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März" sheetId="1" r:id="rId1"/>
    <sheet name="April" sheetId="6" r:id="rId2"/>
    <sheet name="Mai" sheetId="7" r:id="rId3"/>
    <sheet name="Juni" sheetId="5" r:id="rId4"/>
    <sheet name="Auswertung" sheetId="8" r:id="rId5"/>
  </sheets>
  <calcPr calcId="125725"/>
</workbook>
</file>

<file path=xl/calcChain.xml><?xml version="1.0" encoding="utf-8"?>
<calcChain xmlns="http://schemas.openxmlformats.org/spreadsheetml/2006/main">
  <c r="G301" i="5"/>
  <c r="G300"/>
  <c r="G299"/>
  <c r="G298"/>
  <c r="G297"/>
  <c r="G296"/>
  <c r="G295"/>
  <c r="G294"/>
  <c r="G293"/>
  <c r="G292" s="1"/>
  <c r="G291"/>
  <c r="G290"/>
  <c r="G289"/>
  <c r="G288"/>
  <c r="G287"/>
  <c r="G286"/>
  <c r="G282" s="1"/>
  <c r="G285"/>
  <c r="G284"/>
  <c r="G283"/>
  <c r="G281"/>
  <c r="G280"/>
  <c r="G279"/>
  <c r="G278"/>
  <c r="G277"/>
  <c r="G276"/>
  <c r="G275"/>
  <c r="G272" s="1"/>
  <c r="G274"/>
  <c r="G273"/>
  <c r="G271"/>
  <c r="G270"/>
  <c r="G269"/>
  <c r="G268"/>
  <c r="G267"/>
  <c r="G266"/>
  <c r="G265"/>
  <c r="G264"/>
  <c r="G263"/>
  <c r="G262" s="1"/>
  <c r="G261"/>
  <c r="G260"/>
  <c r="G259"/>
  <c r="G258"/>
  <c r="G257"/>
  <c r="G256"/>
  <c r="G255"/>
  <c r="G252" s="1"/>
  <c r="G254"/>
  <c r="G253"/>
  <c r="G251"/>
  <c r="G250"/>
  <c r="G249"/>
  <c r="G248"/>
  <c r="G247"/>
  <c r="G246"/>
  <c r="G245"/>
  <c r="G244"/>
  <c r="G243"/>
  <c r="G242" s="1"/>
  <c r="G241"/>
  <c r="G240"/>
  <c r="G239"/>
  <c r="G238"/>
  <c r="G237"/>
  <c r="G236"/>
  <c r="G235"/>
  <c r="G234"/>
  <c r="G233"/>
  <c r="G232" s="1"/>
  <c r="G231"/>
  <c r="G230"/>
  <c r="G229"/>
  <c r="G228"/>
  <c r="G227"/>
  <c r="G226"/>
  <c r="G225"/>
  <c r="G224"/>
  <c r="G223"/>
  <c r="G222" s="1"/>
  <c r="G221"/>
  <c r="G220"/>
  <c r="G219"/>
  <c r="G218"/>
  <c r="G217"/>
  <c r="G216"/>
  <c r="G215"/>
  <c r="G212" s="1"/>
  <c r="G214"/>
  <c r="G213"/>
  <c r="G211"/>
  <c r="G210"/>
  <c r="G209"/>
  <c r="G208"/>
  <c r="G207"/>
  <c r="G206"/>
  <c r="G205"/>
  <c r="G204"/>
  <c r="G203"/>
  <c r="G201"/>
  <c r="G200"/>
  <c r="G199"/>
  <c r="G198"/>
  <c r="G197"/>
  <c r="G196"/>
  <c r="G195"/>
  <c r="G194"/>
  <c r="G193"/>
  <c r="G192" s="1"/>
  <c r="G191"/>
  <c r="G190"/>
  <c r="G189"/>
  <c r="G188"/>
  <c r="G187"/>
  <c r="G186"/>
  <c r="G185"/>
  <c r="G182" s="1"/>
  <c r="G184"/>
  <c r="G183"/>
  <c r="G181"/>
  <c r="G180"/>
  <c r="G179"/>
  <c r="G178"/>
  <c r="G177"/>
  <c r="G176"/>
  <c r="G175"/>
  <c r="G174"/>
  <c r="G173"/>
  <c r="G171"/>
  <c r="G170"/>
  <c r="G169"/>
  <c r="G168"/>
  <c r="G167"/>
  <c r="G166"/>
  <c r="G165"/>
  <c r="G164"/>
  <c r="G163"/>
  <c r="G161"/>
  <c r="G160"/>
  <c r="G159"/>
  <c r="G158"/>
  <c r="G157"/>
  <c r="G156"/>
  <c r="G155"/>
  <c r="G154"/>
  <c r="G153"/>
  <c r="G152" s="1"/>
  <c r="G151"/>
  <c r="G150"/>
  <c r="G149"/>
  <c r="G148"/>
  <c r="G147"/>
  <c r="G146"/>
  <c r="G145"/>
  <c r="G144"/>
  <c r="G143"/>
  <c r="G142" s="1"/>
  <c r="G141"/>
  <c r="G140"/>
  <c r="G139"/>
  <c r="G138"/>
  <c r="G137"/>
  <c r="G136"/>
  <c r="G135"/>
  <c r="G134"/>
  <c r="G133"/>
  <c r="G132" s="1"/>
  <c r="G131"/>
  <c r="G130"/>
  <c r="G129"/>
  <c r="G128"/>
  <c r="G127"/>
  <c r="G126"/>
  <c r="G122" s="1"/>
  <c r="G125"/>
  <c r="G124"/>
  <c r="G123"/>
  <c r="G121"/>
  <c r="G120"/>
  <c r="G119"/>
  <c r="G118"/>
  <c r="G117"/>
  <c r="G116"/>
  <c r="G112" s="1"/>
  <c r="G115"/>
  <c r="G114"/>
  <c r="G113"/>
  <c r="G111"/>
  <c r="G110"/>
  <c r="G109"/>
  <c r="G108"/>
  <c r="G107"/>
  <c r="G106"/>
  <c r="G105"/>
  <c r="G104"/>
  <c r="G103"/>
  <c r="G101"/>
  <c r="G100"/>
  <c r="G99"/>
  <c r="G98"/>
  <c r="G97"/>
  <c r="G96"/>
  <c r="G95"/>
  <c r="G92" s="1"/>
  <c r="G94"/>
  <c r="G93"/>
  <c r="G91"/>
  <c r="G90"/>
  <c r="G89"/>
  <c r="G88"/>
  <c r="G87"/>
  <c r="G86"/>
  <c r="G85"/>
  <c r="G84"/>
  <c r="G83"/>
  <c r="G82" s="1"/>
  <c r="G81"/>
  <c r="G80"/>
  <c r="G79"/>
  <c r="G78"/>
  <c r="G77"/>
  <c r="G76"/>
  <c r="G75"/>
  <c r="G72" s="1"/>
  <c r="G74"/>
  <c r="G73"/>
  <c r="G71"/>
  <c r="G70"/>
  <c r="G69"/>
  <c r="G68"/>
  <c r="G67"/>
  <c r="G66"/>
  <c r="G65"/>
  <c r="G64"/>
  <c r="G63"/>
  <c r="G62" s="1"/>
  <c r="G61"/>
  <c r="G60"/>
  <c r="G59"/>
  <c r="G58"/>
  <c r="G57"/>
  <c r="G56"/>
  <c r="G55"/>
  <c r="G54"/>
  <c r="G53"/>
  <c r="G52" s="1"/>
  <c r="G51"/>
  <c r="G50"/>
  <c r="G49"/>
  <c r="G48"/>
  <c r="G47"/>
  <c r="G46"/>
  <c r="G45"/>
  <c r="G44"/>
  <c r="G43"/>
  <c r="G42" s="1"/>
  <c r="G41"/>
  <c r="G40"/>
  <c r="G39"/>
  <c r="G38"/>
  <c r="G37"/>
  <c r="G36"/>
  <c r="G35"/>
  <c r="G34"/>
  <c r="G33"/>
  <c r="G31"/>
  <c r="G30"/>
  <c r="G29"/>
  <c r="G28"/>
  <c r="G27"/>
  <c r="G26"/>
  <c r="G25"/>
  <c r="G24"/>
  <c r="G23"/>
  <c r="G21"/>
  <c r="G20"/>
  <c r="G19"/>
  <c r="G18"/>
  <c r="G17"/>
  <c r="G16"/>
  <c r="G15"/>
  <c r="G14"/>
  <c r="G13"/>
  <c r="G12" s="1"/>
  <c r="G11"/>
  <c r="G10"/>
  <c r="G9"/>
  <c r="G8"/>
  <c r="G7"/>
  <c r="G6"/>
  <c r="G5"/>
  <c r="G2" s="1"/>
  <c r="G4"/>
  <c r="G3"/>
  <c r="G311" i="7"/>
  <c r="G310"/>
  <c r="G309"/>
  <c r="G308"/>
  <c r="G307"/>
  <c r="G306"/>
  <c r="G305"/>
  <c r="G304"/>
  <c r="G303"/>
  <c r="G302" s="1"/>
  <c r="G301"/>
  <c r="G300"/>
  <c r="G299"/>
  <c r="G298"/>
  <c r="G297"/>
  <c r="G296"/>
  <c r="G295"/>
  <c r="G294"/>
  <c r="G293"/>
  <c r="G292" s="1"/>
  <c r="G291"/>
  <c r="G290"/>
  <c r="G289"/>
  <c r="G288"/>
  <c r="G287"/>
  <c r="G286"/>
  <c r="G285"/>
  <c r="G284"/>
  <c r="G283"/>
  <c r="G281"/>
  <c r="G280"/>
  <c r="G279"/>
  <c r="G278"/>
  <c r="G277"/>
  <c r="G276"/>
  <c r="G275"/>
  <c r="G274"/>
  <c r="G273"/>
  <c r="I273" s="1"/>
  <c r="G271"/>
  <c r="G270"/>
  <c r="G269"/>
  <c r="G268"/>
  <c r="G267"/>
  <c r="G266"/>
  <c r="G265"/>
  <c r="G264"/>
  <c r="G263"/>
  <c r="G262" s="1"/>
  <c r="G261"/>
  <c r="G260"/>
  <c r="G259"/>
  <c r="G258"/>
  <c r="G257"/>
  <c r="G256"/>
  <c r="G255"/>
  <c r="G254"/>
  <c r="G253"/>
  <c r="G251"/>
  <c r="G250"/>
  <c r="G249"/>
  <c r="G248"/>
  <c r="G247"/>
  <c r="G246"/>
  <c r="G245"/>
  <c r="G244"/>
  <c r="G243"/>
  <c r="G241"/>
  <c r="G240"/>
  <c r="G239"/>
  <c r="G238"/>
  <c r="G237"/>
  <c r="G236"/>
  <c r="G235"/>
  <c r="G234"/>
  <c r="G233"/>
  <c r="G232" s="1"/>
  <c r="G231"/>
  <c r="G230"/>
  <c r="G229"/>
  <c r="G228"/>
  <c r="G227"/>
  <c r="G226"/>
  <c r="G225"/>
  <c r="G224"/>
  <c r="G223"/>
  <c r="G222" s="1"/>
  <c r="G221"/>
  <c r="G220"/>
  <c r="G219"/>
  <c r="G218"/>
  <c r="G217"/>
  <c r="G216"/>
  <c r="G215"/>
  <c r="G214"/>
  <c r="G213"/>
  <c r="G212" s="1"/>
  <c r="G211"/>
  <c r="G210"/>
  <c r="G209"/>
  <c r="G208"/>
  <c r="G207"/>
  <c r="G206"/>
  <c r="G205"/>
  <c r="G204"/>
  <c r="G203"/>
  <c r="G202" s="1"/>
  <c r="G201"/>
  <c r="G200"/>
  <c r="G199"/>
  <c r="G198"/>
  <c r="G197"/>
  <c r="G196"/>
  <c r="G195"/>
  <c r="G194"/>
  <c r="G193"/>
  <c r="G191"/>
  <c r="G190"/>
  <c r="G189"/>
  <c r="G188"/>
  <c r="G187"/>
  <c r="G186"/>
  <c r="G185"/>
  <c r="G184"/>
  <c r="G183"/>
  <c r="G182" s="1"/>
  <c r="G181"/>
  <c r="G180"/>
  <c r="G179"/>
  <c r="G178"/>
  <c r="G177"/>
  <c r="G176"/>
  <c r="G175"/>
  <c r="G174"/>
  <c r="G173"/>
  <c r="G172" s="1"/>
  <c r="G171"/>
  <c r="G170"/>
  <c r="G169"/>
  <c r="G168"/>
  <c r="G167"/>
  <c r="G166"/>
  <c r="H166" s="1"/>
  <c r="G165"/>
  <c r="G164"/>
  <c r="G163"/>
  <c r="G161"/>
  <c r="G160"/>
  <c r="G159"/>
  <c r="G158"/>
  <c r="G157"/>
  <c r="G156"/>
  <c r="G155"/>
  <c r="G154"/>
  <c r="G153"/>
  <c r="G152" s="1"/>
  <c r="G151"/>
  <c r="G150"/>
  <c r="G149"/>
  <c r="G148"/>
  <c r="G147"/>
  <c r="G146"/>
  <c r="G145"/>
  <c r="G144"/>
  <c r="G143"/>
  <c r="G141"/>
  <c r="G140"/>
  <c r="G139"/>
  <c r="G138"/>
  <c r="G137"/>
  <c r="G136"/>
  <c r="G135"/>
  <c r="G134"/>
  <c r="G133"/>
  <c r="G132" s="1"/>
  <c r="G131"/>
  <c r="G130"/>
  <c r="G129"/>
  <c r="G128"/>
  <c r="G127"/>
  <c r="G126"/>
  <c r="G125"/>
  <c r="G124"/>
  <c r="G123"/>
  <c r="G122" s="1"/>
  <c r="G121"/>
  <c r="G120"/>
  <c r="G119"/>
  <c r="G118"/>
  <c r="G117"/>
  <c r="G116"/>
  <c r="G115"/>
  <c r="G114"/>
  <c r="G113"/>
  <c r="G112" s="1"/>
  <c r="G111"/>
  <c r="G110"/>
  <c r="G109"/>
  <c r="G108"/>
  <c r="G107"/>
  <c r="G106"/>
  <c r="G105"/>
  <c r="G104"/>
  <c r="G103"/>
  <c r="G102" s="1"/>
  <c r="G101"/>
  <c r="G100"/>
  <c r="G99"/>
  <c r="G98"/>
  <c r="G97"/>
  <c r="G96"/>
  <c r="G95"/>
  <c r="G94"/>
  <c r="G93"/>
  <c r="G92" s="1"/>
  <c r="G91"/>
  <c r="G90"/>
  <c r="G89"/>
  <c r="G88"/>
  <c r="G87"/>
  <c r="G86"/>
  <c r="G85"/>
  <c r="G84"/>
  <c r="G83"/>
  <c r="G81"/>
  <c r="G80"/>
  <c r="G79"/>
  <c r="G78"/>
  <c r="G77"/>
  <c r="G76"/>
  <c r="G75"/>
  <c r="G74"/>
  <c r="G73"/>
  <c r="G72" s="1"/>
  <c r="G71"/>
  <c r="G70"/>
  <c r="G69"/>
  <c r="G68"/>
  <c r="G67"/>
  <c r="G66"/>
  <c r="G65"/>
  <c r="G64"/>
  <c r="H64" s="1"/>
  <c r="G63"/>
  <c r="G62" s="1"/>
  <c r="G61"/>
  <c r="G60"/>
  <c r="G59"/>
  <c r="G58"/>
  <c r="G57"/>
  <c r="G56"/>
  <c r="G55"/>
  <c r="G54"/>
  <c r="G53"/>
  <c r="G51"/>
  <c r="G50"/>
  <c r="G49"/>
  <c r="G48"/>
  <c r="G47"/>
  <c r="G46"/>
  <c r="G45"/>
  <c r="G44"/>
  <c r="G43"/>
  <c r="G32" s="1"/>
  <c r="G41"/>
  <c r="G40"/>
  <c r="G39"/>
  <c r="G38"/>
  <c r="G37"/>
  <c r="G36"/>
  <c r="G35"/>
  <c r="G34"/>
  <c r="G33"/>
  <c r="G31"/>
  <c r="G30"/>
  <c r="G29"/>
  <c r="G28"/>
  <c r="G27"/>
  <c r="G26"/>
  <c r="G25"/>
  <c r="G24"/>
  <c r="G23"/>
  <c r="G22" s="1"/>
  <c r="G21"/>
  <c r="G20"/>
  <c r="G19"/>
  <c r="G18"/>
  <c r="G17"/>
  <c r="G16"/>
  <c r="G15"/>
  <c r="G14"/>
  <c r="G13"/>
  <c r="G12" s="1"/>
  <c r="G11"/>
  <c r="G10"/>
  <c r="G9"/>
  <c r="G8"/>
  <c r="G7"/>
  <c r="G6"/>
  <c r="G5"/>
  <c r="G4"/>
  <c r="G3"/>
  <c r="G2" s="1"/>
  <c r="G301" i="6"/>
  <c r="G300"/>
  <c r="G299"/>
  <c r="G298"/>
  <c r="G297"/>
  <c r="G296"/>
  <c r="G295"/>
  <c r="G294"/>
  <c r="G293"/>
  <c r="G292" s="1"/>
  <c r="G291"/>
  <c r="G290"/>
  <c r="G289"/>
  <c r="G288"/>
  <c r="G287"/>
  <c r="G286"/>
  <c r="G285"/>
  <c r="G284"/>
  <c r="G283"/>
  <c r="G282" s="1"/>
  <c r="G281"/>
  <c r="G280"/>
  <c r="G279"/>
  <c r="G278"/>
  <c r="G277"/>
  <c r="G276"/>
  <c r="G275"/>
  <c r="G274"/>
  <c r="G273"/>
  <c r="G272" s="1"/>
  <c r="G271"/>
  <c r="G270"/>
  <c r="G269"/>
  <c r="G268"/>
  <c r="G267"/>
  <c r="G266"/>
  <c r="G265"/>
  <c r="G264"/>
  <c r="G263"/>
  <c r="G261"/>
  <c r="G260"/>
  <c r="G259"/>
  <c r="G258"/>
  <c r="G257"/>
  <c r="G256"/>
  <c r="G255"/>
  <c r="G254"/>
  <c r="G253"/>
  <c r="G252" s="1"/>
  <c r="G251"/>
  <c r="G250"/>
  <c r="G249"/>
  <c r="G248"/>
  <c r="G247"/>
  <c r="G246"/>
  <c r="G245"/>
  <c r="G244"/>
  <c r="G243"/>
  <c r="G242" s="1"/>
  <c r="G241"/>
  <c r="G240"/>
  <c r="G239"/>
  <c r="G238"/>
  <c r="G237"/>
  <c r="G236"/>
  <c r="G235"/>
  <c r="G234"/>
  <c r="G233"/>
  <c r="G232" s="1"/>
  <c r="G231"/>
  <c r="G230"/>
  <c r="G229"/>
  <c r="G228"/>
  <c r="G227"/>
  <c r="G226"/>
  <c r="G225"/>
  <c r="G224"/>
  <c r="G223"/>
  <c r="G221"/>
  <c r="G220"/>
  <c r="G219"/>
  <c r="G218"/>
  <c r="G217"/>
  <c r="G216"/>
  <c r="G215"/>
  <c r="G214"/>
  <c r="G213"/>
  <c r="G211"/>
  <c r="G210"/>
  <c r="G209"/>
  <c r="G208"/>
  <c r="G207"/>
  <c r="G206"/>
  <c r="G205"/>
  <c r="G204"/>
  <c r="G202" s="1"/>
  <c r="G203"/>
  <c r="G201"/>
  <c r="G200"/>
  <c r="G199"/>
  <c r="G198"/>
  <c r="G197"/>
  <c r="G196"/>
  <c r="G195"/>
  <c r="G194"/>
  <c r="G193"/>
  <c r="G192" s="1"/>
  <c r="G191"/>
  <c r="G190"/>
  <c r="G189"/>
  <c r="G188"/>
  <c r="G187"/>
  <c r="G186"/>
  <c r="G185"/>
  <c r="G184"/>
  <c r="G183"/>
  <c r="G182" s="1"/>
  <c r="G181"/>
  <c r="G180"/>
  <c r="G179"/>
  <c r="G178"/>
  <c r="G177"/>
  <c r="G176"/>
  <c r="G175"/>
  <c r="G174"/>
  <c r="G173"/>
  <c r="G172" s="1"/>
  <c r="G171"/>
  <c r="G170"/>
  <c r="G169"/>
  <c r="G168"/>
  <c r="G167"/>
  <c r="G166"/>
  <c r="G165"/>
  <c r="G164"/>
  <c r="G163"/>
  <c r="G162" s="1"/>
  <c r="G161"/>
  <c r="G160"/>
  <c r="G159"/>
  <c r="G158"/>
  <c r="G157"/>
  <c r="G156"/>
  <c r="G155"/>
  <c r="G154"/>
  <c r="G153"/>
  <c r="G152" s="1"/>
  <c r="G151"/>
  <c r="G150"/>
  <c r="G149"/>
  <c r="G148"/>
  <c r="G147"/>
  <c r="G146"/>
  <c r="G145"/>
  <c r="G144"/>
  <c r="G143"/>
  <c r="G142" s="1"/>
  <c r="G141"/>
  <c r="G140"/>
  <c r="G139"/>
  <c r="G138"/>
  <c r="G137"/>
  <c r="G136"/>
  <c r="G135"/>
  <c r="G134"/>
  <c r="G133"/>
  <c r="G132" s="1"/>
  <c r="G131"/>
  <c r="G130"/>
  <c r="G129"/>
  <c r="G128"/>
  <c r="G127"/>
  <c r="G126"/>
  <c r="G125"/>
  <c r="G124"/>
  <c r="G123"/>
  <c r="G121"/>
  <c r="G120"/>
  <c r="G119"/>
  <c r="G118"/>
  <c r="G117"/>
  <c r="G116"/>
  <c r="G115"/>
  <c r="G114"/>
  <c r="G113"/>
  <c r="G112" s="1"/>
  <c r="G111"/>
  <c r="G110"/>
  <c r="G109"/>
  <c r="G108"/>
  <c r="G107"/>
  <c r="G106"/>
  <c r="G105"/>
  <c r="G104"/>
  <c r="G103"/>
  <c r="G102" s="1"/>
  <c r="G101"/>
  <c r="G100"/>
  <c r="G99"/>
  <c r="G98"/>
  <c r="G97"/>
  <c r="G96"/>
  <c r="G95"/>
  <c r="G94"/>
  <c r="G93"/>
  <c r="G92" s="1"/>
  <c r="G91"/>
  <c r="G90"/>
  <c r="G89"/>
  <c r="G88"/>
  <c r="G87"/>
  <c r="G86"/>
  <c r="G85"/>
  <c r="G84"/>
  <c r="G83"/>
  <c r="G81"/>
  <c r="G80"/>
  <c r="G79"/>
  <c r="G78"/>
  <c r="G77"/>
  <c r="G76"/>
  <c r="G75"/>
  <c r="G74"/>
  <c r="G73"/>
  <c r="G72" s="1"/>
  <c r="G71"/>
  <c r="G70"/>
  <c r="G69"/>
  <c r="G68"/>
  <c r="G67"/>
  <c r="G66"/>
  <c r="G65"/>
  <c r="G64"/>
  <c r="G63"/>
  <c r="G62" s="1"/>
  <c r="G61"/>
  <c r="G60"/>
  <c r="G59"/>
  <c r="G58"/>
  <c r="G57"/>
  <c r="G56"/>
  <c r="G55"/>
  <c r="G54"/>
  <c r="G53"/>
  <c r="G52" s="1"/>
  <c r="G51"/>
  <c r="G50"/>
  <c r="G49"/>
  <c r="G48"/>
  <c r="G47"/>
  <c r="G46"/>
  <c r="G45"/>
  <c r="G44"/>
  <c r="G43"/>
  <c r="G32" s="1"/>
  <c r="G41"/>
  <c r="G40"/>
  <c r="G39"/>
  <c r="G38"/>
  <c r="G37"/>
  <c r="G36"/>
  <c r="G35"/>
  <c r="G34"/>
  <c r="G33"/>
  <c r="G31"/>
  <c r="G30"/>
  <c r="G29"/>
  <c r="G28"/>
  <c r="G27"/>
  <c r="G26"/>
  <c r="G25"/>
  <c r="G24"/>
  <c r="G23"/>
  <c r="G22" s="1"/>
  <c r="G21"/>
  <c r="G20"/>
  <c r="G19"/>
  <c r="G18"/>
  <c r="G17"/>
  <c r="G16"/>
  <c r="G15"/>
  <c r="G14"/>
  <c r="G13"/>
  <c r="G12" s="1"/>
  <c r="G4"/>
  <c r="G5"/>
  <c r="G6"/>
  <c r="G7"/>
  <c r="G8"/>
  <c r="G9"/>
  <c r="G10"/>
  <c r="G11"/>
  <c r="G3"/>
  <c r="G2" s="1"/>
  <c r="G311" i="1"/>
  <c r="G310"/>
  <c r="G309"/>
  <c r="G308"/>
  <c r="G307"/>
  <c r="G306"/>
  <c r="G305"/>
  <c r="G304"/>
  <c r="G303"/>
  <c r="G301"/>
  <c r="G300"/>
  <c r="G299"/>
  <c r="G298"/>
  <c r="G297"/>
  <c r="G296"/>
  <c r="G295"/>
  <c r="G294"/>
  <c r="G293"/>
  <c r="G292" s="1"/>
  <c r="G291"/>
  <c r="G290"/>
  <c r="G289"/>
  <c r="G288"/>
  <c r="G287"/>
  <c r="G286"/>
  <c r="G285"/>
  <c r="G284"/>
  <c r="G282" s="1"/>
  <c r="G283"/>
  <c r="G281"/>
  <c r="G280"/>
  <c r="G279"/>
  <c r="G278"/>
  <c r="G277"/>
  <c r="G276"/>
  <c r="G275"/>
  <c r="G272" s="1"/>
  <c r="G274"/>
  <c r="G273"/>
  <c r="G271"/>
  <c r="G270"/>
  <c r="G269"/>
  <c r="G268"/>
  <c r="G267"/>
  <c r="G266"/>
  <c r="G265"/>
  <c r="G262" s="1"/>
  <c r="G264"/>
  <c r="G263"/>
  <c r="G261"/>
  <c r="G260"/>
  <c r="G259"/>
  <c r="G258"/>
  <c r="G257"/>
  <c r="G256"/>
  <c r="G255"/>
  <c r="G254"/>
  <c r="G253"/>
  <c r="G252" s="1"/>
  <c r="G251"/>
  <c r="G250"/>
  <c r="G249"/>
  <c r="G248"/>
  <c r="G247"/>
  <c r="G246"/>
  <c r="G245"/>
  <c r="G244"/>
  <c r="G242" s="1"/>
  <c r="G243"/>
  <c r="G241"/>
  <c r="G240"/>
  <c r="G239"/>
  <c r="G238"/>
  <c r="G237"/>
  <c r="G236"/>
  <c r="G235"/>
  <c r="G232" s="1"/>
  <c r="G234"/>
  <c r="G233"/>
  <c r="G231"/>
  <c r="G230"/>
  <c r="G229"/>
  <c r="G228"/>
  <c r="G227"/>
  <c r="G226"/>
  <c r="G222" s="1"/>
  <c r="G225"/>
  <c r="G224"/>
  <c r="G223"/>
  <c r="G221"/>
  <c r="G220"/>
  <c r="G219"/>
  <c r="G218"/>
  <c r="G217"/>
  <c r="G216"/>
  <c r="G215"/>
  <c r="G214"/>
  <c r="G213"/>
  <c r="G212" s="1"/>
  <c r="G211"/>
  <c r="G210"/>
  <c r="G209"/>
  <c r="G208"/>
  <c r="G207"/>
  <c r="G206"/>
  <c r="G205"/>
  <c r="G204"/>
  <c r="G203"/>
  <c r="G201"/>
  <c r="G200"/>
  <c r="G199"/>
  <c r="G198"/>
  <c r="G197"/>
  <c r="G196"/>
  <c r="G195"/>
  <c r="G192" s="1"/>
  <c r="G194"/>
  <c r="G193"/>
  <c r="G191"/>
  <c r="G190"/>
  <c r="G189"/>
  <c r="G188"/>
  <c r="G187"/>
  <c r="G186"/>
  <c r="G182" s="1"/>
  <c r="G185"/>
  <c r="G184"/>
  <c r="G183"/>
  <c r="G181"/>
  <c r="G180"/>
  <c r="G179"/>
  <c r="G178"/>
  <c r="G177"/>
  <c r="G176"/>
  <c r="G175"/>
  <c r="G174"/>
  <c r="G173"/>
  <c r="G172" s="1"/>
  <c r="G171"/>
  <c r="G170"/>
  <c r="G169"/>
  <c r="G168"/>
  <c r="G167"/>
  <c r="G166"/>
  <c r="G165"/>
  <c r="G164"/>
  <c r="G163"/>
  <c r="G161"/>
  <c r="G160"/>
  <c r="G159"/>
  <c r="G158"/>
  <c r="G157"/>
  <c r="G156"/>
  <c r="G155"/>
  <c r="G154"/>
  <c r="G153"/>
  <c r="G151"/>
  <c r="G150"/>
  <c r="G149"/>
  <c r="G148"/>
  <c r="G147"/>
  <c r="G146"/>
  <c r="G142" s="1"/>
  <c r="G145"/>
  <c r="G144"/>
  <c r="G143"/>
  <c r="G141"/>
  <c r="G140"/>
  <c r="G139"/>
  <c r="G138"/>
  <c r="G137"/>
  <c r="G136"/>
  <c r="G135"/>
  <c r="G134"/>
  <c r="G133"/>
  <c r="G132" s="1"/>
  <c r="G131"/>
  <c r="G130"/>
  <c r="G129"/>
  <c r="G128"/>
  <c r="G127"/>
  <c r="G126"/>
  <c r="G125"/>
  <c r="G124"/>
  <c r="G122" s="1"/>
  <c r="G123"/>
  <c r="G114"/>
  <c r="G115"/>
  <c r="G116"/>
  <c r="G117"/>
  <c r="G118"/>
  <c r="G119"/>
  <c r="G120"/>
  <c r="G121"/>
  <c r="G113"/>
  <c r="G104"/>
  <c r="G105"/>
  <c r="G106"/>
  <c r="G107"/>
  <c r="G108"/>
  <c r="G109"/>
  <c r="G110"/>
  <c r="G111"/>
  <c r="G103"/>
  <c r="G94"/>
  <c r="G95"/>
  <c r="G96"/>
  <c r="G97"/>
  <c r="G98"/>
  <c r="G99"/>
  <c r="G100"/>
  <c r="G101"/>
  <c r="G93"/>
  <c r="G84"/>
  <c r="G85"/>
  <c r="G86"/>
  <c r="G87"/>
  <c r="G88"/>
  <c r="G89"/>
  <c r="G90"/>
  <c r="G91"/>
  <c r="G83"/>
  <c r="G74"/>
  <c r="G75"/>
  <c r="G76"/>
  <c r="G72" s="1"/>
  <c r="G77"/>
  <c r="G78"/>
  <c r="G79"/>
  <c r="G80"/>
  <c r="G81"/>
  <c r="G73"/>
  <c r="G64"/>
  <c r="G65"/>
  <c r="G66"/>
  <c r="G67"/>
  <c r="G68"/>
  <c r="G69"/>
  <c r="G70"/>
  <c r="G71"/>
  <c r="G63"/>
  <c r="G54"/>
  <c r="G55"/>
  <c r="G56"/>
  <c r="G57"/>
  <c r="G58"/>
  <c r="G59"/>
  <c r="G60"/>
  <c r="G61"/>
  <c r="G53"/>
  <c r="G44"/>
  <c r="G45"/>
  <c r="G46"/>
  <c r="G47"/>
  <c r="G48"/>
  <c r="G49"/>
  <c r="G50"/>
  <c r="G51"/>
  <c r="G43"/>
  <c r="G34"/>
  <c r="G35"/>
  <c r="G36"/>
  <c r="G37"/>
  <c r="G38"/>
  <c r="G39"/>
  <c r="G40"/>
  <c r="G41"/>
  <c r="G33"/>
  <c r="G24"/>
  <c r="G25"/>
  <c r="G26"/>
  <c r="G27"/>
  <c r="G28"/>
  <c r="G29"/>
  <c r="G30"/>
  <c r="G31"/>
  <c r="G23"/>
  <c r="G14"/>
  <c r="G15"/>
  <c r="G16"/>
  <c r="G17"/>
  <c r="G18"/>
  <c r="G19"/>
  <c r="G20"/>
  <c r="G21"/>
  <c r="G13"/>
  <c r="G4"/>
  <c r="G5"/>
  <c r="G6"/>
  <c r="G7"/>
  <c r="G8"/>
  <c r="G9"/>
  <c r="G10"/>
  <c r="G11"/>
  <c r="G3"/>
  <c r="F3" i="6"/>
  <c r="F4"/>
  <c r="F294" i="5"/>
  <c r="F295"/>
  <c r="F296"/>
  <c r="F297"/>
  <c r="F298"/>
  <c r="F299"/>
  <c r="F300"/>
  <c r="F301"/>
  <c r="F293"/>
  <c r="F284"/>
  <c r="F285"/>
  <c r="F286"/>
  <c r="F287"/>
  <c r="F288"/>
  <c r="F289"/>
  <c r="F290"/>
  <c r="F291"/>
  <c r="H291" s="1"/>
  <c r="F283"/>
  <c r="F304" i="7"/>
  <c r="H304" s="1"/>
  <c r="F305"/>
  <c r="H305" s="1"/>
  <c r="F306"/>
  <c r="H306" s="1"/>
  <c r="F307"/>
  <c r="F308"/>
  <c r="H308" s="1"/>
  <c r="F309"/>
  <c r="H309" s="1"/>
  <c r="F310"/>
  <c r="H310" s="1"/>
  <c r="F311"/>
  <c r="F303"/>
  <c r="F294"/>
  <c r="F295"/>
  <c r="F296"/>
  <c r="F297"/>
  <c r="F298"/>
  <c r="F299"/>
  <c r="F300"/>
  <c r="F301"/>
  <c r="F293"/>
  <c r="F284"/>
  <c r="F285"/>
  <c r="F286"/>
  <c r="F287"/>
  <c r="F288"/>
  <c r="F289"/>
  <c r="F290"/>
  <c r="F291"/>
  <c r="F283"/>
  <c r="F281" i="5"/>
  <c r="H281" s="1"/>
  <c r="F280"/>
  <c r="F279"/>
  <c r="F278"/>
  <c r="H278" s="1"/>
  <c r="F277"/>
  <c r="H277" s="1"/>
  <c r="F276"/>
  <c r="F275"/>
  <c r="F274"/>
  <c r="H274" s="1"/>
  <c r="F273"/>
  <c r="H273" s="1"/>
  <c r="F271"/>
  <c r="F270"/>
  <c r="F269"/>
  <c r="H269" s="1"/>
  <c r="F268"/>
  <c r="H268" s="1"/>
  <c r="F267"/>
  <c r="F266"/>
  <c r="H266" s="1"/>
  <c r="F265"/>
  <c r="H265" s="1"/>
  <c r="H264"/>
  <c r="F264"/>
  <c r="F263"/>
  <c r="H263" s="1"/>
  <c r="F261"/>
  <c r="H261" s="1"/>
  <c r="F260"/>
  <c r="F259"/>
  <c r="F258"/>
  <c r="H258" s="1"/>
  <c r="F257"/>
  <c r="H257" s="1"/>
  <c r="F256"/>
  <c r="F255"/>
  <c r="F254"/>
  <c r="H254" s="1"/>
  <c r="F253"/>
  <c r="H253" s="1"/>
  <c r="F251"/>
  <c r="F250"/>
  <c r="F249"/>
  <c r="H249" s="1"/>
  <c r="F248"/>
  <c r="H248" s="1"/>
  <c r="F247"/>
  <c r="F246"/>
  <c r="F245"/>
  <c r="H245" s="1"/>
  <c r="F244"/>
  <c r="H244" s="1"/>
  <c r="F243"/>
  <c r="F231"/>
  <c r="F230"/>
  <c r="H230" s="1"/>
  <c r="F229"/>
  <c r="H229" s="1"/>
  <c r="F228"/>
  <c r="H228" s="1"/>
  <c r="F227"/>
  <c r="F226"/>
  <c r="H226" s="1"/>
  <c r="F225"/>
  <c r="H225" s="1"/>
  <c r="F224"/>
  <c r="H224" s="1"/>
  <c r="F223"/>
  <c r="F221"/>
  <c r="H221" s="1"/>
  <c r="F220"/>
  <c r="H220" s="1"/>
  <c r="F219"/>
  <c r="H219" s="1"/>
  <c r="F218"/>
  <c r="F217"/>
  <c r="H217" s="1"/>
  <c r="F216"/>
  <c r="H216" s="1"/>
  <c r="F215"/>
  <c r="F214"/>
  <c r="H214" s="1"/>
  <c r="F213"/>
  <c r="H213" s="1"/>
  <c r="G202"/>
  <c r="F201"/>
  <c r="F200"/>
  <c r="F199"/>
  <c r="H199" s="1"/>
  <c r="F198"/>
  <c r="H198" s="1"/>
  <c r="F197"/>
  <c r="F196"/>
  <c r="F195"/>
  <c r="F194"/>
  <c r="H194" s="1"/>
  <c r="F193"/>
  <c r="F191"/>
  <c r="H191" s="1"/>
  <c r="F190"/>
  <c r="F189"/>
  <c r="F188"/>
  <c r="H188" s="1"/>
  <c r="F187"/>
  <c r="H187" s="1"/>
  <c r="F186"/>
  <c r="F185"/>
  <c r="F184"/>
  <c r="H184" s="1"/>
  <c r="F183"/>
  <c r="H183" s="1"/>
  <c r="F181"/>
  <c r="F180"/>
  <c r="H180" s="1"/>
  <c r="F179"/>
  <c r="H179" s="1"/>
  <c r="F178"/>
  <c r="H178" s="1"/>
  <c r="F177"/>
  <c r="F176"/>
  <c r="H176" s="1"/>
  <c r="F175"/>
  <c r="H175" s="1"/>
  <c r="F174"/>
  <c r="H174" s="1"/>
  <c r="F173"/>
  <c r="G172"/>
  <c r="F171"/>
  <c r="H171" s="1"/>
  <c r="F170"/>
  <c r="H170" s="1"/>
  <c r="F169"/>
  <c r="H169" s="1"/>
  <c r="F168"/>
  <c r="H168" s="1"/>
  <c r="F167"/>
  <c r="H167" s="1"/>
  <c r="F166"/>
  <c r="H166" s="1"/>
  <c r="F165"/>
  <c r="F164"/>
  <c r="H164" s="1"/>
  <c r="F163"/>
  <c r="H163" s="1"/>
  <c r="G162"/>
  <c r="F161"/>
  <c r="F160"/>
  <c r="F159"/>
  <c r="H159" s="1"/>
  <c r="F158"/>
  <c r="F157"/>
  <c r="F156"/>
  <c r="F155"/>
  <c r="H155" s="1"/>
  <c r="F154"/>
  <c r="F153"/>
  <c r="F151"/>
  <c r="F150"/>
  <c r="F149"/>
  <c r="H149" s="1"/>
  <c r="F148"/>
  <c r="H148" s="1"/>
  <c r="F147"/>
  <c r="F146"/>
  <c r="H146" s="1"/>
  <c r="F145"/>
  <c r="H145" s="1"/>
  <c r="F144"/>
  <c r="H144" s="1"/>
  <c r="F143"/>
  <c r="H143" s="1"/>
  <c r="F141"/>
  <c r="F140"/>
  <c r="F139"/>
  <c r="H139" s="1"/>
  <c r="F138"/>
  <c r="F137"/>
  <c r="F136"/>
  <c r="F135"/>
  <c r="H135" s="1"/>
  <c r="F134"/>
  <c r="F133"/>
  <c r="F131"/>
  <c r="H131" s="1"/>
  <c r="F130"/>
  <c r="F129"/>
  <c r="F128"/>
  <c r="H128" s="1"/>
  <c r="F127"/>
  <c r="H127" s="1"/>
  <c r="F126"/>
  <c r="F125"/>
  <c r="F124"/>
  <c r="H124" s="1"/>
  <c r="F123"/>
  <c r="H123" s="1"/>
  <c r="F121"/>
  <c r="H121" s="1"/>
  <c r="F120"/>
  <c r="F119"/>
  <c r="H119" s="1"/>
  <c r="F118"/>
  <c r="H118" s="1"/>
  <c r="F117"/>
  <c r="H117" s="1"/>
  <c r="F116"/>
  <c r="F115"/>
  <c r="H115" s="1"/>
  <c r="F114"/>
  <c r="H114" s="1"/>
  <c r="F113"/>
  <c r="H113" s="1"/>
  <c r="F111"/>
  <c r="H111" s="1"/>
  <c r="F110"/>
  <c r="H110" s="1"/>
  <c r="F109"/>
  <c r="H109" s="1"/>
  <c r="F108"/>
  <c r="H108" s="1"/>
  <c r="F107"/>
  <c r="H107" s="1"/>
  <c r="F106"/>
  <c r="H106" s="1"/>
  <c r="F105"/>
  <c r="F104"/>
  <c r="H104" s="1"/>
  <c r="F103"/>
  <c r="H103" s="1"/>
  <c r="G102"/>
  <c r="F101"/>
  <c r="H101" s="1"/>
  <c r="F100"/>
  <c r="F99"/>
  <c r="F98"/>
  <c r="H98" s="1"/>
  <c r="F97"/>
  <c r="H97" s="1"/>
  <c r="F96"/>
  <c r="F95"/>
  <c r="F94"/>
  <c r="H94" s="1"/>
  <c r="F93"/>
  <c r="H93" s="1"/>
  <c r="F91"/>
  <c r="F90"/>
  <c r="F89"/>
  <c r="H89" s="1"/>
  <c r="F88"/>
  <c r="F87"/>
  <c r="F86"/>
  <c r="F85"/>
  <c r="F84"/>
  <c r="H84" s="1"/>
  <c r="F83"/>
  <c r="F81"/>
  <c r="H81" s="1"/>
  <c r="F80"/>
  <c r="F79"/>
  <c r="H79" s="1"/>
  <c r="F78"/>
  <c r="H78" s="1"/>
  <c r="F77"/>
  <c r="H77" s="1"/>
  <c r="F76"/>
  <c r="F75"/>
  <c r="H75" s="1"/>
  <c r="F74"/>
  <c r="H74" s="1"/>
  <c r="F73"/>
  <c r="H73" s="1"/>
  <c r="F71"/>
  <c r="H71" s="1"/>
  <c r="F70"/>
  <c r="H70" s="1"/>
  <c r="F69"/>
  <c r="H69" s="1"/>
  <c r="F68"/>
  <c r="I68" s="1"/>
  <c r="F67"/>
  <c r="H67" s="1"/>
  <c r="F66"/>
  <c r="H66" s="1"/>
  <c r="F65"/>
  <c r="H65" s="1"/>
  <c r="F64"/>
  <c r="I64" s="1"/>
  <c r="F63"/>
  <c r="H63" s="1"/>
  <c r="F61"/>
  <c r="F60"/>
  <c r="F59"/>
  <c r="H59" s="1"/>
  <c r="F58"/>
  <c r="H58" s="1"/>
  <c r="F57"/>
  <c r="F56"/>
  <c r="F55"/>
  <c r="H55" s="1"/>
  <c r="F54"/>
  <c r="H54" s="1"/>
  <c r="F53"/>
  <c r="F51"/>
  <c r="F50"/>
  <c r="F49"/>
  <c r="H49" s="1"/>
  <c r="F48"/>
  <c r="H48" s="1"/>
  <c r="F47"/>
  <c r="F46"/>
  <c r="F45"/>
  <c r="H45" s="1"/>
  <c r="F44"/>
  <c r="H44" s="1"/>
  <c r="F43"/>
  <c r="F41"/>
  <c r="F40"/>
  <c r="H40" s="1"/>
  <c r="F39"/>
  <c r="H39" s="1"/>
  <c r="F38"/>
  <c r="H38" s="1"/>
  <c r="F37"/>
  <c r="F36"/>
  <c r="H36" s="1"/>
  <c r="F35"/>
  <c r="H35" s="1"/>
  <c r="F34"/>
  <c r="H34" s="1"/>
  <c r="F33"/>
  <c r="F31"/>
  <c r="F30"/>
  <c r="H30" s="1"/>
  <c r="F29"/>
  <c r="H29" s="1"/>
  <c r="F28"/>
  <c r="H28" s="1"/>
  <c r="F27"/>
  <c r="H27" s="1"/>
  <c r="F26"/>
  <c r="H26" s="1"/>
  <c r="F25"/>
  <c r="H25" s="1"/>
  <c r="F24"/>
  <c r="H24" s="1"/>
  <c r="F23"/>
  <c r="G22"/>
  <c r="F21"/>
  <c r="F20"/>
  <c r="F19"/>
  <c r="H19" s="1"/>
  <c r="F18"/>
  <c r="H18" s="1"/>
  <c r="F17"/>
  <c r="F16"/>
  <c r="F15"/>
  <c r="H15" s="1"/>
  <c r="F14"/>
  <c r="H14" s="1"/>
  <c r="F13"/>
  <c r="F11"/>
  <c r="I11" s="1"/>
  <c r="F10"/>
  <c r="F9"/>
  <c r="F8"/>
  <c r="H8" s="1"/>
  <c r="F7"/>
  <c r="I7" s="1"/>
  <c r="F6"/>
  <c r="F5"/>
  <c r="H5" s="1"/>
  <c r="F4"/>
  <c r="H4" s="1"/>
  <c r="F3"/>
  <c r="I3" s="1"/>
  <c r="G282" i="7"/>
  <c r="I281"/>
  <c r="F281"/>
  <c r="F280"/>
  <c r="F279"/>
  <c r="I279" s="1"/>
  <c r="F278"/>
  <c r="H278" s="1"/>
  <c r="F277"/>
  <c r="F276"/>
  <c r="F275"/>
  <c r="I275" s="1"/>
  <c r="F274"/>
  <c r="H274" s="1"/>
  <c r="F273"/>
  <c r="G272"/>
  <c r="F271"/>
  <c r="I271" s="1"/>
  <c r="F270"/>
  <c r="H270" s="1"/>
  <c r="F269"/>
  <c r="H269" s="1"/>
  <c r="F268"/>
  <c r="I268" s="1"/>
  <c r="F267"/>
  <c r="F266"/>
  <c r="F265"/>
  <c r="H265" s="1"/>
  <c r="H264"/>
  <c r="F264"/>
  <c r="I264" s="1"/>
  <c r="F263"/>
  <c r="I263" s="1"/>
  <c r="F261"/>
  <c r="F260"/>
  <c r="F259"/>
  <c r="H259" s="1"/>
  <c r="F258"/>
  <c r="H258" s="1"/>
  <c r="F257"/>
  <c r="F256"/>
  <c r="F255"/>
  <c r="H255" s="1"/>
  <c r="F254"/>
  <c r="H254" s="1"/>
  <c r="F253"/>
  <c r="G252"/>
  <c r="F251"/>
  <c r="H251" s="1"/>
  <c r="H250"/>
  <c r="F250"/>
  <c r="F249"/>
  <c r="H249" s="1"/>
  <c r="F248"/>
  <c r="F247"/>
  <c r="F246"/>
  <c r="H246" s="1"/>
  <c r="F245"/>
  <c r="H245" s="1"/>
  <c r="F244"/>
  <c r="F243"/>
  <c r="G242"/>
  <c r="F231"/>
  <c r="H230"/>
  <c r="F230"/>
  <c r="F229"/>
  <c r="H229" s="1"/>
  <c r="F228"/>
  <c r="H228" s="1"/>
  <c r="H227"/>
  <c r="F227"/>
  <c r="F226"/>
  <c r="F225"/>
  <c r="H225" s="1"/>
  <c r="F224"/>
  <c r="H224" s="1"/>
  <c r="F223"/>
  <c r="F221"/>
  <c r="F220"/>
  <c r="H220" s="1"/>
  <c r="F219"/>
  <c r="H219" s="1"/>
  <c r="F218"/>
  <c r="H218" s="1"/>
  <c r="F217"/>
  <c r="F216"/>
  <c r="H216" s="1"/>
  <c r="F215"/>
  <c r="H215" s="1"/>
  <c r="H214"/>
  <c r="F214"/>
  <c r="F213"/>
  <c r="H213" s="1"/>
  <c r="F201"/>
  <c r="F200"/>
  <c r="F199"/>
  <c r="F198"/>
  <c r="H198" s="1"/>
  <c r="F197"/>
  <c r="F196"/>
  <c r="F195"/>
  <c r="F194"/>
  <c r="H194" s="1"/>
  <c r="F193"/>
  <c r="G192"/>
  <c r="F191"/>
  <c r="H191" s="1"/>
  <c r="H190"/>
  <c r="F190"/>
  <c r="F189"/>
  <c r="F188"/>
  <c r="H188" s="1"/>
  <c r="F187"/>
  <c r="F186"/>
  <c r="F185"/>
  <c r="H185" s="1"/>
  <c r="F184"/>
  <c r="H184" s="1"/>
  <c r="F183"/>
  <c r="H183" s="1"/>
  <c r="F181"/>
  <c r="F180"/>
  <c r="F179"/>
  <c r="H179" s="1"/>
  <c r="F178"/>
  <c r="H178" s="1"/>
  <c r="F177"/>
  <c r="F176"/>
  <c r="F175"/>
  <c r="H175" s="1"/>
  <c r="F174"/>
  <c r="H174" s="1"/>
  <c r="F173"/>
  <c r="F171"/>
  <c r="H171" s="1"/>
  <c r="H170"/>
  <c r="F170"/>
  <c r="F169"/>
  <c r="H169" s="1"/>
  <c r="F168"/>
  <c r="H168" s="1"/>
  <c r="F167"/>
  <c r="F166"/>
  <c r="F165"/>
  <c r="H165" s="1"/>
  <c r="F164"/>
  <c r="H164" s="1"/>
  <c r="F163"/>
  <c r="G162"/>
  <c r="F161"/>
  <c r="F160"/>
  <c r="H160" s="1"/>
  <c r="F159"/>
  <c r="H159" s="1"/>
  <c r="F158"/>
  <c r="F157"/>
  <c r="F156"/>
  <c r="H156" s="1"/>
  <c r="F155"/>
  <c r="H155" s="1"/>
  <c r="F154"/>
  <c r="H154" s="1"/>
  <c r="F153"/>
  <c r="F151"/>
  <c r="F150"/>
  <c r="F149"/>
  <c r="H149" s="1"/>
  <c r="F148"/>
  <c r="H148" s="1"/>
  <c r="F147"/>
  <c r="F146"/>
  <c r="F145"/>
  <c r="H145" s="1"/>
  <c r="F144"/>
  <c r="H144" s="1"/>
  <c r="F143"/>
  <c r="G142"/>
  <c r="H141"/>
  <c r="F141"/>
  <c r="F140"/>
  <c r="F139"/>
  <c r="H139" s="1"/>
  <c r="H138"/>
  <c r="F138"/>
  <c r="F137"/>
  <c r="F136"/>
  <c r="F135"/>
  <c r="H135" s="1"/>
  <c r="F134"/>
  <c r="F133"/>
  <c r="F131"/>
  <c r="H131" s="1"/>
  <c r="H130"/>
  <c r="F130"/>
  <c r="F129"/>
  <c r="H129" s="1"/>
  <c r="F128"/>
  <c r="H128" s="1"/>
  <c r="F127"/>
  <c r="H127" s="1"/>
  <c r="F126"/>
  <c r="H126" s="1"/>
  <c r="F125"/>
  <c r="H125" s="1"/>
  <c r="F124"/>
  <c r="F123"/>
  <c r="F121"/>
  <c r="F120"/>
  <c r="F119"/>
  <c r="H119" s="1"/>
  <c r="F118"/>
  <c r="H118" s="1"/>
  <c r="F117"/>
  <c r="F116"/>
  <c r="F115"/>
  <c r="H115" s="1"/>
  <c r="F114"/>
  <c r="H114" s="1"/>
  <c r="F113"/>
  <c r="F111"/>
  <c r="F110"/>
  <c r="H110" s="1"/>
  <c r="F109"/>
  <c r="F108"/>
  <c r="H108" s="1"/>
  <c r="F107"/>
  <c r="H107" s="1"/>
  <c r="F106"/>
  <c r="H106" s="1"/>
  <c r="F105"/>
  <c r="H105" s="1"/>
  <c r="F104"/>
  <c r="F103"/>
  <c r="F101"/>
  <c r="F100"/>
  <c r="F99"/>
  <c r="H99" s="1"/>
  <c r="F98"/>
  <c r="H98" s="1"/>
  <c r="F97"/>
  <c r="F96"/>
  <c r="F95"/>
  <c r="H95" s="1"/>
  <c r="F94"/>
  <c r="H94" s="1"/>
  <c r="F93"/>
  <c r="F91"/>
  <c r="F90"/>
  <c r="H89"/>
  <c r="F89"/>
  <c r="F88"/>
  <c r="F87"/>
  <c r="F86"/>
  <c r="H86" s="1"/>
  <c r="F85"/>
  <c r="F84"/>
  <c r="F83"/>
  <c r="G82"/>
  <c r="F81"/>
  <c r="H81" s="1"/>
  <c r="F80"/>
  <c r="F79"/>
  <c r="H79" s="1"/>
  <c r="F78"/>
  <c r="F77"/>
  <c r="H77" s="1"/>
  <c r="F76"/>
  <c r="H76" s="1"/>
  <c r="F75"/>
  <c r="H75" s="1"/>
  <c r="F74"/>
  <c r="H74" s="1"/>
  <c r="F73"/>
  <c r="H73" s="1"/>
  <c r="F71"/>
  <c r="F70"/>
  <c r="H70" s="1"/>
  <c r="F69"/>
  <c r="H69" s="1"/>
  <c r="F68"/>
  <c r="F67"/>
  <c r="H67" s="1"/>
  <c r="F66"/>
  <c r="H66" s="1"/>
  <c r="F65"/>
  <c r="H65" s="1"/>
  <c r="F64"/>
  <c r="F63"/>
  <c r="H63" s="1"/>
  <c r="F61"/>
  <c r="F60"/>
  <c r="F59"/>
  <c r="H59" s="1"/>
  <c r="F58"/>
  <c r="H58" s="1"/>
  <c r="F57"/>
  <c r="F56"/>
  <c r="F55"/>
  <c r="H55" s="1"/>
  <c r="F54"/>
  <c r="H54" s="1"/>
  <c r="F53"/>
  <c r="F51"/>
  <c r="F50"/>
  <c r="F49"/>
  <c r="H49" s="1"/>
  <c r="F48"/>
  <c r="H48" s="1"/>
  <c r="F47"/>
  <c r="F46"/>
  <c r="H46" s="1"/>
  <c r="F45"/>
  <c r="H45" s="1"/>
  <c r="F44"/>
  <c r="F43"/>
  <c r="G42"/>
  <c r="F41"/>
  <c r="H41" s="1"/>
  <c r="F40"/>
  <c r="H40" s="1"/>
  <c r="H39"/>
  <c r="F39"/>
  <c r="F38"/>
  <c r="H38" s="1"/>
  <c r="F37"/>
  <c r="F36"/>
  <c r="F35"/>
  <c r="H35" s="1"/>
  <c r="F34"/>
  <c r="H34" s="1"/>
  <c r="F33"/>
  <c r="F31"/>
  <c r="F30"/>
  <c r="H30" s="1"/>
  <c r="F29"/>
  <c r="H29" s="1"/>
  <c r="F28"/>
  <c r="H27"/>
  <c r="F27"/>
  <c r="F26"/>
  <c r="H26" s="1"/>
  <c r="F25"/>
  <c r="H25" s="1"/>
  <c r="H24"/>
  <c r="F24"/>
  <c r="F23"/>
  <c r="F21"/>
  <c r="F20"/>
  <c r="F19"/>
  <c r="H19" s="1"/>
  <c r="F18"/>
  <c r="H18" s="1"/>
  <c r="F17"/>
  <c r="F16"/>
  <c r="H16" s="1"/>
  <c r="F15"/>
  <c r="H15" s="1"/>
  <c r="F14"/>
  <c r="H14" s="1"/>
  <c r="F13"/>
  <c r="H13" s="1"/>
  <c r="F11"/>
  <c r="F10"/>
  <c r="F9"/>
  <c r="H9" s="1"/>
  <c r="F8"/>
  <c r="I8" s="1"/>
  <c r="F7"/>
  <c r="F6"/>
  <c r="F5"/>
  <c r="H5" s="1"/>
  <c r="F4"/>
  <c r="I4" s="1"/>
  <c r="F3"/>
  <c r="F301" i="6"/>
  <c r="F300"/>
  <c r="F299"/>
  <c r="F298"/>
  <c r="H298" s="1"/>
  <c r="F297"/>
  <c r="F296"/>
  <c r="F295"/>
  <c r="F294"/>
  <c r="I294" s="1"/>
  <c r="F293"/>
  <c r="F281"/>
  <c r="F280"/>
  <c r="F279"/>
  <c r="I279" s="1"/>
  <c r="F278"/>
  <c r="F277"/>
  <c r="F276"/>
  <c r="F275"/>
  <c r="I275" s="1"/>
  <c r="F274"/>
  <c r="F273"/>
  <c r="F271"/>
  <c r="F270"/>
  <c r="F269"/>
  <c r="H269" s="1"/>
  <c r="F268"/>
  <c r="I268" s="1"/>
  <c r="F267"/>
  <c r="F266"/>
  <c r="F265"/>
  <c r="H265" s="1"/>
  <c r="F264"/>
  <c r="I264" s="1"/>
  <c r="F263"/>
  <c r="G262"/>
  <c r="F261"/>
  <c r="H261" s="1"/>
  <c r="F260"/>
  <c r="F259"/>
  <c r="H259" s="1"/>
  <c r="F258"/>
  <c r="F257"/>
  <c r="H257" s="1"/>
  <c r="F256"/>
  <c r="H256" s="1"/>
  <c r="F255"/>
  <c r="H255" s="1"/>
  <c r="F254"/>
  <c r="F253"/>
  <c r="H253" s="1"/>
  <c r="F251"/>
  <c r="F250"/>
  <c r="F249"/>
  <c r="H249" s="1"/>
  <c r="F248"/>
  <c r="H248" s="1"/>
  <c r="F247"/>
  <c r="F246"/>
  <c r="F245"/>
  <c r="H245" s="1"/>
  <c r="F244"/>
  <c r="H244" s="1"/>
  <c r="F243"/>
  <c r="F231"/>
  <c r="F230"/>
  <c r="F229"/>
  <c r="H229" s="1"/>
  <c r="F228"/>
  <c r="F227"/>
  <c r="F226"/>
  <c r="F225"/>
  <c r="H225" s="1"/>
  <c r="F224"/>
  <c r="F223"/>
  <c r="G222"/>
  <c r="F221"/>
  <c r="F220"/>
  <c r="I220" s="1"/>
  <c r="F219"/>
  <c r="H219" s="1"/>
  <c r="F218"/>
  <c r="I218" s="1"/>
  <c r="F217"/>
  <c r="F216"/>
  <c r="H216" s="1"/>
  <c r="F215"/>
  <c r="H215" s="1"/>
  <c r="F214"/>
  <c r="I214" s="1"/>
  <c r="F213"/>
  <c r="G212"/>
  <c r="F201"/>
  <c r="F200"/>
  <c r="H200" s="1"/>
  <c r="F199"/>
  <c r="I199" s="1"/>
  <c r="F198"/>
  <c r="I198" s="1"/>
  <c r="F197"/>
  <c r="F196"/>
  <c r="H196" s="1"/>
  <c r="F195"/>
  <c r="H195" s="1"/>
  <c r="F194"/>
  <c r="I194" s="1"/>
  <c r="F193"/>
  <c r="F191"/>
  <c r="F190"/>
  <c r="F189"/>
  <c r="F188"/>
  <c r="F187"/>
  <c r="F186"/>
  <c r="F185"/>
  <c r="F184"/>
  <c r="H184" s="1"/>
  <c r="F183"/>
  <c r="F181"/>
  <c r="F180"/>
  <c r="F179"/>
  <c r="H179" s="1"/>
  <c r="F178"/>
  <c r="H178" s="1"/>
  <c r="F177"/>
  <c r="F176"/>
  <c r="F175"/>
  <c r="F174"/>
  <c r="F173"/>
  <c r="F171"/>
  <c r="H171" s="1"/>
  <c r="F170"/>
  <c r="F169"/>
  <c r="F168"/>
  <c r="H168" s="1"/>
  <c r="F167"/>
  <c r="H167" s="1"/>
  <c r="F166"/>
  <c r="F165"/>
  <c r="F164"/>
  <c r="H164" s="1"/>
  <c r="F163"/>
  <c r="H163" s="1"/>
  <c r="F161"/>
  <c r="F160"/>
  <c r="F159"/>
  <c r="H159" s="1"/>
  <c r="F158"/>
  <c r="F157"/>
  <c r="F156"/>
  <c r="F155"/>
  <c r="H155" s="1"/>
  <c r="F154"/>
  <c r="F153"/>
  <c r="F151"/>
  <c r="F150"/>
  <c r="F149"/>
  <c r="F148"/>
  <c r="F147"/>
  <c r="F146"/>
  <c r="F145"/>
  <c r="F144"/>
  <c r="F143"/>
  <c r="F141"/>
  <c r="F140"/>
  <c r="F139"/>
  <c r="H139" s="1"/>
  <c r="F138"/>
  <c r="I138" s="1"/>
  <c r="F137"/>
  <c r="F136"/>
  <c r="F135"/>
  <c r="H135" s="1"/>
  <c r="F134"/>
  <c r="H134" s="1"/>
  <c r="F133"/>
  <c r="F131"/>
  <c r="F130"/>
  <c r="I130" s="1"/>
  <c r="F129"/>
  <c r="I129" s="1"/>
  <c r="F128"/>
  <c r="F127"/>
  <c r="F126"/>
  <c r="I126" s="1"/>
  <c r="F125"/>
  <c r="I125" s="1"/>
  <c r="F124"/>
  <c r="F123"/>
  <c r="G122"/>
  <c r="F121"/>
  <c r="H121" s="1"/>
  <c r="F120"/>
  <c r="F119"/>
  <c r="H119" s="1"/>
  <c r="F118"/>
  <c r="H118" s="1"/>
  <c r="F117"/>
  <c r="H117" s="1"/>
  <c r="F116"/>
  <c r="F115"/>
  <c r="H115" s="1"/>
  <c r="F114"/>
  <c r="H114" s="1"/>
  <c r="F113"/>
  <c r="F111"/>
  <c r="F110"/>
  <c r="F109"/>
  <c r="H109" s="1"/>
  <c r="F108"/>
  <c r="F107"/>
  <c r="F106"/>
  <c r="F105"/>
  <c r="H105" s="1"/>
  <c r="F104"/>
  <c r="F103"/>
  <c r="F101"/>
  <c r="F100"/>
  <c r="F99"/>
  <c r="H99" s="1"/>
  <c r="F98"/>
  <c r="H98" s="1"/>
  <c r="F97"/>
  <c r="F96"/>
  <c r="F95"/>
  <c r="H95" s="1"/>
  <c r="F94"/>
  <c r="H94" s="1"/>
  <c r="F93"/>
  <c r="F91"/>
  <c r="F90"/>
  <c r="H90" s="1"/>
  <c r="F89"/>
  <c r="H89" s="1"/>
  <c r="F88"/>
  <c r="F87"/>
  <c r="F86"/>
  <c r="H86" s="1"/>
  <c r="F85"/>
  <c r="F84"/>
  <c r="F83"/>
  <c r="G82"/>
  <c r="F81"/>
  <c r="I81" s="1"/>
  <c r="F80"/>
  <c r="I80" s="1"/>
  <c r="F79"/>
  <c r="F78"/>
  <c r="I78" s="1"/>
  <c r="F77"/>
  <c r="I77" s="1"/>
  <c r="F76"/>
  <c r="I76" s="1"/>
  <c r="F75"/>
  <c r="F74"/>
  <c r="H74" s="1"/>
  <c r="F73"/>
  <c r="H73" s="1"/>
  <c r="F71"/>
  <c r="F70"/>
  <c r="F69"/>
  <c r="I69" s="1"/>
  <c r="F68"/>
  <c r="F67"/>
  <c r="F66"/>
  <c r="F65"/>
  <c r="H65" s="1"/>
  <c r="F64"/>
  <c r="F63"/>
  <c r="F61"/>
  <c r="F60"/>
  <c r="F59"/>
  <c r="F58"/>
  <c r="F57"/>
  <c r="F56"/>
  <c r="F55"/>
  <c r="F54"/>
  <c r="H54" s="1"/>
  <c r="F53"/>
  <c r="F51"/>
  <c r="F50"/>
  <c r="F49"/>
  <c r="H49" s="1"/>
  <c r="F48"/>
  <c r="H48" s="1"/>
  <c r="F47"/>
  <c r="F46"/>
  <c r="H46" s="1"/>
  <c r="F45"/>
  <c r="H45" s="1"/>
  <c r="F44"/>
  <c r="F43"/>
  <c r="G42"/>
  <c r="F41"/>
  <c r="H41" s="1"/>
  <c r="F40"/>
  <c r="F39"/>
  <c r="F38"/>
  <c r="F37"/>
  <c r="F36"/>
  <c r="H36" s="1"/>
  <c r="F35"/>
  <c r="F34"/>
  <c r="F33"/>
  <c r="H33" s="1"/>
  <c r="F31"/>
  <c r="F30"/>
  <c r="F29"/>
  <c r="F28"/>
  <c r="F27"/>
  <c r="F26"/>
  <c r="F25"/>
  <c r="F24"/>
  <c r="F23"/>
  <c r="F21"/>
  <c r="F20"/>
  <c r="F19"/>
  <c r="F18"/>
  <c r="H18" s="1"/>
  <c r="F17"/>
  <c r="F16"/>
  <c r="F15"/>
  <c r="F14"/>
  <c r="F13"/>
  <c r="F11"/>
  <c r="I11" s="1"/>
  <c r="F10"/>
  <c r="F9"/>
  <c r="H9" s="1"/>
  <c r="F8"/>
  <c r="F7"/>
  <c r="I7" s="1"/>
  <c r="F6"/>
  <c r="F5"/>
  <c r="I5" s="1"/>
  <c r="F304" i="1"/>
  <c r="F305"/>
  <c r="F306"/>
  <c r="F307"/>
  <c r="F308"/>
  <c r="F309"/>
  <c r="F310"/>
  <c r="F311"/>
  <c r="F303"/>
  <c r="F294"/>
  <c r="F295"/>
  <c r="F296"/>
  <c r="F297"/>
  <c r="F298"/>
  <c r="F299"/>
  <c r="F300"/>
  <c r="F301"/>
  <c r="F293"/>
  <c r="F274"/>
  <c r="F275"/>
  <c r="F276"/>
  <c r="F277"/>
  <c r="F278"/>
  <c r="F279"/>
  <c r="F280"/>
  <c r="F281"/>
  <c r="F273"/>
  <c r="F264"/>
  <c r="F265"/>
  <c r="F266"/>
  <c r="F267"/>
  <c r="F268"/>
  <c r="F269"/>
  <c r="F270"/>
  <c r="F271"/>
  <c r="F263"/>
  <c r="F254"/>
  <c r="F255"/>
  <c r="F256"/>
  <c r="F257"/>
  <c r="F258"/>
  <c r="F259"/>
  <c r="F260"/>
  <c r="F261"/>
  <c r="F253"/>
  <c r="F244"/>
  <c r="F245"/>
  <c r="F246"/>
  <c r="F247"/>
  <c r="F248"/>
  <c r="F249"/>
  <c r="F250"/>
  <c r="F251"/>
  <c r="F243"/>
  <c r="F224"/>
  <c r="F225"/>
  <c r="F226"/>
  <c r="F227"/>
  <c r="F228"/>
  <c r="F229"/>
  <c r="F230"/>
  <c r="F231"/>
  <c r="F223"/>
  <c r="F213"/>
  <c r="F214"/>
  <c r="F215"/>
  <c r="F216"/>
  <c r="F217"/>
  <c r="F218"/>
  <c r="F219"/>
  <c r="F220"/>
  <c r="F221"/>
  <c r="F194"/>
  <c r="F195"/>
  <c r="F196"/>
  <c r="F197"/>
  <c r="F198"/>
  <c r="F199"/>
  <c r="F200"/>
  <c r="F201"/>
  <c r="F193"/>
  <c r="F184"/>
  <c r="F185"/>
  <c r="F186"/>
  <c r="F187"/>
  <c r="F188"/>
  <c r="F189"/>
  <c r="F190"/>
  <c r="F191"/>
  <c r="F183"/>
  <c r="F174"/>
  <c r="F175"/>
  <c r="F176"/>
  <c r="F177"/>
  <c r="F178"/>
  <c r="F179"/>
  <c r="F180"/>
  <c r="F181"/>
  <c r="F173"/>
  <c r="F164"/>
  <c r="F165"/>
  <c r="F166"/>
  <c r="F167"/>
  <c r="F168"/>
  <c r="F169"/>
  <c r="F170"/>
  <c r="F171"/>
  <c r="F163"/>
  <c r="F154"/>
  <c r="F155"/>
  <c r="F156"/>
  <c r="F157"/>
  <c r="F158"/>
  <c r="F159"/>
  <c r="F160"/>
  <c r="F161"/>
  <c r="F153"/>
  <c r="F144"/>
  <c r="F145"/>
  <c r="F146"/>
  <c r="F147"/>
  <c r="F148"/>
  <c r="F149"/>
  <c r="F150"/>
  <c r="F151"/>
  <c r="F143"/>
  <c r="F134"/>
  <c r="F135"/>
  <c r="F136"/>
  <c r="F137"/>
  <c r="F138"/>
  <c r="F139"/>
  <c r="F140"/>
  <c r="F141"/>
  <c r="F133"/>
  <c r="F124"/>
  <c r="F125"/>
  <c r="F126"/>
  <c r="F127"/>
  <c r="F128"/>
  <c r="F129"/>
  <c r="F130"/>
  <c r="F131"/>
  <c r="F123"/>
  <c r="F114"/>
  <c r="F115"/>
  <c r="F116"/>
  <c r="F117"/>
  <c r="F118"/>
  <c r="F119"/>
  <c r="F120"/>
  <c r="F121"/>
  <c r="F113"/>
  <c r="F104"/>
  <c r="F105"/>
  <c r="F106"/>
  <c r="F107"/>
  <c r="F108"/>
  <c r="F109"/>
  <c r="F110"/>
  <c r="F111"/>
  <c r="F103"/>
  <c r="F94"/>
  <c r="F95"/>
  <c r="F96"/>
  <c r="F97"/>
  <c r="F98"/>
  <c r="F99"/>
  <c r="F100"/>
  <c r="F101"/>
  <c r="F93"/>
  <c r="F84"/>
  <c r="F85"/>
  <c r="F86"/>
  <c r="F87"/>
  <c r="F88"/>
  <c r="F89"/>
  <c r="F90"/>
  <c r="F91"/>
  <c r="F83"/>
  <c r="F74"/>
  <c r="F75"/>
  <c r="F76"/>
  <c r="F77"/>
  <c r="F78"/>
  <c r="F79"/>
  <c r="F80"/>
  <c r="F81"/>
  <c r="F73"/>
  <c r="F64"/>
  <c r="F65"/>
  <c r="F66"/>
  <c r="F67"/>
  <c r="F68"/>
  <c r="F69"/>
  <c r="F70"/>
  <c r="F71"/>
  <c r="F63"/>
  <c r="F54"/>
  <c r="F55"/>
  <c r="F56"/>
  <c r="F57"/>
  <c r="F58"/>
  <c r="F59"/>
  <c r="F60"/>
  <c r="F61"/>
  <c r="F53"/>
  <c r="F44"/>
  <c r="F45"/>
  <c r="F46"/>
  <c r="F47"/>
  <c r="F48"/>
  <c r="F49"/>
  <c r="F50"/>
  <c r="F51"/>
  <c r="F43"/>
  <c r="F34"/>
  <c r="F35"/>
  <c r="F36"/>
  <c r="F37"/>
  <c r="F38"/>
  <c r="F39"/>
  <c r="F40"/>
  <c r="F41"/>
  <c r="F33"/>
  <c r="F24"/>
  <c r="F25"/>
  <c r="F26"/>
  <c r="F27"/>
  <c r="F28"/>
  <c r="F29"/>
  <c r="F30"/>
  <c r="F31"/>
  <c r="F23"/>
  <c r="F14"/>
  <c r="F15"/>
  <c r="F16"/>
  <c r="F17"/>
  <c r="F18"/>
  <c r="F19"/>
  <c r="F20"/>
  <c r="F21"/>
  <c r="F13"/>
  <c r="F4"/>
  <c r="F5"/>
  <c r="F6"/>
  <c r="F7"/>
  <c r="F8"/>
  <c r="F9"/>
  <c r="F10"/>
  <c r="F11"/>
  <c r="F3"/>
  <c r="H7" i="5" l="1"/>
  <c r="H267"/>
  <c r="I119" i="7"/>
  <c r="F172"/>
  <c r="H172" s="1"/>
  <c r="I265"/>
  <c r="H268"/>
  <c r="H20"/>
  <c r="H51"/>
  <c r="H56"/>
  <c r="H100"/>
  <c r="H189"/>
  <c r="H247"/>
  <c r="H36"/>
  <c r="I89"/>
  <c r="H53"/>
  <c r="H61"/>
  <c r="H97"/>
  <c r="H150"/>
  <c r="H186"/>
  <c r="H199"/>
  <c r="H226"/>
  <c r="H279"/>
  <c r="H290" i="5"/>
  <c r="H275"/>
  <c r="H279"/>
  <c r="H271"/>
  <c r="H270"/>
  <c r="H256"/>
  <c r="H260"/>
  <c r="H255"/>
  <c r="H247"/>
  <c r="H246"/>
  <c r="H250"/>
  <c r="H227"/>
  <c r="H193"/>
  <c r="H197"/>
  <c r="H201"/>
  <c r="H196"/>
  <c r="H200"/>
  <c r="H185"/>
  <c r="H189"/>
  <c r="H186"/>
  <c r="H173"/>
  <c r="H181"/>
  <c r="H165"/>
  <c r="H153"/>
  <c r="H161"/>
  <c r="H156"/>
  <c r="H160"/>
  <c r="H151"/>
  <c r="H147"/>
  <c r="H133"/>
  <c r="H136"/>
  <c r="H140"/>
  <c r="H126"/>
  <c r="H120"/>
  <c r="H105"/>
  <c r="H96"/>
  <c r="H100"/>
  <c r="H95"/>
  <c r="H99"/>
  <c r="H83"/>
  <c r="H87"/>
  <c r="H91"/>
  <c r="H86"/>
  <c r="H90"/>
  <c r="H76"/>
  <c r="H53"/>
  <c r="H57"/>
  <c r="H61"/>
  <c r="H56"/>
  <c r="H60"/>
  <c r="G32"/>
  <c r="H51"/>
  <c r="H46"/>
  <c r="H50"/>
  <c r="H33"/>
  <c r="H37"/>
  <c r="H41"/>
  <c r="H13"/>
  <c r="H17"/>
  <c r="H16"/>
  <c r="H20"/>
  <c r="H21"/>
  <c r="H6"/>
  <c r="H9"/>
  <c r="H10"/>
  <c r="I57"/>
  <c r="F212"/>
  <c r="H212" s="1"/>
  <c r="I70"/>
  <c r="H307" i="7"/>
  <c r="H303"/>
  <c r="H311"/>
  <c r="H281"/>
  <c r="H277"/>
  <c r="I280"/>
  <c r="H273"/>
  <c r="I276"/>
  <c r="I267"/>
  <c r="H266"/>
  <c r="H257"/>
  <c r="H260"/>
  <c r="H261"/>
  <c r="H253"/>
  <c r="H256"/>
  <c r="H248"/>
  <c r="H244"/>
  <c r="H243"/>
  <c r="H223"/>
  <c r="H231"/>
  <c r="H217"/>
  <c r="H221"/>
  <c r="H201"/>
  <c r="H197"/>
  <c r="H200"/>
  <c r="H193"/>
  <c r="H196"/>
  <c r="H187"/>
  <c r="H173"/>
  <c r="H176"/>
  <c r="H180"/>
  <c r="H167"/>
  <c r="H163"/>
  <c r="H151"/>
  <c r="H147"/>
  <c r="H143"/>
  <c r="H146"/>
  <c r="I195"/>
  <c r="H133"/>
  <c r="H140"/>
  <c r="H136"/>
  <c r="H124"/>
  <c r="H123"/>
  <c r="I186"/>
  <c r="H117"/>
  <c r="H120"/>
  <c r="I181"/>
  <c r="H103"/>
  <c r="H111"/>
  <c r="I157"/>
  <c r="H84"/>
  <c r="H91"/>
  <c r="I101"/>
  <c r="H83"/>
  <c r="H87"/>
  <c r="H90"/>
  <c r="H78"/>
  <c r="H68"/>
  <c r="H71"/>
  <c r="G52"/>
  <c r="H57"/>
  <c r="H60"/>
  <c r="I76"/>
  <c r="H43"/>
  <c r="H50"/>
  <c r="H37"/>
  <c r="H33"/>
  <c r="H28"/>
  <c r="H21"/>
  <c r="H17"/>
  <c r="I3"/>
  <c r="I11"/>
  <c r="H6"/>
  <c r="H10"/>
  <c r="I7"/>
  <c r="I80"/>
  <c r="I96"/>
  <c r="I104"/>
  <c r="I116"/>
  <c r="I190"/>
  <c r="I121"/>
  <c r="I130"/>
  <c r="I150"/>
  <c r="I169"/>
  <c r="H7"/>
  <c r="I23"/>
  <c r="I88"/>
  <c r="I97"/>
  <c r="I100"/>
  <c r="I108"/>
  <c r="F132"/>
  <c r="I134"/>
  <c r="I138"/>
  <c r="I178"/>
  <c r="I173"/>
  <c r="I269"/>
  <c r="H275"/>
  <c r="I86"/>
  <c r="F212"/>
  <c r="H212" s="1"/>
  <c r="I31"/>
  <c r="I93"/>
  <c r="F42"/>
  <c r="I95"/>
  <c r="I125"/>
  <c r="F152"/>
  <c r="H152" s="1"/>
  <c r="I166"/>
  <c r="I177"/>
  <c r="I189"/>
  <c r="I84"/>
  <c r="H93"/>
  <c r="H96"/>
  <c r="H101"/>
  <c r="H104"/>
  <c r="H109"/>
  <c r="I113"/>
  <c r="I117"/>
  <c r="I120"/>
  <c r="I126"/>
  <c r="I129"/>
  <c r="I167"/>
  <c r="H157"/>
  <c r="I161"/>
  <c r="I165"/>
  <c r="I170"/>
  <c r="H181"/>
  <c r="I185"/>
  <c r="H195"/>
  <c r="I277"/>
  <c r="H293" i="6"/>
  <c r="H301"/>
  <c r="I296"/>
  <c r="I300"/>
  <c r="H297"/>
  <c r="I273"/>
  <c r="I277"/>
  <c r="I281"/>
  <c r="I276"/>
  <c r="H280"/>
  <c r="I263"/>
  <c r="I267"/>
  <c r="I271"/>
  <c r="H243"/>
  <c r="H251"/>
  <c r="H224"/>
  <c r="H227"/>
  <c r="H183"/>
  <c r="H187"/>
  <c r="H191"/>
  <c r="H186"/>
  <c r="H176"/>
  <c r="H180"/>
  <c r="H158"/>
  <c r="H156"/>
  <c r="H143"/>
  <c r="H147"/>
  <c r="H151"/>
  <c r="I146"/>
  <c r="H150"/>
  <c r="I145"/>
  <c r="I149"/>
  <c r="I133"/>
  <c r="I137"/>
  <c r="I141"/>
  <c r="H123"/>
  <c r="H127"/>
  <c r="H131"/>
  <c r="H103"/>
  <c r="H107"/>
  <c r="H106"/>
  <c r="H110"/>
  <c r="H111"/>
  <c r="H93"/>
  <c r="H101"/>
  <c r="H83"/>
  <c r="H87"/>
  <c r="H91"/>
  <c r="I64"/>
  <c r="I68"/>
  <c r="H66"/>
  <c r="H70"/>
  <c r="I57"/>
  <c r="I61"/>
  <c r="I56"/>
  <c r="I60"/>
  <c r="H30"/>
  <c r="H13"/>
  <c r="H17"/>
  <c r="H21"/>
  <c r="I8"/>
  <c r="I4"/>
  <c r="I3"/>
  <c r="F212"/>
  <c r="H294"/>
  <c r="G162" i="1"/>
  <c r="G302"/>
  <c r="G112"/>
  <c r="H7"/>
  <c r="I11"/>
  <c r="I8"/>
  <c r="G32"/>
  <c r="G92"/>
  <c r="G102"/>
  <c r="G22"/>
  <c r="G42"/>
  <c r="G82"/>
  <c r="G202"/>
  <c r="G152"/>
  <c r="G62"/>
  <c r="G52"/>
  <c r="G12"/>
  <c r="G2"/>
  <c r="H9"/>
  <c r="H5"/>
  <c r="H10"/>
  <c r="H6"/>
  <c r="H3"/>
  <c r="F122"/>
  <c r="F212"/>
  <c r="F112"/>
  <c r="F12"/>
  <c r="I9" i="7"/>
  <c r="H11"/>
  <c r="H3"/>
  <c r="F2"/>
  <c r="H2" s="1"/>
  <c r="I5"/>
  <c r="F2" i="1"/>
  <c r="I2" i="5"/>
  <c r="H220" i="6"/>
  <c r="H81"/>
  <c r="H5"/>
  <c r="H126"/>
  <c r="H56"/>
  <c r="H268"/>
  <c r="H275"/>
  <c r="I14"/>
  <c r="I196"/>
  <c r="H199"/>
  <c r="H279"/>
  <c r="I73"/>
  <c r="I150"/>
  <c r="H14"/>
  <c r="H138"/>
  <c r="I200"/>
  <c r="I215"/>
  <c r="I87"/>
  <c r="H4"/>
  <c r="H8"/>
  <c r="I134"/>
  <c r="H277"/>
  <c r="I118"/>
  <c r="I37"/>
  <c r="I40"/>
  <c r="F222"/>
  <c r="H222" s="1"/>
  <c r="I27"/>
  <c r="I28"/>
  <c r="I31"/>
  <c r="I113"/>
  <c r="H58"/>
  <c r="H69"/>
  <c r="H78"/>
  <c r="I127"/>
  <c r="H130"/>
  <c r="I139"/>
  <c r="H146"/>
  <c r="I166"/>
  <c r="I187"/>
  <c r="H264"/>
  <c r="H273"/>
  <c r="H281"/>
  <c r="H296"/>
  <c r="I104"/>
  <c r="I154"/>
  <c r="I25"/>
  <c r="I99"/>
  <c r="I47"/>
  <c r="I50"/>
  <c r="I153"/>
  <c r="I171"/>
  <c r="I24"/>
  <c r="I93"/>
  <c r="I158"/>
  <c r="I159"/>
  <c r="I165"/>
  <c r="I177"/>
  <c r="I184"/>
  <c r="I190"/>
  <c r="I39"/>
  <c r="I17"/>
  <c r="I176"/>
  <c r="I9"/>
  <c r="I16"/>
  <c r="I19"/>
  <c r="I83"/>
  <c r="I86"/>
  <c r="I29"/>
  <c r="I95"/>
  <c r="I38"/>
  <c r="I46"/>
  <c r="I51"/>
  <c r="I53"/>
  <c r="I115"/>
  <c r="H57"/>
  <c r="I65"/>
  <c r="I70"/>
  <c r="I110"/>
  <c r="I131"/>
  <c r="I147"/>
  <c r="F152"/>
  <c r="H152" s="1"/>
  <c r="I161"/>
  <c r="I170"/>
  <c r="I189"/>
  <c r="I195"/>
  <c r="H214"/>
  <c r="I219"/>
  <c r="I265"/>
  <c r="I269"/>
  <c r="H276"/>
  <c r="I301"/>
  <c r="I21"/>
  <c r="I186"/>
  <c r="I56" i="7"/>
  <c r="I61"/>
  <c r="I69"/>
  <c r="I175" i="6"/>
  <c r="I35"/>
  <c r="I20"/>
  <c r="I90"/>
  <c r="I43"/>
  <c r="I114"/>
  <c r="I156"/>
  <c r="I174"/>
  <c r="I15"/>
  <c r="H25"/>
  <c r="H28"/>
  <c r="I34"/>
  <c r="H37"/>
  <c r="I108"/>
  <c r="H50"/>
  <c r="H53"/>
  <c r="I54"/>
  <c r="I58"/>
  <c r="H61"/>
  <c r="I74"/>
  <c r="H77"/>
  <c r="H133"/>
  <c r="I151"/>
  <c r="I157"/>
  <c r="I160"/>
  <c r="I164"/>
  <c r="H166"/>
  <c r="I169"/>
  <c r="H175"/>
  <c r="I179"/>
  <c r="I185"/>
  <c r="I188"/>
  <c r="H223"/>
  <c r="H267"/>
  <c r="H271"/>
  <c r="I100"/>
  <c r="I53" i="7"/>
  <c r="I297" i="6"/>
  <c r="I57" i="7"/>
  <c r="I60"/>
  <c r="I65"/>
  <c r="I68"/>
  <c r="I54"/>
  <c r="F42" i="5"/>
  <c r="H42" s="1"/>
  <c r="I130"/>
  <c r="H3"/>
  <c r="I5"/>
  <c r="H11"/>
  <c r="H68"/>
  <c r="I195"/>
  <c r="I150"/>
  <c r="H43"/>
  <c r="I47"/>
  <c r="I66"/>
  <c r="H130"/>
  <c r="I291"/>
  <c r="I134"/>
  <c r="I88"/>
  <c r="I125"/>
  <c r="I138"/>
  <c r="I141"/>
  <c r="I154"/>
  <c r="I157"/>
  <c r="I177"/>
  <c r="I174"/>
  <c r="I84"/>
  <c r="I137"/>
  <c r="I173"/>
  <c r="I186"/>
  <c r="I189"/>
  <c r="I199"/>
  <c r="I178"/>
  <c r="F2"/>
  <c r="H2" s="1"/>
  <c r="I9"/>
  <c r="I39"/>
  <c r="I53"/>
  <c r="I61"/>
  <c r="H64"/>
  <c r="I83"/>
  <c r="I76"/>
  <c r="I85"/>
  <c r="I89"/>
  <c r="I116"/>
  <c r="H125"/>
  <c r="I129"/>
  <c r="H138"/>
  <c r="H141"/>
  <c r="H154"/>
  <c r="H157"/>
  <c r="I188"/>
  <c r="I181"/>
  <c r="I190"/>
  <c r="I194"/>
  <c r="I90"/>
  <c r="I31"/>
  <c r="I91"/>
  <c r="I23"/>
  <c r="I80"/>
  <c r="I97"/>
  <c r="I127"/>
  <c r="I120"/>
  <c r="F132"/>
  <c r="H132" s="1"/>
  <c r="I146"/>
  <c r="I149"/>
  <c r="I158"/>
  <c r="I86"/>
  <c r="I139"/>
  <c r="I121"/>
  <c r="I113"/>
  <c r="I104"/>
  <c r="I95"/>
  <c r="I77"/>
  <c r="I200"/>
  <c r="I191"/>
  <c r="I183"/>
  <c r="I165"/>
  <c r="I156"/>
  <c r="I147"/>
  <c r="I15"/>
  <c r="F211"/>
  <c r="I231" s="1"/>
  <c r="I136"/>
  <c r="I118"/>
  <c r="I109"/>
  <c r="I100"/>
  <c r="I74"/>
  <c r="I197"/>
  <c r="I193"/>
  <c r="I184"/>
  <c r="I179"/>
  <c r="I175"/>
  <c r="I170"/>
  <c r="I166"/>
  <c r="I161"/>
  <c r="I153"/>
  <c r="I148"/>
  <c r="I144"/>
  <c r="I4"/>
  <c r="I8"/>
  <c r="F22"/>
  <c r="H22" s="1"/>
  <c r="I27"/>
  <c r="I43"/>
  <c r="I51"/>
  <c r="I65"/>
  <c r="I69"/>
  <c r="H80"/>
  <c r="H85"/>
  <c r="H88"/>
  <c r="H116"/>
  <c r="H134"/>
  <c r="H137"/>
  <c r="H158"/>
  <c r="H177"/>
  <c r="H215"/>
  <c r="H218"/>
  <c r="I133"/>
  <c r="I128"/>
  <c r="I124"/>
  <c r="I119"/>
  <c r="I115"/>
  <c r="I110"/>
  <c r="I106"/>
  <c r="I101"/>
  <c r="I93"/>
  <c r="I79"/>
  <c r="I75"/>
  <c r="I198"/>
  <c r="I185"/>
  <c r="I180"/>
  <c r="I176"/>
  <c r="I171"/>
  <c r="I167"/>
  <c r="I163"/>
  <c r="I145"/>
  <c r="I135"/>
  <c r="I126"/>
  <c r="I117"/>
  <c r="I108"/>
  <c r="I99"/>
  <c r="I81"/>
  <c r="I73"/>
  <c r="I196"/>
  <c r="I187"/>
  <c r="I169"/>
  <c r="I160"/>
  <c r="I151"/>
  <c r="I143"/>
  <c r="F152"/>
  <c r="H152" s="1"/>
  <c r="F192"/>
  <c r="H192" s="1"/>
  <c r="I140"/>
  <c r="I131"/>
  <c r="I123"/>
  <c r="I114"/>
  <c r="I105"/>
  <c r="I96"/>
  <c r="I87"/>
  <c r="I78"/>
  <c r="I201"/>
  <c r="I19"/>
  <c r="H23"/>
  <c r="H31"/>
  <c r="I35"/>
  <c r="H47"/>
  <c r="I54"/>
  <c r="I58"/>
  <c r="H129"/>
  <c r="H150"/>
  <c r="F172"/>
  <c r="H172" s="1"/>
  <c r="H190"/>
  <c r="H195"/>
  <c r="H223"/>
  <c r="H231"/>
  <c r="H243"/>
  <c r="H251"/>
  <c r="H259"/>
  <c r="I111"/>
  <c r="I107"/>
  <c r="I103"/>
  <c r="I98"/>
  <c r="I94"/>
  <c r="I168"/>
  <c r="I164"/>
  <c r="I159"/>
  <c r="I155"/>
  <c r="H280"/>
  <c r="H276"/>
  <c r="I98" i="7"/>
  <c r="I67"/>
  <c r="I58"/>
  <c r="I158"/>
  <c r="I149"/>
  <c r="I140"/>
  <c r="I131"/>
  <c r="I123"/>
  <c r="I118"/>
  <c r="I109"/>
  <c r="I171"/>
  <c r="I163"/>
  <c r="I194"/>
  <c r="I174"/>
  <c r="I15"/>
  <c r="I99"/>
  <c r="I90"/>
  <c r="I81"/>
  <c r="I77"/>
  <c r="I59"/>
  <c r="I155"/>
  <c r="I141"/>
  <c r="I137"/>
  <c r="I128"/>
  <c r="I124"/>
  <c r="I115"/>
  <c r="I110"/>
  <c r="I106"/>
  <c r="I168"/>
  <c r="I164"/>
  <c r="I199"/>
  <c r="I191"/>
  <c r="I187"/>
  <c r="I183"/>
  <c r="I175"/>
  <c r="H4"/>
  <c r="H8"/>
  <c r="I19"/>
  <c r="H23"/>
  <c r="H31"/>
  <c r="H42"/>
  <c r="H44"/>
  <c r="H47"/>
  <c r="H80"/>
  <c r="H85"/>
  <c r="H88"/>
  <c r="H113"/>
  <c r="H116"/>
  <c r="H121"/>
  <c r="H132"/>
  <c r="H134"/>
  <c r="H137"/>
  <c r="H153"/>
  <c r="H158"/>
  <c r="H161"/>
  <c r="H177"/>
  <c r="H263"/>
  <c r="H267"/>
  <c r="H271"/>
  <c r="H276"/>
  <c r="H280"/>
  <c r="I79"/>
  <c r="I75"/>
  <c r="I70"/>
  <c r="I66"/>
  <c r="I153"/>
  <c r="I148"/>
  <c r="I144"/>
  <c r="I139"/>
  <c r="I135"/>
  <c r="I201"/>
  <c r="I197"/>
  <c r="I193"/>
  <c r="I94"/>
  <c r="I85"/>
  <c r="I71"/>
  <c r="I63"/>
  <c r="I154"/>
  <c r="I145"/>
  <c r="I136"/>
  <c r="I127"/>
  <c r="I114"/>
  <c r="I105"/>
  <c r="I198"/>
  <c r="I73"/>
  <c r="I64"/>
  <c r="I55"/>
  <c r="I159"/>
  <c r="I146"/>
  <c r="I133"/>
  <c r="I179"/>
  <c r="F22"/>
  <c r="H22" s="1"/>
  <c r="I27"/>
  <c r="F192"/>
  <c r="H192" s="1"/>
  <c r="F211"/>
  <c r="I91"/>
  <c r="I87"/>
  <c r="I83"/>
  <c r="I78"/>
  <c r="I74"/>
  <c r="I160"/>
  <c r="I156"/>
  <c r="I151"/>
  <c r="I147"/>
  <c r="I143"/>
  <c r="I111"/>
  <c r="I107"/>
  <c r="I103"/>
  <c r="I200"/>
  <c r="I196"/>
  <c r="I188"/>
  <c r="I184"/>
  <c r="I180"/>
  <c r="I176"/>
  <c r="I16" i="5"/>
  <c r="I28"/>
  <c r="I48"/>
  <c r="I21"/>
  <c r="I25"/>
  <c r="I29"/>
  <c r="I37"/>
  <c r="I45"/>
  <c r="F112"/>
  <c r="H112" s="1"/>
  <c r="F222"/>
  <c r="H222" s="1"/>
  <c r="F242"/>
  <c r="F241" s="1"/>
  <c r="F262"/>
  <c r="H262" s="1"/>
  <c r="I6"/>
  <c r="I10"/>
  <c r="F12"/>
  <c r="H12" s="1"/>
  <c r="I14"/>
  <c r="I18"/>
  <c r="I26"/>
  <c r="I30"/>
  <c r="F32"/>
  <c r="I34"/>
  <c r="I38"/>
  <c r="I46"/>
  <c r="I50"/>
  <c r="F52"/>
  <c r="H52" s="1"/>
  <c r="I55"/>
  <c r="I59"/>
  <c r="I63"/>
  <c r="I67"/>
  <c r="I71"/>
  <c r="F142"/>
  <c r="H142" s="1"/>
  <c r="F162"/>
  <c r="H162" s="1"/>
  <c r="F182"/>
  <c r="H182" s="1"/>
  <c r="F272"/>
  <c r="H272" s="1"/>
  <c r="I290"/>
  <c r="I20"/>
  <c r="I24"/>
  <c r="I36"/>
  <c r="I40"/>
  <c r="I44"/>
  <c r="I13"/>
  <c r="I17"/>
  <c r="I33"/>
  <c r="I41"/>
  <c r="I49"/>
  <c r="F72"/>
  <c r="H72" s="1"/>
  <c r="F92"/>
  <c r="H92" s="1"/>
  <c r="I56"/>
  <c r="I60"/>
  <c r="F62"/>
  <c r="H62" s="1"/>
  <c r="F82"/>
  <c r="H82" s="1"/>
  <c r="F102"/>
  <c r="H102" s="1"/>
  <c r="F122"/>
  <c r="H122" s="1"/>
  <c r="F252"/>
  <c r="H252" s="1"/>
  <c r="H211" i="7"/>
  <c r="F210"/>
  <c r="I220" s="1"/>
  <c r="I20"/>
  <c r="I28"/>
  <c r="I21"/>
  <c r="I29"/>
  <c r="F72"/>
  <c r="H72" s="1"/>
  <c r="F112"/>
  <c r="H112" s="1"/>
  <c r="F222"/>
  <c r="H222" s="1"/>
  <c r="F242"/>
  <c r="F241" s="1"/>
  <c r="F262"/>
  <c r="H262" s="1"/>
  <c r="I6"/>
  <c r="I10"/>
  <c r="F12"/>
  <c r="H12" s="1"/>
  <c r="I14"/>
  <c r="I18"/>
  <c r="I26"/>
  <c r="I30"/>
  <c r="F32"/>
  <c r="H32" s="1"/>
  <c r="F52"/>
  <c r="F142"/>
  <c r="H142" s="1"/>
  <c r="F162"/>
  <c r="H162" s="1"/>
  <c r="F182"/>
  <c r="H182" s="1"/>
  <c r="I266"/>
  <c r="I270"/>
  <c r="F272"/>
  <c r="H272" s="1"/>
  <c r="I274"/>
  <c r="I278"/>
  <c r="I16"/>
  <c r="I24"/>
  <c r="I13"/>
  <c r="I17"/>
  <c r="I25"/>
  <c r="F92"/>
  <c r="H92" s="1"/>
  <c r="F62"/>
  <c r="H62" s="1"/>
  <c r="F82"/>
  <c r="H82" s="1"/>
  <c r="F102"/>
  <c r="H102" s="1"/>
  <c r="F122"/>
  <c r="H122" s="1"/>
  <c r="F252"/>
  <c r="H252" s="1"/>
  <c r="I48" i="6"/>
  <c r="I44"/>
  <c r="I26"/>
  <c r="I109"/>
  <c r="I119"/>
  <c r="I180"/>
  <c r="I163"/>
  <c r="I45"/>
  <c r="I36"/>
  <c r="I23"/>
  <c r="I18"/>
  <c r="I106"/>
  <c r="I97"/>
  <c r="I88"/>
  <c r="I120"/>
  <c r="I116"/>
  <c r="I173"/>
  <c r="I168"/>
  <c r="I155"/>
  <c r="I191"/>
  <c r="I183"/>
  <c r="F2"/>
  <c r="H2" s="1"/>
  <c r="H7"/>
  <c r="H16"/>
  <c r="H29"/>
  <c r="H34"/>
  <c r="I66"/>
  <c r="H76"/>
  <c r="I123"/>
  <c r="H129"/>
  <c r="I135"/>
  <c r="H141"/>
  <c r="I143"/>
  <c r="H160"/>
  <c r="H188"/>
  <c r="H198"/>
  <c r="I216"/>
  <c r="I280"/>
  <c r="I293"/>
  <c r="I298"/>
  <c r="I41"/>
  <c r="I33"/>
  <c r="I111"/>
  <c r="I107"/>
  <c r="I103"/>
  <c r="I98"/>
  <c r="I94"/>
  <c r="I89"/>
  <c r="I85"/>
  <c r="I121"/>
  <c r="I117"/>
  <c r="I178"/>
  <c r="I30"/>
  <c r="I13"/>
  <c r="I105"/>
  <c r="I96"/>
  <c r="I91"/>
  <c r="I167"/>
  <c r="I49"/>
  <c r="I101"/>
  <c r="I84"/>
  <c r="I181"/>
  <c r="H3"/>
  <c r="H26"/>
  <c r="H38"/>
  <c r="H68"/>
  <c r="H125"/>
  <c r="F132"/>
  <c r="H132" s="1"/>
  <c r="H137"/>
  <c r="H145"/>
  <c r="H218"/>
  <c r="H228"/>
  <c r="H260"/>
  <c r="H300"/>
  <c r="H27"/>
  <c r="H47"/>
  <c r="H67"/>
  <c r="I67"/>
  <c r="H88"/>
  <c r="H100"/>
  <c r="H104"/>
  <c r="F102"/>
  <c r="H102" s="1"/>
  <c r="H116"/>
  <c r="H157"/>
  <c r="H177"/>
  <c r="H197"/>
  <c r="I197"/>
  <c r="H250"/>
  <c r="H254"/>
  <c r="F252"/>
  <c r="H252" s="1"/>
  <c r="H266"/>
  <c r="I266"/>
  <c r="H10"/>
  <c r="I10"/>
  <c r="H19"/>
  <c r="H23"/>
  <c r="F22"/>
  <c r="H22" s="1"/>
  <c r="H39"/>
  <c r="H43"/>
  <c r="F42"/>
  <c r="H42" s="1"/>
  <c r="H59"/>
  <c r="I59"/>
  <c r="H63"/>
  <c r="F62"/>
  <c r="H62" s="1"/>
  <c r="I63"/>
  <c r="H79"/>
  <c r="I79"/>
  <c r="H84"/>
  <c r="F82"/>
  <c r="H82" s="1"/>
  <c r="H96"/>
  <c r="H148"/>
  <c r="I148"/>
  <c r="H153"/>
  <c r="H169"/>
  <c r="H173"/>
  <c r="F172"/>
  <c r="H172" s="1"/>
  <c r="H189"/>
  <c r="H193"/>
  <c r="F192"/>
  <c r="H192" s="1"/>
  <c r="I193"/>
  <c r="H221"/>
  <c r="I221"/>
  <c r="H230"/>
  <c r="H246"/>
  <c r="H299"/>
  <c r="I299"/>
  <c r="H6"/>
  <c r="I6"/>
  <c r="H15"/>
  <c r="F12"/>
  <c r="H12" s="1"/>
  <c r="H35"/>
  <c r="H55"/>
  <c r="I55"/>
  <c r="H75"/>
  <c r="I75"/>
  <c r="H128"/>
  <c r="I128"/>
  <c r="H140"/>
  <c r="I140"/>
  <c r="H144"/>
  <c r="I144"/>
  <c r="F142"/>
  <c r="H142" s="1"/>
  <c r="H165"/>
  <c r="H185"/>
  <c r="H217"/>
  <c r="I217"/>
  <c r="H226"/>
  <c r="H278"/>
  <c r="I278"/>
  <c r="H295"/>
  <c r="I295"/>
  <c r="F292"/>
  <c r="H31"/>
  <c r="H51"/>
  <c r="H71"/>
  <c r="I71"/>
  <c r="H108"/>
  <c r="H120"/>
  <c r="H124"/>
  <c r="I124"/>
  <c r="F122"/>
  <c r="H122" s="1"/>
  <c r="H136"/>
  <c r="I136"/>
  <c r="H161"/>
  <c r="H181"/>
  <c r="H201"/>
  <c r="I201"/>
  <c r="H213"/>
  <c r="I213"/>
  <c r="H258"/>
  <c r="H270"/>
  <c r="I270"/>
  <c r="H274"/>
  <c r="I274"/>
  <c r="F272"/>
  <c r="H272" s="1"/>
  <c r="F32"/>
  <c r="H32" s="1"/>
  <c r="F52"/>
  <c r="H52" s="1"/>
  <c r="F72"/>
  <c r="H72" s="1"/>
  <c r="F112"/>
  <c r="H112" s="1"/>
  <c r="F162"/>
  <c r="H162" s="1"/>
  <c r="F182"/>
  <c r="H182" s="1"/>
  <c r="F262"/>
  <c r="H262" s="1"/>
  <c r="H11"/>
  <c r="H20"/>
  <c r="H24"/>
  <c r="H40"/>
  <c r="H44"/>
  <c r="H60"/>
  <c r="H64"/>
  <c r="H80"/>
  <c r="H85"/>
  <c r="F92"/>
  <c r="H92" s="1"/>
  <c r="H97"/>
  <c r="H113"/>
  <c r="H149"/>
  <c r="H154"/>
  <c r="H170"/>
  <c r="H174"/>
  <c r="H190"/>
  <c r="H194"/>
  <c r="H231"/>
  <c r="F242"/>
  <c r="H247"/>
  <c r="H263"/>
  <c r="F302" i="7"/>
  <c r="F252" i="1"/>
  <c r="F242"/>
  <c r="H11"/>
  <c r="I7"/>
  <c r="F302"/>
  <c r="H4"/>
  <c r="I3"/>
  <c r="I4"/>
  <c r="I9"/>
  <c r="I5"/>
  <c r="H8"/>
  <c r="I10"/>
  <c r="I6"/>
  <c r="H32" i="5" l="1"/>
  <c r="H52" i="7"/>
  <c r="I52" i="6"/>
  <c r="I211" i="7"/>
  <c r="I241"/>
  <c r="I221"/>
  <c r="I210"/>
  <c r="H302" i="1"/>
  <c r="I241" i="5"/>
  <c r="H211"/>
  <c r="I261"/>
  <c r="F210"/>
  <c r="I230" s="1"/>
  <c r="I142"/>
  <c r="I281"/>
  <c r="I72"/>
  <c r="I251"/>
  <c r="I211"/>
  <c r="I221"/>
  <c r="H242"/>
  <c r="I271"/>
  <c r="I261" i="7"/>
  <c r="I230"/>
  <c r="I172"/>
  <c r="H242"/>
  <c r="I231"/>
  <c r="I102"/>
  <c r="F209" i="5"/>
  <c r="H210"/>
  <c r="H289"/>
  <c r="I289"/>
  <c r="H241"/>
  <c r="F240"/>
  <c r="H241" i="7"/>
  <c r="F240"/>
  <c r="I240" s="1"/>
  <c r="I251"/>
  <c r="F209"/>
  <c r="H210"/>
  <c r="I122" i="6"/>
  <c r="I192"/>
  <c r="F241"/>
  <c r="H242"/>
  <c r="F291"/>
  <c r="H292"/>
  <c r="H302" i="7"/>
  <c r="H301" i="1"/>
  <c r="H301" i="5"/>
  <c r="I301"/>
  <c r="I210" l="1"/>
  <c r="I220"/>
  <c r="I41" i="7"/>
  <c r="I51"/>
  <c r="I209" i="5"/>
  <c r="I229"/>
  <c r="I219"/>
  <c r="I240"/>
  <c r="I260"/>
  <c r="I270"/>
  <c r="I280"/>
  <c r="I250"/>
  <c r="I209" i="7"/>
  <c r="I219"/>
  <c r="I229"/>
  <c r="I301"/>
  <c r="H209" i="5"/>
  <c r="F208"/>
  <c r="H240"/>
  <c r="F239"/>
  <c r="H288"/>
  <c r="I288"/>
  <c r="H209" i="7"/>
  <c r="F208"/>
  <c r="H240"/>
  <c r="F239"/>
  <c r="I239" s="1"/>
  <c r="I250"/>
  <c r="I260"/>
  <c r="H241" i="6"/>
  <c r="F240"/>
  <c r="I291"/>
  <c r="H291"/>
  <c r="F290"/>
  <c r="H301" i="7"/>
  <c r="I301" i="1"/>
  <c r="I311"/>
  <c r="H300" i="7"/>
  <c r="I300"/>
  <c r="I300" i="5"/>
  <c r="H300"/>
  <c r="I50" i="7" l="1"/>
  <c r="I40"/>
  <c r="I208" i="5"/>
  <c r="I228"/>
  <c r="I218"/>
  <c r="I239"/>
  <c r="I249"/>
  <c r="I269"/>
  <c r="I259"/>
  <c r="I279"/>
  <c r="I208" i="7"/>
  <c r="I228"/>
  <c r="I218"/>
  <c r="H239" i="5"/>
  <c r="F238"/>
  <c r="H208"/>
  <c r="F207"/>
  <c r="I287"/>
  <c r="H287"/>
  <c r="H239" i="7"/>
  <c r="F238"/>
  <c r="I238" s="1"/>
  <c r="I249"/>
  <c r="I259"/>
  <c r="H208"/>
  <c r="F207"/>
  <c r="H290" i="6"/>
  <c r="F289"/>
  <c r="I290"/>
  <c r="H240"/>
  <c r="F239"/>
  <c r="H299" i="1"/>
  <c r="H300"/>
  <c r="I310"/>
  <c r="I300"/>
  <c r="I299"/>
  <c r="I299" i="7"/>
  <c r="H299"/>
  <c r="I299" i="5"/>
  <c r="H299"/>
  <c r="I237" i="7" l="1"/>
  <c r="I49"/>
  <c r="I39"/>
  <c r="I207" i="5"/>
  <c r="I227"/>
  <c r="I217"/>
  <c r="I238"/>
  <c r="I278"/>
  <c r="I258"/>
  <c r="I268"/>
  <c r="I248"/>
  <c r="I207" i="7"/>
  <c r="I227"/>
  <c r="I217"/>
  <c r="H207" i="5"/>
  <c r="F206"/>
  <c r="H238"/>
  <c r="F237"/>
  <c r="H286"/>
  <c r="I286"/>
  <c r="I248" i="7"/>
  <c r="H238"/>
  <c r="F237"/>
  <c r="I258"/>
  <c r="F206"/>
  <c r="H207"/>
  <c r="H239" i="6"/>
  <c r="F238"/>
  <c r="H289"/>
  <c r="F288"/>
  <c r="I289"/>
  <c r="I309" i="1"/>
  <c r="H298"/>
  <c r="H298" i="7"/>
  <c r="I298"/>
  <c r="H298" i="5"/>
  <c r="I298"/>
  <c r="I236" i="7" l="1"/>
  <c r="I48"/>
  <c r="I38"/>
  <c r="I237" i="5"/>
  <c r="I257"/>
  <c r="I267"/>
  <c r="I277"/>
  <c r="I247"/>
  <c r="I206"/>
  <c r="I216"/>
  <c r="I226"/>
  <c r="I206" i="7"/>
  <c r="I226"/>
  <c r="I216"/>
  <c r="H206" i="5"/>
  <c r="F205"/>
  <c r="H237"/>
  <c r="F236"/>
  <c r="H285"/>
  <c r="I285"/>
  <c r="H206" i="7"/>
  <c r="F205"/>
  <c r="H237"/>
  <c r="F236"/>
  <c r="I247"/>
  <c r="I257"/>
  <c r="H288" i="6"/>
  <c r="I288"/>
  <c r="F287"/>
  <c r="H238"/>
  <c r="F237"/>
  <c r="I298" i="1"/>
  <c r="H297"/>
  <c r="I308"/>
  <c r="I297"/>
  <c r="H297" i="7"/>
  <c r="I297"/>
  <c r="H297" i="5"/>
  <c r="I297"/>
  <c r="I37" i="7" l="1"/>
  <c r="I47"/>
  <c r="I236" i="5"/>
  <c r="I266"/>
  <c r="I246"/>
  <c r="I276"/>
  <c r="I256"/>
  <c r="I205"/>
  <c r="I215"/>
  <c r="I225"/>
  <c r="I205" i="7"/>
  <c r="I215"/>
  <c r="I225"/>
  <c r="H236" i="5"/>
  <c r="F235"/>
  <c r="I284"/>
  <c r="H284"/>
  <c r="H205"/>
  <c r="F204"/>
  <c r="H205" i="7"/>
  <c r="F204"/>
  <c r="H236"/>
  <c r="F235"/>
  <c r="I235" s="1"/>
  <c r="I246"/>
  <c r="I256"/>
  <c r="H237" i="6"/>
  <c r="F236"/>
  <c r="I287"/>
  <c r="F286"/>
  <c r="H287"/>
  <c r="H296" i="1"/>
  <c r="I307"/>
  <c r="H296" i="7"/>
  <c r="I296"/>
  <c r="I296" i="5"/>
  <c r="H296"/>
  <c r="I234" i="7" l="1"/>
  <c r="I46"/>
  <c r="I36"/>
  <c r="I204" i="5"/>
  <c r="I224"/>
  <c r="I214"/>
  <c r="I235"/>
  <c r="I245"/>
  <c r="I275"/>
  <c r="I255"/>
  <c r="I265"/>
  <c r="I204" i="7"/>
  <c r="I214"/>
  <c r="I224"/>
  <c r="H204" i="5"/>
  <c r="F203"/>
  <c r="F202" s="1"/>
  <c r="I283"/>
  <c r="H283"/>
  <c r="F282"/>
  <c r="H235"/>
  <c r="F234"/>
  <c r="H235" i="7"/>
  <c r="F234"/>
  <c r="I255"/>
  <c r="I245"/>
  <c r="H204"/>
  <c r="F203"/>
  <c r="H286" i="6"/>
  <c r="F285"/>
  <c r="I286"/>
  <c r="F235"/>
  <c r="H236"/>
  <c r="H295" i="1"/>
  <c r="I296"/>
  <c r="I306"/>
  <c r="I295"/>
  <c r="I295" i="7"/>
  <c r="H295"/>
  <c r="I295" i="5"/>
  <c r="H295"/>
  <c r="F202" i="7" l="1"/>
  <c r="I35"/>
  <c r="I45"/>
  <c r="I203" i="5"/>
  <c r="I213"/>
  <c r="I223"/>
  <c r="I234"/>
  <c r="I244"/>
  <c r="I264"/>
  <c r="I274"/>
  <c r="I254"/>
  <c r="H282"/>
  <c r="I203" i="7"/>
  <c r="I213"/>
  <c r="I223"/>
  <c r="H234" i="5"/>
  <c r="F233"/>
  <c r="H203"/>
  <c r="I244" i="7"/>
  <c r="H234"/>
  <c r="F233"/>
  <c r="I233" s="1"/>
  <c r="I254"/>
  <c r="H203"/>
  <c r="F234" i="6"/>
  <c r="H235"/>
  <c r="H285"/>
  <c r="F284"/>
  <c r="I285"/>
  <c r="H294" i="1"/>
  <c r="F292"/>
  <c r="I305"/>
  <c r="I294"/>
  <c r="I304"/>
  <c r="H293"/>
  <c r="H294" i="7"/>
  <c r="F292"/>
  <c r="I294"/>
  <c r="H294" i="5"/>
  <c r="F292"/>
  <c r="H292" s="1"/>
  <c r="I294"/>
  <c r="I34" i="7" l="1"/>
  <c r="I44"/>
  <c r="H202" i="5"/>
  <c r="I212"/>
  <c r="I233"/>
  <c r="I243"/>
  <c r="I263"/>
  <c r="I273"/>
  <c r="I253"/>
  <c r="H292" i="7"/>
  <c r="H202"/>
  <c r="H233" i="5"/>
  <c r="F232"/>
  <c r="H233" i="7"/>
  <c r="F232"/>
  <c r="I242" s="1"/>
  <c r="I243"/>
  <c r="I253"/>
  <c r="F283" i="6"/>
  <c r="H284"/>
  <c r="I284"/>
  <c r="H234"/>
  <c r="F233"/>
  <c r="I293" i="1"/>
  <c r="I303"/>
  <c r="H293" i="7"/>
  <c r="I293"/>
  <c r="H293" i="5"/>
  <c r="I293"/>
  <c r="I43" i="7" l="1"/>
  <c r="I33"/>
  <c r="I282" i="5"/>
  <c r="I302" s="1"/>
  <c r="I291" i="7"/>
  <c r="H291"/>
  <c r="H232" i="5"/>
  <c r="H232" i="7"/>
  <c r="H233" i="6"/>
  <c r="F232"/>
  <c r="I283"/>
  <c r="H283"/>
  <c r="F282"/>
  <c r="I32" i="7" s="1"/>
  <c r="I312" s="1"/>
  <c r="H292" i="1"/>
  <c r="F291"/>
  <c r="H290" i="7" l="1"/>
  <c r="I290"/>
  <c r="H232" i="6"/>
  <c r="H282"/>
  <c r="I291" i="1"/>
  <c r="F290"/>
  <c r="H291"/>
  <c r="I289" i="7" l="1"/>
  <c r="H289"/>
  <c r="F289" i="1"/>
  <c r="I290"/>
  <c r="H290"/>
  <c r="H288" i="7" l="1"/>
  <c r="I288"/>
  <c r="I289" i="1"/>
  <c r="F288"/>
  <c r="H289"/>
  <c r="H287" i="7" l="1"/>
  <c r="I287"/>
  <c r="I288" i="1"/>
  <c r="H288"/>
  <c r="F287"/>
  <c r="I286" i="7" l="1"/>
  <c r="H286"/>
  <c r="I287" i="1"/>
  <c r="H287"/>
  <c r="F286"/>
  <c r="H285" i="7" l="1"/>
  <c r="I285"/>
  <c r="F285" i="1"/>
  <c r="H286"/>
  <c r="I286"/>
  <c r="H284" i="7" l="1"/>
  <c r="I284"/>
  <c r="I285" i="1"/>
  <c r="F284"/>
  <c r="H285"/>
  <c r="H283" i="7" l="1"/>
  <c r="F282"/>
  <c r="H282" s="1"/>
  <c r="I283"/>
  <c r="F283" i="1"/>
  <c r="I284"/>
  <c r="H284"/>
  <c r="I283" l="1"/>
  <c r="H283"/>
  <c r="F282"/>
  <c r="H282" l="1"/>
  <c r="H281" l="1"/>
  <c r="I281"/>
  <c r="I280" l="1"/>
  <c r="H280"/>
  <c r="I279" l="1"/>
  <c r="H279"/>
  <c r="I278" l="1"/>
  <c r="H278"/>
  <c r="H277" l="1"/>
  <c r="I277"/>
  <c r="I276" l="1"/>
  <c r="H276"/>
  <c r="I275" l="1"/>
  <c r="H275"/>
  <c r="I274" l="1"/>
  <c r="H274"/>
  <c r="H273" l="1"/>
  <c r="I273"/>
  <c r="F272"/>
  <c r="H272" l="1"/>
  <c r="H271" l="1"/>
  <c r="I271"/>
  <c r="H270" l="1"/>
  <c r="I270"/>
  <c r="H269" l="1"/>
  <c r="I269"/>
  <c r="I268" l="1"/>
  <c r="H268"/>
  <c r="H267" l="1"/>
  <c r="I267"/>
  <c r="I266" l="1"/>
  <c r="H266"/>
  <c r="I265" l="1"/>
  <c r="H265"/>
  <c r="I264" l="1"/>
  <c r="H264"/>
  <c r="I263" l="1"/>
  <c r="H263"/>
  <c r="F262"/>
  <c r="H262" l="1"/>
  <c r="I261" l="1"/>
  <c r="H261"/>
  <c r="I260" l="1"/>
  <c r="H260"/>
  <c r="H259" l="1"/>
  <c r="I259"/>
  <c r="I258" l="1"/>
  <c r="H258"/>
  <c r="H257" l="1"/>
  <c r="I257"/>
  <c r="I256" l="1"/>
  <c r="H256"/>
  <c r="I255" l="1"/>
  <c r="H255"/>
  <c r="I254" l="1"/>
  <c r="H254"/>
  <c r="I253" l="1"/>
  <c r="H253"/>
  <c r="H252" l="1"/>
  <c r="H251" l="1"/>
  <c r="I251"/>
  <c r="I250" l="1"/>
  <c r="H250"/>
  <c r="I249" l="1"/>
  <c r="H249"/>
  <c r="I248" l="1"/>
  <c r="H248"/>
  <c r="I247" l="1"/>
  <c r="H247"/>
  <c r="H246" l="1"/>
  <c r="I246"/>
  <c r="H245" l="1"/>
  <c r="I245"/>
  <c r="I244" l="1"/>
  <c r="H244"/>
  <c r="I243" l="1"/>
  <c r="H243"/>
  <c r="H242" l="1"/>
  <c r="F241"/>
  <c r="F240" l="1"/>
  <c r="H241"/>
  <c r="I241"/>
  <c r="F239" l="1"/>
  <c r="I240"/>
  <c r="H240"/>
  <c r="F238" l="1"/>
  <c r="H239"/>
  <c r="I239"/>
  <c r="F237" l="1"/>
  <c r="H238"/>
  <c r="I238"/>
  <c r="F236" l="1"/>
  <c r="H237"/>
  <c r="I237"/>
  <c r="I236" l="1"/>
  <c r="H236"/>
  <c r="F235"/>
  <c r="H235" l="1"/>
  <c r="F234"/>
  <c r="I235"/>
  <c r="F233" l="1"/>
  <c r="I234"/>
  <c r="H234"/>
  <c r="F232" l="1"/>
  <c r="I292" s="1"/>
  <c r="I233"/>
  <c r="H233"/>
  <c r="H232" l="1"/>
  <c r="I231" l="1"/>
  <c r="H231"/>
  <c r="I230" l="1"/>
  <c r="H230"/>
  <c r="H229" l="1"/>
  <c r="I229"/>
  <c r="I228" l="1"/>
  <c r="H228"/>
  <c r="I227" l="1"/>
  <c r="H227"/>
  <c r="I226" l="1"/>
  <c r="H226"/>
  <c r="I225" l="1"/>
  <c r="H225"/>
  <c r="H224" l="1"/>
  <c r="I224"/>
  <c r="F222" l="1"/>
  <c r="I223"/>
  <c r="H223"/>
  <c r="H222" l="1"/>
  <c r="H221" l="1"/>
  <c r="I221"/>
  <c r="H220" l="1"/>
  <c r="I220"/>
  <c r="H219" l="1"/>
  <c r="I219"/>
  <c r="I218" l="1"/>
  <c r="H218"/>
  <c r="I217" l="1"/>
  <c r="H217"/>
  <c r="I216" l="1"/>
  <c r="H216"/>
  <c r="I215" l="1"/>
  <c r="H215"/>
  <c r="I214" l="1"/>
  <c r="H214"/>
  <c r="H213" l="1"/>
  <c r="I213"/>
  <c r="H212" l="1"/>
  <c r="F211"/>
  <c r="H211" l="1"/>
  <c r="I211"/>
  <c r="F210"/>
  <c r="H210" l="1"/>
  <c r="I210"/>
  <c r="F209"/>
  <c r="I209" l="1"/>
  <c r="F208"/>
  <c r="H209"/>
  <c r="I208" l="1"/>
  <c r="H208"/>
  <c r="F207"/>
  <c r="I207" l="1"/>
  <c r="F206"/>
  <c r="H207"/>
  <c r="I206" l="1"/>
  <c r="F205"/>
  <c r="H206"/>
  <c r="I205" l="1"/>
  <c r="F204"/>
  <c r="H205"/>
  <c r="H204" l="1"/>
  <c r="F203"/>
  <c r="F202" s="1"/>
  <c r="I204"/>
  <c r="H203" l="1"/>
  <c r="I203"/>
  <c r="H202" l="1"/>
  <c r="H201" l="1"/>
  <c r="I201"/>
  <c r="I200" l="1"/>
  <c r="H200"/>
  <c r="I199" l="1"/>
  <c r="H199"/>
  <c r="I198" l="1"/>
  <c r="H198"/>
  <c r="I197" l="1"/>
  <c r="H197"/>
  <c r="I196" l="1"/>
  <c r="H196"/>
  <c r="H195" l="1"/>
  <c r="I195"/>
  <c r="H194" l="1"/>
  <c r="I194"/>
  <c r="F192" l="1"/>
  <c r="H193"/>
  <c r="I193"/>
  <c r="H192" l="1"/>
  <c r="I191" l="1"/>
  <c r="H191"/>
  <c r="I190" l="1"/>
  <c r="H190"/>
  <c r="H189" l="1"/>
  <c r="I189"/>
  <c r="H188" l="1"/>
  <c r="I188"/>
  <c r="H187" l="1"/>
  <c r="I187"/>
  <c r="I186" l="1"/>
  <c r="H186"/>
  <c r="I185" l="1"/>
  <c r="H185"/>
  <c r="I184" l="1"/>
  <c r="H184"/>
  <c r="I183" l="1"/>
  <c r="H183"/>
  <c r="F182"/>
  <c r="H182" l="1"/>
  <c r="H181" l="1"/>
  <c r="I181"/>
  <c r="I180" l="1"/>
  <c r="H180"/>
  <c r="I179" l="1"/>
  <c r="H179"/>
  <c r="I178" l="1"/>
  <c r="H178"/>
  <c r="I177" l="1"/>
  <c r="H177"/>
  <c r="I176" l="1"/>
  <c r="H176"/>
  <c r="I175" l="1"/>
  <c r="H175"/>
  <c r="H174" l="1"/>
  <c r="I174"/>
  <c r="F172" l="1"/>
  <c r="H173"/>
  <c r="I173"/>
  <c r="H172" l="1"/>
  <c r="H171" l="1"/>
  <c r="I171"/>
  <c r="I170" l="1"/>
  <c r="H170"/>
  <c r="I169" l="1"/>
  <c r="H169"/>
  <c r="I168" l="1"/>
  <c r="H168"/>
  <c r="I167" l="1"/>
  <c r="H167"/>
  <c r="I166" l="1"/>
  <c r="H166"/>
  <c r="H165" l="1"/>
  <c r="I165"/>
  <c r="I164" l="1"/>
  <c r="H164"/>
  <c r="I163" l="1"/>
  <c r="F162"/>
  <c r="I222" s="1"/>
  <c r="H163"/>
  <c r="H162" l="1"/>
  <c r="I161" l="1"/>
  <c r="H161"/>
  <c r="I160" l="1"/>
  <c r="H160"/>
  <c r="I159" l="1"/>
  <c r="H159"/>
  <c r="I158" l="1"/>
  <c r="H158"/>
  <c r="H157" l="1"/>
  <c r="I157"/>
  <c r="I156" l="1"/>
  <c r="H156"/>
  <c r="H155" l="1"/>
  <c r="I155"/>
  <c r="H154" l="1"/>
  <c r="I154"/>
  <c r="I153" l="1"/>
  <c r="F152"/>
  <c r="H153"/>
  <c r="H152" l="1"/>
  <c r="I151" l="1"/>
  <c r="H151"/>
  <c r="H150" l="1"/>
  <c r="I150"/>
  <c r="H149" l="1"/>
  <c r="I149"/>
  <c r="I148" l="1"/>
  <c r="H148"/>
  <c r="I147" l="1"/>
  <c r="H147"/>
  <c r="I146" l="1"/>
  <c r="H146"/>
  <c r="H145" l="1"/>
  <c r="I145"/>
  <c r="I144" l="1"/>
  <c r="H144"/>
  <c r="H143" l="1"/>
  <c r="I143"/>
  <c r="F142"/>
  <c r="H142" l="1"/>
  <c r="I141" l="1"/>
  <c r="H141"/>
  <c r="I140" l="1"/>
  <c r="H140"/>
  <c r="H139" l="1"/>
  <c r="I139"/>
  <c r="I138" l="1"/>
  <c r="H138"/>
  <c r="I137" l="1"/>
  <c r="H137"/>
  <c r="I136" l="1"/>
  <c r="H136"/>
  <c r="I135" l="1"/>
  <c r="H135"/>
  <c r="H134" l="1"/>
  <c r="I134"/>
  <c r="F132" l="1"/>
  <c r="H133"/>
  <c r="I133"/>
  <c r="H132" l="1"/>
  <c r="I131" l="1"/>
  <c r="H131"/>
  <c r="I130" l="1"/>
  <c r="H130"/>
  <c r="H129" l="1"/>
  <c r="I129"/>
  <c r="I128" l="1"/>
  <c r="H128"/>
  <c r="I127" l="1"/>
  <c r="H127"/>
  <c r="I126" l="1"/>
  <c r="H126"/>
  <c r="H125" l="1"/>
  <c r="I125"/>
  <c r="I124" l="1"/>
  <c r="H124"/>
  <c r="H123" l="1"/>
  <c r="I123"/>
  <c r="H122" l="1"/>
  <c r="I121" l="1"/>
  <c r="H121"/>
  <c r="I120" l="1"/>
  <c r="H120"/>
  <c r="I119" l="1"/>
  <c r="H119"/>
  <c r="H118" l="1"/>
  <c r="I118"/>
  <c r="H117" l="1"/>
  <c r="I117"/>
  <c r="I116" l="1"/>
  <c r="H116"/>
  <c r="H115" l="1"/>
  <c r="I115"/>
  <c r="I114" l="1"/>
  <c r="H114"/>
  <c r="H113" l="1"/>
  <c r="I113"/>
  <c r="H112" l="1"/>
  <c r="I111" l="1"/>
  <c r="H111"/>
  <c r="I110" l="1"/>
  <c r="H110"/>
  <c r="I109" l="1"/>
  <c r="H109"/>
  <c r="I108" l="1"/>
  <c r="H108"/>
  <c r="I107" l="1"/>
  <c r="H107"/>
  <c r="H106" l="1"/>
  <c r="I106"/>
  <c r="I105" l="1"/>
  <c r="H105"/>
  <c r="I104" l="1"/>
  <c r="H104"/>
  <c r="H103" l="1"/>
  <c r="F102"/>
  <c r="I103"/>
  <c r="H102" l="1"/>
  <c r="H101" l="1"/>
  <c r="I101"/>
  <c r="I100" l="1"/>
  <c r="H100"/>
  <c r="I99" l="1"/>
  <c r="H99"/>
  <c r="I98" l="1"/>
  <c r="H98"/>
  <c r="H97" l="1"/>
  <c r="I97"/>
  <c r="I96" l="1"/>
  <c r="H96"/>
  <c r="I95" l="1"/>
  <c r="H95"/>
  <c r="H94" l="1"/>
  <c r="I94"/>
  <c r="F92" l="1"/>
  <c r="I152" s="1"/>
  <c r="H93"/>
  <c r="I93"/>
  <c r="H92" l="1"/>
  <c r="H91" l="1"/>
  <c r="I91"/>
  <c r="H90" l="1"/>
  <c r="I90"/>
  <c r="I89" l="1"/>
  <c r="H89"/>
  <c r="I88" l="1"/>
  <c r="H88"/>
  <c r="I87" l="1"/>
  <c r="H87"/>
  <c r="H86" l="1"/>
  <c r="I86"/>
  <c r="H85" l="1"/>
  <c r="I85"/>
  <c r="I84" l="1"/>
  <c r="H84"/>
  <c r="I83" l="1"/>
  <c r="F82"/>
  <c r="H83"/>
  <c r="H82" l="1"/>
  <c r="H81" l="1"/>
  <c r="I81"/>
  <c r="I80" l="1"/>
  <c r="H80"/>
  <c r="I79" l="1"/>
  <c r="H79"/>
  <c r="H78" l="1"/>
  <c r="I78"/>
  <c r="H77" l="1"/>
  <c r="I77"/>
  <c r="I76" l="1"/>
  <c r="H76"/>
  <c r="H75" l="1"/>
  <c r="I75"/>
  <c r="I74" l="1"/>
  <c r="H74"/>
  <c r="F72"/>
  <c r="I73" l="1"/>
  <c r="H73"/>
  <c r="H72" l="1"/>
  <c r="I71" l="1"/>
  <c r="H71"/>
  <c r="H70" l="1"/>
  <c r="I70"/>
  <c r="H69" l="1"/>
  <c r="I69"/>
  <c r="I68" l="1"/>
  <c r="H68"/>
  <c r="I67" l="1"/>
  <c r="H67"/>
  <c r="I66" l="1"/>
  <c r="H66"/>
  <c r="H65" l="1"/>
  <c r="I65"/>
  <c r="I64" l="1"/>
  <c r="H64"/>
  <c r="I63" l="1"/>
  <c r="H63"/>
  <c r="F62"/>
  <c r="H62" l="1"/>
  <c r="H61" l="1"/>
  <c r="I61"/>
  <c r="I60" l="1"/>
  <c r="H60"/>
  <c r="H59" l="1"/>
  <c r="I59"/>
  <c r="H58" l="1"/>
  <c r="I58"/>
  <c r="I57" l="1"/>
  <c r="H57"/>
  <c r="I56" l="1"/>
  <c r="H56"/>
  <c r="I55" l="1"/>
  <c r="H55"/>
  <c r="H54" l="1"/>
  <c r="I54"/>
  <c r="F52" l="1"/>
  <c r="H53"/>
  <c r="I53"/>
  <c r="H52" l="1"/>
  <c r="I51" l="1"/>
  <c r="H51"/>
  <c r="H50" l="1"/>
  <c r="I50"/>
  <c r="I49" l="1"/>
  <c r="H49"/>
  <c r="H48" l="1"/>
  <c r="I48"/>
  <c r="I47" l="1"/>
  <c r="H47"/>
  <c r="H46" l="1"/>
  <c r="I46"/>
  <c r="H45" l="1"/>
  <c r="I45"/>
  <c r="I44" l="1"/>
  <c r="H44"/>
  <c r="F42" l="1"/>
  <c r="H43"/>
  <c r="I43"/>
  <c r="H42" l="1"/>
  <c r="H41" l="1"/>
  <c r="I41"/>
  <c r="H40" l="1"/>
  <c r="I40"/>
  <c r="I39" l="1"/>
  <c r="H39"/>
  <c r="I38" l="1"/>
  <c r="H38"/>
  <c r="I37" l="1"/>
  <c r="H37"/>
  <c r="I36" l="1"/>
  <c r="H36"/>
  <c r="H35" l="1"/>
  <c r="I35"/>
  <c r="H34" l="1"/>
  <c r="I34"/>
  <c r="F32" l="1"/>
  <c r="H33"/>
  <c r="I33"/>
  <c r="H32" l="1"/>
  <c r="H31" l="1"/>
  <c r="I31"/>
  <c r="I30" l="1"/>
  <c r="H30"/>
  <c r="I29" l="1"/>
  <c r="H29"/>
  <c r="H28" l="1"/>
  <c r="I28"/>
  <c r="I27" l="1"/>
  <c r="H27"/>
  <c r="I26" l="1"/>
  <c r="H26"/>
  <c r="H25" l="1"/>
  <c r="I25"/>
  <c r="I24" l="1"/>
  <c r="H24"/>
  <c r="I23" l="1"/>
  <c r="F22"/>
  <c r="I82" s="1"/>
  <c r="H23"/>
  <c r="H22" l="1"/>
  <c r="I21" l="1"/>
  <c r="H21"/>
  <c r="H20" l="1"/>
  <c r="I20"/>
  <c r="H19" l="1"/>
  <c r="I19"/>
  <c r="H18" l="1"/>
  <c r="I18"/>
  <c r="H17" l="1"/>
  <c r="I17"/>
  <c r="H16" l="1"/>
  <c r="I16"/>
  <c r="H15" l="1"/>
  <c r="I15"/>
  <c r="H14" l="1"/>
  <c r="I14"/>
  <c r="I13" l="1"/>
  <c r="H13"/>
  <c r="I12" l="1"/>
  <c r="H12"/>
  <c r="H2"/>
  <c r="H212" i="6"/>
  <c r="F211"/>
  <c r="I251" s="1"/>
  <c r="F210" l="1"/>
  <c r="I250" s="1"/>
  <c r="I231"/>
  <c r="I211"/>
  <c r="I241"/>
  <c r="I210"/>
  <c r="I240"/>
  <c r="H211"/>
  <c r="I261"/>
  <c r="F209" l="1"/>
  <c r="I229" s="1"/>
  <c r="I230"/>
  <c r="H210"/>
  <c r="I260"/>
  <c r="I259"/>
  <c r="I209"/>
  <c r="F208"/>
  <c r="H209" l="1"/>
  <c r="I249"/>
  <c r="I239"/>
  <c r="I248"/>
  <c r="F207"/>
  <c r="I228"/>
  <c r="I208"/>
  <c r="I238"/>
  <c r="I258"/>
  <c r="H208"/>
  <c r="I247" l="1"/>
  <c r="I207"/>
  <c r="I257"/>
  <c r="F206"/>
  <c r="H207"/>
  <c r="I227"/>
  <c r="I237"/>
  <c r="I206" l="1"/>
  <c r="H206"/>
  <c r="I236"/>
  <c r="I256"/>
  <c r="I246"/>
  <c r="F205"/>
  <c r="I226"/>
  <c r="I245" l="1"/>
  <c r="I255"/>
  <c r="I225"/>
  <c r="I205"/>
  <c r="I235"/>
  <c r="H205"/>
  <c r="F204"/>
  <c r="I244" l="1"/>
  <c r="F203"/>
  <c r="I224"/>
  <c r="I234"/>
  <c r="I254"/>
  <c r="H204"/>
  <c r="I204"/>
  <c r="I233" l="1"/>
  <c r="I203"/>
  <c r="I253"/>
  <c r="F202"/>
  <c r="H203"/>
  <c r="I223"/>
  <c r="I243"/>
  <c r="H202" l="1"/>
  <c r="I262"/>
</calcChain>
</file>

<file path=xl/sharedStrings.xml><?xml version="1.0" encoding="utf-8"?>
<sst xmlns="http://schemas.openxmlformats.org/spreadsheetml/2006/main" count="1382" uniqueCount="32">
  <si>
    <t xml:space="preserve">Tag </t>
  </si>
  <si>
    <t>KW</t>
  </si>
  <si>
    <t>Feiertag</t>
  </si>
  <si>
    <t xml:space="preserve">SOLL Arbeitszeit </t>
  </si>
  <si>
    <t>Plus/Minus</t>
  </si>
  <si>
    <t>Plus/Minus Woche</t>
  </si>
  <si>
    <t>Bemerkungen</t>
  </si>
  <si>
    <t xml:space="preserve">Samstag </t>
  </si>
  <si>
    <t>Sontag</t>
  </si>
  <si>
    <t>Montag</t>
  </si>
  <si>
    <t>Dienstag</t>
  </si>
  <si>
    <t>Sonntag</t>
  </si>
  <si>
    <t>Mittwoch</t>
  </si>
  <si>
    <t>Donnerstag</t>
  </si>
  <si>
    <t>Freitag</t>
  </si>
  <si>
    <t>Samstag</t>
  </si>
  <si>
    <t>Name</t>
  </si>
  <si>
    <t>Andreas</t>
  </si>
  <si>
    <t>Rosemarie</t>
  </si>
  <si>
    <t>Corinna</t>
  </si>
  <si>
    <t>Max</t>
  </si>
  <si>
    <t>Manny</t>
  </si>
  <si>
    <t>Hubert</t>
  </si>
  <si>
    <t>Johannes</t>
  </si>
  <si>
    <t xml:space="preserve">Henrik </t>
  </si>
  <si>
    <t>Ma Ke</t>
  </si>
  <si>
    <t>Arbeitszeit</t>
  </si>
  <si>
    <t>IST Arbeitszeit</t>
  </si>
  <si>
    <t>Projekt Soll Stunden</t>
  </si>
  <si>
    <t xml:space="preserve">Monats Soll Stunden </t>
  </si>
  <si>
    <t>Monats Soll Stunden</t>
  </si>
  <si>
    <t>Stunden pro Woche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</si>
</sst>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0" fillId="0" borderId="1" xfId="0" applyNumberFormat="1" applyBorder="1" applyProtection="1">
      <protection locked="0"/>
    </xf>
    <xf numFmtId="0" fontId="0" fillId="0" borderId="1" xfId="0" applyBorder="1" applyProtection="1"/>
    <xf numFmtId="0" fontId="0" fillId="0" borderId="3" xfId="0" applyBorder="1"/>
    <xf numFmtId="0" fontId="0" fillId="0" borderId="4" xfId="0" applyBorder="1"/>
    <xf numFmtId="2" fontId="0" fillId="0" borderId="1" xfId="0" applyNumberFormat="1" applyBorder="1"/>
    <xf numFmtId="2" fontId="0" fillId="0" borderId="1" xfId="0" applyNumberFormat="1" applyBorder="1" applyProtection="1"/>
    <xf numFmtId="2" fontId="0" fillId="0" borderId="0" xfId="0" applyNumberFormat="1"/>
    <xf numFmtId="2" fontId="0" fillId="0" borderId="2" xfId="0" applyNumberFormat="1" applyFill="1" applyBorder="1"/>
  </cellXfs>
  <cellStyles count="1">
    <cellStyle name="Standard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2"/>
  <sheetViews>
    <sheetView tabSelected="1" workbookViewId="0">
      <pane ySplit="1" topLeftCell="A32" activePane="bottomLeft" state="frozen"/>
      <selection pane="bottomLeft" activeCell="H1" sqref="H1:H1048576"/>
    </sheetView>
  </sheetViews>
  <sheetFormatPr baseColWidth="10" defaultRowHeight="15" outlineLevelRow="1"/>
  <cols>
    <col min="6" max="6" width="22.28515625" bestFit="1" customWidth="1"/>
    <col min="7" max="7" width="15.7109375" style="11" bestFit="1" customWidth="1"/>
    <col min="8" max="8" width="11.42578125" style="11"/>
    <col min="9" max="9" width="17.7109375" bestFit="1" customWidth="1"/>
    <col min="10" max="10" width="13.42578125" bestFit="1" customWidth="1"/>
    <col min="12" max="12" width="18.5703125" bestFit="1" customWidth="1"/>
  </cols>
  <sheetData>
    <row r="1" spans="1:13">
      <c r="A1" s="3" t="s">
        <v>0</v>
      </c>
      <c r="B1" s="3"/>
      <c r="C1" s="1" t="s">
        <v>1</v>
      </c>
      <c r="D1" s="1" t="s">
        <v>2</v>
      </c>
      <c r="E1" s="1" t="s">
        <v>26</v>
      </c>
      <c r="F1" s="1" t="s">
        <v>27</v>
      </c>
      <c r="G1" s="9" t="s">
        <v>3</v>
      </c>
      <c r="H1" s="9" t="s">
        <v>4</v>
      </c>
      <c r="I1" s="1" t="s">
        <v>5</v>
      </c>
      <c r="J1" s="1" t="s">
        <v>6</v>
      </c>
    </row>
    <row r="2" spans="1:13" ht="15.75" thickBot="1">
      <c r="A2" s="1">
        <v>1</v>
      </c>
      <c r="B2" s="1" t="s">
        <v>7</v>
      </c>
      <c r="C2" s="1">
        <v>9</v>
      </c>
      <c r="D2" s="1"/>
      <c r="E2" s="5"/>
      <c r="F2" s="6">
        <f>SUM(F3:F11)</f>
        <v>0</v>
      </c>
      <c r="G2" s="10">
        <f>SUM(G3:G11)</f>
        <v>7.7142857142857126</v>
      </c>
      <c r="H2" s="10">
        <f>G2-F2</f>
        <v>7.7142857142857126</v>
      </c>
      <c r="I2" s="6"/>
      <c r="J2" s="1"/>
    </row>
    <row r="3" spans="1:13" hidden="1" outlineLevel="1">
      <c r="A3" s="1" t="s">
        <v>16</v>
      </c>
      <c r="B3" s="1" t="s">
        <v>17</v>
      </c>
      <c r="C3" s="1"/>
      <c r="D3" s="1"/>
      <c r="E3" s="5">
        <v>0</v>
      </c>
      <c r="F3" s="6">
        <f>E3</f>
        <v>0</v>
      </c>
      <c r="G3" s="10">
        <f>$M$12/7</f>
        <v>0.8571428571428571</v>
      </c>
      <c r="H3" s="10">
        <f>G3-F3</f>
        <v>0.8571428571428571</v>
      </c>
      <c r="I3" s="6">
        <f>G3-F3</f>
        <v>0.8571428571428571</v>
      </c>
      <c r="J3" s="1"/>
    </row>
    <row r="4" spans="1:13" hidden="1" outlineLevel="1">
      <c r="A4" s="1"/>
      <c r="B4" s="1" t="s">
        <v>18</v>
      </c>
      <c r="C4" s="1"/>
      <c r="D4" s="1"/>
      <c r="E4" s="5">
        <v>0</v>
      </c>
      <c r="F4" s="6">
        <f t="shared" ref="F4:F11" si="0">E4</f>
        <v>0</v>
      </c>
      <c r="G4" s="10">
        <f t="shared" ref="G4:G11" si="1">$M$12/7</f>
        <v>0.8571428571428571</v>
      </c>
      <c r="H4" s="10">
        <f>G4-F4</f>
        <v>0.8571428571428571</v>
      </c>
      <c r="I4" s="6">
        <f>G4-F4</f>
        <v>0.8571428571428571</v>
      </c>
      <c r="J4" s="1"/>
    </row>
    <row r="5" spans="1:13" hidden="1" outlineLevel="1">
      <c r="A5" s="1"/>
      <c r="B5" s="1" t="s">
        <v>19</v>
      </c>
      <c r="C5" s="1"/>
      <c r="D5" s="1"/>
      <c r="E5" s="5"/>
      <c r="F5" s="6">
        <f t="shared" si="0"/>
        <v>0</v>
      </c>
      <c r="G5" s="10">
        <f t="shared" si="1"/>
        <v>0.8571428571428571</v>
      </c>
      <c r="H5" s="10">
        <f>G5-F5</f>
        <v>0.8571428571428571</v>
      </c>
      <c r="I5" s="6">
        <f>G5-F5</f>
        <v>0.8571428571428571</v>
      </c>
      <c r="J5" s="1"/>
    </row>
    <row r="6" spans="1:13" hidden="1" outlineLevel="1">
      <c r="A6" s="1"/>
      <c r="B6" s="1" t="s">
        <v>20</v>
      </c>
      <c r="C6" s="1"/>
      <c r="D6" s="1"/>
      <c r="E6" s="5"/>
      <c r="F6" s="6">
        <f t="shared" si="0"/>
        <v>0</v>
      </c>
      <c r="G6" s="10">
        <f t="shared" si="1"/>
        <v>0.8571428571428571</v>
      </c>
      <c r="H6" s="10">
        <f>G6-F6</f>
        <v>0.8571428571428571</v>
      </c>
      <c r="I6" s="6">
        <f>G6-F6</f>
        <v>0.8571428571428571</v>
      </c>
      <c r="J6" s="1"/>
    </row>
    <row r="7" spans="1:13" hidden="1" outlineLevel="1">
      <c r="A7" s="1"/>
      <c r="B7" s="1" t="s">
        <v>21</v>
      </c>
      <c r="C7" s="1"/>
      <c r="D7" s="1"/>
      <c r="E7" s="5"/>
      <c r="F7" s="6">
        <f t="shared" si="0"/>
        <v>0</v>
      </c>
      <c r="G7" s="10">
        <f t="shared" si="1"/>
        <v>0.8571428571428571</v>
      </c>
      <c r="H7" s="10">
        <f>G7-F7</f>
        <v>0.8571428571428571</v>
      </c>
      <c r="I7" s="6">
        <f>G7-F7</f>
        <v>0.8571428571428571</v>
      </c>
      <c r="J7" s="1"/>
    </row>
    <row r="8" spans="1:13" hidden="1" outlineLevel="1">
      <c r="A8" s="1"/>
      <c r="B8" s="1" t="s">
        <v>22</v>
      </c>
      <c r="C8" s="1"/>
      <c r="D8" s="1"/>
      <c r="E8" s="5"/>
      <c r="F8" s="6">
        <f t="shared" si="0"/>
        <v>0</v>
      </c>
      <c r="G8" s="10">
        <f t="shared" si="1"/>
        <v>0.8571428571428571</v>
      </c>
      <c r="H8" s="10">
        <f>G8-F8</f>
        <v>0.8571428571428571</v>
      </c>
      <c r="I8" s="6">
        <f>G8-F8</f>
        <v>0.8571428571428571</v>
      </c>
      <c r="J8" s="1"/>
    </row>
    <row r="9" spans="1:13" hidden="1" outlineLevel="1">
      <c r="A9" s="1"/>
      <c r="B9" s="1" t="s">
        <v>23</v>
      </c>
      <c r="C9" s="1"/>
      <c r="D9" s="1"/>
      <c r="E9" s="5"/>
      <c r="F9" s="6">
        <f t="shared" si="0"/>
        <v>0</v>
      </c>
      <c r="G9" s="10">
        <f t="shared" si="1"/>
        <v>0.8571428571428571</v>
      </c>
      <c r="H9" s="10">
        <f>G9-F9</f>
        <v>0.8571428571428571</v>
      </c>
      <c r="I9" s="6">
        <f>G9-F9</f>
        <v>0.8571428571428571</v>
      </c>
      <c r="J9" s="1"/>
    </row>
    <row r="10" spans="1:13" hidden="1" outlineLevel="1">
      <c r="A10" s="1"/>
      <c r="B10" s="1" t="s">
        <v>24</v>
      </c>
      <c r="C10" s="1"/>
      <c r="D10" s="1"/>
      <c r="E10" s="5"/>
      <c r="F10" s="6">
        <f t="shared" si="0"/>
        <v>0</v>
      </c>
      <c r="G10" s="10">
        <f t="shared" si="1"/>
        <v>0.8571428571428571</v>
      </c>
      <c r="H10" s="10">
        <f>G10-F10</f>
        <v>0.8571428571428571</v>
      </c>
      <c r="I10" s="6">
        <f>G10-F10</f>
        <v>0.8571428571428571</v>
      </c>
      <c r="J10" s="1"/>
    </row>
    <row r="11" spans="1:13" ht="15.75" hidden="1" outlineLevel="1" thickBot="1">
      <c r="A11" s="1"/>
      <c r="B11" s="1" t="s">
        <v>25</v>
      </c>
      <c r="C11" s="1"/>
      <c r="D11" s="1"/>
      <c r="E11" s="5"/>
      <c r="F11" s="6">
        <f t="shared" si="0"/>
        <v>0</v>
      </c>
      <c r="G11" s="10">
        <f t="shared" si="1"/>
        <v>0.8571428571428571</v>
      </c>
      <c r="H11" s="10">
        <f>G11-F11</f>
        <v>0.8571428571428571</v>
      </c>
      <c r="I11" s="6">
        <f>G11-F11</f>
        <v>0.8571428571428571</v>
      </c>
      <c r="J11" s="1"/>
    </row>
    <row r="12" spans="1:13" ht="15.75" collapsed="1" thickBot="1">
      <c r="A12" s="1">
        <v>2</v>
      </c>
      <c r="B12" s="1" t="s">
        <v>8</v>
      </c>
      <c r="C12" s="1">
        <v>9</v>
      </c>
      <c r="D12" s="1"/>
      <c r="E12" s="5"/>
      <c r="F12" s="6">
        <f>SUM(F13:F21)</f>
        <v>0</v>
      </c>
      <c r="G12" s="10">
        <f>SUM(G13:G21)</f>
        <v>7.7142857142857126</v>
      </c>
      <c r="H12" s="10">
        <f>G12-F12</f>
        <v>7.7142857142857126</v>
      </c>
      <c r="I12" s="6">
        <f>(G12+G2)-(F12+F2)</f>
        <v>15.428571428571425</v>
      </c>
      <c r="J12" s="1"/>
      <c r="L12" s="7" t="s">
        <v>31</v>
      </c>
      <c r="M12" s="8">
        <v>6</v>
      </c>
    </row>
    <row r="13" spans="1:13" hidden="1" outlineLevel="1">
      <c r="A13" s="1" t="s">
        <v>16</v>
      </c>
      <c r="B13" s="1" t="s">
        <v>17</v>
      </c>
      <c r="C13" s="1"/>
      <c r="D13" s="1"/>
      <c r="E13" s="5"/>
      <c r="F13" s="6">
        <f>E13</f>
        <v>0</v>
      </c>
      <c r="G13" s="10">
        <f>$M$12/7</f>
        <v>0.8571428571428571</v>
      </c>
      <c r="H13" s="10">
        <f>G13-F13</f>
        <v>0.8571428571428571</v>
      </c>
      <c r="I13" s="6">
        <f>G13-F13</f>
        <v>0.8571428571428571</v>
      </c>
      <c r="J13" s="1"/>
    </row>
    <row r="14" spans="1:13" hidden="1" outlineLevel="1">
      <c r="A14" s="1"/>
      <c r="B14" s="1" t="s">
        <v>18</v>
      </c>
      <c r="C14" s="1"/>
      <c r="D14" s="1"/>
      <c r="E14" s="5"/>
      <c r="F14" s="6">
        <f t="shared" ref="F14:F21" si="2">E14</f>
        <v>0</v>
      </c>
      <c r="G14" s="10">
        <f t="shared" ref="G14:G21" si="3">$M$12/7</f>
        <v>0.8571428571428571</v>
      </c>
      <c r="H14" s="10">
        <f>G14-F14</f>
        <v>0.8571428571428571</v>
      </c>
      <c r="I14" s="6">
        <f>G14-F14</f>
        <v>0.8571428571428571</v>
      </c>
      <c r="J14" s="1"/>
    </row>
    <row r="15" spans="1:13" hidden="1" outlineLevel="1">
      <c r="A15" s="1"/>
      <c r="B15" s="1" t="s">
        <v>19</v>
      </c>
      <c r="C15" s="1"/>
      <c r="D15" s="1"/>
      <c r="E15" s="5"/>
      <c r="F15" s="6">
        <f t="shared" si="2"/>
        <v>0</v>
      </c>
      <c r="G15" s="10">
        <f t="shared" si="3"/>
        <v>0.8571428571428571</v>
      </c>
      <c r="H15" s="10">
        <f>G15-F15</f>
        <v>0.8571428571428571</v>
      </c>
      <c r="I15" s="6">
        <f>G15-F15</f>
        <v>0.8571428571428571</v>
      </c>
      <c r="J15" s="1"/>
    </row>
    <row r="16" spans="1:13" hidden="1" outlineLevel="1">
      <c r="A16" s="1"/>
      <c r="B16" s="1" t="s">
        <v>20</v>
      </c>
      <c r="C16" s="1"/>
      <c r="D16" s="1"/>
      <c r="E16" s="5"/>
      <c r="F16" s="6">
        <f t="shared" si="2"/>
        <v>0</v>
      </c>
      <c r="G16" s="10">
        <f t="shared" si="3"/>
        <v>0.8571428571428571</v>
      </c>
      <c r="H16" s="10">
        <f>G16-F16</f>
        <v>0.8571428571428571</v>
      </c>
      <c r="I16" s="6">
        <f>G16-F16</f>
        <v>0.8571428571428571</v>
      </c>
      <c r="J16" s="1"/>
    </row>
    <row r="17" spans="1:10" hidden="1" outlineLevel="1">
      <c r="A17" s="1"/>
      <c r="B17" s="1" t="s">
        <v>21</v>
      </c>
      <c r="C17" s="1"/>
      <c r="D17" s="1"/>
      <c r="E17" s="5"/>
      <c r="F17" s="6">
        <f t="shared" si="2"/>
        <v>0</v>
      </c>
      <c r="G17" s="10">
        <f t="shared" si="3"/>
        <v>0.8571428571428571</v>
      </c>
      <c r="H17" s="10">
        <f>G17-F17</f>
        <v>0.8571428571428571</v>
      </c>
      <c r="I17" s="6">
        <f>G17-F17</f>
        <v>0.8571428571428571</v>
      </c>
      <c r="J17" s="1"/>
    </row>
    <row r="18" spans="1:10" hidden="1" outlineLevel="1">
      <c r="A18" s="1"/>
      <c r="B18" s="1" t="s">
        <v>22</v>
      </c>
      <c r="C18" s="1"/>
      <c r="D18" s="1"/>
      <c r="E18" s="5"/>
      <c r="F18" s="6">
        <f t="shared" si="2"/>
        <v>0</v>
      </c>
      <c r="G18" s="10">
        <f t="shared" si="3"/>
        <v>0.8571428571428571</v>
      </c>
      <c r="H18" s="10">
        <f>G18-F18</f>
        <v>0.8571428571428571</v>
      </c>
      <c r="I18" s="6">
        <f>G18-F18</f>
        <v>0.8571428571428571</v>
      </c>
      <c r="J18" s="1"/>
    </row>
    <row r="19" spans="1:10" hidden="1" outlineLevel="1">
      <c r="A19" s="1"/>
      <c r="B19" s="1" t="s">
        <v>23</v>
      </c>
      <c r="C19" s="1"/>
      <c r="D19" s="1"/>
      <c r="E19" s="5"/>
      <c r="F19" s="6">
        <f t="shared" si="2"/>
        <v>0</v>
      </c>
      <c r="G19" s="10">
        <f t="shared" si="3"/>
        <v>0.8571428571428571</v>
      </c>
      <c r="H19" s="10">
        <f>G19-F19</f>
        <v>0.8571428571428571</v>
      </c>
      <c r="I19" s="6">
        <f>G19-F19</f>
        <v>0.8571428571428571</v>
      </c>
      <c r="J19" s="1"/>
    </row>
    <row r="20" spans="1:10" hidden="1" outlineLevel="1">
      <c r="A20" s="1"/>
      <c r="B20" s="1" t="s">
        <v>24</v>
      </c>
      <c r="C20" s="1"/>
      <c r="D20" s="1"/>
      <c r="E20" s="5"/>
      <c r="F20" s="6">
        <f t="shared" si="2"/>
        <v>0</v>
      </c>
      <c r="G20" s="10">
        <f t="shared" si="3"/>
        <v>0.8571428571428571</v>
      </c>
      <c r="H20" s="10">
        <f>G20-F20</f>
        <v>0.8571428571428571</v>
      </c>
      <c r="I20" s="6">
        <f>G20-F20</f>
        <v>0.8571428571428571</v>
      </c>
      <c r="J20" s="1"/>
    </row>
    <row r="21" spans="1:10" hidden="1" outlineLevel="1">
      <c r="A21" s="1"/>
      <c r="B21" s="1" t="s">
        <v>25</v>
      </c>
      <c r="C21" s="1"/>
      <c r="D21" s="1"/>
      <c r="E21" s="5"/>
      <c r="F21" s="6">
        <f t="shared" si="2"/>
        <v>0</v>
      </c>
      <c r="G21" s="10">
        <f t="shared" si="3"/>
        <v>0.8571428571428571</v>
      </c>
      <c r="H21" s="10">
        <f>G21-F21</f>
        <v>0.8571428571428571</v>
      </c>
      <c r="I21" s="6">
        <f>G21-F21</f>
        <v>0.8571428571428571</v>
      </c>
      <c r="J21" s="1"/>
    </row>
    <row r="22" spans="1:10" collapsed="1">
      <c r="A22" s="1">
        <v>3</v>
      </c>
      <c r="B22" s="1" t="s">
        <v>9</v>
      </c>
      <c r="C22" s="1">
        <v>10</v>
      </c>
      <c r="D22" s="1"/>
      <c r="E22" s="5"/>
      <c r="F22" s="6">
        <f>SUM(F23:F31)</f>
        <v>0</v>
      </c>
      <c r="G22" s="10">
        <f>SUM(G23:G31)</f>
        <v>7.7142857142857126</v>
      </c>
      <c r="H22" s="10">
        <f>G22-F22</f>
        <v>7.7142857142857126</v>
      </c>
      <c r="I22" s="6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5"/>
      <c r="F23" s="6">
        <f>E23</f>
        <v>0</v>
      </c>
      <c r="G23" s="10">
        <f>$M$12/7</f>
        <v>0.8571428571428571</v>
      </c>
      <c r="H23" s="10">
        <f>G23-F23</f>
        <v>0.8571428571428571</v>
      </c>
      <c r="I23" s="6">
        <f>G23-F23</f>
        <v>0.8571428571428571</v>
      </c>
      <c r="J23" s="1"/>
    </row>
    <row r="24" spans="1:10" hidden="1" outlineLevel="1">
      <c r="A24" s="1"/>
      <c r="B24" s="1" t="s">
        <v>18</v>
      </c>
      <c r="C24" s="1"/>
      <c r="D24" s="1"/>
      <c r="E24" s="5"/>
      <c r="F24" s="6">
        <f t="shared" ref="F24:F31" si="4">E24</f>
        <v>0</v>
      </c>
      <c r="G24" s="10">
        <f t="shared" ref="G24:G31" si="5">$M$12/7</f>
        <v>0.8571428571428571</v>
      </c>
      <c r="H24" s="10">
        <f>G24-F24</f>
        <v>0.8571428571428571</v>
      </c>
      <c r="I24" s="6">
        <f>G24-F24</f>
        <v>0.8571428571428571</v>
      </c>
      <c r="J24" s="1"/>
    </row>
    <row r="25" spans="1:10" hidden="1" outlineLevel="1">
      <c r="A25" s="1"/>
      <c r="B25" s="1" t="s">
        <v>19</v>
      </c>
      <c r="C25" s="1"/>
      <c r="D25" s="1"/>
      <c r="E25" s="5"/>
      <c r="F25" s="6">
        <f t="shared" si="4"/>
        <v>0</v>
      </c>
      <c r="G25" s="10">
        <f t="shared" si="5"/>
        <v>0.8571428571428571</v>
      </c>
      <c r="H25" s="10">
        <f>G25-F25</f>
        <v>0.8571428571428571</v>
      </c>
      <c r="I25" s="6">
        <f>G25-F25</f>
        <v>0.8571428571428571</v>
      </c>
      <c r="J25" s="1"/>
    </row>
    <row r="26" spans="1:10" hidden="1" outlineLevel="1">
      <c r="A26" s="1"/>
      <c r="B26" s="1" t="s">
        <v>20</v>
      </c>
      <c r="C26" s="1"/>
      <c r="D26" s="1"/>
      <c r="E26" s="5"/>
      <c r="F26" s="6">
        <f t="shared" si="4"/>
        <v>0</v>
      </c>
      <c r="G26" s="10">
        <f t="shared" si="5"/>
        <v>0.8571428571428571</v>
      </c>
      <c r="H26" s="10">
        <f>G26-F26</f>
        <v>0.8571428571428571</v>
      </c>
      <c r="I26" s="6">
        <f>G26-F26</f>
        <v>0.8571428571428571</v>
      </c>
      <c r="J26" s="1"/>
    </row>
    <row r="27" spans="1:10" hidden="1" outlineLevel="1">
      <c r="A27" s="1"/>
      <c r="B27" s="1" t="s">
        <v>21</v>
      </c>
      <c r="C27" s="1"/>
      <c r="D27" s="1"/>
      <c r="E27" s="5"/>
      <c r="F27" s="6">
        <f t="shared" si="4"/>
        <v>0</v>
      </c>
      <c r="G27" s="10">
        <f t="shared" si="5"/>
        <v>0.8571428571428571</v>
      </c>
      <c r="H27" s="10">
        <f>G27-F27</f>
        <v>0.8571428571428571</v>
      </c>
      <c r="I27" s="6">
        <f>G27-F27</f>
        <v>0.8571428571428571</v>
      </c>
      <c r="J27" s="1"/>
    </row>
    <row r="28" spans="1:10" hidden="1" outlineLevel="1">
      <c r="A28" s="1"/>
      <c r="B28" s="1" t="s">
        <v>22</v>
      </c>
      <c r="C28" s="1"/>
      <c r="D28" s="1"/>
      <c r="E28" s="5"/>
      <c r="F28" s="6">
        <f t="shared" si="4"/>
        <v>0</v>
      </c>
      <c r="G28" s="10">
        <f t="shared" si="5"/>
        <v>0.8571428571428571</v>
      </c>
      <c r="H28" s="10">
        <f>G28-F28</f>
        <v>0.8571428571428571</v>
      </c>
      <c r="I28" s="6">
        <f>G28-F28</f>
        <v>0.8571428571428571</v>
      </c>
      <c r="J28" s="1"/>
    </row>
    <row r="29" spans="1:10" hidden="1" outlineLevel="1">
      <c r="A29" s="1"/>
      <c r="B29" s="1" t="s">
        <v>23</v>
      </c>
      <c r="C29" s="1"/>
      <c r="D29" s="1"/>
      <c r="E29" s="5"/>
      <c r="F29" s="6">
        <f t="shared" si="4"/>
        <v>0</v>
      </c>
      <c r="G29" s="10">
        <f t="shared" si="5"/>
        <v>0.8571428571428571</v>
      </c>
      <c r="H29" s="10">
        <f>G29-F29</f>
        <v>0.8571428571428571</v>
      </c>
      <c r="I29" s="6">
        <f>G29-F29</f>
        <v>0.8571428571428571</v>
      </c>
      <c r="J29" s="1"/>
    </row>
    <row r="30" spans="1:10" hidden="1" outlineLevel="1">
      <c r="A30" s="1"/>
      <c r="B30" s="1" t="s">
        <v>24</v>
      </c>
      <c r="C30" s="1"/>
      <c r="D30" s="1"/>
      <c r="E30" s="5"/>
      <c r="F30" s="6">
        <f t="shared" si="4"/>
        <v>0</v>
      </c>
      <c r="G30" s="10">
        <f t="shared" si="5"/>
        <v>0.8571428571428571</v>
      </c>
      <c r="H30" s="10">
        <f>G30-F30</f>
        <v>0.8571428571428571</v>
      </c>
      <c r="I30" s="6">
        <f>G30-F30</f>
        <v>0.8571428571428571</v>
      </c>
      <c r="J30" s="1"/>
    </row>
    <row r="31" spans="1:10" hidden="1" outlineLevel="1">
      <c r="A31" s="1"/>
      <c r="B31" s="1" t="s">
        <v>25</v>
      </c>
      <c r="C31" s="1"/>
      <c r="D31" s="1"/>
      <c r="E31" s="5"/>
      <c r="F31" s="6">
        <f t="shared" si="4"/>
        <v>0</v>
      </c>
      <c r="G31" s="10">
        <f t="shared" si="5"/>
        <v>0.8571428571428571</v>
      </c>
      <c r="H31" s="10">
        <f>G31-F31</f>
        <v>0.8571428571428571</v>
      </c>
      <c r="I31" s="6">
        <f>G31-F31</f>
        <v>0.8571428571428571</v>
      </c>
      <c r="J31" s="1"/>
    </row>
    <row r="32" spans="1:10" collapsed="1">
      <c r="A32" s="1">
        <v>4</v>
      </c>
      <c r="B32" s="1" t="s">
        <v>10</v>
      </c>
      <c r="C32" s="1">
        <v>10</v>
      </c>
      <c r="D32" s="1"/>
      <c r="E32" s="5"/>
      <c r="F32" s="6">
        <f>SUM(F33:F41)</f>
        <v>0</v>
      </c>
      <c r="G32" s="10">
        <f>SUM(G33:G41)</f>
        <v>7.7142857142857126</v>
      </c>
      <c r="H32" s="10">
        <f>G32-F32</f>
        <v>7.7142857142857126</v>
      </c>
      <c r="I32" s="6"/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5"/>
      <c r="F33" s="6">
        <f>E33</f>
        <v>0</v>
      </c>
      <c r="G33" s="10">
        <f>$M$12/7</f>
        <v>0.8571428571428571</v>
      </c>
      <c r="H33" s="10">
        <f>G33-F33</f>
        <v>0.8571428571428571</v>
      </c>
      <c r="I33" s="6">
        <f>G33-F33</f>
        <v>0.8571428571428571</v>
      </c>
      <c r="J33" s="1"/>
    </row>
    <row r="34" spans="1:10" hidden="1" outlineLevel="1">
      <c r="A34" s="1"/>
      <c r="B34" s="1" t="s">
        <v>18</v>
      </c>
      <c r="C34" s="1"/>
      <c r="D34" s="1"/>
      <c r="E34" s="5"/>
      <c r="F34" s="6">
        <f t="shared" ref="F34:F41" si="6">E34</f>
        <v>0</v>
      </c>
      <c r="G34" s="10">
        <f t="shared" ref="G34:G41" si="7">$M$12/7</f>
        <v>0.8571428571428571</v>
      </c>
      <c r="H34" s="10">
        <f>G34-F34</f>
        <v>0.8571428571428571</v>
      </c>
      <c r="I34" s="6">
        <f>G34-F34</f>
        <v>0.8571428571428571</v>
      </c>
      <c r="J34" s="1"/>
    </row>
    <row r="35" spans="1:10" hidden="1" outlineLevel="1">
      <c r="A35" s="1"/>
      <c r="B35" s="1" t="s">
        <v>19</v>
      </c>
      <c r="C35" s="1"/>
      <c r="D35" s="1"/>
      <c r="E35" s="5"/>
      <c r="F35" s="6">
        <f t="shared" si="6"/>
        <v>0</v>
      </c>
      <c r="G35" s="10">
        <f t="shared" si="7"/>
        <v>0.8571428571428571</v>
      </c>
      <c r="H35" s="10">
        <f>G35-F35</f>
        <v>0.8571428571428571</v>
      </c>
      <c r="I35" s="6">
        <f>G35-F35</f>
        <v>0.8571428571428571</v>
      </c>
      <c r="J35" s="1"/>
    </row>
    <row r="36" spans="1:10" hidden="1" outlineLevel="1">
      <c r="A36" s="1"/>
      <c r="B36" s="1" t="s">
        <v>20</v>
      </c>
      <c r="C36" s="1"/>
      <c r="D36" s="1"/>
      <c r="E36" s="5"/>
      <c r="F36" s="6">
        <f t="shared" si="6"/>
        <v>0</v>
      </c>
      <c r="G36" s="10">
        <f t="shared" si="7"/>
        <v>0.8571428571428571</v>
      </c>
      <c r="H36" s="10">
        <f>G36-F36</f>
        <v>0.8571428571428571</v>
      </c>
      <c r="I36" s="6">
        <f>G36-F36</f>
        <v>0.8571428571428571</v>
      </c>
      <c r="J36" s="1"/>
    </row>
    <row r="37" spans="1:10" hidden="1" outlineLevel="1">
      <c r="A37" s="1"/>
      <c r="B37" s="1" t="s">
        <v>21</v>
      </c>
      <c r="C37" s="1"/>
      <c r="D37" s="1"/>
      <c r="E37" s="5"/>
      <c r="F37" s="6">
        <f t="shared" si="6"/>
        <v>0</v>
      </c>
      <c r="G37" s="10">
        <f t="shared" si="7"/>
        <v>0.8571428571428571</v>
      </c>
      <c r="H37" s="10">
        <f>G37-F37</f>
        <v>0.8571428571428571</v>
      </c>
      <c r="I37" s="6">
        <f>G37-F37</f>
        <v>0.8571428571428571</v>
      </c>
      <c r="J37" s="1"/>
    </row>
    <row r="38" spans="1:10" hidden="1" outlineLevel="1">
      <c r="A38" s="1"/>
      <c r="B38" s="1" t="s">
        <v>22</v>
      </c>
      <c r="C38" s="1"/>
      <c r="D38" s="1"/>
      <c r="E38" s="5"/>
      <c r="F38" s="6">
        <f t="shared" si="6"/>
        <v>0</v>
      </c>
      <c r="G38" s="10">
        <f t="shared" si="7"/>
        <v>0.8571428571428571</v>
      </c>
      <c r="H38" s="10">
        <f>G38-F38</f>
        <v>0.8571428571428571</v>
      </c>
      <c r="I38" s="6">
        <f>G38-F38</f>
        <v>0.8571428571428571</v>
      </c>
      <c r="J38" s="1"/>
    </row>
    <row r="39" spans="1:10" hidden="1" outlineLevel="1">
      <c r="A39" s="1"/>
      <c r="B39" s="1" t="s">
        <v>23</v>
      </c>
      <c r="C39" s="1"/>
      <c r="D39" s="1"/>
      <c r="E39" s="5"/>
      <c r="F39" s="6">
        <f t="shared" si="6"/>
        <v>0</v>
      </c>
      <c r="G39" s="10">
        <f t="shared" si="7"/>
        <v>0.8571428571428571</v>
      </c>
      <c r="H39" s="10">
        <f>G39-F39</f>
        <v>0.8571428571428571</v>
      </c>
      <c r="I39" s="6">
        <f>G39-F39</f>
        <v>0.8571428571428571</v>
      </c>
      <c r="J39" s="1"/>
    </row>
    <row r="40" spans="1:10" hidden="1" outlineLevel="1">
      <c r="A40" s="1"/>
      <c r="B40" s="1" t="s">
        <v>24</v>
      </c>
      <c r="C40" s="1"/>
      <c r="D40" s="1"/>
      <c r="E40" s="5"/>
      <c r="F40" s="6">
        <f t="shared" si="6"/>
        <v>0</v>
      </c>
      <c r="G40" s="10">
        <f t="shared" si="7"/>
        <v>0.8571428571428571</v>
      </c>
      <c r="H40" s="10">
        <f>G40-F40</f>
        <v>0.8571428571428571</v>
      </c>
      <c r="I40" s="6">
        <f>G40-F40</f>
        <v>0.8571428571428571</v>
      </c>
      <c r="J40" s="1"/>
    </row>
    <row r="41" spans="1:10" hidden="1" outlineLevel="1">
      <c r="A41" s="1"/>
      <c r="B41" s="1" t="s">
        <v>25</v>
      </c>
      <c r="C41" s="1"/>
      <c r="D41" s="1"/>
      <c r="E41" s="5"/>
      <c r="F41" s="6">
        <f t="shared" si="6"/>
        <v>0</v>
      </c>
      <c r="G41" s="10">
        <f t="shared" si="7"/>
        <v>0.8571428571428571</v>
      </c>
      <c r="H41" s="10">
        <f>G41-F41</f>
        <v>0.8571428571428571</v>
      </c>
      <c r="I41" s="6">
        <f>G41-F41</f>
        <v>0.8571428571428571</v>
      </c>
      <c r="J41" s="1"/>
    </row>
    <row r="42" spans="1:10" collapsed="1">
      <c r="A42" s="1">
        <v>5</v>
      </c>
      <c r="B42" s="1" t="s">
        <v>12</v>
      </c>
      <c r="C42" s="1">
        <v>10</v>
      </c>
      <c r="D42" s="1"/>
      <c r="E42" s="5"/>
      <c r="F42" s="6">
        <f>SUM(F43:F51)</f>
        <v>0</v>
      </c>
      <c r="G42" s="10">
        <f>SUM(G43:G51)</f>
        <v>7.7142857142857126</v>
      </c>
      <c r="H42" s="10">
        <f>G42-F42</f>
        <v>7.7142857142857126</v>
      </c>
      <c r="I42" s="6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5"/>
      <c r="F43" s="6">
        <f>E43</f>
        <v>0</v>
      </c>
      <c r="G43" s="10">
        <f>$M$12/7</f>
        <v>0.8571428571428571</v>
      </c>
      <c r="H43" s="10">
        <f>G43-F43</f>
        <v>0.8571428571428571</v>
      </c>
      <c r="I43" s="6">
        <f>G43-F43</f>
        <v>0.8571428571428571</v>
      </c>
      <c r="J43" s="1"/>
    </row>
    <row r="44" spans="1:10" hidden="1" outlineLevel="1">
      <c r="A44" s="1"/>
      <c r="B44" s="1" t="s">
        <v>18</v>
      </c>
      <c r="C44" s="1"/>
      <c r="D44" s="1"/>
      <c r="E44" s="5"/>
      <c r="F44" s="6">
        <f t="shared" ref="F44:F51" si="8">E44</f>
        <v>0</v>
      </c>
      <c r="G44" s="10">
        <f t="shared" ref="G44:G51" si="9">$M$12/7</f>
        <v>0.8571428571428571</v>
      </c>
      <c r="H44" s="10">
        <f>G44-F44</f>
        <v>0.8571428571428571</v>
      </c>
      <c r="I44" s="6">
        <f>G44-F44</f>
        <v>0.8571428571428571</v>
      </c>
      <c r="J44" s="1"/>
    </row>
    <row r="45" spans="1:10" hidden="1" outlineLevel="1">
      <c r="A45" s="1"/>
      <c r="B45" s="1" t="s">
        <v>19</v>
      </c>
      <c r="C45" s="1"/>
      <c r="D45" s="1"/>
      <c r="E45" s="5"/>
      <c r="F45" s="6">
        <f t="shared" si="8"/>
        <v>0</v>
      </c>
      <c r="G45" s="10">
        <f t="shared" si="9"/>
        <v>0.8571428571428571</v>
      </c>
      <c r="H45" s="10">
        <f>G45-F45</f>
        <v>0.8571428571428571</v>
      </c>
      <c r="I45" s="6">
        <f>G45-F45</f>
        <v>0.8571428571428571</v>
      </c>
      <c r="J45" s="1"/>
    </row>
    <row r="46" spans="1:10" hidden="1" outlineLevel="1">
      <c r="A46" s="1"/>
      <c r="B46" s="1" t="s">
        <v>20</v>
      </c>
      <c r="C46" s="1"/>
      <c r="D46" s="1"/>
      <c r="E46" s="5"/>
      <c r="F46" s="6">
        <f t="shared" si="8"/>
        <v>0</v>
      </c>
      <c r="G46" s="10">
        <f t="shared" si="9"/>
        <v>0.8571428571428571</v>
      </c>
      <c r="H46" s="10">
        <f>G46-F46</f>
        <v>0.8571428571428571</v>
      </c>
      <c r="I46" s="6">
        <f>G46-F46</f>
        <v>0.8571428571428571</v>
      </c>
      <c r="J46" s="1"/>
    </row>
    <row r="47" spans="1:10" hidden="1" outlineLevel="1">
      <c r="A47" s="1"/>
      <c r="B47" s="1" t="s">
        <v>21</v>
      </c>
      <c r="C47" s="1"/>
      <c r="D47" s="1"/>
      <c r="E47" s="5"/>
      <c r="F47" s="6">
        <f t="shared" si="8"/>
        <v>0</v>
      </c>
      <c r="G47" s="10">
        <f t="shared" si="9"/>
        <v>0.8571428571428571</v>
      </c>
      <c r="H47" s="10">
        <f>G47-F47</f>
        <v>0.8571428571428571</v>
      </c>
      <c r="I47" s="6">
        <f>G47-F47</f>
        <v>0.8571428571428571</v>
      </c>
      <c r="J47" s="1"/>
    </row>
    <row r="48" spans="1:10" hidden="1" outlineLevel="1">
      <c r="A48" s="1"/>
      <c r="B48" s="1" t="s">
        <v>22</v>
      </c>
      <c r="C48" s="1"/>
      <c r="D48" s="1"/>
      <c r="E48" s="5"/>
      <c r="F48" s="6">
        <f t="shared" si="8"/>
        <v>0</v>
      </c>
      <c r="G48" s="10">
        <f t="shared" si="9"/>
        <v>0.8571428571428571</v>
      </c>
      <c r="H48" s="10">
        <f>G48-F48</f>
        <v>0.8571428571428571</v>
      </c>
      <c r="I48" s="6">
        <f>G48-F48</f>
        <v>0.8571428571428571</v>
      </c>
      <c r="J48" s="1"/>
    </row>
    <row r="49" spans="1:10" hidden="1" outlineLevel="1">
      <c r="A49" s="1"/>
      <c r="B49" s="1" t="s">
        <v>23</v>
      </c>
      <c r="C49" s="1"/>
      <c r="D49" s="1"/>
      <c r="E49" s="5"/>
      <c r="F49" s="6">
        <f t="shared" si="8"/>
        <v>0</v>
      </c>
      <c r="G49" s="10">
        <f t="shared" si="9"/>
        <v>0.8571428571428571</v>
      </c>
      <c r="H49" s="10">
        <f>G49-F49</f>
        <v>0.8571428571428571</v>
      </c>
      <c r="I49" s="6">
        <f>G49-F49</f>
        <v>0.8571428571428571</v>
      </c>
      <c r="J49" s="1"/>
    </row>
    <row r="50" spans="1:10" hidden="1" outlineLevel="1">
      <c r="A50" s="1"/>
      <c r="B50" s="1" t="s">
        <v>24</v>
      </c>
      <c r="C50" s="1"/>
      <c r="D50" s="1"/>
      <c r="E50" s="5"/>
      <c r="F50" s="6">
        <f t="shared" si="8"/>
        <v>0</v>
      </c>
      <c r="G50" s="10">
        <f t="shared" si="9"/>
        <v>0.8571428571428571</v>
      </c>
      <c r="H50" s="10">
        <f>G50-F50</f>
        <v>0.8571428571428571</v>
      </c>
      <c r="I50" s="6">
        <f>G50-F50</f>
        <v>0.8571428571428571</v>
      </c>
      <c r="J50" s="1"/>
    </row>
    <row r="51" spans="1:10" hidden="1" outlineLevel="1">
      <c r="A51" s="1"/>
      <c r="B51" s="1" t="s">
        <v>25</v>
      </c>
      <c r="C51" s="1"/>
      <c r="D51" s="1"/>
      <c r="E51" s="5"/>
      <c r="F51" s="6">
        <f t="shared" si="8"/>
        <v>0</v>
      </c>
      <c r="G51" s="10">
        <f t="shared" si="9"/>
        <v>0.8571428571428571</v>
      </c>
      <c r="H51" s="10">
        <f>G51-F51</f>
        <v>0.8571428571428571</v>
      </c>
      <c r="I51" s="6">
        <f>G51-F51</f>
        <v>0.8571428571428571</v>
      </c>
      <c r="J51" s="1"/>
    </row>
    <row r="52" spans="1:10" collapsed="1">
      <c r="A52" s="1">
        <v>6</v>
      </c>
      <c r="B52" s="1" t="s">
        <v>13</v>
      </c>
      <c r="C52" s="1">
        <v>10</v>
      </c>
      <c r="D52" s="1"/>
      <c r="E52" s="5"/>
      <c r="F52" s="6">
        <f>SUM(F53:F61)</f>
        <v>0</v>
      </c>
      <c r="G52" s="10">
        <f>SUM(G53:G61)</f>
        <v>7.7142857142857126</v>
      </c>
      <c r="H52" s="10">
        <f>G52-F52</f>
        <v>7.7142857142857126</v>
      </c>
      <c r="I52" s="6"/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5"/>
      <c r="F53" s="6">
        <f>E53</f>
        <v>0</v>
      </c>
      <c r="G53" s="10">
        <f>$M$12/7</f>
        <v>0.8571428571428571</v>
      </c>
      <c r="H53" s="10">
        <f>G53-F53</f>
        <v>0.8571428571428571</v>
      </c>
      <c r="I53" s="6">
        <f>G53-F53</f>
        <v>0.8571428571428571</v>
      </c>
      <c r="J53" s="1"/>
    </row>
    <row r="54" spans="1:10" hidden="1" outlineLevel="1">
      <c r="A54" s="1"/>
      <c r="B54" s="1" t="s">
        <v>18</v>
      </c>
      <c r="C54" s="1"/>
      <c r="D54" s="1"/>
      <c r="E54" s="5"/>
      <c r="F54" s="6">
        <f t="shared" ref="F54:F61" si="10">E54</f>
        <v>0</v>
      </c>
      <c r="G54" s="10">
        <f t="shared" ref="G54:G61" si="11">$M$12/7</f>
        <v>0.8571428571428571</v>
      </c>
      <c r="H54" s="10">
        <f>G54-F54</f>
        <v>0.8571428571428571</v>
      </c>
      <c r="I54" s="6">
        <f>G54-F54</f>
        <v>0.8571428571428571</v>
      </c>
      <c r="J54" s="1"/>
    </row>
    <row r="55" spans="1:10" hidden="1" outlineLevel="1">
      <c r="A55" s="1"/>
      <c r="B55" s="1" t="s">
        <v>19</v>
      </c>
      <c r="C55" s="1"/>
      <c r="D55" s="1"/>
      <c r="E55" s="5"/>
      <c r="F55" s="6">
        <f t="shared" si="10"/>
        <v>0</v>
      </c>
      <c r="G55" s="10">
        <f t="shared" si="11"/>
        <v>0.8571428571428571</v>
      </c>
      <c r="H55" s="10">
        <f>G55-F55</f>
        <v>0.8571428571428571</v>
      </c>
      <c r="I55" s="6">
        <f>G55-F55</f>
        <v>0.8571428571428571</v>
      </c>
      <c r="J55" s="1"/>
    </row>
    <row r="56" spans="1:10" hidden="1" outlineLevel="1">
      <c r="A56" s="1"/>
      <c r="B56" s="1" t="s">
        <v>20</v>
      </c>
      <c r="C56" s="1"/>
      <c r="D56" s="1"/>
      <c r="E56" s="5"/>
      <c r="F56" s="6">
        <f t="shared" si="10"/>
        <v>0</v>
      </c>
      <c r="G56" s="10">
        <f t="shared" si="11"/>
        <v>0.8571428571428571</v>
      </c>
      <c r="H56" s="10">
        <f>G56-F56</f>
        <v>0.8571428571428571</v>
      </c>
      <c r="I56" s="6">
        <f>G56-F56</f>
        <v>0.8571428571428571</v>
      </c>
      <c r="J56" s="1"/>
    </row>
    <row r="57" spans="1:10" hidden="1" outlineLevel="1">
      <c r="A57" s="1"/>
      <c r="B57" s="1" t="s">
        <v>21</v>
      </c>
      <c r="C57" s="1"/>
      <c r="D57" s="1"/>
      <c r="E57" s="5"/>
      <c r="F57" s="6">
        <f t="shared" si="10"/>
        <v>0</v>
      </c>
      <c r="G57" s="10">
        <f t="shared" si="11"/>
        <v>0.8571428571428571</v>
      </c>
      <c r="H57" s="10">
        <f>G57-F57</f>
        <v>0.8571428571428571</v>
      </c>
      <c r="I57" s="6">
        <f>G57-F57</f>
        <v>0.8571428571428571</v>
      </c>
      <c r="J57" s="1"/>
    </row>
    <row r="58" spans="1:10" hidden="1" outlineLevel="1">
      <c r="A58" s="1"/>
      <c r="B58" s="1" t="s">
        <v>22</v>
      </c>
      <c r="C58" s="1"/>
      <c r="D58" s="1"/>
      <c r="E58" s="5"/>
      <c r="F58" s="6">
        <f t="shared" si="10"/>
        <v>0</v>
      </c>
      <c r="G58" s="10">
        <f t="shared" si="11"/>
        <v>0.8571428571428571</v>
      </c>
      <c r="H58" s="10">
        <f>G58-F58</f>
        <v>0.8571428571428571</v>
      </c>
      <c r="I58" s="6">
        <f>G58-F58</f>
        <v>0.8571428571428571</v>
      </c>
      <c r="J58" s="1"/>
    </row>
    <row r="59" spans="1:10" hidden="1" outlineLevel="1">
      <c r="A59" s="1"/>
      <c r="B59" s="1" t="s">
        <v>23</v>
      </c>
      <c r="C59" s="1"/>
      <c r="D59" s="1"/>
      <c r="E59" s="5"/>
      <c r="F59" s="6">
        <f t="shared" si="10"/>
        <v>0</v>
      </c>
      <c r="G59" s="10">
        <f t="shared" si="11"/>
        <v>0.8571428571428571</v>
      </c>
      <c r="H59" s="10">
        <f>G59-F59</f>
        <v>0.8571428571428571</v>
      </c>
      <c r="I59" s="6">
        <f>G59-F59</f>
        <v>0.8571428571428571</v>
      </c>
      <c r="J59" s="1"/>
    </row>
    <row r="60" spans="1:10" hidden="1" outlineLevel="1">
      <c r="A60" s="1"/>
      <c r="B60" s="1" t="s">
        <v>24</v>
      </c>
      <c r="C60" s="1"/>
      <c r="D60" s="1"/>
      <c r="E60" s="5"/>
      <c r="F60" s="6">
        <f t="shared" si="10"/>
        <v>0</v>
      </c>
      <c r="G60" s="10">
        <f t="shared" si="11"/>
        <v>0.8571428571428571</v>
      </c>
      <c r="H60" s="10">
        <f>G60-F60</f>
        <v>0.8571428571428571</v>
      </c>
      <c r="I60" s="6">
        <f>G60-F60</f>
        <v>0.8571428571428571</v>
      </c>
      <c r="J60" s="1"/>
    </row>
    <row r="61" spans="1:10" hidden="1" outlineLevel="1">
      <c r="A61" s="1"/>
      <c r="B61" s="1" t="s">
        <v>25</v>
      </c>
      <c r="C61" s="1"/>
      <c r="D61" s="1"/>
      <c r="E61" s="5"/>
      <c r="F61" s="6">
        <f t="shared" si="10"/>
        <v>0</v>
      </c>
      <c r="G61" s="10">
        <f t="shared" si="11"/>
        <v>0.8571428571428571</v>
      </c>
      <c r="H61" s="10">
        <f>G61-F61</f>
        <v>0.8571428571428571</v>
      </c>
      <c r="I61" s="6">
        <f>G61-F61</f>
        <v>0.8571428571428571</v>
      </c>
      <c r="J61" s="1"/>
    </row>
    <row r="62" spans="1:10" collapsed="1">
      <c r="A62" s="1">
        <v>7</v>
      </c>
      <c r="B62" s="1" t="s">
        <v>14</v>
      </c>
      <c r="C62" s="1">
        <v>10</v>
      </c>
      <c r="D62" s="1"/>
      <c r="E62" s="5"/>
      <c r="F62" s="6">
        <f>SUM(F63:F71)</f>
        <v>0</v>
      </c>
      <c r="G62" s="10">
        <f>SUM(G63:G71)</f>
        <v>7.7142857142857126</v>
      </c>
      <c r="H62" s="10">
        <f>G62-F62</f>
        <v>7.7142857142857126</v>
      </c>
      <c r="I62" s="6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5"/>
      <c r="F63" s="6">
        <f>E63</f>
        <v>0</v>
      </c>
      <c r="G63" s="10">
        <f>$M$12/7</f>
        <v>0.8571428571428571</v>
      </c>
      <c r="H63" s="10">
        <f>G63-F63</f>
        <v>0.8571428571428571</v>
      </c>
      <c r="I63" s="6">
        <f>G63-F63</f>
        <v>0.8571428571428571</v>
      </c>
      <c r="J63" s="1"/>
    </row>
    <row r="64" spans="1:10" hidden="1" outlineLevel="1">
      <c r="A64" s="1"/>
      <c r="B64" s="1" t="s">
        <v>18</v>
      </c>
      <c r="C64" s="1"/>
      <c r="D64" s="1"/>
      <c r="E64" s="5"/>
      <c r="F64" s="6">
        <f t="shared" ref="F64:F71" si="12">E64</f>
        <v>0</v>
      </c>
      <c r="G64" s="10">
        <f t="shared" ref="G64:G71" si="13">$M$12/7</f>
        <v>0.8571428571428571</v>
      </c>
      <c r="H64" s="10">
        <f>G64-F64</f>
        <v>0.8571428571428571</v>
      </c>
      <c r="I64" s="6">
        <f>G64-F64</f>
        <v>0.8571428571428571</v>
      </c>
      <c r="J64" s="1"/>
    </row>
    <row r="65" spans="1:10" hidden="1" outlineLevel="1">
      <c r="A65" s="1"/>
      <c r="B65" s="1" t="s">
        <v>19</v>
      </c>
      <c r="C65" s="1"/>
      <c r="D65" s="1"/>
      <c r="E65" s="5"/>
      <c r="F65" s="6">
        <f t="shared" si="12"/>
        <v>0</v>
      </c>
      <c r="G65" s="10">
        <f t="shared" si="13"/>
        <v>0.8571428571428571</v>
      </c>
      <c r="H65" s="10">
        <f>G65-F65</f>
        <v>0.8571428571428571</v>
      </c>
      <c r="I65" s="6">
        <f>G65-F65</f>
        <v>0.8571428571428571</v>
      </c>
      <c r="J65" s="1"/>
    </row>
    <row r="66" spans="1:10" hidden="1" outlineLevel="1">
      <c r="A66" s="1"/>
      <c r="B66" s="1" t="s">
        <v>20</v>
      </c>
      <c r="C66" s="1"/>
      <c r="D66" s="1"/>
      <c r="E66" s="5"/>
      <c r="F66" s="6">
        <f t="shared" si="12"/>
        <v>0</v>
      </c>
      <c r="G66" s="10">
        <f t="shared" si="13"/>
        <v>0.8571428571428571</v>
      </c>
      <c r="H66" s="10">
        <f>G66-F66</f>
        <v>0.8571428571428571</v>
      </c>
      <c r="I66" s="6">
        <f>G66-F66</f>
        <v>0.8571428571428571</v>
      </c>
      <c r="J66" s="1"/>
    </row>
    <row r="67" spans="1:10" hidden="1" outlineLevel="1">
      <c r="A67" s="1"/>
      <c r="B67" s="1" t="s">
        <v>21</v>
      </c>
      <c r="C67" s="1"/>
      <c r="D67" s="1"/>
      <c r="E67" s="5"/>
      <c r="F67" s="6">
        <f t="shared" si="12"/>
        <v>0</v>
      </c>
      <c r="G67" s="10">
        <f t="shared" si="13"/>
        <v>0.8571428571428571</v>
      </c>
      <c r="H67" s="10">
        <f>G67-F67</f>
        <v>0.8571428571428571</v>
      </c>
      <c r="I67" s="6">
        <f>G67-F67</f>
        <v>0.8571428571428571</v>
      </c>
      <c r="J67" s="1"/>
    </row>
    <row r="68" spans="1:10" hidden="1" outlineLevel="1">
      <c r="A68" s="1"/>
      <c r="B68" s="1" t="s">
        <v>22</v>
      </c>
      <c r="C68" s="1"/>
      <c r="D68" s="1"/>
      <c r="E68" s="5"/>
      <c r="F68" s="6">
        <f t="shared" si="12"/>
        <v>0</v>
      </c>
      <c r="G68" s="10">
        <f t="shared" si="13"/>
        <v>0.8571428571428571</v>
      </c>
      <c r="H68" s="10">
        <f>G68-F68</f>
        <v>0.8571428571428571</v>
      </c>
      <c r="I68" s="6">
        <f>G68-F68</f>
        <v>0.8571428571428571</v>
      </c>
      <c r="J68" s="1"/>
    </row>
    <row r="69" spans="1:10" hidden="1" outlineLevel="1">
      <c r="A69" s="1"/>
      <c r="B69" s="1" t="s">
        <v>23</v>
      </c>
      <c r="C69" s="1"/>
      <c r="D69" s="1"/>
      <c r="E69" s="5"/>
      <c r="F69" s="6">
        <f t="shared" si="12"/>
        <v>0</v>
      </c>
      <c r="G69" s="10">
        <f t="shared" si="13"/>
        <v>0.8571428571428571</v>
      </c>
      <c r="H69" s="10">
        <f>G69-F69</f>
        <v>0.8571428571428571</v>
      </c>
      <c r="I69" s="6">
        <f>G69-F69</f>
        <v>0.8571428571428571</v>
      </c>
      <c r="J69" s="1"/>
    </row>
    <row r="70" spans="1:10" hidden="1" outlineLevel="1">
      <c r="A70" s="1"/>
      <c r="B70" s="1" t="s">
        <v>24</v>
      </c>
      <c r="C70" s="1"/>
      <c r="D70" s="1"/>
      <c r="E70" s="5"/>
      <c r="F70" s="6">
        <f t="shared" si="12"/>
        <v>0</v>
      </c>
      <c r="G70" s="10">
        <f t="shared" si="13"/>
        <v>0.8571428571428571</v>
      </c>
      <c r="H70" s="10">
        <f>G70-F70</f>
        <v>0.8571428571428571</v>
      </c>
      <c r="I70" s="6">
        <f>G70-F70</f>
        <v>0.8571428571428571</v>
      </c>
      <c r="J70" s="1"/>
    </row>
    <row r="71" spans="1:10" hidden="1" outlineLevel="1">
      <c r="A71" s="1"/>
      <c r="B71" s="1" t="s">
        <v>25</v>
      </c>
      <c r="C71" s="1"/>
      <c r="D71" s="1"/>
      <c r="E71" s="5"/>
      <c r="F71" s="6">
        <f t="shared" si="12"/>
        <v>0</v>
      </c>
      <c r="G71" s="10">
        <f t="shared" si="13"/>
        <v>0.8571428571428571</v>
      </c>
      <c r="H71" s="10">
        <f>G71-F71</f>
        <v>0.8571428571428571</v>
      </c>
      <c r="I71" s="6">
        <f>G71-F71</f>
        <v>0.8571428571428571</v>
      </c>
      <c r="J71" s="1"/>
    </row>
    <row r="72" spans="1:10" collapsed="1">
      <c r="A72" s="1">
        <v>8</v>
      </c>
      <c r="B72" s="1" t="s">
        <v>15</v>
      </c>
      <c r="C72" s="1">
        <v>10</v>
      </c>
      <c r="D72" s="1"/>
      <c r="E72" s="5"/>
      <c r="F72" s="6">
        <f>SUM(F73:F81)</f>
        <v>0</v>
      </c>
      <c r="G72" s="10">
        <f>SUM(G73:G81)</f>
        <v>7.7142857142857126</v>
      </c>
      <c r="H72" s="10">
        <f>G72-F72</f>
        <v>7.7142857142857126</v>
      </c>
      <c r="I72" s="6"/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5"/>
      <c r="F73" s="6">
        <f>E73</f>
        <v>0</v>
      </c>
      <c r="G73" s="10">
        <f>$M$12/7</f>
        <v>0.8571428571428571</v>
      </c>
      <c r="H73" s="10">
        <f>G73-F73</f>
        <v>0.8571428571428571</v>
      </c>
      <c r="I73" s="6">
        <f>G73-F73</f>
        <v>0.8571428571428571</v>
      </c>
      <c r="J73" s="1"/>
    </row>
    <row r="74" spans="1:10" hidden="1" outlineLevel="1">
      <c r="A74" s="1"/>
      <c r="B74" s="1" t="s">
        <v>18</v>
      </c>
      <c r="C74" s="1"/>
      <c r="D74" s="1"/>
      <c r="E74" s="5"/>
      <c r="F74" s="6">
        <f t="shared" ref="F74:F81" si="14">E74</f>
        <v>0</v>
      </c>
      <c r="G74" s="10">
        <f t="shared" ref="G74:G81" si="15">$M$12/7</f>
        <v>0.8571428571428571</v>
      </c>
      <c r="H74" s="10">
        <f>G74-F74</f>
        <v>0.8571428571428571</v>
      </c>
      <c r="I74" s="6">
        <f>G74-F74</f>
        <v>0.8571428571428571</v>
      </c>
      <c r="J74" s="1"/>
    </row>
    <row r="75" spans="1:10" hidden="1" outlineLevel="1">
      <c r="A75" s="1"/>
      <c r="B75" s="1" t="s">
        <v>19</v>
      </c>
      <c r="C75" s="1"/>
      <c r="D75" s="1"/>
      <c r="E75" s="5"/>
      <c r="F75" s="6">
        <f t="shared" si="14"/>
        <v>0</v>
      </c>
      <c r="G75" s="10">
        <f t="shared" si="15"/>
        <v>0.8571428571428571</v>
      </c>
      <c r="H75" s="10">
        <f>G75-F75</f>
        <v>0.8571428571428571</v>
      </c>
      <c r="I75" s="6">
        <f>G75-F75</f>
        <v>0.8571428571428571</v>
      </c>
      <c r="J75" s="1"/>
    </row>
    <row r="76" spans="1:10" hidden="1" outlineLevel="1">
      <c r="A76" s="1"/>
      <c r="B76" s="1" t="s">
        <v>20</v>
      </c>
      <c r="C76" s="1"/>
      <c r="D76" s="1"/>
      <c r="E76" s="5"/>
      <c r="F76" s="6">
        <f t="shared" si="14"/>
        <v>0</v>
      </c>
      <c r="G76" s="10">
        <f t="shared" si="15"/>
        <v>0.8571428571428571</v>
      </c>
      <c r="H76" s="10">
        <f>G76-F76</f>
        <v>0.8571428571428571</v>
      </c>
      <c r="I76" s="6">
        <f>G76-F76</f>
        <v>0.8571428571428571</v>
      </c>
      <c r="J76" s="1"/>
    </row>
    <row r="77" spans="1:10" hidden="1" outlineLevel="1">
      <c r="A77" s="1"/>
      <c r="B77" s="1" t="s">
        <v>21</v>
      </c>
      <c r="C77" s="1"/>
      <c r="D77" s="1"/>
      <c r="E77" s="5"/>
      <c r="F77" s="6">
        <f t="shared" si="14"/>
        <v>0</v>
      </c>
      <c r="G77" s="10">
        <f t="shared" si="15"/>
        <v>0.8571428571428571</v>
      </c>
      <c r="H77" s="10">
        <f>G77-F77</f>
        <v>0.8571428571428571</v>
      </c>
      <c r="I77" s="6">
        <f>G77-F77</f>
        <v>0.8571428571428571</v>
      </c>
      <c r="J77" s="1"/>
    </row>
    <row r="78" spans="1:10" hidden="1" outlineLevel="1">
      <c r="A78" s="1"/>
      <c r="B78" s="1" t="s">
        <v>22</v>
      </c>
      <c r="C78" s="1"/>
      <c r="D78" s="1"/>
      <c r="E78" s="5"/>
      <c r="F78" s="6">
        <f t="shared" si="14"/>
        <v>0</v>
      </c>
      <c r="G78" s="10">
        <f t="shared" si="15"/>
        <v>0.8571428571428571</v>
      </c>
      <c r="H78" s="10">
        <f>G78-F78</f>
        <v>0.8571428571428571</v>
      </c>
      <c r="I78" s="6">
        <f>G78-F78</f>
        <v>0.8571428571428571</v>
      </c>
      <c r="J78" s="1"/>
    </row>
    <row r="79" spans="1:10" hidden="1" outlineLevel="1">
      <c r="A79" s="1"/>
      <c r="B79" s="1" t="s">
        <v>23</v>
      </c>
      <c r="C79" s="1"/>
      <c r="D79" s="1"/>
      <c r="E79" s="5"/>
      <c r="F79" s="6">
        <f t="shared" si="14"/>
        <v>0</v>
      </c>
      <c r="G79" s="10">
        <f t="shared" si="15"/>
        <v>0.8571428571428571</v>
      </c>
      <c r="H79" s="10">
        <f>G79-F79</f>
        <v>0.8571428571428571</v>
      </c>
      <c r="I79" s="6">
        <f>G79-F79</f>
        <v>0.8571428571428571</v>
      </c>
      <c r="J79" s="1"/>
    </row>
    <row r="80" spans="1:10" hidden="1" outlineLevel="1">
      <c r="A80" s="1"/>
      <c r="B80" s="1" t="s">
        <v>24</v>
      </c>
      <c r="C80" s="1"/>
      <c r="D80" s="1"/>
      <c r="E80" s="5"/>
      <c r="F80" s="6">
        <f t="shared" si="14"/>
        <v>0</v>
      </c>
      <c r="G80" s="10">
        <f t="shared" si="15"/>
        <v>0.8571428571428571</v>
      </c>
      <c r="H80" s="10">
        <f>G80-F80</f>
        <v>0.8571428571428571</v>
      </c>
      <c r="I80" s="6">
        <f>G80-F80</f>
        <v>0.8571428571428571</v>
      </c>
      <c r="J80" s="1"/>
    </row>
    <row r="81" spans="1:10" hidden="1" outlineLevel="1">
      <c r="A81" s="1"/>
      <c r="B81" s="1" t="s">
        <v>25</v>
      </c>
      <c r="C81" s="1"/>
      <c r="D81" s="1"/>
      <c r="E81" s="5"/>
      <c r="F81" s="6">
        <f t="shared" si="14"/>
        <v>0</v>
      </c>
      <c r="G81" s="10">
        <f t="shared" si="15"/>
        <v>0.8571428571428571</v>
      </c>
      <c r="H81" s="10">
        <f>G81-F81</f>
        <v>0.8571428571428571</v>
      </c>
      <c r="I81" s="6">
        <f>G81-F81</f>
        <v>0.8571428571428571</v>
      </c>
      <c r="J81" s="1"/>
    </row>
    <row r="82" spans="1:10" collapsed="1">
      <c r="A82" s="1">
        <v>9</v>
      </c>
      <c r="B82" s="1" t="s">
        <v>8</v>
      </c>
      <c r="C82" s="1">
        <v>10</v>
      </c>
      <c r="D82" s="1"/>
      <c r="E82" s="5"/>
      <c r="F82" s="6">
        <f>SUM(F83:F91)</f>
        <v>0</v>
      </c>
      <c r="G82" s="10">
        <f>SUM(G83:G91)</f>
        <v>7.7142857142857126</v>
      </c>
      <c r="H82" s="10">
        <f>G82-F82</f>
        <v>7.7142857142857126</v>
      </c>
      <c r="I82" s="6">
        <f>(G82+G72+G62+G52+G42+G32+G22)-(F22+F32+F42+F52+F62+F72+F82)</f>
        <v>53.999999999999993</v>
      </c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5"/>
      <c r="F83" s="6">
        <f>E83</f>
        <v>0</v>
      </c>
      <c r="G83" s="10">
        <f>$M$12/7</f>
        <v>0.8571428571428571</v>
      </c>
      <c r="H83" s="10">
        <f>G83-F83</f>
        <v>0.8571428571428571</v>
      </c>
      <c r="I83" s="6">
        <f>G83-F83</f>
        <v>0.8571428571428571</v>
      </c>
      <c r="J83" s="1"/>
    </row>
    <row r="84" spans="1:10" hidden="1" outlineLevel="1">
      <c r="A84" s="1"/>
      <c r="B84" s="1" t="s">
        <v>18</v>
      </c>
      <c r="C84" s="1"/>
      <c r="D84" s="1"/>
      <c r="E84" s="5"/>
      <c r="F84" s="6">
        <f t="shared" ref="F84:F91" si="16">E84</f>
        <v>0</v>
      </c>
      <c r="G84" s="10">
        <f t="shared" ref="G84:G91" si="17">$M$12/7</f>
        <v>0.8571428571428571</v>
      </c>
      <c r="H84" s="10">
        <f>G84-F84</f>
        <v>0.8571428571428571</v>
      </c>
      <c r="I84" s="6">
        <f>G84-F84</f>
        <v>0.8571428571428571</v>
      </c>
      <c r="J84" s="1"/>
    </row>
    <row r="85" spans="1:10" hidden="1" outlineLevel="1">
      <c r="A85" s="1"/>
      <c r="B85" s="1" t="s">
        <v>19</v>
      </c>
      <c r="C85" s="1"/>
      <c r="D85" s="1"/>
      <c r="E85" s="5"/>
      <c r="F85" s="6">
        <f t="shared" si="16"/>
        <v>0</v>
      </c>
      <c r="G85" s="10">
        <f t="shared" si="17"/>
        <v>0.8571428571428571</v>
      </c>
      <c r="H85" s="10">
        <f>G85-F85</f>
        <v>0.8571428571428571</v>
      </c>
      <c r="I85" s="6">
        <f>G85-F85</f>
        <v>0.8571428571428571</v>
      </c>
      <c r="J85" s="1"/>
    </row>
    <row r="86" spans="1:10" hidden="1" outlineLevel="1">
      <c r="A86" s="1"/>
      <c r="B86" s="1" t="s">
        <v>20</v>
      </c>
      <c r="C86" s="1"/>
      <c r="D86" s="1"/>
      <c r="E86" s="5"/>
      <c r="F86" s="6">
        <f t="shared" si="16"/>
        <v>0</v>
      </c>
      <c r="G86" s="10">
        <f t="shared" si="17"/>
        <v>0.8571428571428571</v>
      </c>
      <c r="H86" s="10">
        <f>G86-F86</f>
        <v>0.8571428571428571</v>
      </c>
      <c r="I86" s="6">
        <f>G86-F86</f>
        <v>0.8571428571428571</v>
      </c>
      <c r="J86" s="1"/>
    </row>
    <row r="87" spans="1:10" hidden="1" outlineLevel="1">
      <c r="A87" s="1"/>
      <c r="B87" s="1" t="s">
        <v>21</v>
      </c>
      <c r="C87" s="1"/>
      <c r="D87" s="1"/>
      <c r="E87" s="5"/>
      <c r="F87" s="6">
        <f t="shared" si="16"/>
        <v>0</v>
      </c>
      <c r="G87" s="10">
        <f t="shared" si="17"/>
        <v>0.8571428571428571</v>
      </c>
      <c r="H87" s="10">
        <f>G87-F87</f>
        <v>0.8571428571428571</v>
      </c>
      <c r="I87" s="6">
        <f>G87-F87</f>
        <v>0.8571428571428571</v>
      </c>
      <c r="J87" s="1"/>
    </row>
    <row r="88" spans="1:10" hidden="1" outlineLevel="1">
      <c r="A88" s="1"/>
      <c r="B88" s="1" t="s">
        <v>22</v>
      </c>
      <c r="C88" s="1"/>
      <c r="D88" s="1"/>
      <c r="E88" s="5"/>
      <c r="F88" s="6">
        <f t="shared" si="16"/>
        <v>0</v>
      </c>
      <c r="G88" s="10">
        <f t="shared" si="17"/>
        <v>0.8571428571428571</v>
      </c>
      <c r="H88" s="10">
        <f>G88-F88</f>
        <v>0.8571428571428571</v>
      </c>
      <c r="I88" s="6">
        <f>G88-F88</f>
        <v>0.8571428571428571</v>
      </c>
      <c r="J88" s="1"/>
    </row>
    <row r="89" spans="1:10" hidden="1" outlineLevel="1">
      <c r="A89" s="1"/>
      <c r="B89" s="1" t="s">
        <v>23</v>
      </c>
      <c r="C89" s="1"/>
      <c r="D89" s="1"/>
      <c r="E89" s="5"/>
      <c r="F89" s="6">
        <f t="shared" si="16"/>
        <v>0</v>
      </c>
      <c r="G89" s="10">
        <f t="shared" si="17"/>
        <v>0.8571428571428571</v>
      </c>
      <c r="H89" s="10">
        <f>G89-F89</f>
        <v>0.8571428571428571</v>
      </c>
      <c r="I89" s="6">
        <f>G89-F89</f>
        <v>0.8571428571428571</v>
      </c>
      <c r="J89" s="1"/>
    </row>
    <row r="90" spans="1:10" hidden="1" outlineLevel="1">
      <c r="A90" s="1"/>
      <c r="B90" s="1" t="s">
        <v>24</v>
      </c>
      <c r="C90" s="1"/>
      <c r="D90" s="1"/>
      <c r="E90" s="5"/>
      <c r="F90" s="6">
        <f t="shared" si="16"/>
        <v>0</v>
      </c>
      <c r="G90" s="10">
        <f t="shared" si="17"/>
        <v>0.8571428571428571</v>
      </c>
      <c r="H90" s="10">
        <f>G90-F90</f>
        <v>0.8571428571428571</v>
      </c>
      <c r="I90" s="6">
        <f>G90-F90</f>
        <v>0.8571428571428571</v>
      </c>
      <c r="J90" s="1"/>
    </row>
    <row r="91" spans="1:10" hidden="1" outlineLevel="1">
      <c r="A91" s="1"/>
      <c r="B91" s="1" t="s">
        <v>25</v>
      </c>
      <c r="C91" s="1"/>
      <c r="D91" s="1"/>
      <c r="E91" s="5"/>
      <c r="F91" s="6">
        <f t="shared" si="16"/>
        <v>0</v>
      </c>
      <c r="G91" s="10">
        <f t="shared" si="17"/>
        <v>0.8571428571428571</v>
      </c>
      <c r="H91" s="10">
        <f>G91-F91</f>
        <v>0.8571428571428571</v>
      </c>
      <c r="I91" s="6">
        <f>G91-F91</f>
        <v>0.8571428571428571</v>
      </c>
      <c r="J91" s="1"/>
    </row>
    <row r="92" spans="1:10" collapsed="1">
      <c r="A92" s="1">
        <v>10</v>
      </c>
      <c r="B92" s="1" t="s">
        <v>11</v>
      </c>
      <c r="C92" s="1">
        <v>10</v>
      </c>
      <c r="D92" s="1"/>
      <c r="E92" s="5"/>
      <c r="F92" s="6">
        <f>SUM(F93:F101)</f>
        <v>0</v>
      </c>
      <c r="G92" s="10">
        <f>SUM(G93:G101)</f>
        <v>7.7142857142857126</v>
      </c>
      <c r="H92" s="10">
        <f>G92-F92</f>
        <v>7.7142857142857126</v>
      </c>
      <c r="I92" s="6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5"/>
      <c r="F93" s="6">
        <f>E93</f>
        <v>0</v>
      </c>
      <c r="G93" s="10">
        <f>$M$12/7</f>
        <v>0.8571428571428571</v>
      </c>
      <c r="H93" s="10">
        <f>G93-F93</f>
        <v>0.8571428571428571</v>
      </c>
      <c r="I93" s="6">
        <f>G93-F93</f>
        <v>0.8571428571428571</v>
      </c>
      <c r="J93" s="1"/>
    </row>
    <row r="94" spans="1:10" hidden="1" outlineLevel="1">
      <c r="A94" s="1"/>
      <c r="B94" s="1" t="s">
        <v>18</v>
      </c>
      <c r="C94" s="1"/>
      <c r="D94" s="1"/>
      <c r="E94" s="5"/>
      <c r="F94" s="6">
        <f t="shared" ref="F94:F101" si="18">E94</f>
        <v>0</v>
      </c>
      <c r="G94" s="10">
        <f t="shared" ref="G94:G101" si="19">$M$12/7</f>
        <v>0.8571428571428571</v>
      </c>
      <c r="H94" s="10">
        <f>G94-F94</f>
        <v>0.8571428571428571</v>
      </c>
      <c r="I94" s="6">
        <f>G94-F94</f>
        <v>0.8571428571428571</v>
      </c>
      <c r="J94" s="1"/>
    </row>
    <row r="95" spans="1:10" hidden="1" outlineLevel="1">
      <c r="A95" s="1"/>
      <c r="B95" s="1" t="s">
        <v>19</v>
      </c>
      <c r="C95" s="1"/>
      <c r="D95" s="1"/>
      <c r="E95" s="5"/>
      <c r="F95" s="6">
        <f t="shared" si="18"/>
        <v>0</v>
      </c>
      <c r="G95" s="10">
        <f t="shared" si="19"/>
        <v>0.8571428571428571</v>
      </c>
      <c r="H95" s="10">
        <f>G95-F95</f>
        <v>0.8571428571428571</v>
      </c>
      <c r="I95" s="6">
        <f>G95-F95</f>
        <v>0.8571428571428571</v>
      </c>
      <c r="J95" s="1"/>
    </row>
    <row r="96" spans="1:10" hidden="1" outlineLevel="1">
      <c r="A96" s="1"/>
      <c r="B96" s="1" t="s">
        <v>20</v>
      </c>
      <c r="C96" s="1"/>
      <c r="D96" s="1"/>
      <c r="E96" s="5"/>
      <c r="F96" s="6">
        <f t="shared" si="18"/>
        <v>0</v>
      </c>
      <c r="G96" s="10">
        <f t="shared" si="19"/>
        <v>0.8571428571428571</v>
      </c>
      <c r="H96" s="10">
        <f>G96-F96</f>
        <v>0.8571428571428571</v>
      </c>
      <c r="I96" s="6">
        <f>G96-F96</f>
        <v>0.8571428571428571</v>
      </c>
      <c r="J96" s="1"/>
    </row>
    <row r="97" spans="1:10" hidden="1" outlineLevel="1">
      <c r="A97" s="1"/>
      <c r="B97" s="1" t="s">
        <v>21</v>
      </c>
      <c r="C97" s="1"/>
      <c r="D97" s="1"/>
      <c r="E97" s="5"/>
      <c r="F97" s="6">
        <f t="shared" si="18"/>
        <v>0</v>
      </c>
      <c r="G97" s="10">
        <f t="shared" si="19"/>
        <v>0.8571428571428571</v>
      </c>
      <c r="H97" s="10">
        <f>G97-F97</f>
        <v>0.8571428571428571</v>
      </c>
      <c r="I97" s="6">
        <f>G97-F97</f>
        <v>0.8571428571428571</v>
      </c>
      <c r="J97" s="1"/>
    </row>
    <row r="98" spans="1:10" hidden="1" outlineLevel="1">
      <c r="A98" s="1"/>
      <c r="B98" s="1" t="s">
        <v>22</v>
      </c>
      <c r="C98" s="1"/>
      <c r="D98" s="1"/>
      <c r="E98" s="5"/>
      <c r="F98" s="6">
        <f t="shared" si="18"/>
        <v>0</v>
      </c>
      <c r="G98" s="10">
        <f t="shared" si="19"/>
        <v>0.8571428571428571</v>
      </c>
      <c r="H98" s="10">
        <f>G98-F98</f>
        <v>0.8571428571428571</v>
      </c>
      <c r="I98" s="6">
        <f>G98-F98</f>
        <v>0.8571428571428571</v>
      </c>
      <c r="J98" s="1"/>
    </row>
    <row r="99" spans="1:10" hidden="1" outlineLevel="1">
      <c r="A99" s="1"/>
      <c r="B99" s="1" t="s">
        <v>23</v>
      </c>
      <c r="C99" s="1"/>
      <c r="D99" s="1"/>
      <c r="E99" s="5"/>
      <c r="F99" s="6">
        <f t="shared" si="18"/>
        <v>0</v>
      </c>
      <c r="G99" s="10">
        <f t="shared" si="19"/>
        <v>0.8571428571428571</v>
      </c>
      <c r="H99" s="10">
        <f>G99-F99</f>
        <v>0.8571428571428571</v>
      </c>
      <c r="I99" s="6">
        <f>G99-F99</f>
        <v>0.8571428571428571</v>
      </c>
      <c r="J99" s="1"/>
    </row>
    <row r="100" spans="1:10" hidden="1" outlineLevel="1">
      <c r="A100" s="1"/>
      <c r="B100" s="1" t="s">
        <v>24</v>
      </c>
      <c r="C100" s="1"/>
      <c r="D100" s="1"/>
      <c r="E100" s="5"/>
      <c r="F100" s="6">
        <f t="shared" si="18"/>
        <v>0</v>
      </c>
      <c r="G100" s="10">
        <f t="shared" si="19"/>
        <v>0.8571428571428571</v>
      </c>
      <c r="H100" s="10">
        <f>G100-F100</f>
        <v>0.8571428571428571</v>
      </c>
      <c r="I100" s="6">
        <f>G100-F100</f>
        <v>0.8571428571428571</v>
      </c>
      <c r="J100" s="1"/>
    </row>
    <row r="101" spans="1:10" hidden="1" outlineLevel="1">
      <c r="A101" s="1"/>
      <c r="B101" s="1" t="s">
        <v>25</v>
      </c>
      <c r="C101" s="1"/>
      <c r="D101" s="1"/>
      <c r="E101" s="5"/>
      <c r="F101" s="6">
        <f t="shared" si="18"/>
        <v>0</v>
      </c>
      <c r="G101" s="10">
        <f t="shared" si="19"/>
        <v>0.8571428571428571</v>
      </c>
      <c r="H101" s="10">
        <f>G101-F101</f>
        <v>0.8571428571428571</v>
      </c>
      <c r="I101" s="6">
        <f>G101-F101</f>
        <v>0.8571428571428571</v>
      </c>
      <c r="J101" s="1"/>
    </row>
    <row r="102" spans="1:10" collapsed="1">
      <c r="A102" s="1">
        <v>11</v>
      </c>
      <c r="B102" s="1" t="s">
        <v>9</v>
      </c>
      <c r="C102" s="1">
        <v>11</v>
      </c>
      <c r="D102" s="1"/>
      <c r="E102" s="5"/>
      <c r="F102" s="6">
        <f>SUM(F103:F111)</f>
        <v>0</v>
      </c>
      <c r="G102" s="10">
        <f>SUM(G103:G111)</f>
        <v>7.7142857142857126</v>
      </c>
      <c r="H102" s="10">
        <f>G102-F102</f>
        <v>7.7142857142857126</v>
      </c>
      <c r="I102" s="6"/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5"/>
      <c r="F103" s="6">
        <f>E103</f>
        <v>0</v>
      </c>
      <c r="G103" s="10">
        <f>$M$12/7</f>
        <v>0.8571428571428571</v>
      </c>
      <c r="H103" s="10">
        <f>G103-F103</f>
        <v>0.8571428571428571</v>
      </c>
      <c r="I103" s="6">
        <f>G103-F103</f>
        <v>0.8571428571428571</v>
      </c>
      <c r="J103" s="1"/>
    </row>
    <row r="104" spans="1:10" hidden="1" outlineLevel="1">
      <c r="A104" s="1"/>
      <c r="B104" s="1" t="s">
        <v>18</v>
      </c>
      <c r="C104" s="1"/>
      <c r="D104" s="1"/>
      <c r="E104" s="5"/>
      <c r="F104" s="6">
        <f t="shared" ref="F104:F111" si="20">E104</f>
        <v>0</v>
      </c>
      <c r="G104" s="10">
        <f t="shared" ref="G104:G111" si="21">$M$12/7</f>
        <v>0.8571428571428571</v>
      </c>
      <c r="H104" s="10">
        <f>G104-F104</f>
        <v>0.8571428571428571</v>
      </c>
      <c r="I104" s="6">
        <f>G104-F104</f>
        <v>0.8571428571428571</v>
      </c>
      <c r="J104" s="1"/>
    </row>
    <row r="105" spans="1:10" hidden="1" outlineLevel="1">
      <c r="A105" s="1"/>
      <c r="B105" s="1" t="s">
        <v>19</v>
      </c>
      <c r="C105" s="1"/>
      <c r="D105" s="1"/>
      <c r="E105" s="5"/>
      <c r="F105" s="6">
        <f t="shared" si="20"/>
        <v>0</v>
      </c>
      <c r="G105" s="10">
        <f t="shared" si="21"/>
        <v>0.8571428571428571</v>
      </c>
      <c r="H105" s="10">
        <f>G105-F105</f>
        <v>0.8571428571428571</v>
      </c>
      <c r="I105" s="6">
        <f>G105-F105</f>
        <v>0.8571428571428571</v>
      </c>
      <c r="J105" s="1"/>
    </row>
    <row r="106" spans="1:10" hidden="1" outlineLevel="1">
      <c r="A106" s="1"/>
      <c r="B106" s="1" t="s">
        <v>20</v>
      </c>
      <c r="C106" s="1"/>
      <c r="D106" s="1"/>
      <c r="E106" s="5"/>
      <c r="F106" s="6">
        <f t="shared" si="20"/>
        <v>0</v>
      </c>
      <c r="G106" s="10">
        <f t="shared" si="21"/>
        <v>0.8571428571428571</v>
      </c>
      <c r="H106" s="10">
        <f>G106-F106</f>
        <v>0.8571428571428571</v>
      </c>
      <c r="I106" s="6">
        <f>G106-F106</f>
        <v>0.8571428571428571</v>
      </c>
      <c r="J106" s="1"/>
    </row>
    <row r="107" spans="1:10" hidden="1" outlineLevel="1">
      <c r="A107" s="1"/>
      <c r="B107" s="1" t="s">
        <v>21</v>
      </c>
      <c r="C107" s="1"/>
      <c r="D107" s="1"/>
      <c r="E107" s="5"/>
      <c r="F107" s="6">
        <f t="shared" si="20"/>
        <v>0</v>
      </c>
      <c r="G107" s="10">
        <f t="shared" si="21"/>
        <v>0.8571428571428571</v>
      </c>
      <c r="H107" s="10">
        <f>G107-F107</f>
        <v>0.8571428571428571</v>
      </c>
      <c r="I107" s="6">
        <f>G107-F107</f>
        <v>0.8571428571428571</v>
      </c>
      <c r="J107" s="1"/>
    </row>
    <row r="108" spans="1:10" hidden="1" outlineLevel="1">
      <c r="A108" s="1"/>
      <c r="B108" s="1" t="s">
        <v>22</v>
      </c>
      <c r="C108" s="1"/>
      <c r="D108" s="1"/>
      <c r="E108" s="5"/>
      <c r="F108" s="6">
        <f t="shared" si="20"/>
        <v>0</v>
      </c>
      <c r="G108" s="10">
        <f t="shared" si="21"/>
        <v>0.8571428571428571</v>
      </c>
      <c r="H108" s="10">
        <f>G108-F108</f>
        <v>0.8571428571428571</v>
      </c>
      <c r="I108" s="6">
        <f>G108-F108</f>
        <v>0.8571428571428571</v>
      </c>
      <c r="J108" s="1"/>
    </row>
    <row r="109" spans="1:10" hidden="1" outlineLevel="1">
      <c r="A109" s="1"/>
      <c r="B109" s="1" t="s">
        <v>23</v>
      </c>
      <c r="C109" s="1"/>
      <c r="D109" s="1"/>
      <c r="E109" s="5"/>
      <c r="F109" s="6">
        <f t="shared" si="20"/>
        <v>0</v>
      </c>
      <c r="G109" s="10">
        <f t="shared" si="21"/>
        <v>0.8571428571428571</v>
      </c>
      <c r="H109" s="10">
        <f>G109-F109</f>
        <v>0.8571428571428571</v>
      </c>
      <c r="I109" s="6">
        <f>G109-F109</f>
        <v>0.8571428571428571</v>
      </c>
      <c r="J109" s="1"/>
    </row>
    <row r="110" spans="1:10" hidden="1" outlineLevel="1">
      <c r="A110" s="1"/>
      <c r="B110" s="1" t="s">
        <v>24</v>
      </c>
      <c r="C110" s="1"/>
      <c r="D110" s="1"/>
      <c r="E110" s="5"/>
      <c r="F110" s="6">
        <f t="shared" si="20"/>
        <v>0</v>
      </c>
      <c r="G110" s="10">
        <f t="shared" si="21"/>
        <v>0.8571428571428571</v>
      </c>
      <c r="H110" s="10">
        <f>G110-F110</f>
        <v>0.8571428571428571</v>
      </c>
      <c r="I110" s="6">
        <f>G110-F110</f>
        <v>0.8571428571428571</v>
      </c>
      <c r="J110" s="1"/>
    </row>
    <row r="111" spans="1:10" hidden="1" outlineLevel="1">
      <c r="A111" s="1"/>
      <c r="B111" s="1" t="s">
        <v>25</v>
      </c>
      <c r="C111" s="1"/>
      <c r="D111" s="1"/>
      <c r="E111" s="5"/>
      <c r="F111" s="6">
        <f t="shared" si="20"/>
        <v>0</v>
      </c>
      <c r="G111" s="10">
        <f t="shared" si="21"/>
        <v>0.8571428571428571</v>
      </c>
      <c r="H111" s="10">
        <f>G111-F111</f>
        <v>0.8571428571428571</v>
      </c>
      <c r="I111" s="6">
        <f>G111-F111</f>
        <v>0.8571428571428571</v>
      </c>
      <c r="J111" s="1"/>
    </row>
    <row r="112" spans="1:10" collapsed="1">
      <c r="A112" s="1">
        <v>12</v>
      </c>
      <c r="B112" s="1" t="s">
        <v>10</v>
      </c>
      <c r="C112" s="1">
        <v>11</v>
      </c>
      <c r="D112" s="1"/>
      <c r="E112" s="5"/>
      <c r="F112" s="6">
        <f>SUM(F113:F121)</f>
        <v>0</v>
      </c>
      <c r="G112" s="10">
        <f>SUM(G113:G121)</f>
        <v>7.7142857142857126</v>
      </c>
      <c r="H112" s="10">
        <f>G112-F112</f>
        <v>7.7142857142857126</v>
      </c>
      <c r="I112" s="6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5"/>
      <c r="F113" s="6">
        <f>E113</f>
        <v>0</v>
      </c>
      <c r="G113" s="10">
        <f>$M$12/7</f>
        <v>0.8571428571428571</v>
      </c>
      <c r="H113" s="10">
        <f>G113-F113</f>
        <v>0.8571428571428571</v>
      </c>
      <c r="I113" s="6">
        <f>G113-F113</f>
        <v>0.8571428571428571</v>
      </c>
      <c r="J113" s="1"/>
    </row>
    <row r="114" spans="1:10" hidden="1" outlineLevel="1">
      <c r="A114" s="1"/>
      <c r="B114" s="1" t="s">
        <v>18</v>
      </c>
      <c r="C114" s="1"/>
      <c r="D114" s="1"/>
      <c r="E114" s="5"/>
      <c r="F114" s="6">
        <f t="shared" ref="F114:F121" si="22">E114</f>
        <v>0</v>
      </c>
      <c r="G114" s="10">
        <f t="shared" ref="G114:G121" si="23">$M$12/7</f>
        <v>0.8571428571428571</v>
      </c>
      <c r="H114" s="10">
        <f>G114-F114</f>
        <v>0.8571428571428571</v>
      </c>
      <c r="I114" s="6">
        <f>G114-F114</f>
        <v>0.8571428571428571</v>
      </c>
      <c r="J114" s="1"/>
    </row>
    <row r="115" spans="1:10" hidden="1" outlineLevel="1">
      <c r="A115" s="1"/>
      <c r="B115" s="1" t="s">
        <v>19</v>
      </c>
      <c r="C115" s="1"/>
      <c r="D115" s="1"/>
      <c r="E115" s="5"/>
      <c r="F115" s="6">
        <f t="shared" si="22"/>
        <v>0</v>
      </c>
      <c r="G115" s="10">
        <f t="shared" si="23"/>
        <v>0.8571428571428571</v>
      </c>
      <c r="H115" s="10">
        <f>G115-F115</f>
        <v>0.8571428571428571</v>
      </c>
      <c r="I115" s="6">
        <f>G115-F115</f>
        <v>0.8571428571428571</v>
      </c>
      <c r="J115" s="1"/>
    </row>
    <row r="116" spans="1:10" hidden="1" outlineLevel="1">
      <c r="A116" s="1"/>
      <c r="B116" s="1" t="s">
        <v>20</v>
      </c>
      <c r="C116" s="1"/>
      <c r="D116" s="1"/>
      <c r="E116" s="5"/>
      <c r="F116" s="6">
        <f t="shared" si="22"/>
        <v>0</v>
      </c>
      <c r="G116" s="10">
        <f t="shared" si="23"/>
        <v>0.8571428571428571</v>
      </c>
      <c r="H116" s="10">
        <f>G116-F116</f>
        <v>0.8571428571428571</v>
      </c>
      <c r="I116" s="6">
        <f>G116-F116</f>
        <v>0.8571428571428571</v>
      </c>
      <c r="J116" s="1"/>
    </row>
    <row r="117" spans="1:10" hidden="1" outlineLevel="1">
      <c r="A117" s="1"/>
      <c r="B117" s="1" t="s">
        <v>21</v>
      </c>
      <c r="C117" s="1"/>
      <c r="D117" s="1"/>
      <c r="E117" s="5"/>
      <c r="F117" s="6">
        <f t="shared" si="22"/>
        <v>0</v>
      </c>
      <c r="G117" s="10">
        <f t="shared" si="23"/>
        <v>0.8571428571428571</v>
      </c>
      <c r="H117" s="10">
        <f>G117-F117</f>
        <v>0.8571428571428571</v>
      </c>
      <c r="I117" s="6">
        <f>G117-F117</f>
        <v>0.8571428571428571</v>
      </c>
      <c r="J117" s="1"/>
    </row>
    <row r="118" spans="1:10" hidden="1" outlineLevel="1">
      <c r="A118" s="1"/>
      <c r="B118" s="1" t="s">
        <v>22</v>
      </c>
      <c r="C118" s="1"/>
      <c r="D118" s="1"/>
      <c r="E118" s="5"/>
      <c r="F118" s="6">
        <f t="shared" si="22"/>
        <v>0</v>
      </c>
      <c r="G118" s="10">
        <f t="shared" si="23"/>
        <v>0.8571428571428571</v>
      </c>
      <c r="H118" s="10">
        <f>G118-F118</f>
        <v>0.8571428571428571</v>
      </c>
      <c r="I118" s="6">
        <f>G118-F118</f>
        <v>0.8571428571428571</v>
      </c>
      <c r="J118" s="1"/>
    </row>
    <row r="119" spans="1:10" hidden="1" outlineLevel="1">
      <c r="A119" s="1"/>
      <c r="B119" s="1" t="s">
        <v>23</v>
      </c>
      <c r="C119" s="1"/>
      <c r="D119" s="1"/>
      <c r="E119" s="5"/>
      <c r="F119" s="6">
        <f t="shared" si="22"/>
        <v>0</v>
      </c>
      <c r="G119" s="10">
        <f t="shared" si="23"/>
        <v>0.8571428571428571</v>
      </c>
      <c r="H119" s="10">
        <f>G119-F119</f>
        <v>0.8571428571428571</v>
      </c>
      <c r="I119" s="6">
        <f>G119-F119</f>
        <v>0.8571428571428571</v>
      </c>
      <c r="J119" s="1"/>
    </row>
    <row r="120" spans="1:10" hidden="1" outlineLevel="1">
      <c r="A120" s="1"/>
      <c r="B120" s="1" t="s">
        <v>24</v>
      </c>
      <c r="C120" s="1"/>
      <c r="D120" s="1"/>
      <c r="E120" s="5"/>
      <c r="F120" s="6">
        <f t="shared" si="22"/>
        <v>0</v>
      </c>
      <c r="G120" s="10">
        <f t="shared" si="23"/>
        <v>0.8571428571428571</v>
      </c>
      <c r="H120" s="10">
        <f>G120-F120</f>
        <v>0.8571428571428571</v>
      </c>
      <c r="I120" s="6">
        <f>G120-F120</f>
        <v>0.8571428571428571</v>
      </c>
      <c r="J120" s="1"/>
    </row>
    <row r="121" spans="1:10" hidden="1" outlineLevel="1">
      <c r="A121" s="1"/>
      <c r="B121" s="1" t="s">
        <v>25</v>
      </c>
      <c r="C121" s="1"/>
      <c r="D121" s="1"/>
      <c r="E121" s="5"/>
      <c r="F121" s="6">
        <f t="shared" si="22"/>
        <v>0</v>
      </c>
      <c r="G121" s="10">
        <f t="shared" si="23"/>
        <v>0.8571428571428571</v>
      </c>
      <c r="H121" s="10">
        <f>G121-F121</f>
        <v>0.8571428571428571</v>
      </c>
      <c r="I121" s="6">
        <f>G121-F121</f>
        <v>0.8571428571428571</v>
      </c>
      <c r="J121" s="1"/>
    </row>
    <row r="122" spans="1:10" collapsed="1">
      <c r="A122" s="1">
        <v>13</v>
      </c>
      <c r="B122" s="1" t="s">
        <v>12</v>
      </c>
      <c r="C122" s="1">
        <v>11</v>
      </c>
      <c r="D122" s="1"/>
      <c r="E122" s="5"/>
      <c r="F122" s="6">
        <f>SUM(F123:F131)</f>
        <v>0</v>
      </c>
      <c r="G122" s="10">
        <f>SUM(G123:G131)</f>
        <v>7.7142857142857126</v>
      </c>
      <c r="H122" s="10">
        <f>G122-F122</f>
        <v>7.7142857142857126</v>
      </c>
      <c r="I122" s="6"/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5"/>
      <c r="F123" s="6">
        <f>E123</f>
        <v>0</v>
      </c>
      <c r="G123" s="10">
        <f>$M$12/7</f>
        <v>0.8571428571428571</v>
      </c>
      <c r="H123" s="10">
        <f>G123-F123</f>
        <v>0.8571428571428571</v>
      </c>
      <c r="I123" s="6">
        <f>G123-F123</f>
        <v>0.8571428571428571</v>
      </c>
      <c r="J123" s="1"/>
    </row>
    <row r="124" spans="1:10" hidden="1" outlineLevel="1">
      <c r="A124" s="1"/>
      <c r="B124" s="1" t="s">
        <v>18</v>
      </c>
      <c r="C124" s="1"/>
      <c r="D124" s="1"/>
      <c r="E124" s="5"/>
      <c r="F124" s="6">
        <f t="shared" ref="F124:F131" si="24">E124</f>
        <v>0</v>
      </c>
      <c r="G124" s="10">
        <f t="shared" ref="G124:G131" si="25">$M$12/7</f>
        <v>0.8571428571428571</v>
      </c>
      <c r="H124" s="10">
        <f>G124-F124</f>
        <v>0.8571428571428571</v>
      </c>
      <c r="I124" s="6">
        <f>G124-F124</f>
        <v>0.8571428571428571</v>
      </c>
      <c r="J124" s="1"/>
    </row>
    <row r="125" spans="1:10" hidden="1" outlineLevel="1">
      <c r="A125" s="1"/>
      <c r="B125" s="1" t="s">
        <v>19</v>
      </c>
      <c r="C125" s="1"/>
      <c r="D125" s="1"/>
      <c r="E125" s="5"/>
      <c r="F125" s="6">
        <f t="shared" si="24"/>
        <v>0</v>
      </c>
      <c r="G125" s="10">
        <f t="shared" si="25"/>
        <v>0.8571428571428571</v>
      </c>
      <c r="H125" s="10">
        <f>G125-F125</f>
        <v>0.8571428571428571</v>
      </c>
      <c r="I125" s="6">
        <f>G125-F125</f>
        <v>0.8571428571428571</v>
      </c>
      <c r="J125" s="1"/>
    </row>
    <row r="126" spans="1:10" hidden="1" outlineLevel="1">
      <c r="A126" s="1"/>
      <c r="B126" s="1" t="s">
        <v>20</v>
      </c>
      <c r="C126" s="1"/>
      <c r="D126" s="1"/>
      <c r="E126" s="5"/>
      <c r="F126" s="6">
        <f t="shared" si="24"/>
        <v>0</v>
      </c>
      <c r="G126" s="10">
        <f t="shared" si="25"/>
        <v>0.8571428571428571</v>
      </c>
      <c r="H126" s="10">
        <f>G126-F126</f>
        <v>0.8571428571428571</v>
      </c>
      <c r="I126" s="6">
        <f>G126-F126</f>
        <v>0.8571428571428571</v>
      </c>
      <c r="J126" s="1"/>
    </row>
    <row r="127" spans="1:10" hidden="1" outlineLevel="1">
      <c r="A127" s="1"/>
      <c r="B127" s="1" t="s">
        <v>21</v>
      </c>
      <c r="C127" s="1"/>
      <c r="D127" s="1"/>
      <c r="E127" s="5"/>
      <c r="F127" s="6">
        <f t="shared" si="24"/>
        <v>0</v>
      </c>
      <c r="G127" s="10">
        <f t="shared" si="25"/>
        <v>0.8571428571428571</v>
      </c>
      <c r="H127" s="10">
        <f>G127-F127</f>
        <v>0.8571428571428571</v>
      </c>
      <c r="I127" s="6">
        <f>G127-F127</f>
        <v>0.8571428571428571</v>
      </c>
      <c r="J127" s="1"/>
    </row>
    <row r="128" spans="1:10" hidden="1" outlineLevel="1">
      <c r="A128" s="1"/>
      <c r="B128" s="1" t="s">
        <v>22</v>
      </c>
      <c r="C128" s="1"/>
      <c r="D128" s="1"/>
      <c r="E128" s="5"/>
      <c r="F128" s="6">
        <f t="shared" si="24"/>
        <v>0</v>
      </c>
      <c r="G128" s="10">
        <f t="shared" si="25"/>
        <v>0.8571428571428571</v>
      </c>
      <c r="H128" s="10">
        <f>G128-F128</f>
        <v>0.8571428571428571</v>
      </c>
      <c r="I128" s="6">
        <f>G128-F128</f>
        <v>0.8571428571428571</v>
      </c>
      <c r="J128" s="1"/>
    </row>
    <row r="129" spans="1:10" hidden="1" outlineLevel="1">
      <c r="A129" s="1"/>
      <c r="B129" s="1" t="s">
        <v>23</v>
      </c>
      <c r="C129" s="1"/>
      <c r="D129" s="1"/>
      <c r="E129" s="5"/>
      <c r="F129" s="6">
        <f t="shared" si="24"/>
        <v>0</v>
      </c>
      <c r="G129" s="10">
        <f t="shared" si="25"/>
        <v>0.8571428571428571</v>
      </c>
      <c r="H129" s="10">
        <f>G129-F129</f>
        <v>0.8571428571428571</v>
      </c>
      <c r="I129" s="6">
        <f>G129-F129</f>
        <v>0.8571428571428571</v>
      </c>
      <c r="J129" s="1"/>
    </row>
    <row r="130" spans="1:10" hidden="1" outlineLevel="1">
      <c r="A130" s="1"/>
      <c r="B130" s="1" t="s">
        <v>24</v>
      </c>
      <c r="C130" s="1"/>
      <c r="D130" s="1"/>
      <c r="E130" s="5"/>
      <c r="F130" s="6">
        <f t="shared" si="24"/>
        <v>0</v>
      </c>
      <c r="G130" s="10">
        <f t="shared" si="25"/>
        <v>0.8571428571428571</v>
      </c>
      <c r="H130" s="10">
        <f>G130-F130</f>
        <v>0.8571428571428571</v>
      </c>
      <c r="I130" s="6">
        <f>G130-F130</f>
        <v>0.8571428571428571</v>
      </c>
      <c r="J130" s="1"/>
    </row>
    <row r="131" spans="1:10" hidden="1" outlineLevel="1">
      <c r="A131" s="1"/>
      <c r="B131" s="1" t="s">
        <v>25</v>
      </c>
      <c r="C131" s="1"/>
      <c r="D131" s="1"/>
      <c r="E131" s="5"/>
      <c r="F131" s="6">
        <f t="shared" si="24"/>
        <v>0</v>
      </c>
      <c r="G131" s="10">
        <f t="shared" si="25"/>
        <v>0.8571428571428571</v>
      </c>
      <c r="H131" s="10">
        <f>G131-F131</f>
        <v>0.8571428571428571</v>
      </c>
      <c r="I131" s="6">
        <f>G131-F131</f>
        <v>0.8571428571428571</v>
      </c>
      <c r="J131" s="1"/>
    </row>
    <row r="132" spans="1:10" collapsed="1">
      <c r="A132" s="1">
        <v>14</v>
      </c>
      <c r="B132" s="1" t="s">
        <v>13</v>
      </c>
      <c r="C132" s="1">
        <v>11</v>
      </c>
      <c r="D132" s="1"/>
      <c r="E132" s="5"/>
      <c r="F132" s="6">
        <f>SUM(F133:F141)</f>
        <v>0</v>
      </c>
      <c r="G132" s="10">
        <f>SUM(G133:G141)</f>
        <v>7.7142857142857126</v>
      </c>
      <c r="H132" s="10">
        <f>G132-F132</f>
        <v>7.7142857142857126</v>
      </c>
      <c r="I132" s="6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5"/>
      <c r="F133" s="6">
        <f>E133</f>
        <v>0</v>
      </c>
      <c r="G133" s="10">
        <f>$M$12/7</f>
        <v>0.8571428571428571</v>
      </c>
      <c r="H133" s="10">
        <f>G133-F133</f>
        <v>0.8571428571428571</v>
      </c>
      <c r="I133" s="6">
        <f>G133-F133</f>
        <v>0.8571428571428571</v>
      </c>
      <c r="J133" s="1"/>
    </row>
    <row r="134" spans="1:10" hidden="1" outlineLevel="1">
      <c r="A134" s="1"/>
      <c r="B134" s="1" t="s">
        <v>18</v>
      </c>
      <c r="C134" s="1"/>
      <c r="D134" s="1"/>
      <c r="E134" s="5"/>
      <c r="F134" s="6">
        <f t="shared" ref="F134:F141" si="26">E134</f>
        <v>0</v>
      </c>
      <c r="G134" s="10">
        <f t="shared" ref="G134:G141" si="27">$M$12/7</f>
        <v>0.8571428571428571</v>
      </c>
      <c r="H134" s="10">
        <f>G134-F134</f>
        <v>0.8571428571428571</v>
      </c>
      <c r="I134" s="6">
        <f>G134-F134</f>
        <v>0.8571428571428571</v>
      </c>
      <c r="J134" s="1"/>
    </row>
    <row r="135" spans="1:10" hidden="1" outlineLevel="1">
      <c r="A135" s="1"/>
      <c r="B135" s="1" t="s">
        <v>19</v>
      </c>
      <c r="C135" s="1"/>
      <c r="D135" s="1"/>
      <c r="E135" s="5"/>
      <c r="F135" s="6">
        <f t="shared" si="26"/>
        <v>0</v>
      </c>
      <c r="G135" s="10">
        <f t="shared" si="27"/>
        <v>0.8571428571428571</v>
      </c>
      <c r="H135" s="10">
        <f>G135-F135</f>
        <v>0.8571428571428571</v>
      </c>
      <c r="I135" s="6">
        <f>G135-F135</f>
        <v>0.8571428571428571</v>
      </c>
      <c r="J135" s="1"/>
    </row>
    <row r="136" spans="1:10" hidden="1" outlineLevel="1">
      <c r="A136" s="1"/>
      <c r="B136" s="1" t="s">
        <v>20</v>
      </c>
      <c r="C136" s="1"/>
      <c r="D136" s="1"/>
      <c r="E136" s="5"/>
      <c r="F136" s="6">
        <f t="shared" si="26"/>
        <v>0</v>
      </c>
      <c r="G136" s="10">
        <f t="shared" si="27"/>
        <v>0.8571428571428571</v>
      </c>
      <c r="H136" s="10">
        <f>G136-F136</f>
        <v>0.8571428571428571</v>
      </c>
      <c r="I136" s="6">
        <f>G136-F136</f>
        <v>0.8571428571428571</v>
      </c>
      <c r="J136" s="1"/>
    </row>
    <row r="137" spans="1:10" hidden="1" outlineLevel="1">
      <c r="A137" s="1"/>
      <c r="B137" s="1" t="s">
        <v>21</v>
      </c>
      <c r="C137" s="1"/>
      <c r="D137" s="1"/>
      <c r="E137" s="5"/>
      <c r="F137" s="6">
        <f t="shared" si="26"/>
        <v>0</v>
      </c>
      <c r="G137" s="10">
        <f t="shared" si="27"/>
        <v>0.8571428571428571</v>
      </c>
      <c r="H137" s="10">
        <f>G137-F137</f>
        <v>0.8571428571428571</v>
      </c>
      <c r="I137" s="6">
        <f>G137-F137</f>
        <v>0.8571428571428571</v>
      </c>
      <c r="J137" s="1"/>
    </row>
    <row r="138" spans="1:10" hidden="1" outlineLevel="1">
      <c r="A138" s="1"/>
      <c r="B138" s="1" t="s">
        <v>22</v>
      </c>
      <c r="C138" s="1"/>
      <c r="D138" s="1"/>
      <c r="E138" s="5"/>
      <c r="F138" s="6">
        <f t="shared" si="26"/>
        <v>0</v>
      </c>
      <c r="G138" s="10">
        <f t="shared" si="27"/>
        <v>0.8571428571428571</v>
      </c>
      <c r="H138" s="10">
        <f>G138-F138</f>
        <v>0.8571428571428571</v>
      </c>
      <c r="I138" s="6">
        <f>G138-F138</f>
        <v>0.8571428571428571</v>
      </c>
      <c r="J138" s="1"/>
    </row>
    <row r="139" spans="1:10" hidden="1" outlineLevel="1">
      <c r="A139" s="1"/>
      <c r="B139" s="1" t="s">
        <v>23</v>
      </c>
      <c r="C139" s="1"/>
      <c r="D139" s="1"/>
      <c r="E139" s="5"/>
      <c r="F139" s="6">
        <f t="shared" si="26"/>
        <v>0</v>
      </c>
      <c r="G139" s="10">
        <f t="shared" si="27"/>
        <v>0.8571428571428571</v>
      </c>
      <c r="H139" s="10">
        <f>G139-F139</f>
        <v>0.8571428571428571</v>
      </c>
      <c r="I139" s="6">
        <f>G139-F139</f>
        <v>0.8571428571428571</v>
      </c>
      <c r="J139" s="1"/>
    </row>
    <row r="140" spans="1:10" hidden="1" outlineLevel="1">
      <c r="A140" s="1"/>
      <c r="B140" s="1" t="s">
        <v>24</v>
      </c>
      <c r="C140" s="1"/>
      <c r="D140" s="1"/>
      <c r="E140" s="5"/>
      <c r="F140" s="6">
        <f t="shared" si="26"/>
        <v>0</v>
      </c>
      <c r="G140" s="10">
        <f t="shared" si="27"/>
        <v>0.8571428571428571</v>
      </c>
      <c r="H140" s="10">
        <f>G140-F140</f>
        <v>0.8571428571428571</v>
      </c>
      <c r="I140" s="6">
        <f>G140-F140</f>
        <v>0.8571428571428571</v>
      </c>
      <c r="J140" s="1"/>
    </row>
    <row r="141" spans="1:10" hidden="1" outlineLevel="1">
      <c r="A141" s="1"/>
      <c r="B141" s="1" t="s">
        <v>25</v>
      </c>
      <c r="C141" s="1"/>
      <c r="D141" s="1"/>
      <c r="E141" s="5"/>
      <c r="F141" s="6">
        <f t="shared" si="26"/>
        <v>0</v>
      </c>
      <c r="G141" s="10">
        <f t="shared" si="27"/>
        <v>0.8571428571428571</v>
      </c>
      <c r="H141" s="10">
        <f>G141-F141</f>
        <v>0.8571428571428571</v>
      </c>
      <c r="I141" s="6">
        <f>G141-F141</f>
        <v>0.8571428571428571</v>
      </c>
      <c r="J141" s="1"/>
    </row>
    <row r="142" spans="1:10" collapsed="1">
      <c r="A142" s="1">
        <v>15</v>
      </c>
      <c r="B142" s="1" t="s">
        <v>14</v>
      </c>
      <c r="C142" s="1">
        <v>11</v>
      </c>
      <c r="D142" s="1"/>
      <c r="E142" s="5"/>
      <c r="F142" s="6">
        <f>SUM(F143:F151)</f>
        <v>0</v>
      </c>
      <c r="G142" s="10">
        <f>SUM(G143:G151)</f>
        <v>7.7142857142857126</v>
      </c>
      <c r="H142" s="10">
        <f>G142-F142</f>
        <v>7.7142857142857126</v>
      </c>
      <c r="I142" s="6"/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5"/>
      <c r="F143" s="6">
        <f>E143</f>
        <v>0</v>
      </c>
      <c r="G143" s="10">
        <f>$M$12/7</f>
        <v>0.8571428571428571</v>
      </c>
      <c r="H143" s="10">
        <f>G143-F143</f>
        <v>0.8571428571428571</v>
      </c>
      <c r="I143" s="6">
        <f>G143-F143</f>
        <v>0.8571428571428571</v>
      </c>
      <c r="J143" s="1"/>
    </row>
    <row r="144" spans="1:10" hidden="1" outlineLevel="1">
      <c r="A144" s="1"/>
      <c r="B144" s="1" t="s">
        <v>18</v>
      </c>
      <c r="C144" s="1"/>
      <c r="D144" s="1"/>
      <c r="E144" s="5"/>
      <c r="F144" s="6">
        <f t="shared" ref="F144:F151" si="28">E144</f>
        <v>0</v>
      </c>
      <c r="G144" s="10">
        <f t="shared" ref="G144:G151" si="29">$M$12/7</f>
        <v>0.8571428571428571</v>
      </c>
      <c r="H144" s="10">
        <f>G144-F144</f>
        <v>0.8571428571428571</v>
      </c>
      <c r="I144" s="6">
        <f>G144-F144</f>
        <v>0.8571428571428571</v>
      </c>
      <c r="J144" s="1"/>
    </row>
    <row r="145" spans="1:10" hidden="1" outlineLevel="1">
      <c r="A145" s="1"/>
      <c r="B145" s="1" t="s">
        <v>19</v>
      </c>
      <c r="C145" s="1"/>
      <c r="D145" s="1"/>
      <c r="E145" s="5"/>
      <c r="F145" s="6">
        <f t="shared" si="28"/>
        <v>0</v>
      </c>
      <c r="G145" s="10">
        <f t="shared" si="29"/>
        <v>0.8571428571428571</v>
      </c>
      <c r="H145" s="10">
        <f>G145-F145</f>
        <v>0.8571428571428571</v>
      </c>
      <c r="I145" s="6">
        <f>G145-F145</f>
        <v>0.8571428571428571</v>
      </c>
      <c r="J145" s="1"/>
    </row>
    <row r="146" spans="1:10" hidden="1" outlineLevel="1">
      <c r="A146" s="1"/>
      <c r="B146" s="1" t="s">
        <v>20</v>
      </c>
      <c r="C146" s="1"/>
      <c r="D146" s="1"/>
      <c r="E146" s="5"/>
      <c r="F146" s="6">
        <f t="shared" si="28"/>
        <v>0</v>
      </c>
      <c r="G146" s="10">
        <f t="shared" si="29"/>
        <v>0.8571428571428571</v>
      </c>
      <c r="H146" s="10">
        <f>G146-F146</f>
        <v>0.8571428571428571</v>
      </c>
      <c r="I146" s="6">
        <f>G146-F146</f>
        <v>0.8571428571428571</v>
      </c>
      <c r="J146" s="1"/>
    </row>
    <row r="147" spans="1:10" hidden="1" outlineLevel="1">
      <c r="A147" s="1"/>
      <c r="B147" s="1" t="s">
        <v>21</v>
      </c>
      <c r="C147" s="1"/>
      <c r="D147" s="1"/>
      <c r="E147" s="5"/>
      <c r="F147" s="6">
        <f t="shared" si="28"/>
        <v>0</v>
      </c>
      <c r="G147" s="10">
        <f t="shared" si="29"/>
        <v>0.8571428571428571</v>
      </c>
      <c r="H147" s="10">
        <f>G147-F147</f>
        <v>0.8571428571428571</v>
      </c>
      <c r="I147" s="6">
        <f>G147-F147</f>
        <v>0.8571428571428571</v>
      </c>
      <c r="J147" s="1"/>
    </row>
    <row r="148" spans="1:10" hidden="1" outlineLevel="1">
      <c r="A148" s="1"/>
      <c r="B148" s="1" t="s">
        <v>22</v>
      </c>
      <c r="C148" s="1"/>
      <c r="D148" s="1"/>
      <c r="E148" s="5"/>
      <c r="F148" s="6">
        <f t="shared" si="28"/>
        <v>0</v>
      </c>
      <c r="G148" s="10">
        <f t="shared" si="29"/>
        <v>0.8571428571428571</v>
      </c>
      <c r="H148" s="10">
        <f>G148-F148</f>
        <v>0.8571428571428571</v>
      </c>
      <c r="I148" s="6">
        <f>G148-F148</f>
        <v>0.8571428571428571</v>
      </c>
      <c r="J148" s="1"/>
    </row>
    <row r="149" spans="1:10" hidden="1" outlineLevel="1">
      <c r="A149" s="1"/>
      <c r="B149" s="1" t="s">
        <v>23</v>
      </c>
      <c r="C149" s="1"/>
      <c r="D149" s="1"/>
      <c r="E149" s="5"/>
      <c r="F149" s="6">
        <f t="shared" si="28"/>
        <v>0</v>
      </c>
      <c r="G149" s="10">
        <f t="shared" si="29"/>
        <v>0.8571428571428571</v>
      </c>
      <c r="H149" s="10">
        <f>G149-F149</f>
        <v>0.8571428571428571</v>
      </c>
      <c r="I149" s="6">
        <f>G149-F149</f>
        <v>0.8571428571428571</v>
      </c>
      <c r="J149" s="1"/>
    </row>
    <row r="150" spans="1:10" hidden="1" outlineLevel="1">
      <c r="A150" s="1"/>
      <c r="B150" s="1" t="s">
        <v>24</v>
      </c>
      <c r="C150" s="1"/>
      <c r="D150" s="1"/>
      <c r="E150" s="5"/>
      <c r="F150" s="6">
        <f t="shared" si="28"/>
        <v>0</v>
      </c>
      <c r="G150" s="10">
        <f t="shared" si="29"/>
        <v>0.8571428571428571</v>
      </c>
      <c r="H150" s="10">
        <f>G150-F150</f>
        <v>0.8571428571428571</v>
      </c>
      <c r="I150" s="6">
        <f>G150-F150</f>
        <v>0.8571428571428571</v>
      </c>
      <c r="J150" s="1"/>
    </row>
    <row r="151" spans="1:10" hidden="1" outlineLevel="1">
      <c r="A151" s="1"/>
      <c r="B151" s="1" t="s">
        <v>25</v>
      </c>
      <c r="C151" s="1"/>
      <c r="D151" s="1"/>
      <c r="E151" s="5"/>
      <c r="F151" s="6">
        <f t="shared" si="28"/>
        <v>0</v>
      </c>
      <c r="G151" s="10">
        <f t="shared" si="29"/>
        <v>0.8571428571428571</v>
      </c>
      <c r="H151" s="10">
        <f>G151-F151</f>
        <v>0.8571428571428571</v>
      </c>
      <c r="I151" s="6">
        <f>G151-F151</f>
        <v>0.8571428571428571</v>
      </c>
      <c r="J151" s="1"/>
    </row>
    <row r="152" spans="1:10" collapsed="1">
      <c r="A152" s="1">
        <v>16</v>
      </c>
      <c r="B152" s="1" t="s">
        <v>8</v>
      </c>
      <c r="C152" s="1">
        <v>11</v>
      </c>
      <c r="D152" s="1"/>
      <c r="E152" s="5"/>
      <c r="F152" s="6">
        <f>SUM(F153:F161)</f>
        <v>0</v>
      </c>
      <c r="G152" s="10">
        <f>SUM(G153:G161)</f>
        <v>7.7142857142857126</v>
      </c>
      <c r="H152" s="10">
        <f>G152-F152</f>
        <v>7.7142857142857126</v>
      </c>
      <c r="I152" s="6">
        <f>(G152+G142+G132+G122+G112+G102+G92)-(F152+F142+F132+F122+F112+F102+F92)</f>
        <v>53.999999999999993</v>
      </c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5"/>
      <c r="F153" s="6">
        <f>E153</f>
        <v>0</v>
      </c>
      <c r="G153" s="10">
        <f>$M$12/7</f>
        <v>0.8571428571428571</v>
      </c>
      <c r="H153" s="10">
        <f>G153-F153</f>
        <v>0.8571428571428571</v>
      </c>
      <c r="I153" s="6">
        <f>G153-F153</f>
        <v>0.8571428571428571</v>
      </c>
      <c r="J153" s="1"/>
    </row>
    <row r="154" spans="1:10" hidden="1" outlineLevel="1">
      <c r="A154" s="1"/>
      <c r="B154" s="1" t="s">
        <v>18</v>
      </c>
      <c r="C154" s="1"/>
      <c r="D154" s="1"/>
      <c r="E154" s="5"/>
      <c r="F154" s="6">
        <f t="shared" ref="F154:F161" si="30">E154</f>
        <v>0</v>
      </c>
      <c r="G154" s="10">
        <f t="shared" ref="G154:G161" si="31">$M$12/7</f>
        <v>0.8571428571428571</v>
      </c>
      <c r="H154" s="10">
        <f>G154-F154</f>
        <v>0.8571428571428571</v>
      </c>
      <c r="I154" s="6">
        <f>G154-F154</f>
        <v>0.8571428571428571</v>
      </c>
      <c r="J154" s="1"/>
    </row>
    <row r="155" spans="1:10" hidden="1" outlineLevel="1">
      <c r="A155" s="1"/>
      <c r="B155" s="1" t="s">
        <v>19</v>
      </c>
      <c r="C155" s="1"/>
      <c r="D155" s="1"/>
      <c r="E155" s="5"/>
      <c r="F155" s="6">
        <f t="shared" si="30"/>
        <v>0</v>
      </c>
      <c r="G155" s="10">
        <f t="shared" si="31"/>
        <v>0.8571428571428571</v>
      </c>
      <c r="H155" s="10">
        <f>G155-F155</f>
        <v>0.8571428571428571</v>
      </c>
      <c r="I155" s="6">
        <f>G155-F155</f>
        <v>0.8571428571428571</v>
      </c>
      <c r="J155" s="1"/>
    </row>
    <row r="156" spans="1:10" hidden="1" outlineLevel="1">
      <c r="A156" s="1"/>
      <c r="B156" s="1" t="s">
        <v>20</v>
      </c>
      <c r="C156" s="1"/>
      <c r="D156" s="1"/>
      <c r="E156" s="5"/>
      <c r="F156" s="6">
        <f t="shared" si="30"/>
        <v>0</v>
      </c>
      <c r="G156" s="10">
        <f t="shared" si="31"/>
        <v>0.8571428571428571</v>
      </c>
      <c r="H156" s="10">
        <f>G156-F156</f>
        <v>0.8571428571428571</v>
      </c>
      <c r="I156" s="6">
        <f>G156-F156</f>
        <v>0.8571428571428571</v>
      </c>
      <c r="J156" s="1"/>
    </row>
    <row r="157" spans="1:10" hidden="1" outlineLevel="1">
      <c r="A157" s="1"/>
      <c r="B157" s="1" t="s">
        <v>21</v>
      </c>
      <c r="C157" s="1"/>
      <c r="D157" s="1"/>
      <c r="E157" s="5"/>
      <c r="F157" s="6">
        <f t="shared" si="30"/>
        <v>0</v>
      </c>
      <c r="G157" s="10">
        <f t="shared" si="31"/>
        <v>0.8571428571428571</v>
      </c>
      <c r="H157" s="10">
        <f>G157-F157</f>
        <v>0.8571428571428571</v>
      </c>
      <c r="I157" s="6">
        <f>G157-F157</f>
        <v>0.8571428571428571</v>
      </c>
      <c r="J157" s="1"/>
    </row>
    <row r="158" spans="1:10" hidden="1" outlineLevel="1">
      <c r="A158" s="1"/>
      <c r="B158" s="1" t="s">
        <v>22</v>
      </c>
      <c r="C158" s="1"/>
      <c r="D158" s="1"/>
      <c r="E158" s="5"/>
      <c r="F158" s="6">
        <f t="shared" si="30"/>
        <v>0</v>
      </c>
      <c r="G158" s="10">
        <f t="shared" si="31"/>
        <v>0.8571428571428571</v>
      </c>
      <c r="H158" s="10">
        <f>G158-F158</f>
        <v>0.8571428571428571</v>
      </c>
      <c r="I158" s="6">
        <f>G158-F158</f>
        <v>0.8571428571428571</v>
      </c>
      <c r="J158" s="1"/>
    </row>
    <row r="159" spans="1:10" hidden="1" outlineLevel="1">
      <c r="A159" s="1"/>
      <c r="B159" s="1" t="s">
        <v>23</v>
      </c>
      <c r="C159" s="1"/>
      <c r="D159" s="1"/>
      <c r="E159" s="5"/>
      <c r="F159" s="6">
        <f t="shared" si="30"/>
        <v>0</v>
      </c>
      <c r="G159" s="10">
        <f t="shared" si="31"/>
        <v>0.8571428571428571</v>
      </c>
      <c r="H159" s="10">
        <f>G159-F159</f>
        <v>0.8571428571428571</v>
      </c>
      <c r="I159" s="6">
        <f>G159-F159</f>
        <v>0.8571428571428571</v>
      </c>
      <c r="J159" s="1"/>
    </row>
    <row r="160" spans="1:10" hidden="1" outlineLevel="1">
      <c r="A160" s="1"/>
      <c r="B160" s="1" t="s">
        <v>24</v>
      </c>
      <c r="C160" s="1"/>
      <c r="D160" s="1"/>
      <c r="E160" s="5"/>
      <c r="F160" s="6">
        <f t="shared" si="30"/>
        <v>0</v>
      </c>
      <c r="G160" s="10">
        <f t="shared" si="31"/>
        <v>0.8571428571428571</v>
      </c>
      <c r="H160" s="10">
        <f>G160-F160</f>
        <v>0.8571428571428571</v>
      </c>
      <c r="I160" s="6">
        <f>G160-F160</f>
        <v>0.8571428571428571</v>
      </c>
      <c r="J160" s="1"/>
    </row>
    <row r="161" spans="1:10" hidden="1" outlineLevel="1">
      <c r="A161" s="1"/>
      <c r="B161" s="1" t="s">
        <v>25</v>
      </c>
      <c r="C161" s="1"/>
      <c r="D161" s="1"/>
      <c r="E161" s="5"/>
      <c r="F161" s="6">
        <f t="shared" si="30"/>
        <v>0</v>
      </c>
      <c r="G161" s="10">
        <f t="shared" si="31"/>
        <v>0.8571428571428571</v>
      </c>
      <c r="H161" s="10">
        <f>G161-F161</f>
        <v>0.8571428571428571</v>
      </c>
      <c r="I161" s="6">
        <f>G161-F161</f>
        <v>0.8571428571428571</v>
      </c>
      <c r="J161" s="1"/>
    </row>
    <row r="162" spans="1:10" collapsed="1">
      <c r="A162" s="1">
        <v>17</v>
      </c>
      <c r="B162" s="1" t="s">
        <v>15</v>
      </c>
      <c r="C162" s="1">
        <v>11</v>
      </c>
      <c r="D162" s="1"/>
      <c r="E162" s="5"/>
      <c r="F162" s="6">
        <f>SUM(F163:F171)</f>
        <v>0</v>
      </c>
      <c r="G162" s="10">
        <f>SUM(G163:G171)</f>
        <v>7.7142857142857126</v>
      </c>
      <c r="H162" s="10">
        <f>G162-F162</f>
        <v>7.7142857142857126</v>
      </c>
      <c r="I162" s="6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5"/>
      <c r="F163" s="6">
        <f>E163</f>
        <v>0</v>
      </c>
      <c r="G163" s="10">
        <f>$M$12/7</f>
        <v>0.8571428571428571</v>
      </c>
      <c r="H163" s="10">
        <f>G163-F163</f>
        <v>0.8571428571428571</v>
      </c>
      <c r="I163" s="6">
        <f>G163-F163</f>
        <v>0.8571428571428571</v>
      </c>
      <c r="J163" s="1"/>
    </row>
    <row r="164" spans="1:10" hidden="1" outlineLevel="1">
      <c r="A164" s="1"/>
      <c r="B164" s="1" t="s">
        <v>18</v>
      </c>
      <c r="C164" s="1"/>
      <c r="D164" s="1"/>
      <c r="E164" s="5"/>
      <c r="F164" s="6">
        <f t="shared" ref="F164:F171" si="32">E164</f>
        <v>0</v>
      </c>
      <c r="G164" s="10">
        <f t="shared" ref="G164:G171" si="33">$M$12/7</f>
        <v>0.8571428571428571</v>
      </c>
      <c r="H164" s="10">
        <f>G164-F164</f>
        <v>0.8571428571428571</v>
      </c>
      <c r="I164" s="6">
        <f>G164-F164</f>
        <v>0.8571428571428571</v>
      </c>
      <c r="J164" s="1"/>
    </row>
    <row r="165" spans="1:10" hidden="1" outlineLevel="1">
      <c r="A165" s="1"/>
      <c r="B165" s="1" t="s">
        <v>19</v>
      </c>
      <c r="C165" s="1"/>
      <c r="D165" s="1"/>
      <c r="E165" s="5"/>
      <c r="F165" s="6">
        <f t="shared" si="32"/>
        <v>0</v>
      </c>
      <c r="G165" s="10">
        <f t="shared" si="33"/>
        <v>0.8571428571428571</v>
      </c>
      <c r="H165" s="10">
        <f>G165-F165</f>
        <v>0.8571428571428571</v>
      </c>
      <c r="I165" s="6">
        <f>G165-F165</f>
        <v>0.8571428571428571</v>
      </c>
      <c r="J165" s="1"/>
    </row>
    <row r="166" spans="1:10" hidden="1" outlineLevel="1">
      <c r="A166" s="1"/>
      <c r="B166" s="1" t="s">
        <v>20</v>
      </c>
      <c r="C166" s="1"/>
      <c r="D166" s="1"/>
      <c r="E166" s="5"/>
      <c r="F166" s="6">
        <f t="shared" si="32"/>
        <v>0</v>
      </c>
      <c r="G166" s="10">
        <f t="shared" si="33"/>
        <v>0.8571428571428571</v>
      </c>
      <c r="H166" s="10">
        <f>G166-F166</f>
        <v>0.8571428571428571</v>
      </c>
      <c r="I166" s="6">
        <f>G166-F166</f>
        <v>0.8571428571428571</v>
      </c>
      <c r="J166" s="1"/>
    </row>
    <row r="167" spans="1:10" hidden="1" outlineLevel="1">
      <c r="A167" s="1"/>
      <c r="B167" s="1" t="s">
        <v>21</v>
      </c>
      <c r="C167" s="1"/>
      <c r="D167" s="1"/>
      <c r="E167" s="5"/>
      <c r="F167" s="6">
        <f t="shared" si="32"/>
        <v>0</v>
      </c>
      <c r="G167" s="10">
        <f t="shared" si="33"/>
        <v>0.8571428571428571</v>
      </c>
      <c r="H167" s="10">
        <f>G167-F167</f>
        <v>0.8571428571428571</v>
      </c>
      <c r="I167" s="6">
        <f>G167-F167</f>
        <v>0.8571428571428571</v>
      </c>
      <c r="J167" s="1"/>
    </row>
    <row r="168" spans="1:10" hidden="1" outlineLevel="1">
      <c r="A168" s="1"/>
      <c r="B168" s="1" t="s">
        <v>22</v>
      </c>
      <c r="C168" s="1"/>
      <c r="D168" s="1"/>
      <c r="E168" s="5"/>
      <c r="F168" s="6">
        <f t="shared" si="32"/>
        <v>0</v>
      </c>
      <c r="G168" s="10">
        <f t="shared" si="33"/>
        <v>0.8571428571428571</v>
      </c>
      <c r="H168" s="10">
        <f>G168-F168</f>
        <v>0.8571428571428571</v>
      </c>
      <c r="I168" s="6">
        <f>G168-F168</f>
        <v>0.8571428571428571</v>
      </c>
      <c r="J168" s="1"/>
    </row>
    <row r="169" spans="1:10" hidden="1" outlineLevel="1">
      <c r="A169" s="1"/>
      <c r="B169" s="1" t="s">
        <v>23</v>
      </c>
      <c r="C169" s="1"/>
      <c r="D169" s="1"/>
      <c r="E169" s="5"/>
      <c r="F169" s="6">
        <f t="shared" si="32"/>
        <v>0</v>
      </c>
      <c r="G169" s="10">
        <f t="shared" si="33"/>
        <v>0.8571428571428571</v>
      </c>
      <c r="H169" s="10">
        <f>G169-F169</f>
        <v>0.8571428571428571</v>
      </c>
      <c r="I169" s="6">
        <f>G169-F169</f>
        <v>0.8571428571428571</v>
      </c>
      <c r="J169" s="1"/>
    </row>
    <row r="170" spans="1:10" hidden="1" outlineLevel="1">
      <c r="A170" s="1"/>
      <c r="B170" s="1" t="s">
        <v>24</v>
      </c>
      <c r="C170" s="1"/>
      <c r="D170" s="1"/>
      <c r="E170" s="5"/>
      <c r="F170" s="6">
        <f t="shared" si="32"/>
        <v>0</v>
      </c>
      <c r="G170" s="10">
        <f t="shared" si="33"/>
        <v>0.8571428571428571</v>
      </c>
      <c r="H170" s="10">
        <f>G170-F170</f>
        <v>0.8571428571428571</v>
      </c>
      <c r="I170" s="6">
        <f>G170-F170</f>
        <v>0.8571428571428571</v>
      </c>
      <c r="J170" s="1"/>
    </row>
    <row r="171" spans="1:10" hidden="1" outlineLevel="1">
      <c r="A171" s="1"/>
      <c r="B171" s="1" t="s">
        <v>25</v>
      </c>
      <c r="C171" s="1"/>
      <c r="D171" s="1"/>
      <c r="E171" s="5"/>
      <c r="F171" s="6">
        <f t="shared" si="32"/>
        <v>0</v>
      </c>
      <c r="G171" s="10">
        <f t="shared" si="33"/>
        <v>0.8571428571428571</v>
      </c>
      <c r="H171" s="10">
        <f>G171-F171</f>
        <v>0.8571428571428571</v>
      </c>
      <c r="I171" s="6">
        <f>G171-F171</f>
        <v>0.8571428571428571</v>
      </c>
      <c r="J171" s="1"/>
    </row>
    <row r="172" spans="1:10" collapsed="1">
      <c r="A172" s="1">
        <v>18</v>
      </c>
      <c r="B172" s="1" t="s">
        <v>11</v>
      </c>
      <c r="C172" s="1">
        <v>11</v>
      </c>
      <c r="D172" s="1"/>
      <c r="E172" s="5"/>
      <c r="F172" s="6">
        <f>SUM(F173:F181)</f>
        <v>0</v>
      </c>
      <c r="G172" s="10">
        <f>SUM(G173:G181)</f>
        <v>7.7142857142857126</v>
      </c>
      <c r="H172" s="10">
        <f>G172-F172</f>
        <v>7.7142857142857126</v>
      </c>
      <c r="I172" s="6"/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5"/>
      <c r="F173" s="6">
        <f>E173</f>
        <v>0</v>
      </c>
      <c r="G173" s="10">
        <f>$M$12/7</f>
        <v>0.8571428571428571</v>
      </c>
      <c r="H173" s="10">
        <f>G173-F173</f>
        <v>0.8571428571428571</v>
      </c>
      <c r="I173" s="6">
        <f>G173-F173</f>
        <v>0.8571428571428571</v>
      </c>
      <c r="J173" s="1"/>
    </row>
    <row r="174" spans="1:10" hidden="1" outlineLevel="1">
      <c r="A174" s="1"/>
      <c r="B174" s="1" t="s">
        <v>18</v>
      </c>
      <c r="C174" s="1"/>
      <c r="D174" s="1"/>
      <c r="E174" s="5"/>
      <c r="F174" s="6">
        <f t="shared" ref="F174:F181" si="34">E174</f>
        <v>0</v>
      </c>
      <c r="G174" s="10">
        <f t="shared" ref="G174:G181" si="35">$M$12/7</f>
        <v>0.8571428571428571</v>
      </c>
      <c r="H174" s="10">
        <f>G174-F174</f>
        <v>0.8571428571428571</v>
      </c>
      <c r="I174" s="6">
        <f>G174-F174</f>
        <v>0.8571428571428571</v>
      </c>
      <c r="J174" s="1"/>
    </row>
    <row r="175" spans="1:10" hidden="1" outlineLevel="1">
      <c r="A175" s="1"/>
      <c r="B175" s="1" t="s">
        <v>19</v>
      </c>
      <c r="C175" s="1"/>
      <c r="D175" s="1"/>
      <c r="E175" s="5"/>
      <c r="F175" s="6">
        <f t="shared" si="34"/>
        <v>0</v>
      </c>
      <c r="G175" s="10">
        <f t="shared" si="35"/>
        <v>0.8571428571428571</v>
      </c>
      <c r="H175" s="10">
        <f>G175-F175</f>
        <v>0.8571428571428571</v>
      </c>
      <c r="I175" s="6">
        <f>G175-F175</f>
        <v>0.8571428571428571</v>
      </c>
      <c r="J175" s="1"/>
    </row>
    <row r="176" spans="1:10" hidden="1" outlineLevel="1">
      <c r="A176" s="1"/>
      <c r="B176" s="1" t="s">
        <v>20</v>
      </c>
      <c r="C176" s="1"/>
      <c r="D176" s="1"/>
      <c r="E176" s="5"/>
      <c r="F176" s="6">
        <f t="shared" si="34"/>
        <v>0</v>
      </c>
      <c r="G176" s="10">
        <f t="shared" si="35"/>
        <v>0.8571428571428571</v>
      </c>
      <c r="H176" s="10">
        <f>G176-F176</f>
        <v>0.8571428571428571</v>
      </c>
      <c r="I176" s="6">
        <f>G176-F176</f>
        <v>0.8571428571428571</v>
      </c>
      <c r="J176" s="1"/>
    </row>
    <row r="177" spans="1:10" hidden="1" outlineLevel="1">
      <c r="A177" s="1"/>
      <c r="B177" s="1" t="s">
        <v>21</v>
      </c>
      <c r="C177" s="1"/>
      <c r="D177" s="1"/>
      <c r="E177" s="5"/>
      <c r="F177" s="6">
        <f t="shared" si="34"/>
        <v>0</v>
      </c>
      <c r="G177" s="10">
        <f t="shared" si="35"/>
        <v>0.8571428571428571</v>
      </c>
      <c r="H177" s="10">
        <f>G177-F177</f>
        <v>0.8571428571428571</v>
      </c>
      <c r="I177" s="6">
        <f>G177-F177</f>
        <v>0.8571428571428571</v>
      </c>
      <c r="J177" s="1"/>
    </row>
    <row r="178" spans="1:10" hidden="1" outlineLevel="1">
      <c r="A178" s="1"/>
      <c r="B178" s="1" t="s">
        <v>22</v>
      </c>
      <c r="C178" s="1"/>
      <c r="D178" s="1"/>
      <c r="E178" s="5"/>
      <c r="F178" s="6">
        <f t="shared" si="34"/>
        <v>0</v>
      </c>
      <c r="G178" s="10">
        <f t="shared" si="35"/>
        <v>0.8571428571428571</v>
      </c>
      <c r="H178" s="10">
        <f>G178-F178</f>
        <v>0.8571428571428571</v>
      </c>
      <c r="I178" s="6">
        <f>G178-F178</f>
        <v>0.8571428571428571</v>
      </c>
      <c r="J178" s="1"/>
    </row>
    <row r="179" spans="1:10" hidden="1" outlineLevel="1">
      <c r="A179" s="1"/>
      <c r="B179" s="1" t="s">
        <v>23</v>
      </c>
      <c r="C179" s="1"/>
      <c r="D179" s="1"/>
      <c r="E179" s="5"/>
      <c r="F179" s="6">
        <f t="shared" si="34"/>
        <v>0</v>
      </c>
      <c r="G179" s="10">
        <f t="shared" si="35"/>
        <v>0.8571428571428571</v>
      </c>
      <c r="H179" s="10">
        <f>G179-F179</f>
        <v>0.8571428571428571</v>
      </c>
      <c r="I179" s="6">
        <f>G179-F179</f>
        <v>0.8571428571428571</v>
      </c>
      <c r="J179" s="1"/>
    </row>
    <row r="180" spans="1:10" hidden="1" outlineLevel="1">
      <c r="A180" s="1"/>
      <c r="B180" s="1" t="s">
        <v>24</v>
      </c>
      <c r="C180" s="1"/>
      <c r="D180" s="1"/>
      <c r="E180" s="5"/>
      <c r="F180" s="6">
        <f t="shared" si="34"/>
        <v>0</v>
      </c>
      <c r="G180" s="10">
        <f t="shared" si="35"/>
        <v>0.8571428571428571</v>
      </c>
      <c r="H180" s="10">
        <f>G180-F180</f>
        <v>0.8571428571428571</v>
      </c>
      <c r="I180" s="6">
        <f>G180-F180</f>
        <v>0.8571428571428571</v>
      </c>
      <c r="J180" s="1"/>
    </row>
    <row r="181" spans="1:10" hidden="1" outlineLevel="1">
      <c r="A181" s="1"/>
      <c r="B181" s="1" t="s">
        <v>25</v>
      </c>
      <c r="C181" s="1"/>
      <c r="D181" s="1"/>
      <c r="E181" s="5"/>
      <c r="F181" s="6">
        <f t="shared" si="34"/>
        <v>0</v>
      </c>
      <c r="G181" s="10">
        <f t="shared" si="35"/>
        <v>0.8571428571428571</v>
      </c>
      <c r="H181" s="10">
        <f>G181-F181</f>
        <v>0.8571428571428571</v>
      </c>
      <c r="I181" s="6">
        <f>G181-F181</f>
        <v>0.8571428571428571</v>
      </c>
      <c r="J181" s="1"/>
    </row>
    <row r="182" spans="1:10" collapsed="1">
      <c r="A182" s="1">
        <v>19</v>
      </c>
      <c r="B182" s="1" t="s">
        <v>9</v>
      </c>
      <c r="C182" s="1">
        <v>12</v>
      </c>
      <c r="D182" s="1"/>
      <c r="E182" s="5"/>
      <c r="F182" s="6">
        <f>SUM(F183:F191)</f>
        <v>0</v>
      </c>
      <c r="G182" s="10">
        <f>SUM(G183:G191)</f>
        <v>7.7142857142857126</v>
      </c>
      <c r="H182" s="10">
        <f>G182-F182</f>
        <v>7.7142857142857126</v>
      </c>
      <c r="I182" s="6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5"/>
      <c r="F183" s="6">
        <f>E183</f>
        <v>0</v>
      </c>
      <c r="G183" s="10">
        <f>$M$12/7</f>
        <v>0.8571428571428571</v>
      </c>
      <c r="H183" s="10">
        <f>G183-F183</f>
        <v>0.8571428571428571</v>
      </c>
      <c r="I183" s="6">
        <f>G183-F183</f>
        <v>0.8571428571428571</v>
      </c>
      <c r="J183" s="1"/>
    </row>
    <row r="184" spans="1:10" hidden="1" outlineLevel="1">
      <c r="A184" s="1"/>
      <c r="B184" s="1" t="s">
        <v>18</v>
      </c>
      <c r="C184" s="1"/>
      <c r="D184" s="1"/>
      <c r="E184" s="5"/>
      <c r="F184" s="6">
        <f t="shared" ref="F184:F191" si="36">E184</f>
        <v>0</v>
      </c>
      <c r="G184" s="10">
        <f t="shared" ref="G184:G191" si="37">$M$12/7</f>
        <v>0.8571428571428571</v>
      </c>
      <c r="H184" s="10">
        <f>G184-F184</f>
        <v>0.8571428571428571</v>
      </c>
      <c r="I184" s="6">
        <f>G184-F184</f>
        <v>0.8571428571428571</v>
      </c>
      <c r="J184" s="1"/>
    </row>
    <row r="185" spans="1:10" hidden="1" outlineLevel="1">
      <c r="A185" s="1"/>
      <c r="B185" s="1" t="s">
        <v>19</v>
      </c>
      <c r="C185" s="1"/>
      <c r="D185" s="1"/>
      <c r="E185" s="5"/>
      <c r="F185" s="6">
        <f t="shared" si="36"/>
        <v>0</v>
      </c>
      <c r="G185" s="10">
        <f t="shared" si="37"/>
        <v>0.8571428571428571</v>
      </c>
      <c r="H185" s="10">
        <f>G185-F185</f>
        <v>0.8571428571428571</v>
      </c>
      <c r="I185" s="6">
        <f>G185-F185</f>
        <v>0.8571428571428571</v>
      </c>
      <c r="J185" s="1"/>
    </row>
    <row r="186" spans="1:10" hidden="1" outlineLevel="1">
      <c r="A186" s="1"/>
      <c r="B186" s="1" t="s">
        <v>20</v>
      </c>
      <c r="C186" s="1"/>
      <c r="D186" s="1"/>
      <c r="E186" s="5"/>
      <c r="F186" s="6">
        <f t="shared" si="36"/>
        <v>0</v>
      </c>
      <c r="G186" s="10">
        <f t="shared" si="37"/>
        <v>0.8571428571428571</v>
      </c>
      <c r="H186" s="10">
        <f>G186-F186</f>
        <v>0.8571428571428571</v>
      </c>
      <c r="I186" s="6">
        <f>G186-F186</f>
        <v>0.8571428571428571</v>
      </c>
      <c r="J186" s="1"/>
    </row>
    <row r="187" spans="1:10" hidden="1" outlineLevel="1">
      <c r="A187" s="1"/>
      <c r="B187" s="1" t="s">
        <v>21</v>
      </c>
      <c r="C187" s="1"/>
      <c r="D187" s="1"/>
      <c r="E187" s="5"/>
      <c r="F187" s="6">
        <f t="shared" si="36"/>
        <v>0</v>
      </c>
      <c r="G187" s="10">
        <f t="shared" si="37"/>
        <v>0.8571428571428571</v>
      </c>
      <c r="H187" s="10">
        <f>G187-F187</f>
        <v>0.8571428571428571</v>
      </c>
      <c r="I187" s="6">
        <f>G187-F187</f>
        <v>0.8571428571428571</v>
      </c>
      <c r="J187" s="1"/>
    </row>
    <row r="188" spans="1:10" hidden="1" outlineLevel="1">
      <c r="A188" s="1"/>
      <c r="B188" s="1" t="s">
        <v>22</v>
      </c>
      <c r="C188" s="1"/>
      <c r="D188" s="1"/>
      <c r="E188" s="5"/>
      <c r="F188" s="6">
        <f t="shared" si="36"/>
        <v>0</v>
      </c>
      <c r="G188" s="10">
        <f t="shared" si="37"/>
        <v>0.8571428571428571</v>
      </c>
      <c r="H188" s="10">
        <f>G188-F188</f>
        <v>0.8571428571428571</v>
      </c>
      <c r="I188" s="6">
        <f>G188-F188</f>
        <v>0.8571428571428571</v>
      </c>
      <c r="J188" s="1"/>
    </row>
    <row r="189" spans="1:10" hidden="1" outlineLevel="1">
      <c r="A189" s="1"/>
      <c r="B189" s="1" t="s">
        <v>23</v>
      </c>
      <c r="C189" s="1"/>
      <c r="D189" s="1"/>
      <c r="E189" s="5"/>
      <c r="F189" s="6">
        <f t="shared" si="36"/>
        <v>0</v>
      </c>
      <c r="G189" s="10">
        <f t="shared" si="37"/>
        <v>0.8571428571428571</v>
      </c>
      <c r="H189" s="10">
        <f>G189-F189</f>
        <v>0.8571428571428571</v>
      </c>
      <c r="I189" s="6">
        <f>G189-F189</f>
        <v>0.8571428571428571</v>
      </c>
      <c r="J189" s="1"/>
    </row>
    <row r="190" spans="1:10" hidden="1" outlineLevel="1">
      <c r="A190" s="1"/>
      <c r="B190" s="1" t="s">
        <v>24</v>
      </c>
      <c r="C190" s="1"/>
      <c r="D190" s="1"/>
      <c r="E190" s="5"/>
      <c r="F190" s="6">
        <f t="shared" si="36"/>
        <v>0</v>
      </c>
      <c r="G190" s="10">
        <f t="shared" si="37"/>
        <v>0.8571428571428571</v>
      </c>
      <c r="H190" s="10">
        <f>G190-F190</f>
        <v>0.8571428571428571</v>
      </c>
      <c r="I190" s="6">
        <f>G190-F190</f>
        <v>0.8571428571428571</v>
      </c>
      <c r="J190" s="1"/>
    </row>
    <row r="191" spans="1:10" hidden="1" outlineLevel="1">
      <c r="A191" s="1"/>
      <c r="B191" s="1" t="s">
        <v>25</v>
      </c>
      <c r="C191" s="1"/>
      <c r="D191" s="1"/>
      <c r="E191" s="5"/>
      <c r="F191" s="6">
        <f t="shared" si="36"/>
        <v>0</v>
      </c>
      <c r="G191" s="10">
        <f t="shared" si="37"/>
        <v>0.8571428571428571</v>
      </c>
      <c r="H191" s="10">
        <f>G191-F191</f>
        <v>0.8571428571428571</v>
      </c>
      <c r="I191" s="6">
        <f>G191-F191</f>
        <v>0.8571428571428571</v>
      </c>
      <c r="J191" s="1"/>
    </row>
    <row r="192" spans="1:10" collapsed="1">
      <c r="A192" s="1">
        <v>20</v>
      </c>
      <c r="B192" s="1" t="s">
        <v>10</v>
      </c>
      <c r="C192" s="1">
        <v>12</v>
      </c>
      <c r="D192" s="1"/>
      <c r="E192" s="5"/>
      <c r="F192" s="6">
        <f>SUM(F193:F201)</f>
        <v>0</v>
      </c>
      <c r="G192" s="10">
        <f>SUM(G193:G201)</f>
        <v>7.7142857142857126</v>
      </c>
      <c r="H192" s="10">
        <f>G192-F192</f>
        <v>7.7142857142857126</v>
      </c>
      <c r="I192" s="6"/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5"/>
      <c r="F193" s="6">
        <f>E193</f>
        <v>0</v>
      </c>
      <c r="G193" s="10">
        <f>$M$12/7</f>
        <v>0.8571428571428571</v>
      </c>
      <c r="H193" s="10">
        <f>G193-F193</f>
        <v>0.8571428571428571</v>
      </c>
      <c r="I193" s="6">
        <f>G193-F193</f>
        <v>0.8571428571428571</v>
      </c>
      <c r="J193" s="1"/>
    </row>
    <row r="194" spans="1:10" hidden="1" outlineLevel="1">
      <c r="A194" s="1"/>
      <c r="B194" s="1" t="s">
        <v>18</v>
      </c>
      <c r="C194" s="1"/>
      <c r="D194" s="1"/>
      <c r="E194" s="5"/>
      <c r="F194" s="6">
        <f t="shared" ref="F194:F201" si="38">E194</f>
        <v>0</v>
      </c>
      <c r="G194" s="10">
        <f t="shared" ref="G194:G201" si="39">$M$12/7</f>
        <v>0.8571428571428571</v>
      </c>
      <c r="H194" s="10">
        <f>G194-F194</f>
        <v>0.8571428571428571</v>
      </c>
      <c r="I194" s="6">
        <f>G194-F194</f>
        <v>0.8571428571428571</v>
      </c>
      <c r="J194" s="1"/>
    </row>
    <row r="195" spans="1:10" hidden="1" outlineLevel="1">
      <c r="A195" s="1"/>
      <c r="B195" s="1" t="s">
        <v>19</v>
      </c>
      <c r="C195" s="1"/>
      <c r="D195" s="1"/>
      <c r="E195" s="5"/>
      <c r="F195" s="6">
        <f t="shared" si="38"/>
        <v>0</v>
      </c>
      <c r="G195" s="10">
        <f t="shared" si="39"/>
        <v>0.8571428571428571</v>
      </c>
      <c r="H195" s="10">
        <f>G195-F195</f>
        <v>0.8571428571428571</v>
      </c>
      <c r="I195" s="6">
        <f>G195-F195</f>
        <v>0.8571428571428571</v>
      </c>
      <c r="J195" s="1"/>
    </row>
    <row r="196" spans="1:10" hidden="1" outlineLevel="1">
      <c r="A196" s="1"/>
      <c r="B196" s="1" t="s">
        <v>20</v>
      </c>
      <c r="C196" s="1"/>
      <c r="D196" s="1"/>
      <c r="E196" s="5"/>
      <c r="F196" s="6">
        <f t="shared" si="38"/>
        <v>0</v>
      </c>
      <c r="G196" s="10">
        <f t="shared" si="39"/>
        <v>0.8571428571428571</v>
      </c>
      <c r="H196" s="10">
        <f>G196-F196</f>
        <v>0.8571428571428571</v>
      </c>
      <c r="I196" s="6">
        <f>G196-F196</f>
        <v>0.8571428571428571</v>
      </c>
      <c r="J196" s="1"/>
    </row>
    <row r="197" spans="1:10" hidden="1" outlineLevel="1">
      <c r="A197" s="1"/>
      <c r="B197" s="1" t="s">
        <v>21</v>
      </c>
      <c r="C197" s="1"/>
      <c r="D197" s="1"/>
      <c r="E197" s="5"/>
      <c r="F197" s="6">
        <f t="shared" si="38"/>
        <v>0</v>
      </c>
      <c r="G197" s="10">
        <f t="shared" si="39"/>
        <v>0.8571428571428571</v>
      </c>
      <c r="H197" s="10">
        <f>G197-F197</f>
        <v>0.8571428571428571</v>
      </c>
      <c r="I197" s="6">
        <f>G197-F197</f>
        <v>0.8571428571428571</v>
      </c>
      <c r="J197" s="1"/>
    </row>
    <row r="198" spans="1:10" hidden="1" outlineLevel="1">
      <c r="A198" s="1"/>
      <c r="B198" s="1" t="s">
        <v>22</v>
      </c>
      <c r="C198" s="1"/>
      <c r="D198" s="1"/>
      <c r="E198" s="5"/>
      <c r="F198" s="6">
        <f t="shared" si="38"/>
        <v>0</v>
      </c>
      <c r="G198" s="10">
        <f t="shared" si="39"/>
        <v>0.8571428571428571</v>
      </c>
      <c r="H198" s="10">
        <f>G198-F198</f>
        <v>0.8571428571428571</v>
      </c>
      <c r="I198" s="6">
        <f>G198-F198</f>
        <v>0.8571428571428571</v>
      </c>
      <c r="J198" s="1"/>
    </row>
    <row r="199" spans="1:10" hidden="1" outlineLevel="1">
      <c r="A199" s="1"/>
      <c r="B199" s="1" t="s">
        <v>23</v>
      </c>
      <c r="C199" s="1"/>
      <c r="D199" s="1"/>
      <c r="E199" s="5"/>
      <c r="F199" s="6">
        <f t="shared" si="38"/>
        <v>0</v>
      </c>
      <c r="G199" s="10">
        <f t="shared" si="39"/>
        <v>0.8571428571428571</v>
      </c>
      <c r="H199" s="10">
        <f>G199-F199</f>
        <v>0.8571428571428571</v>
      </c>
      <c r="I199" s="6">
        <f>G199-F199</f>
        <v>0.8571428571428571</v>
      </c>
      <c r="J199" s="1"/>
    </row>
    <row r="200" spans="1:10" hidden="1" outlineLevel="1">
      <c r="A200" s="1"/>
      <c r="B200" s="1" t="s">
        <v>24</v>
      </c>
      <c r="C200" s="1"/>
      <c r="D200" s="1"/>
      <c r="E200" s="5"/>
      <c r="F200" s="6">
        <f t="shared" si="38"/>
        <v>0</v>
      </c>
      <c r="G200" s="10">
        <f t="shared" si="39"/>
        <v>0.8571428571428571</v>
      </c>
      <c r="H200" s="10">
        <f>G200-F200</f>
        <v>0.8571428571428571</v>
      </c>
      <c r="I200" s="6">
        <f>G200-F200</f>
        <v>0.8571428571428571</v>
      </c>
      <c r="J200" s="1"/>
    </row>
    <row r="201" spans="1:10" hidden="1" outlineLevel="1">
      <c r="A201" s="1"/>
      <c r="B201" s="1" t="s">
        <v>25</v>
      </c>
      <c r="C201" s="1"/>
      <c r="D201" s="1"/>
      <c r="E201" s="5"/>
      <c r="F201" s="6">
        <f t="shared" si="38"/>
        <v>0</v>
      </c>
      <c r="G201" s="10">
        <f t="shared" si="39"/>
        <v>0.8571428571428571</v>
      </c>
      <c r="H201" s="10">
        <f>G201-F201</f>
        <v>0.8571428571428571</v>
      </c>
      <c r="I201" s="6">
        <f>G201-F201</f>
        <v>0.8571428571428571</v>
      </c>
      <c r="J201" s="1"/>
    </row>
    <row r="202" spans="1:10" collapsed="1">
      <c r="A202" s="1">
        <v>21</v>
      </c>
      <c r="B202" s="1" t="s">
        <v>12</v>
      </c>
      <c r="C202" s="1">
        <v>12</v>
      </c>
      <c r="D202" s="1"/>
      <c r="E202" s="5"/>
      <c r="F202" s="6">
        <f>SUM(F203:F211)</f>
        <v>0</v>
      </c>
      <c r="G202" s="10">
        <f>SUM(G203:G211)</f>
        <v>7.7142857142857126</v>
      </c>
      <c r="H202" s="10">
        <f>G202-F202</f>
        <v>7.7142857142857126</v>
      </c>
      <c r="I202" s="6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5"/>
      <c r="F203" s="6">
        <f>SUM(F204:F212)</f>
        <v>0</v>
      </c>
      <c r="G203" s="10">
        <f>$M$12/7</f>
        <v>0.8571428571428571</v>
      </c>
      <c r="H203" s="10">
        <f>G203-F203</f>
        <v>0.8571428571428571</v>
      </c>
      <c r="I203" s="6">
        <f>G203-F203</f>
        <v>0.8571428571428571</v>
      </c>
      <c r="J203" s="1"/>
    </row>
    <row r="204" spans="1:10" hidden="1" outlineLevel="1">
      <c r="A204" s="1"/>
      <c r="B204" s="1" t="s">
        <v>18</v>
      </c>
      <c r="C204" s="1"/>
      <c r="D204" s="1"/>
      <c r="E204" s="5"/>
      <c r="F204" s="6">
        <f>SUM(F205:F213)</f>
        <v>0</v>
      </c>
      <c r="G204" s="10">
        <f t="shared" ref="G204:G211" si="40">$M$12/7</f>
        <v>0.8571428571428571</v>
      </c>
      <c r="H204" s="10">
        <f>G204-F204</f>
        <v>0.8571428571428571</v>
      </c>
      <c r="I204" s="6">
        <f>G204-F204</f>
        <v>0.8571428571428571</v>
      </c>
      <c r="J204" s="1"/>
    </row>
    <row r="205" spans="1:10" hidden="1" outlineLevel="1">
      <c r="A205" s="1"/>
      <c r="B205" s="1" t="s">
        <v>19</v>
      </c>
      <c r="C205" s="1"/>
      <c r="D205" s="1"/>
      <c r="E205" s="5"/>
      <c r="F205" s="6">
        <f>SUM(F206:F214)</f>
        <v>0</v>
      </c>
      <c r="G205" s="10">
        <f t="shared" si="40"/>
        <v>0.8571428571428571</v>
      </c>
      <c r="H205" s="10">
        <f>G205-F205</f>
        <v>0.8571428571428571</v>
      </c>
      <c r="I205" s="6">
        <f>G205-F205</f>
        <v>0.8571428571428571</v>
      </c>
      <c r="J205" s="1"/>
    </row>
    <row r="206" spans="1:10" hidden="1" outlineLevel="1">
      <c r="A206" s="1"/>
      <c r="B206" s="1" t="s">
        <v>20</v>
      </c>
      <c r="C206" s="1"/>
      <c r="D206" s="1"/>
      <c r="E206" s="5"/>
      <c r="F206" s="6">
        <f>SUM(F207:F215)</f>
        <v>0</v>
      </c>
      <c r="G206" s="10">
        <f t="shared" si="40"/>
        <v>0.8571428571428571</v>
      </c>
      <c r="H206" s="10">
        <f>G206-F206</f>
        <v>0.8571428571428571</v>
      </c>
      <c r="I206" s="6">
        <f>G206-F206</f>
        <v>0.8571428571428571</v>
      </c>
      <c r="J206" s="1"/>
    </row>
    <row r="207" spans="1:10" hidden="1" outlineLevel="1">
      <c r="A207" s="1"/>
      <c r="B207" s="1" t="s">
        <v>21</v>
      </c>
      <c r="C207" s="1"/>
      <c r="D207" s="1"/>
      <c r="E207" s="5"/>
      <c r="F207" s="6">
        <f>SUM(F208:F216)</f>
        <v>0</v>
      </c>
      <c r="G207" s="10">
        <f t="shared" si="40"/>
        <v>0.8571428571428571</v>
      </c>
      <c r="H207" s="10">
        <f>G207-F207</f>
        <v>0.8571428571428571</v>
      </c>
      <c r="I207" s="6">
        <f>G207-F207</f>
        <v>0.8571428571428571</v>
      </c>
      <c r="J207" s="1"/>
    </row>
    <row r="208" spans="1:10" hidden="1" outlineLevel="1">
      <c r="A208" s="1"/>
      <c r="B208" s="1" t="s">
        <v>22</v>
      </c>
      <c r="C208" s="1"/>
      <c r="D208" s="1"/>
      <c r="E208" s="5"/>
      <c r="F208" s="6">
        <f>SUM(F209:F217)</f>
        <v>0</v>
      </c>
      <c r="G208" s="10">
        <f t="shared" si="40"/>
        <v>0.8571428571428571</v>
      </c>
      <c r="H208" s="10">
        <f>G208-F208</f>
        <v>0.8571428571428571</v>
      </c>
      <c r="I208" s="6">
        <f>G208-F208</f>
        <v>0.8571428571428571</v>
      </c>
      <c r="J208" s="1"/>
    </row>
    <row r="209" spans="1:10" hidden="1" outlineLevel="1">
      <c r="A209" s="1"/>
      <c r="B209" s="1" t="s">
        <v>23</v>
      </c>
      <c r="C209" s="1"/>
      <c r="D209" s="1"/>
      <c r="E209" s="5"/>
      <c r="F209" s="6">
        <f>SUM(F210:F218)</f>
        <v>0</v>
      </c>
      <c r="G209" s="10">
        <f t="shared" si="40"/>
        <v>0.8571428571428571</v>
      </c>
      <c r="H209" s="10">
        <f>G209-F209</f>
        <v>0.8571428571428571</v>
      </c>
      <c r="I209" s="6">
        <f>G209-F209</f>
        <v>0.8571428571428571</v>
      </c>
      <c r="J209" s="1"/>
    </row>
    <row r="210" spans="1:10" hidden="1" outlineLevel="1">
      <c r="A210" s="1"/>
      <c r="B210" s="1" t="s">
        <v>24</v>
      </c>
      <c r="C210" s="1"/>
      <c r="D210" s="1"/>
      <c r="E210" s="5"/>
      <c r="F210" s="6">
        <f>SUM(F211:F219)</f>
        <v>0</v>
      </c>
      <c r="G210" s="10">
        <f t="shared" si="40"/>
        <v>0.8571428571428571</v>
      </c>
      <c r="H210" s="10">
        <f>G210-F210</f>
        <v>0.8571428571428571</v>
      </c>
      <c r="I210" s="6">
        <f>G210-F210</f>
        <v>0.8571428571428571</v>
      </c>
      <c r="J210" s="1"/>
    </row>
    <row r="211" spans="1:10" hidden="1" outlineLevel="1">
      <c r="A211" s="1"/>
      <c r="B211" s="1" t="s">
        <v>25</v>
      </c>
      <c r="C211" s="1"/>
      <c r="D211" s="1"/>
      <c r="E211" s="5"/>
      <c r="F211" s="6">
        <f>SUM(F212:F220)</f>
        <v>0</v>
      </c>
      <c r="G211" s="10">
        <f t="shared" si="40"/>
        <v>0.8571428571428571</v>
      </c>
      <c r="H211" s="10">
        <f>G211-F211</f>
        <v>0.8571428571428571</v>
      </c>
      <c r="I211" s="6">
        <f>G211-F211</f>
        <v>0.8571428571428571</v>
      </c>
      <c r="J211" s="1"/>
    </row>
    <row r="212" spans="1:10" collapsed="1">
      <c r="A212" s="1">
        <v>22</v>
      </c>
      <c r="B212" s="1" t="s">
        <v>13</v>
      </c>
      <c r="C212" s="1">
        <v>12</v>
      </c>
      <c r="D212" s="1"/>
      <c r="E212" s="5"/>
      <c r="F212" s="6">
        <f>SUM(F213:F221)</f>
        <v>0</v>
      </c>
      <c r="G212" s="10">
        <f>SUM(G213:G221)</f>
        <v>7.7142857142857126</v>
      </c>
      <c r="H212" s="10">
        <f>G212-F212</f>
        <v>7.7142857142857126</v>
      </c>
      <c r="I212" s="6"/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5"/>
      <c r="F213" s="6">
        <f t="shared" ref="F213:F221" si="41">E213</f>
        <v>0</v>
      </c>
      <c r="G213" s="10">
        <f>$M$12/7</f>
        <v>0.8571428571428571</v>
      </c>
      <c r="H213" s="10">
        <f>G213-F213</f>
        <v>0.8571428571428571</v>
      </c>
      <c r="I213" s="6">
        <f>G213-F213</f>
        <v>0.8571428571428571</v>
      </c>
      <c r="J213" s="1"/>
    </row>
    <row r="214" spans="1:10" hidden="1" outlineLevel="1">
      <c r="A214" s="1"/>
      <c r="B214" s="1" t="s">
        <v>18</v>
      </c>
      <c r="C214" s="1"/>
      <c r="D214" s="1"/>
      <c r="E214" s="5"/>
      <c r="F214" s="6">
        <f t="shared" si="41"/>
        <v>0</v>
      </c>
      <c r="G214" s="10">
        <f t="shared" ref="G214:G221" si="42">$M$12/7</f>
        <v>0.8571428571428571</v>
      </c>
      <c r="H214" s="10">
        <f>G214-F214</f>
        <v>0.8571428571428571</v>
      </c>
      <c r="I214" s="6">
        <f>G214-F214</f>
        <v>0.8571428571428571</v>
      </c>
      <c r="J214" s="1"/>
    </row>
    <row r="215" spans="1:10" hidden="1" outlineLevel="1">
      <c r="A215" s="1"/>
      <c r="B215" s="1" t="s">
        <v>19</v>
      </c>
      <c r="C215" s="1"/>
      <c r="D215" s="1"/>
      <c r="E215" s="5"/>
      <c r="F215" s="6">
        <f t="shared" si="41"/>
        <v>0</v>
      </c>
      <c r="G215" s="10">
        <f t="shared" si="42"/>
        <v>0.8571428571428571</v>
      </c>
      <c r="H215" s="10">
        <f>G215-F215</f>
        <v>0.8571428571428571</v>
      </c>
      <c r="I215" s="6">
        <f>G215-F215</f>
        <v>0.8571428571428571</v>
      </c>
      <c r="J215" s="1"/>
    </row>
    <row r="216" spans="1:10" hidden="1" outlineLevel="1">
      <c r="A216" s="1"/>
      <c r="B216" s="1" t="s">
        <v>20</v>
      </c>
      <c r="C216" s="1"/>
      <c r="D216" s="1"/>
      <c r="E216" s="5"/>
      <c r="F216" s="6">
        <f t="shared" si="41"/>
        <v>0</v>
      </c>
      <c r="G216" s="10">
        <f t="shared" si="42"/>
        <v>0.8571428571428571</v>
      </c>
      <c r="H216" s="10">
        <f>G216-F216</f>
        <v>0.8571428571428571</v>
      </c>
      <c r="I216" s="6">
        <f>G216-F216</f>
        <v>0.8571428571428571</v>
      </c>
      <c r="J216" s="1"/>
    </row>
    <row r="217" spans="1:10" hidden="1" outlineLevel="1">
      <c r="A217" s="1"/>
      <c r="B217" s="1" t="s">
        <v>21</v>
      </c>
      <c r="C217" s="1"/>
      <c r="D217" s="1"/>
      <c r="E217" s="5"/>
      <c r="F217" s="6">
        <f t="shared" si="41"/>
        <v>0</v>
      </c>
      <c r="G217" s="10">
        <f t="shared" si="42"/>
        <v>0.8571428571428571</v>
      </c>
      <c r="H217" s="10">
        <f>G217-F217</f>
        <v>0.8571428571428571</v>
      </c>
      <c r="I217" s="6">
        <f>G217-F217</f>
        <v>0.8571428571428571</v>
      </c>
      <c r="J217" s="1"/>
    </row>
    <row r="218" spans="1:10" hidden="1" outlineLevel="1">
      <c r="A218" s="1"/>
      <c r="B218" s="1" t="s">
        <v>22</v>
      </c>
      <c r="C218" s="1"/>
      <c r="D218" s="1"/>
      <c r="E218" s="5"/>
      <c r="F218" s="6">
        <f t="shared" si="41"/>
        <v>0</v>
      </c>
      <c r="G218" s="10">
        <f t="shared" si="42"/>
        <v>0.8571428571428571</v>
      </c>
      <c r="H218" s="10">
        <f>G218-F218</f>
        <v>0.8571428571428571</v>
      </c>
      <c r="I218" s="6">
        <f>G218-F218</f>
        <v>0.8571428571428571</v>
      </c>
      <c r="J218" s="1"/>
    </row>
    <row r="219" spans="1:10" hidden="1" outlineLevel="1">
      <c r="A219" s="1"/>
      <c r="B219" s="1" t="s">
        <v>23</v>
      </c>
      <c r="C219" s="1"/>
      <c r="D219" s="1"/>
      <c r="E219" s="5"/>
      <c r="F219" s="6">
        <f t="shared" si="41"/>
        <v>0</v>
      </c>
      <c r="G219" s="10">
        <f t="shared" si="42"/>
        <v>0.8571428571428571</v>
      </c>
      <c r="H219" s="10">
        <f>G219-F219</f>
        <v>0.8571428571428571</v>
      </c>
      <c r="I219" s="6">
        <f>G219-F219</f>
        <v>0.8571428571428571</v>
      </c>
      <c r="J219" s="1"/>
    </row>
    <row r="220" spans="1:10" hidden="1" outlineLevel="1">
      <c r="A220" s="1"/>
      <c r="B220" s="1" t="s">
        <v>24</v>
      </c>
      <c r="C220" s="1"/>
      <c r="D220" s="1"/>
      <c r="E220" s="5"/>
      <c r="F220" s="6">
        <f t="shared" si="41"/>
        <v>0</v>
      </c>
      <c r="G220" s="10">
        <f t="shared" si="42"/>
        <v>0.8571428571428571</v>
      </c>
      <c r="H220" s="10">
        <f>G220-F220</f>
        <v>0.8571428571428571</v>
      </c>
      <c r="I220" s="6">
        <f>G220-F220</f>
        <v>0.8571428571428571</v>
      </c>
      <c r="J220" s="1"/>
    </row>
    <row r="221" spans="1:10" hidden="1" outlineLevel="1">
      <c r="A221" s="1"/>
      <c r="B221" s="1" t="s">
        <v>25</v>
      </c>
      <c r="C221" s="1"/>
      <c r="D221" s="1"/>
      <c r="E221" s="5"/>
      <c r="F221" s="6">
        <f t="shared" si="41"/>
        <v>0</v>
      </c>
      <c r="G221" s="10">
        <f t="shared" si="42"/>
        <v>0.8571428571428571</v>
      </c>
      <c r="H221" s="10">
        <f>G221-F221</f>
        <v>0.8571428571428571</v>
      </c>
      <c r="I221" s="6">
        <f>G221-F221</f>
        <v>0.8571428571428571</v>
      </c>
      <c r="J221" s="1"/>
    </row>
    <row r="222" spans="1:10" collapsed="1">
      <c r="A222" s="1">
        <v>23</v>
      </c>
      <c r="B222" s="1" t="s">
        <v>8</v>
      </c>
      <c r="C222" s="1">
        <v>12</v>
      </c>
      <c r="D222" s="1"/>
      <c r="E222" s="5"/>
      <c r="F222" s="6">
        <f>SUM(F223:F231)</f>
        <v>0</v>
      </c>
      <c r="G222" s="10">
        <f>SUM(G223:G231)</f>
        <v>7.7142857142857126</v>
      </c>
      <c r="H222" s="10">
        <f>G222-F222</f>
        <v>7.7142857142857126</v>
      </c>
      <c r="I222" s="6">
        <f>(G222+G212+G202+G192+G182+G172+G162+-(F222+F212+F202+F192+F182+F172+F162))</f>
        <v>53.999999999999993</v>
      </c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5"/>
      <c r="F223" s="6">
        <f>E223</f>
        <v>0</v>
      </c>
      <c r="G223" s="10">
        <f>$M$12/7</f>
        <v>0.8571428571428571</v>
      </c>
      <c r="H223" s="10">
        <f>G223-F223</f>
        <v>0.8571428571428571</v>
      </c>
      <c r="I223" s="6">
        <f>G223-F223</f>
        <v>0.8571428571428571</v>
      </c>
      <c r="J223" s="1"/>
    </row>
    <row r="224" spans="1:10" hidden="1" outlineLevel="1">
      <c r="A224" s="1"/>
      <c r="B224" s="1" t="s">
        <v>18</v>
      </c>
      <c r="C224" s="1"/>
      <c r="D224" s="1"/>
      <c r="E224" s="5"/>
      <c r="F224" s="6">
        <f t="shared" ref="F224:F231" si="43">E224</f>
        <v>0</v>
      </c>
      <c r="G224" s="10">
        <f t="shared" ref="G224:G231" si="44">$M$12/7</f>
        <v>0.8571428571428571</v>
      </c>
      <c r="H224" s="10">
        <f>G224-F224</f>
        <v>0.8571428571428571</v>
      </c>
      <c r="I224" s="6">
        <f>G224-F224</f>
        <v>0.8571428571428571</v>
      </c>
      <c r="J224" s="1"/>
    </row>
    <row r="225" spans="1:10" hidden="1" outlineLevel="1">
      <c r="A225" s="1"/>
      <c r="B225" s="1" t="s">
        <v>19</v>
      </c>
      <c r="C225" s="1"/>
      <c r="D225" s="1"/>
      <c r="E225" s="5"/>
      <c r="F225" s="6">
        <f t="shared" si="43"/>
        <v>0</v>
      </c>
      <c r="G225" s="10">
        <f t="shared" si="44"/>
        <v>0.8571428571428571</v>
      </c>
      <c r="H225" s="10">
        <f>G225-F225</f>
        <v>0.8571428571428571</v>
      </c>
      <c r="I225" s="6">
        <f>G225-F225</f>
        <v>0.8571428571428571</v>
      </c>
      <c r="J225" s="1"/>
    </row>
    <row r="226" spans="1:10" hidden="1" outlineLevel="1">
      <c r="A226" s="1"/>
      <c r="B226" s="1" t="s">
        <v>20</v>
      </c>
      <c r="C226" s="1"/>
      <c r="D226" s="1"/>
      <c r="E226" s="5"/>
      <c r="F226" s="6">
        <f t="shared" si="43"/>
        <v>0</v>
      </c>
      <c r="G226" s="10">
        <f t="shared" si="44"/>
        <v>0.8571428571428571</v>
      </c>
      <c r="H226" s="10">
        <f>G226-F226</f>
        <v>0.8571428571428571</v>
      </c>
      <c r="I226" s="6">
        <f>G226-F226</f>
        <v>0.8571428571428571</v>
      </c>
      <c r="J226" s="1"/>
    </row>
    <row r="227" spans="1:10" hidden="1" outlineLevel="1">
      <c r="A227" s="1"/>
      <c r="B227" s="1" t="s">
        <v>21</v>
      </c>
      <c r="C227" s="1"/>
      <c r="D227" s="1"/>
      <c r="E227" s="5"/>
      <c r="F227" s="6">
        <f t="shared" si="43"/>
        <v>0</v>
      </c>
      <c r="G227" s="10">
        <f t="shared" si="44"/>
        <v>0.8571428571428571</v>
      </c>
      <c r="H227" s="10">
        <f>G227-F227</f>
        <v>0.8571428571428571</v>
      </c>
      <c r="I227" s="6">
        <f>G227-F227</f>
        <v>0.8571428571428571</v>
      </c>
      <c r="J227" s="1"/>
    </row>
    <row r="228" spans="1:10" hidden="1" outlineLevel="1">
      <c r="A228" s="1"/>
      <c r="B228" s="1" t="s">
        <v>22</v>
      </c>
      <c r="C228" s="1"/>
      <c r="D228" s="1"/>
      <c r="E228" s="5"/>
      <c r="F228" s="6">
        <f t="shared" si="43"/>
        <v>0</v>
      </c>
      <c r="G228" s="10">
        <f t="shared" si="44"/>
        <v>0.8571428571428571</v>
      </c>
      <c r="H228" s="10">
        <f>G228-F228</f>
        <v>0.8571428571428571</v>
      </c>
      <c r="I228" s="6">
        <f>G228-F228</f>
        <v>0.8571428571428571</v>
      </c>
      <c r="J228" s="1"/>
    </row>
    <row r="229" spans="1:10" hidden="1" outlineLevel="1">
      <c r="A229" s="1"/>
      <c r="B229" s="1" t="s">
        <v>23</v>
      </c>
      <c r="C229" s="1"/>
      <c r="D229" s="1"/>
      <c r="E229" s="5"/>
      <c r="F229" s="6">
        <f t="shared" si="43"/>
        <v>0</v>
      </c>
      <c r="G229" s="10">
        <f t="shared" si="44"/>
        <v>0.8571428571428571</v>
      </c>
      <c r="H229" s="10">
        <f>G229-F229</f>
        <v>0.8571428571428571</v>
      </c>
      <c r="I229" s="6">
        <f>G229-F229</f>
        <v>0.8571428571428571</v>
      </c>
      <c r="J229" s="1"/>
    </row>
    <row r="230" spans="1:10" hidden="1" outlineLevel="1">
      <c r="A230" s="1"/>
      <c r="B230" s="1" t="s">
        <v>24</v>
      </c>
      <c r="C230" s="1"/>
      <c r="D230" s="1"/>
      <c r="E230" s="5"/>
      <c r="F230" s="6">
        <f t="shared" si="43"/>
        <v>0</v>
      </c>
      <c r="G230" s="10">
        <f t="shared" si="44"/>
        <v>0.8571428571428571</v>
      </c>
      <c r="H230" s="10">
        <f>G230-F230</f>
        <v>0.8571428571428571</v>
      </c>
      <c r="I230" s="6">
        <f>G230-F230</f>
        <v>0.8571428571428571</v>
      </c>
      <c r="J230" s="1"/>
    </row>
    <row r="231" spans="1:10" hidden="1" outlineLevel="1">
      <c r="A231" s="1"/>
      <c r="B231" s="1" t="s">
        <v>25</v>
      </c>
      <c r="C231" s="1"/>
      <c r="D231" s="1"/>
      <c r="E231" s="5"/>
      <c r="F231" s="6">
        <f t="shared" si="43"/>
        <v>0</v>
      </c>
      <c r="G231" s="10">
        <f t="shared" si="44"/>
        <v>0.8571428571428571</v>
      </c>
      <c r="H231" s="10">
        <f>G231-F231</f>
        <v>0.8571428571428571</v>
      </c>
      <c r="I231" s="6">
        <f>G231-F231</f>
        <v>0.8571428571428571</v>
      </c>
      <c r="J231" s="1"/>
    </row>
    <row r="232" spans="1:10" collapsed="1">
      <c r="A232" s="1">
        <v>24</v>
      </c>
      <c r="B232" s="1" t="s">
        <v>14</v>
      </c>
      <c r="C232" s="1">
        <v>12</v>
      </c>
      <c r="D232" s="1"/>
      <c r="E232" s="5"/>
      <c r="F232" s="6">
        <f>SUM(F233:F241)</f>
        <v>0</v>
      </c>
      <c r="G232" s="10">
        <f>SUM(G233:G241)</f>
        <v>7.7142857142857126</v>
      </c>
      <c r="H232" s="10">
        <f>G232-F232</f>
        <v>7.7142857142857126</v>
      </c>
      <c r="I232" s="6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5"/>
      <c r="F233" s="6">
        <f>SUM(F234:F242)</f>
        <v>0</v>
      </c>
      <c r="G233" s="10">
        <f>$M$12/7</f>
        <v>0.8571428571428571</v>
      </c>
      <c r="H233" s="10">
        <f>G233-F233</f>
        <v>0.8571428571428571</v>
      </c>
      <c r="I233" s="6">
        <f>G233-F233</f>
        <v>0.8571428571428571</v>
      </c>
      <c r="J233" s="1"/>
    </row>
    <row r="234" spans="1:10" hidden="1" outlineLevel="1">
      <c r="A234" s="1"/>
      <c r="B234" s="1" t="s">
        <v>18</v>
      </c>
      <c r="C234" s="1"/>
      <c r="D234" s="1"/>
      <c r="E234" s="5"/>
      <c r="F234" s="6">
        <f>SUM(F235:F243)</f>
        <v>0</v>
      </c>
      <c r="G234" s="10">
        <f t="shared" ref="G234:G241" si="45">$M$12/7</f>
        <v>0.8571428571428571</v>
      </c>
      <c r="H234" s="10">
        <f>G234-F234</f>
        <v>0.8571428571428571</v>
      </c>
      <c r="I234" s="6">
        <f>G234-F234</f>
        <v>0.8571428571428571</v>
      </c>
      <c r="J234" s="1"/>
    </row>
    <row r="235" spans="1:10" hidden="1" outlineLevel="1">
      <c r="A235" s="1"/>
      <c r="B235" s="1" t="s">
        <v>19</v>
      </c>
      <c r="C235" s="1"/>
      <c r="D235" s="1"/>
      <c r="E235" s="5"/>
      <c r="F235" s="6">
        <f>SUM(F236:F244)</f>
        <v>0</v>
      </c>
      <c r="G235" s="10">
        <f t="shared" si="45"/>
        <v>0.8571428571428571</v>
      </c>
      <c r="H235" s="10">
        <f>G235-F235</f>
        <v>0.8571428571428571</v>
      </c>
      <c r="I235" s="6">
        <f>G235-F235</f>
        <v>0.8571428571428571</v>
      </c>
      <c r="J235" s="1"/>
    </row>
    <row r="236" spans="1:10" hidden="1" outlineLevel="1">
      <c r="A236" s="1"/>
      <c r="B236" s="1" t="s">
        <v>20</v>
      </c>
      <c r="C236" s="1"/>
      <c r="D236" s="1"/>
      <c r="E236" s="5"/>
      <c r="F236" s="6">
        <f>SUM(F237:F245)</f>
        <v>0</v>
      </c>
      <c r="G236" s="10">
        <f t="shared" si="45"/>
        <v>0.8571428571428571</v>
      </c>
      <c r="H236" s="10">
        <f>G236-F236</f>
        <v>0.8571428571428571</v>
      </c>
      <c r="I236" s="6">
        <f>G236-F236</f>
        <v>0.8571428571428571</v>
      </c>
      <c r="J236" s="1"/>
    </row>
    <row r="237" spans="1:10" hidden="1" outlineLevel="1">
      <c r="A237" s="1"/>
      <c r="B237" s="1" t="s">
        <v>21</v>
      </c>
      <c r="C237" s="1"/>
      <c r="D237" s="1"/>
      <c r="E237" s="5"/>
      <c r="F237" s="6">
        <f>SUM(F238:F246)</f>
        <v>0</v>
      </c>
      <c r="G237" s="10">
        <f t="shared" si="45"/>
        <v>0.8571428571428571</v>
      </c>
      <c r="H237" s="10">
        <f>G237-F237</f>
        <v>0.8571428571428571</v>
      </c>
      <c r="I237" s="6">
        <f>G237-F237</f>
        <v>0.8571428571428571</v>
      </c>
      <c r="J237" s="1"/>
    </row>
    <row r="238" spans="1:10" hidden="1" outlineLevel="1">
      <c r="A238" s="1"/>
      <c r="B238" s="1" t="s">
        <v>22</v>
      </c>
      <c r="C238" s="1"/>
      <c r="D238" s="1"/>
      <c r="E238" s="5"/>
      <c r="F238" s="6">
        <f>SUM(F239:F247)</f>
        <v>0</v>
      </c>
      <c r="G238" s="10">
        <f t="shared" si="45"/>
        <v>0.8571428571428571</v>
      </c>
      <c r="H238" s="10">
        <f>G238-F238</f>
        <v>0.8571428571428571</v>
      </c>
      <c r="I238" s="6">
        <f>G238-F238</f>
        <v>0.8571428571428571</v>
      </c>
      <c r="J238" s="1"/>
    </row>
    <row r="239" spans="1:10" hidden="1" outlineLevel="1">
      <c r="A239" s="1"/>
      <c r="B239" s="1" t="s">
        <v>23</v>
      </c>
      <c r="C239" s="1"/>
      <c r="D239" s="1"/>
      <c r="E239" s="5"/>
      <c r="F239" s="6">
        <f>SUM(F240:F248)</f>
        <v>0</v>
      </c>
      <c r="G239" s="10">
        <f t="shared" si="45"/>
        <v>0.8571428571428571</v>
      </c>
      <c r="H239" s="10">
        <f>G239-F239</f>
        <v>0.8571428571428571</v>
      </c>
      <c r="I239" s="6">
        <f>G239-F239</f>
        <v>0.8571428571428571</v>
      </c>
      <c r="J239" s="1"/>
    </row>
    <row r="240" spans="1:10" hidden="1" outlineLevel="1">
      <c r="A240" s="1"/>
      <c r="B240" s="1" t="s">
        <v>24</v>
      </c>
      <c r="C240" s="1"/>
      <c r="D240" s="1"/>
      <c r="E240" s="5"/>
      <c r="F240" s="6">
        <f>SUM(F241:F249)</f>
        <v>0</v>
      </c>
      <c r="G240" s="10">
        <f t="shared" si="45"/>
        <v>0.8571428571428571</v>
      </c>
      <c r="H240" s="10">
        <f>G240-F240</f>
        <v>0.8571428571428571</v>
      </c>
      <c r="I240" s="6">
        <f>G240-F240</f>
        <v>0.8571428571428571</v>
      </c>
      <c r="J240" s="1"/>
    </row>
    <row r="241" spans="1:10" hidden="1" outlineLevel="1">
      <c r="A241" s="1"/>
      <c r="B241" s="1" t="s">
        <v>25</v>
      </c>
      <c r="C241" s="1"/>
      <c r="D241" s="1"/>
      <c r="E241" s="5"/>
      <c r="F241" s="6">
        <f>SUM(F242:F250)</f>
        <v>0</v>
      </c>
      <c r="G241" s="10">
        <f t="shared" si="45"/>
        <v>0.8571428571428571</v>
      </c>
      <c r="H241" s="10">
        <f>G241-F241</f>
        <v>0.8571428571428571</v>
      </c>
      <c r="I241" s="6">
        <f>G241-F241</f>
        <v>0.8571428571428571</v>
      </c>
      <c r="J241" s="1"/>
    </row>
    <row r="242" spans="1:10" collapsed="1">
      <c r="A242" s="1">
        <v>25</v>
      </c>
      <c r="B242" s="1" t="s">
        <v>15</v>
      </c>
      <c r="C242" s="1">
        <v>12</v>
      </c>
      <c r="D242" s="1"/>
      <c r="E242" s="5"/>
      <c r="F242" s="6">
        <f>SUM(F243:F251)</f>
        <v>0</v>
      </c>
      <c r="G242" s="10">
        <f>SUM(G243:G251)</f>
        <v>7.7142857142857126</v>
      </c>
      <c r="H242" s="10">
        <f>G242-F242</f>
        <v>7.7142857142857126</v>
      </c>
      <c r="I242" s="6"/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5"/>
      <c r="F243" s="6">
        <f>E243</f>
        <v>0</v>
      </c>
      <c r="G243" s="10">
        <f>$M$12/7</f>
        <v>0.8571428571428571</v>
      </c>
      <c r="H243" s="10">
        <f>G243-F243</f>
        <v>0.8571428571428571</v>
      </c>
      <c r="I243" s="6">
        <f>G243-F243</f>
        <v>0.8571428571428571</v>
      </c>
      <c r="J243" s="1"/>
    </row>
    <row r="244" spans="1:10" hidden="1" outlineLevel="1">
      <c r="A244" s="1"/>
      <c r="B244" s="1" t="s">
        <v>18</v>
      </c>
      <c r="C244" s="1"/>
      <c r="D244" s="1"/>
      <c r="E244" s="5"/>
      <c r="F244" s="6">
        <f t="shared" ref="F244:F251" si="46">E244</f>
        <v>0</v>
      </c>
      <c r="G244" s="10">
        <f t="shared" ref="G244:G251" si="47">$M$12/7</f>
        <v>0.8571428571428571</v>
      </c>
      <c r="H244" s="10">
        <f>G244-F244</f>
        <v>0.8571428571428571</v>
      </c>
      <c r="I244" s="6">
        <f>G244-F244</f>
        <v>0.8571428571428571</v>
      </c>
      <c r="J244" s="1"/>
    </row>
    <row r="245" spans="1:10" hidden="1" outlineLevel="1">
      <c r="A245" s="1"/>
      <c r="B245" s="1" t="s">
        <v>19</v>
      </c>
      <c r="C245" s="1"/>
      <c r="D245" s="1"/>
      <c r="E245" s="5"/>
      <c r="F245" s="6">
        <f t="shared" si="46"/>
        <v>0</v>
      </c>
      <c r="G245" s="10">
        <f t="shared" si="47"/>
        <v>0.8571428571428571</v>
      </c>
      <c r="H245" s="10">
        <f>G245-F245</f>
        <v>0.8571428571428571</v>
      </c>
      <c r="I245" s="6">
        <f>G245-F245</f>
        <v>0.8571428571428571</v>
      </c>
      <c r="J245" s="1"/>
    </row>
    <row r="246" spans="1:10" hidden="1" outlineLevel="1">
      <c r="A246" s="1"/>
      <c r="B246" s="1" t="s">
        <v>20</v>
      </c>
      <c r="C246" s="1"/>
      <c r="D246" s="1"/>
      <c r="E246" s="5"/>
      <c r="F246" s="6">
        <f t="shared" si="46"/>
        <v>0</v>
      </c>
      <c r="G246" s="10">
        <f t="shared" si="47"/>
        <v>0.8571428571428571</v>
      </c>
      <c r="H246" s="10">
        <f>G246-F246</f>
        <v>0.8571428571428571</v>
      </c>
      <c r="I246" s="6">
        <f>G246-F246</f>
        <v>0.8571428571428571</v>
      </c>
      <c r="J246" s="1"/>
    </row>
    <row r="247" spans="1:10" hidden="1" outlineLevel="1">
      <c r="A247" s="1"/>
      <c r="B247" s="1" t="s">
        <v>21</v>
      </c>
      <c r="C247" s="1"/>
      <c r="D247" s="1"/>
      <c r="E247" s="5"/>
      <c r="F247" s="6">
        <f t="shared" si="46"/>
        <v>0</v>
      </c>
      <c r="G247" s="10">
        <f t="shared" si="47"/>
        <v>0.8571428571428571</v>
      </c>
      <c r="H247" s="10">
        <f>G247-F247</f>
        <v>0.8571428571428571</v>
      </c>
      <c r="I247" s="6">
        <f>G247-F247</f>
        <v>0.8571428571428571</v>
      </c>
      <c r="J247" s="1"/>
    </row>
    <row r="248" spans="1:10" hidden="1" outlineLevel="1">
      <c r="A248" s="1"/>
      <c r="B248" s="1" t="s">
        <v>22</v>
      </c>
      <c r="C248" s="1"/>
      <c r="D248" s="1"/>
      <c r="E248" s="5"/>
      <c r="F248" s="6">
        <f t="shared" si="46"/>
        <v>0</v>
      </c>
      <c r="G248" s="10">
        <f t="shared" si="47"/>
        <v>0.8571428571428571</v>
      </c>
      <c r="H248" s="10">
        <f>G248-F248</f>
        <v>0.8571428571428571</v>
      </c>
      <c r="I248" s="6">
        <f>G248-F248</f>
        <v>0.8571428571428571</v>
      </c>
      <c r="J248" s="1"/>
    </row>
    <row r="249" spans="1:10" hidden="1" outlineLevel="1">
      <c r="A249" s="1"/>
      <c r="B249" s="1" t="s">
        <v>23</v>
      </c>
      <c r="C249" s="1"/>
      <c r="D249" s="1"/>
      <c r="E249" s="5"/>
      <c r="F249" s="6">
        <f t="shared" si="46"/>
        <v>0</v>
      </c>
      <c r="G249" s="10">
        <f t="shared" si="47"/>
        <v>0.8571428571428571</v>
      </c>
      <c r="H249" s="10">
        <f>G249-F249</f>
        <v>0.8571428571428571</v>
      </c>
      <c r="I249" s="6">
        <f>G249-F249</f>
        <v>0.8571428571428571</v>
      </c>
      <c r="J249" s="1"/>
    </row>
    <row r="250" spans="1:10" hidden="1" outlineLevel="1">
      <c r="A250" s="1"/>
      <c r="B250" s="1" t="s">
        <v>24</v>
      </c>
      <c r="C250" s="1"/>
      <c r="D250" s="1"/>
      <c r="E250" s="5"/>
      <c r="F250" s="6">
        <f t="shared" si="46"/>
        <v>0</v>
      </c>
      <c r="G250" s="10">
        <f t="shared" si="47"/>
        <v>0.8571428571428571</v>
      </c>
      <c r="H250" s="10">
        <f>G250-F250</f>
        <v>0.8571428571428571</v>
      </c>
      <c r="I250" s="6">
        <f>G250-F250</f>
        <v>0.8571428571428571</v>
      </c>
      <c r="J250" s="1"/>
    </row>
    <row r="251" spans="1:10" hidden="1" outlineLevel="1">
      <c r="A251" s="1"/>
      <c r="B251" s="1" t="s">
        <v>25</v>
      </c>
      <c r="C251" s="1"/>
      <c r="D251" s="1"/>
      <c r="E251" s="5"/>
      <c r="F251" s="6">
        <f t="shared" si="46"/>
        <v>0</v>
      </c>
      <c r="G251" s="10">
        <f t="shared" si="47"/>
        <v>0.8571428571428571</v>
      </c>
      <c r="H251" s="10">
        <f>G251-F251</f>
        <v>0.8571428571428571</v>
      </c>
      <c r="I251" s="6">
        <f>G251-F251</f>
        <v>0.8571428571428571</v>
      </c>
      <c r="J251" s="1"/>
    </row>
    <row r="252" spans="1:10" collapsed="1">
      <c r="A252" s="1">
        <v>26</v>
      </c>
      <c r="B252" s="1" t="s">
        <v>11</v>
      </c>
      <c r="C252" s="1">
        <v>12</v>
      </c>
      <c r="D252" s="1"/>
      <c r="E252" s="5"/>
      <c r="F252" s="6">
        <f>SUM(F253:F261)</f>
        <v>0</v>
      </c>
      <c r="G252" s="10">
        <f>SUM(G253:G261)</f>
        <v>7.7142857142857126</v>
      </c>
      <c r="H252" s="10">
        <f>G252-F252</f>
        <v>7.7142857142857126</v>
      </c>
      <c r="I252" s="6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5"/>
      <c r="F253" s="6">
        <f>E253</f>
        <v>0</v>
      </c>
      <c r="G253" s="10">
        <f>$M$12/7</f>
        <v>0.8571428571428571</v>
      </c>
      <c r="H253" s="10">
        <f>G253-F253</f>
        <v>0.8571428571428571</v>
      </c>
      <c r="I253" s="6">
        <f>G253-F253</f>
        <v>0.8571428571428571</v>
      </c>
      <c r="J253" s="1"/>
    </row>
    <row r="254" spans="1:10" hidden="1" outlineLevel="1">
      <c r="A254" s="1"/>
      <c r="B254" s="1" t="s">
        <v>18</v>
      </c>
      <c r="C254" s="1"/>
      <c r="D254" s="1"/>
      <c r="E254" s="5"/>
      <c r="F254" s="6">
        <f t="shared" ref="F254:F261" si="48">E254</f>
        <v>0</v>
      </c>
      <c r="G254" s="10">
        <f t="shared" ref="G254:G261" si="49">$M$12/7</f>
        <v>0.8571428571428571</v>
      </c>
      <c r="H254" s="10">
        <f>G254-F254</f>
        <v>0.8571428571428571</v>
      </c>
      <c r="I254" s="6">
        <f>G254-F254</f>
        <v>0.8571428571428571</v>
      </c>
      <c r="J254" s="1"/>
    </row>
    <row r="255" spans="1:10" hidden="1" outlineLevel="1">
      <c r="A255" s="1"/>
      <c r="B255" s="1" t="s">
        <v>19</v>
      </c>
      <c r="C255" s="1"/>
      <c r="D255" s="1"/>
      <c r="E255" s="5"/>
      <c r="F255" s="6">
        <f t="shared" si="48"/>
        <v>0</v>
      </c>
      <c r="G255" s="10">
        <f t="shared" si="49"/>
        <v>0.8571428571428571</v>
      </c>
      <c r="H255" s="10">
        <f>G255-F255</f>
        <v>0.8571428571428571</v>
      </c>
      <c r="I255" s="6">
        <f>G255-F255</f>
        <v>0.8571428571428571</v>
      </c>
      <c r="J255" s="1"/>
    </row>
    <row r="256" spans="1:10" hidden="1" outlineLevel="1">
      <c r="A256" s="1"/>
      <c r="B256" s="1" t="s">
        <v>20</v>
      </c>
      <c r="C256" s="1"/>
      <c r="D256" s="1"/>
      <c r="E256" s="5"/>
      <c r="F256" s="6">
        <f t="shared" si="48"/>
        <v>0</v>
      </c>
      <c r="G256" s="10">
        <f t="shared" si="49"/>
        <v>0.8571428571428571</v>
      </c>
      <c r="H256" s="10">
        <f>G256-F256</f>
        <v>0.8571428571428571</v>
      </c>
      <c r="I256" s="6">
        <f>G256-F256</f>
        <v>0.8571428571428571</v>
      </c>
      <c r="J256" s="1"/>
    </row>
    <row r="257" spans="1:10" hidden="1" outlineLevel="1">
      <c r="A257" s="1"/>
      <c r="B257" s="1" t="s">
        <v>21</v>
      </c>
      <c r="C257" s="1"/>
      <c r="D257" s="1"/>
      <c r="E257" s="5"/>
      <c r="F257" s="6">
        <f t="shared" si="48"/>
        <v>0</v>
      </c>
      <c r="G257" s="10">
        <f t="shared" si="49"/>
        <v>0.8571428571428571</v>
      </c>
      <c r="H257" s="10">
        <f>G257-F257</f>
        <v>0.8571428571428571</v>
      </c>
      <c r="I257" s="6">
        <f>G257-F257</f>
        <v>0.8571428571428571</v>
      </c>
      <c r="J257" s="1"/>
    </row>
    <row r="258" spans="1:10" hidden="1" outlineLevel="1">
      <c r="A258" s="1"/>
      <c r="B258" s="1" t="s">
        <v>22</v>
      </c>
      <c r="C258" s="1"/>
      <c r="D258" s="1"/>
      <c r="E258" s="5"/>
      <c r="F258" s="6">
        <f t="shared" si="48"/>
        <v>0</v>
      </c>
      <c r="G258" s="10">
        <f t="shared" si="49"/>
        <v>0.8571428571428571</v>
      </c>
      <c r="H258" s="10">
        <f>G258-F258</f>
        <v>0.8571428571428571</v>
      </c>
      <c r="I258" s="6">
        <f>G258-F258</f>
        <v>0.8571428571428571</v>
      </c>
      <c r="J258" s="1"/>
    </row>
    <row r="259" spans="1:10" hidden="1" outlineLevel="1">
      <c r="A259" s="1"/>
      <c r="B259" s="1" t="s">
        <v>23</v>
      </c>
      <c r="C259" s="1"/>
      <c r="D259" s="1"/>
      <c r="E259" s="5"/>
      <c r="F259" s="6">
        <f t="shared" si="48"/>
        <v>0</v>
      </c>
      <c r="G259" s="10">
        <f t="shared" si="49"/>
        <v>0.8571428571428571</v>
      </c>
      <c r="H259" s="10">
        <f>G259-F259</f>
        <v>0.8571428571428571</v>
      </c>
      <c r="I259" s="6">
        <f>G259-F259</f>
        <v>0.8571428571428571</v>
      </c>
      <c r="J259" s="1"/>
    </row>
    <row r="260" spans="1:10" hidden="1" outlineLevel="1">
      <c r="A260" s="1"/>
      <c r="B260" s="1" t="s">
        <v>24</v>
      </c>
      <c r="C260" s="1"/>
      <c r="D260" s="1"/>
      <c r="E260" s="5"/>
      <c r="F260" s="6">
        <f t="shared" si="48"/>
        <v>0</v>
      </c>
      <c r="G260" s="10">
        <f t="shared" si="49"/>
        <v>0.8571428571428571</v>
      </c>
      <c r="H260" s="10">
        <f>G260-F260</f>
        <v>0.8571428571428571</v>
      </c>
      <c r="I260" s="6">
        <f>G260-F260</f>
        <v>0.8571428571428571</v>
      </c>
      <c r="J260" s="1"/>
    </row>
    <row r="261" spans="1:10" hidden="1" outlineLevel="1">
      <c r="A261" s="1"/>
      <c r="B261" s="1" t="s">
        <v>25</v>
      </c>
      <c r="C261" s="1"/>
      <c r="D261" s="1"/>
      <c r="E261" s="5"/>
      <c r="F261" s="6">
        <f t="shared" si="48"/>
        <v>0</v>
      </c>
      <c r="G261" s="10">
        <f t="shared" si="49"/>
        <v>0.8571428571428571</v>
      </c>
      <c r="H261" s="10">
        <f>G261-F261</f>
        <v>0.8571428571428571</v>
      </c>
      <c r="I261" s="6">
        <f>G261-F261</f>
        <v>0.8571428571428571</v>
      </c>
      <c r="J261" s="1"/>
    </row>
    <row r="262" spans="1:10" collapsed="1">
      <c r="A262" s="1">
        <v>27</v>
      </c>
      <c r="B262" s="1" t="s">
        <v>9</v>
      </c>
      <c r="C262" s="1">
        <v>13</v>
      </c>
      <c r="D262" s="1"/>
      <c r="E262" s="5"/>
      <c r="F262" s="6">
        <f>SUM(F263:F271)</f>
        <v>0</v>
      </c>
      <c r="G262" s="10">
        <f>SUM(G263:G271)</f>
        <v>7.7142857142857126</v>
      </c>
      <c r="H262" s="10">
        <f>G262-F262</f>
        <v>7.7142857142857126</v>
      </c>
      <c r="I262" s="6"/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5"/>
      <c r="F263" s="6">
        <f>E263</f>
        <v>0</v>
      </c>
      <c r="G263" s="10">
        <f>$M$12/7</f>
        <v>0.8571428571428571</v>
      </c>
      <c r="H263" s="10">
        <f>G263-F263</f>
        <v>0.8571428571428571</v>
      </c>
      <c r="I263" s="6">
        <f>G263-F263</f>
        <v>0.8571428571428571</v>
      </c>
      <c r="J263" s="1"/>
    </row>
    <row r="264" spans="1:10" hidden="1" outlineLevel="1">
      <c r="A264" s="1"/>
      <c r="B264" s="1" t="s">
        <v>18</v>
      </c>
      <c r="C264" s="1"/>
      <c r="D264" s="1"/>
      <c r="E264" s="5"/>
      <c r="F264" s="6">
        <f t="shared" ref="F264:F271" si="50">E264</f>
        <v>0</v>
      </c>
      <c r="G264" s="10">
        <f t="shared" ref="G264:G271" si="51">$M$12/7</f>
        <v>0.8571428571428571</v>
      </c>
      <c r="H264" s="10">
        <f>G264-F264</f>
        <v>0.8571428571428571</v>
      </c>
      <c r="I264" s="6">
        <f>G264-F264</f>
        <v>0.8571428571428571</v>
      </c>
      <c r="J264" s="1"/>
    </row>
    <row r="265" spans="1:10" hidden="1" outlineLevel="1">
      <c r="A265" s="1"/>
      <c r="B265" s="1" t="s">
        <v>19</v>
      </c>
      <c r="C265" s="1"/>
      <c r="D265" s="1"/>
      <c r="E265" s="5"/>
      <c r="F265" s="6">
        <f t="shared" si="50"/>
        <v>0</v>
      </c>
      <c r="G265" s="10">
        <f t="shared" si="51"/>
        <v>0.8571428571428571</v>
      </c>
      <c r="H265" s="10">
        <f>G265-F265</f>
        <v>0.8571428571428571</v>
      </c>
      <c r="I265" s="6">
        <f>G265-F265</f>
        <v>0.8571428571428571</v>
      </c>
      <c r="J265" s="1"/>
    </row>
    <row r="266" spans="1:10" hidden="1" outlineLevel="1">
      <c r="A266" s="1"/>
      <c r="B266" s="1" t="s">
        <v>20</v>
      </c>
      <c r="C266" s="1"/>
      <c r="D266" s="1"/>
      <c r="E266" s="5"/>
      <c r="F266" s="6">
        <f t="shared" si="50"/>
        <v>0</v>
      </c>
      <c r="G266" s="10">
        <f t="shared" si="51"/>
        <v>0.8571428571428571</v>
      </c>
      <c r="H266" s="10">
        <f>G266-F266</f>
        <v>0.8571428571428571</v>
      </c>
      <c r="I266" s="6">
        <f>G266-F266</f>
        <v>0.8571428571428571</v>
      </c>
      <c r="J266" s="1"/>
    </row>
    <row r="267" spans="1:10" hidden="1" outlineLevel="1">
      <c r="A267" s="1"/>
      <c r="B267" s="1" t="s">
        <v>21</v>
      </c>
      <c r="C267" s="1"/>
      <c r="D267" s="1"/>
      <c r="E267" s="5"/>
      <c r="F267" s="6">
        <f t="shared" si="50"/>
        <v>0</v>
      </c>
      <c r="G267" s="10">
        <f t="shared" si="51"/>
        <v>0.8571428571428571</v>
      </c>
      <c r="H267" s="10">
        <f>G267-F267</f>
        <v>0.8571428571428571</v>
      </c>
      <c r="I267" s="6">
        <f>G267-F267</f>
        <v>0.8571428571428571</v>
      </c>
      <c r="J267" s="1"/>
    </row>
    <row r="268" spans="1:10" hidden="1" outlineLevel="1">
      <c r="A268" s="1"/>
      <c r="B268" s="1" t="s">
        <v>22</v>
      </c>
      <c r="C268" s="1"/>
      <c r="D268" s="1"/>
      <c r="E268" s="5"/>
      <c r="F268" s="6">
        <f t="shared" si="50"/>
        <v>0</v>
      </c>
      <c r="G268" s="10">
        <f t="shared" si="51"/>
        <v>0.8571428571428571</v>
      </c>
      <c r="H268" s="10">
        <f>G268-F268</f>
        <v>0.8571428571428571</v>
      </c>
      <c r="I268" s="6">
        <f>G268-F268</f>
        <v>0.8571428571428571</v>
      </c>
      <c r="J268" s="1"/>
    </row>
    <row r="269" spans="1:10" hidden="1" outlineLevel="1">
      <c r="A269" s="1"/>
      <c r="B269" s="1" t="s">
        <v>23</v>
      </c>
      <c r="C269" s="1"/>
      <c r="D269" s="1"/>
      <c r="E269" s="5"/>
      <c r="F269" s="6">
        <f t="shared" si="50"/>
        <v>0</v>
      </c>
      <c r="G269" s="10">
        <f t="shared" si="51"/>
        <v>0.8571428571428571</v>
      </c>
      <c r="H269" s="10">
        <f>G269-F269</f>
        <v>0.8571428571428571</v>
      </c>
      <c r="I269" s="6">
        <f>G269-F269</f>
        <v>0.8571428571428571</v>
      </c>
      <c r="J269" s="1"/>
    </row>
    <row r="270" spans="1:10" hidden="1" outlineLevel="1">
      <c r="A270" s="1"/>
      <c r="B270" s="1" t="s">
        <v>24</v>
      </c>
      <c r="C270" s="1"/>
      <c r="D270" s="1"/>
      <c r="E270" s="5"/>
      <c r="F270" s="6">
        <f t="shared" si="50"/>
        <v>0</v>
      </c>
      <c r="G270" s="10">
        <f t="shared" si="51"/>
        <v>0.8571428571428571</v>
      </c>
      <c r="H270" s="10">
        <f>G270-F270</f>
        <v>0.8571428571428571</v>
      </c>
      <c r="I270" s="6">
        <f>G270-F270</f>
        <v>0.8571428571428571</v>
      </c>
      <c r="J270" s="1"/>
    </row>
    <row r="271" spans="1:10" hidden="1" outlineLevel="1">
      <c r="A271" s="1"/>
      <c r="B271" s="1" t="s">
        <v>25</v>
      </c>
      <c r="C271" s="1"/>
      <c r="D271" s="1"/>
      <c r="E271" s="5"/>
      <c r="F271" s="6">
        <f t="shared" si="50"/>
        <v>0</v>
      </c>
      <c r="G271" s="10">
        <f t="shared" si="51"/>
        <v>0.8571428571428571</v>
      </c>
      <c r="H271" s="10">
        <f>G271-F271</f>
        <v>0.8571428571428571</v>
      </c>
      <c r="I271" s="6">
        <f>G271-F271</f>
        <v>0.8571428571428571</v>
      </c>
      <c r="J271" s="1"/>
    </row>
    <row r="272" spans="1:10" collapsed="1">
      <c r="A272" s="1">
        <v>28</v>
      </c>
      <c r="B272" s="1" t="s">
        <v>10</v>
      </c>
      <c r="C272" s="1">
        <v>13</v>
      </c>
      <c r="D272" s="1"/>
      <c r="E272" s="5"/>
      <c r="F272" s="6">
        <f>SUM(F273:F281)</f>
        <v>0</v>
      </c>
      <c r="G272" s="10">
        <f>SUM(G273:G281)</f>
        <v>7.7142857142857126</v>
      </c>
      <c r="H272" s="10">
        <f>G272-F272</f>
        <v>7.7142857142857126</v>
      </c>
      <c r="I272" s="6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5"/>
      <c r="F273" s="6">
        <f>E273</f>
        <v>0</v>
      </c>
      <c r="G273" s="10">
        <f>$M$12/7</f>
        <v>0.8571428571428571</v>
      </c>
      <c r="H273" s="10">
        <f>G273-F273</f>
        <v>0.8571428571428571</v>
      </c>
      <c r="I273" s="6">
        <f>G273-F273</f>
        <v>0.8571428571428571</v>
      </c>
      <c r="J273" s="1"/>
    </row>
    <row r="274" spans="1:10" hidden="1" outlineLevel="1">
      <c r="A274" s="1"/>
      <c r="B274" s="1" t="s">
        <v>18</v>
      </c>
      <c r="C274" s="1"/>
      <c r="D274" s="1"/>
      <c r="E274" s="5"/>
      <c r="F274" s="6">
        <f t="shared" ref="F274:F281" si="52">E274</f>
        <v>0</v>
      </c>
      <c r="G274" s="10">
        <f t="shared" ref="G274:G281" si="53">$M$12/7</f>
        <v>0.8571428571428571</v>
      </c>
      <c r="H274" s="10">
        <f>G274-F274</f>
        <v>0.8571428571428571</v>
      </c>
      <c r="I274" s="6">
        <f>G274-F274</f>
        <v>0.8571428571428571</v>
      </c>
      <c r="J274" s="1"/>
    </row>
    <row r="275" spans="1:10" hidden="1" outlineLevel="1">
      <c r="A275" s="1"/>
      <c r="B275" s="1" t="s">
        <v>19</v>
      </c>
      <c r="C275" s="1"/>
      <c r="D275" s="1"/>
      <c r="E275" s="5"/>
      <c r="F275" s="6">
        <f t="shared" si="52"/>
        <v>0</v>
      </c>
      <c r="G275" s="10">
        <f t="shared" si="53"/>
        <v>0.8571428571428571</v>
      </c>
      <c r="H275" s="10">
        <f>G275-F275</f>
        <v>0.8571428571428571</v>
      </c>
      <c r="I275" s="6">
        <f>G275-F275</f>
        <v>0.8571428571428571</v>
      </c>
      <c r="J275" s="1"/>
    </row>
    <row r="276" spans="1:10" hidden="1" outlineLevel="1">
      <c r="A276" s="1"/>
      <c r="B276" s="1" t="s">
        <v>20</v>
      </c>
      <c r="C276" s="1"/>
      <c r="D276" s="1"/>
      <c r="E276" s="5"/>
      <c r="F276" s="6">
        <f t="shared" si="52"/>
        <v>0</v>
      </c>
      <c r="G276" s="10">
        <f t="shared" si="53"/>
        <v>0.8571428571428571</v>
      </c>
      <c r="H276" s="10">
        <f>G276-F276</f>
        <v>0.8571428571428571</v>
      </c>
      <c r="I276" s="6">
        <f>G276-F276</f>
        <v>0.8571428571428571</v>
      </c>
      <c r="J276" s="1"/>
    </row>
    <row r="277" spans="1:10" hidden="1" outlineLevel="1">
      <c r="A277" s="1"/>
      <c r="B277" s="1" t="s">
        <v>21</v>
      </c>
      <c r="C277" s="1"/>
      <c r="D277" s="1"/>
      <c r="E277" s="5"/>
      <c r="F277" s="6">
        <f t="shared" si="52"/>
        <v>0</v>
      </c>
      <c r="G277" s="10">
        <f t="shared" si="53"/>
        <v>0.8571428571428571</v>
      </c>
      <c r="H277" s="10">
        <f>G277-F277</f>
        <v>0.8571428571428571</v>
      </c>
      <c r="I277" s="6">
        <f>G277-F277</f>
        <v>0.8571428571428571</v>
      </c>
      <c r="J277" s="1"/>
    </row>
    <row r="278" spans="1:10" hidden="1" outlineLevel="1">
      <c r="A278" s="1"/>
      <c r="B278" s="1" t="s">
        <v>22</v>
      </c>
      <c r="C278" s="1"/>
      <c r="D278" s="1"/>
      <c r="E278" s="5"/>
      <c r="F278" s="6">
        <f t="shared" si="52"/>
        <v>0</v>
      </c>
      <c r="G278" s="10">
        <f t="shared" si="53"/>
        <v>0.8571428571428571</v>
      </c>
      <c r="H278" s="10">
        <f>G278-F278</f>
        <v>0.8571428571428571</v>
      </c>
      <c r="I278" s="6">
        <f>G278-F278</f>
        <v>0.8571428571428571</v>
      </c>
      <c r="J278" s="1"/>
    </row>
    <row r="279" spans="1:10" hidden="1" outlineLevel="1">
      <c r="A279" s="1"/>
      <c r="B279" s="1" t="s">
        <v>23</v>
      </c>
      <c r="C279" s="1"/>
      <c r="D279" s="1"/>
      <c r="E279" s="5"/>
      <c r="F279" s="6">
        <f t="shared" si="52"/>
        <v>0</v>
      </c>
      <c r="G279" s="10">
        <f t="shared" si="53"/>
        <v>0.8571428571428571</v>
      </c>
      <c r="H279" s="10">
        <f>G279-F279</f>
        <v>0.8571428571428571</v>
      </c>
      <c r="I279" s="6">
        <f>G279-F279</f>
        <v>0.8571428571428571</v>
      </c>
      <c r="J279" s="1"/>
    </row>
    <row r="280" spans="1:10" hidden="1" outlineLevel="1">
      <c r="A280" s="1"/>
      <c r="B280" s="1" t="s">
        <v>24</v>
      </c>
      <c r="C280" s="1"/>
      <c r="D280" s="1"/>
      <c r="E280" s="5"/>
      <c r="F280" s="6">
        <f t="shared" si="52"/>
        <v>0</v>
      </c>
      <c r="G280" s="10">
        <f t="shared" si="53"/>
        <v>0.8571428571428571</v>
      </c>
      <c r="H280" s="10">
        <f>G280-F280</f>
        <v>0.8571428571428571</v>
      </c>
      <c r="I280" s="6">
        <f>G280-F280</f>
        <v>0.8571428571428571</v>
      </c>
      <c r="J280" s="1"/>
    </row>
    <row r="281" spans="1:10" hidden="1" outlineLevel="1">
      <c r="A281" s="1"/>
      <c r="B281" s="1" t="s">
        <v>25</v>
      </c>
      <c r="C281" s="1"/>
      <c r="D281" s="1"/>
      <c r="E281" s="5"/>
      <c r="F281" s="6">
        <f t="shared" si="52"/>
        <v>0</v>
      </c>
      <c r="G281" s="10">
        <f t="shared" si="53"/>
        <v>0.8571428571428571</v>
      </c>
      <c r="H281" s="10">
        <f>G281-F281</f>
        <v>0.8571428571428571</v>
      </c>
      <c r="I281" s="6">
        <f>G281-F281</f>
        <v>0.8571428571428571</v>
      </c>
      <c r="J281" s="1"/>
    </row>
    <row r="282" spans="1:10" collapsed="1">
      <c r="A282" s="1">
        <v>29</v>
      </c>
      <c r="B282" s="1" t="s">
        <v>12</v>
      </c>
      <c r="C282" s="1">
        <v>13</v>
      </c>
      <c r="D282" s="1"/>
      <c r="E282" s="5"/>
      <c r="F282" s="6">
        <f>SUM(F283:F291)</f>
        <v>0</v>
      </c>
      <c r="G282" s="10">
        <f>SUM(G283:G291)</f>
        <v>7.7142857142857126</v>
      </c>
      <c r="H282" s="10">
        <f>G282-F282</f>
        <v>7.7142857142857126</v>
      </c>
      <c r="I282" s="6"/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5"/>
      <c r="F283" s="6">
        <f>SUM(F284:F292)</f>
        <v>0</v>
      </c>
      <c r="G283" s="10">
        <f>$M$12/7</f>
        <v>0.8571428571428571</v>
      </c>
      <c r="H283" s="10">
        <f>G283-F283</f>
        <v>0.8571428571428571</v>
      </c>
      <c r="I283" s="6">
        <f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5"/>
      <c r="F284" s="6">
        <f>SUM(F285:F293)</f>
        <v>0</v>
      </c>
      <c r="G284" s="10">
        <f t="shared" ref="G284:G291" si="54">$M$12/7</f>
        <v>0.8571428571428571</v>
      </c>
      <c r="H284" s="10">
        <f>G284-F284</f>
        <v>0.8571428571428571</v>
      </c>
      <c r="I284" s="6">
        <f>G284-F284</f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5"/>
      <c r="F285" s="6">
        <f>SUM(F286:F294)</f>
        <v>0</v>
      </c>
      <c r="G285" s="10">
        <f t="shared" si="54"/>
        <v>0.8571428571428571</v>
      </c>
      <c r="H285" s="10">
        <f>G285-F285</f>
        <v>0.8571428571428571</v>
      </c>
      <c r="I285" s="6">
        <f>G285-F285</f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5"/>
      <c r="F286" s="6">
        <f>SUM(F287:F295)</f>
        <v>0</v>
      </c>
      <c r="G286" s="10">
        <f t="shared" si="54"/>
        <v>0.8571428571428571</v>
      </c>
      <c r="H286" s="10">
        <f>G286-F286</f>
        <v>0.8571428571428571</v>
      </c>
      <c r="I286" s="6">
        <f>G286-F286</f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5"/>
      <c r="F287" s="6">
        <f>SUM(F288:F296)</f>
        <v>0</v>
      </c>
      <c r="G287" s="10">
        <f t="shared" si="54"/>
        <v>0.8571428571428571</v>
      </c>
      <c r="H287" s="10">
        <f>G287-F287</f>
        <v>0.8571428571428571</v>
      </c>
      <c r="I287" s="6">
        <f>G287-F287</f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5"/>
      <c r="F288" s="6">
        <f>SUM(F289:F297)</f>
        <v>0</v>
      </c>
      <c r="G288" s="10">
        <f t="shared" si="54"/>
        <v>0.8571428571428571</v>
      </c>
      <c r="H288" s="10">
        <f>G288-F288</f>
        <v>0.8571428571428571</v>
      </c>
      <c r="I288" s="6">
        <f>G288-F288</f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5"/>
      <c r="F289" s="6">
        <f>SUM(F290:F298)</f>
        <v>0</v>
      </c>
      <c r="G289" s="10">
        <f t="shared" si="54"/>
        <v>0.8571428571428571</v>
      </c>
      <c r="H289" s="10">
        <f>G289-F289</f>
        <v>0.8571428571428571</v>
      </c>
      <c r="I289" s="6">
        <f>G289-F289</f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5"/>
      <c r="F290" s="6">
        <f>SUM(F291:F299)</f>
        <v>0</v>
      </c>
      <c r="G290" s="10">
        <f t="shared" si="54"/>
        <v>0.8571428571428571</v>
      </c>
      <c r="H290" s="10">
        <f>G290-F290</f>
        <v>0.8571428571428571</v>
      </c>
      <c r="I290" s="6">
        <f>G290-F290</f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5"/>
      <c r="F291" s="6">
        <f>SUM(F292:F300)</f>
        <v>0</v>
      </c>
      <c r="G291" s="10">
        <f t="shared" si="54"/>
        <v>0.8571428571428571</v>
      </c>
      <c r="H291" s="10">
        <f>G291-F291</f>
        <v>0.8571428571428571</v>
      </c>
      <c r="I291" s="6">
        <f>G291-F291</f>
        <v>0.8571428571428571</v>
      </c>
      <c r="J291" s="1"/>
    </row>
    <row r="292" spans="1:10" collapsed="1">
      <c r="A292" s="1">
        <v>30</v>
      </c>
      <c r="B292" s="1" t="s">
        <v>8</v>
      </c>
      <c r="C292" s="1">
        <v>13</v>
      </c>
      <c r="D292" s="1"/>
      <c r="E292" s="5"/>
      <c r="F292" s="6">
        <f>SUM(F293:F301)</f>
        <v>0</v>
      </c>
      <c r="G292" s="10">
        <f>SUM(G293:G301)</f>
        <v>7.7142857142857126</v>
      </c>
      <c r="H292" s="10">
        <f>G292-F292</f>
        <v>7.7142857142857126</v>
      </c>
      <c r="I292" s="6">
        <f>(G292+G282+G272+G262+G252+G242+G232)-(F292+F282+F272+F262+F252+F242+F232)</f>
        <v>53.999999999999993</v>
      </c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5"/>
      <c r="F293" s="6">
        <f>E293</f>
        <v>0</v>
      </c>
      <c r="G293" s="10">
        <f>$M$12/7</f>
        <v>0.8571428571428571</v>
      </c>
      <c r="H293" s="10">
        <f>G293-F293</f>
        <v>0.8571428571428571</v>
      </c>
      <c r="I293" s="6">
        <f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5"/>
      <c r="F294" s="6">
        <f t="shared" ref="F294:F301" si="55">E294</f>
        <v>0</v>
      </c>
      <c r="G294" s="10">
        <f t="shared" ref="G294:G301" si="56">$M$12/7</f>
        <v>0.8571428571428571</v>
      </c>
      <c r="H294" s="10">
        <f>G294-F294</f>
        <v>0.8571428571428571</v>
      </c>
      <c r="I294" s="6">
        <f>G294-F294</f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5"/>
      <c r="F295" s="6">
        <f t="shared" si="55"/>
        <v>0</v>
      </c>
      <c r="G295" s="10">
        <f t="shared" si="56"/>
        <v>0.8571428571428571</v>
      </c>
      <c r="H295" s="10">
        <f>G295-F295</f>
        <v>0.8571428571428571</v>
      </c>
      <c r="I295" s="6">
        <f>G295-F295</f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5"/>
      <c r="F296" s="6">
        <f t="shared" si="55"/>
        <v>0</v>
      </c>
      <c r="G296" s="10">
        <f t="shared" si="56"/>
        <v>0.8571428571428571</v>
      </c>
      <c r="H296" s="10">
        <f>G296-F296</f>
        <v>0.8571428571428571</v>
      </c>
      <c r="I296" s="6">
        <f>G296-F296</f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5"/>
      <c r="F297" s="6">
        <f t="shared" si="55"/>
        <v>0</v>
      </c>
      <c r="G297" s="10">
        <f t="shared" si="56"/>
        <v>0.8571428571428571</v>
      </c>
      <c r="H297" s="10">
        <f>G297-F297</f>
        <v>0.8571428571428571</v>
      </c>
      <c r="I297" s="6">
        <f>G297-F297</f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5"/>
      <c r="F298" s="6">
        <f t="shared" si="55"/>
        <v>0</v>
      </c>
      <c r="G298" s="10">
        <f t="shared" si="56"/>
        <v>0.8571428571428571</v>
      </c>
      <c r="H298" s="10">
        <f>G298-F298</f>
        <v>0.8571428571428571</v>
      </c>
      <c r="I298" s="6">
        <f>G298-F298</f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5"/>
      <c r="F299" s="6">
        <f t="shared" si="55"/>
        <v>0</v>
      </c>
      <c r="G299" s="10">
        <f t="shared" si="56"/>
        <v>0.8571428571428571</v>
      </c>
      <c r="H299" s="10">
        <f>G299-F299</f>
        <v>0.8571428571428571</v>
      </c>
      <c r="I299" s="6">
        <f>G299-F299</f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5"/>
      <c r="F300" s="6">
        <f t="shared" si="55"/>
        <v>0</v>
      </c>
      <c r="G300" s="10">
        <f t="shared" si="56"/>
        <v>0.8571428571428571</v>
      </c>
      <c r="H300" s="10">
        <f>G300-F300</f>
        <v>0.8571428571428571</v>
      </c>
      <c r="I300" s="6">
        <f>G300-F300</f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5"/>
      <c r="F301" s="6">
        <f t="shared" si="55"/>
        <v>0</v>
      </c>
      <c r="G301" s="10">
        <f t="shared" si="56"/>
        <v>0.8571428571428571</v>
      </c>
      <c r="H301" s="10">
        <f>G301-F301</f>
        <v>0.8571428571428571</v>
      </c>
      <c r="I301" s="6">
        <f>G301-F301</f>
        <v>0.8571428571428571</v>
      </c>
      <c r="J301" s="1"/>
    </row>
    <row r="302" spans="1:10" collapsed="1">
      <c r="A302" s="1">
        <v>31</v>
      </c>
      <c r="B302" s="1" t="s">
        <v>9</v>
      </c>
      <c r="C302" s="1">
        <v>13</v>
      </c>
      <c r="D302" s="1"/>
      <c r="E302" s="5"/>
      <c r="F302" s="6">
        <f>SUM(F303:F311)</f>
        <v>0</v>
      </c>
      <c r="G302" s="10">
        <f>SUM(G303:G311)</f>
        <v>7.7142857142857126</v>
      </c>
      <c r="H302" s="10">
        <f>G302-F302</f>
        <v>7.7142857142857126</v>
      </c>
      <c r="I302" s="6"/>
      <c r="J302" s="1"/>
    </row>
    <row r="303" spans="1:10" hidden="1" outlineLevel="1">
      <c r="A303" t="s">
        <v>16</v>
      </c>
      <c r="B303" t="s">
        <v>17</v>
      </c>
      <c r="F303">
        <f>E303</f>
        <v>0</v>
      </c>
      <c r="G303" s="10">
        <f>$M$12/7</f>
        <v>0.8571428571428571</v>
      </c>
      <c r="I303">
        <f>G293-F293</f>
        <v>0.8571428571428571</v>
      </c>
    </row>
    <row r="304" spans="1:10" hidden="1" outlineLevel="1">
      <c r="B304" t="s">
        <v>18</v>
      </c>
      <c r="F304">
        <f t="shared" ref="F304:F311" si="57">E304</f>
        <v>0</v>
      </c>
      <c r="G304" s="10">
        <f t="shared" ref="G304:G311" si="58">$M$12/7</f>
        <v>0.8571428571428571</v>
      </c>
      <c r="I304">
        <f>G294-F294</f>
        <v>0.8571428571428571</v>
      </c>
    </row>
    <row r="305" spans="2:9" hidden="1" outlineLevel="1">
      <c r="B305" t="s">
        <v>19</v>
      </c>
      <c r="F305">
        <f t="shared" si="57"/>
        <v>0</v>
      </c>
      <c r="G305" s="10">
        <f t="shared" si="58"/>
        <v>0.8571428571428571</v>
      </c>
      <c r="I305">
        <f>G295-F295</f>
        <v>0.8571428571428571</v>
      </c>
    </row>
    <row r="306" spans="2:9" hidden="1" outlineLevel="1">
      <c r="B306" t="s">
        <v>20</v>
      </c>
      <c r="F306">
        <f t="shared" si="57"/>
        <v>0</v>
      </c>
      <c r="G306" s="10">
        <f t="shared" si="58"/>
        <v>0.8571428571428571</v>
      </c>
      <c r="I306">
        <f>G296-F296</f>
        <v>0.8571428571428571</v>
      </c>
    </row>
    <row r="307" spans="2:9" hidden="1" outlineLevel="1">
      <c r="B307" t="s">
        <v>21</v>
      </c>
      <c r="F307">
        <f t="shared" si="57"/>
        <v>0</v>
      </c>
      <c r="G307" s="10">
        <f t="shared" si="58"/>
        <v>0.8571428571428571</v>
      </c>
      <c r="I307">
        <f>G297-F297</f>
        <v>0.8571428571428571</v>
      </c>
    </row>
    <row r="308" spans="2:9" hidden="1" outlineLevel="1">
      <c r="B308" t="s">
        <v>22</v>
      </c>
      <c r="F308">
        <f t="shared" si="57"/>
        <v>0</v>
      </c>
      <c r="G308" s="10">
        <f t="shared" si="58"/>
        <v>0.8571428571428571</v>
      </c>
      <c r="I308">
        <f>G298-F298</f>
        <v>0.8571428571428571</v>
      </c>
    </row>
    <row r="309" spans="2:9" hidden="1" outlineLevel="1">
      <c r="B309" t="s">
        <v>23</v>
      </c>
      <c r="F309">
        <f t="shared" si="57"/>
        <v>0</v>
      </c>
      <c r="G309" s="10">
        <f t="shared" si="58"/>
        <v>0.8571428571428571</v>
      </c>
      <c r="I309">
        <f>G299-F299</f>
        <v>0.8571428571428571</v>
      </c>
    </row>
    <row r="310" spans="2:9" hidden="1" outlineLevel="1">
      <c r="B310" t="s">
        <v>24</v>
      </c>
      <c r="F310">
        <f t="shared" si="57"/>
        <v>0</v>
      </c>
      <c r="G310" s="10">
        <f t="shared" si="58"/>
        <v>0.8571428571428571</v>
      </c>
      <c r="I310">
        <f>G300-F300</f>
        <v>0.8571428571428571</v>
      </c>
    </row>
    <row r="311" spans="2:9" hidden="1" outlineLevel="1">
      <c r="B311" t="s">
        <v>25</v>
      </c>
      <c r="F311">
        <f t="shared" si="57"/>
        <v>0</v>
      </c>
      <c r="G311" s="10">
        <f t="shared" si="58"/>
        <v>0.8571428571428571</v>
      </c>
      <c r="I311">
        <f>G301-F301</f>
        <v>0.8571428571428571</v>
      </c>
    </row>
    <row r="312" spans="2:9" collapsed="1"/>
  </sheetData>
  <sheetProtection selectLockedCells="1"/>
  <dataConsolidate/>
  <mergeCells count="1">
    <mergeCell ref="A1:B1"/>
  </mergeCells>
  <conditionalFormatting sqref="H2:H302">
    <cfRule type="cellIs" dxfId="10" priority="2" operator="greaterThan">
      <formula>0</formula>
    </cfRule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02">
    <cfRule type="cellIs" dxfId="9" priority="1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302"/>
  <sheetViews>
    <sheetView workbookViewId="0">
      <pane ySplit="1" topLeftCell="A172" activePane="bottomLeft" state="frozen"/>
      <selection pane="bottomLeft" activeCell="H1" sqref="H1:H1048576"/>
    </sheetView>
  </sheetViews>
  <sheetFormatPr baseColWidth="10" defaultRowHeight="15" outlineLevelRow="1"/>
  <cols>
    <col min="6" max="6" width="22.28515625" bestFit="1" customWidth="1"/>
    <col min="7" max="7" width="15.7109375" style="11" bestFit="1" customWidth="1"/>
    <col min="8" max="8" width="11.42578125" style="11"/>
    <col min="9" max="9" width="17.7109375" bestFit="1" customWidth="1"/>
    <col min="10" max="10" width="13.42578125" bestFit="1" customWidth="1"/>
  </cols>
  <sheetData>
    <row r="1" spans="1:10">
      <c r="A1" s="3" t="s">
        <v>0</v>
      </c>
      <c r="B1" s="3"/>
      <c r="C1" s="1" t="s">
        <v>1</v>
      </c>
      <c r="D1" s="1" t="s">
        <v>2</v>
      </c>
      <c r="E1" s="1" t="s">
        <v>26</v>
      </c>
      <c r="F1" s="1" t="s">
        <v>27</v>
      </c>
      <c r="G1" s="9" t="s">
        <v>3</v>
      </c>
      <c r="H1" s="9" t="s">
        <v>4</v>
      </c>
      <c r="I1" s="1" t="s">
        <v>5</v>
      </c>
      <c r="J1" s="1" t="s">
        <v>6</v>
      </c>
    </row>
    <row r="2" spans="1:10">
      <c r="A2" s="1">
        <v>1</v>
      </c>
      <c r="B2" s="1" t="s">
        <v>10</v>
      </c>
      <c r="C2" s="1">
        <v>9</v>
      </c>
      <c r="D2" s="1"/>
      <c r="E2" s="5"/>
      <c r="F2" s="1">
        <f>SUM(F3:F11)</f>
        <v>0</v>
      </c>
      <c r="G2" s="9">
        <f>SUM(G3:G11)</f>
        <v>7.7142857142857126</v>
      </c>
      <c r="H2" s="9">
        <f>G2-F2</f>
        <v>7.7142857142857126</v>
      </c>
      <c r="I2" s="1"/>
      <c r="J2" s="1"/>
    </row>
    <row r="3" spans="1:10" hidden="1" outlineLevel="1">
      <c r="A3" s="1" t="s">
        <v>16</v>
      </c>
      <c r="B3" s="1" t="s">
        <v>17</v>
      </c>
      <c r="C3" s="1"/>
      <c r="D3" s="1"/>
      <c r="E3" s="5">
        <v>0</v>
      </c>
      <c r="F3" s="1">
        <f>E3</f>
        <v>0</v>
      </c>
      <c r="G3" s="9">
        <f>März!$M$12/7</f>
        <v>0.8571428571428571</v>
      </c>
      <c r="H3" s="9">
        <f>G3-F3</f>
        <v>0.8571428571428571</v>
      </c>
      <c r="I3" s="1">
        <f>G3-F3</f>
        <v>0.8571428571428571</v>
      </c>
      <c r="J3" s="1"/>
    </row>
    <row r="4" spans="1:10" hidden="1" outlineLevel="1">
      <c r="A4" s="1"/>
      <c r="B4" s="1" t="s">
        <v>18</v>
      </c>
      <c r="C4" s="1"/>
      <c r="D4" s="1"/>
      <c r="E4" s="5">
        <v>0</v>
      </c>
      <c r="F4" s="1">
        <f t="shared" ref="F4:F11" si="0">E4</f>
        <v>0</v>
      </c>
      <c r="G4" s="9">
        <f>März!$M$12/7</f>
        <v>0.8571428571428571</v>
      </c>
      <c r="H4" s="9">
        <f>G4-F4</f>
        <v>0.8571428571428571</v>
      </c>
      <c r="I4" s="1">
        <f>G4-F4</f>
        <v>0.8571428571428571</v>
      </c>
      <c r="J4" s="1"/>
    </row>
    <row r="5" spans="1:10" hidden="1" outlineLevel="1">
      <c r="A5" s="1"/>
      <c r="B5" s="1" t="s">
        <v>19</v>
      </c>
      <c r="C5" s="1"/>
      <c r="D5" s="1"/>
      <c r="E5" s="5"/>
      <c r="F5" s="1">
        <f t="shared" si="0"/>
        <v>0</v>
      </c>
      <c r="G5" s="9">
        <f>März!$M$12/7</f>
        <v>0.8571428571428571</v>
      </c>
      <c r="H5" s="9">
        <f>G5-F5</f>
        <v>0.8571428571428571</v>
      </c>
      <c r="I5" s="1">
        <f>G5-F5</f>
        <v>0.8571428571428571</v>
      </c>
      <c r="J5" s="1"/>
    </row>
    <row r="6" spans="1:10" hidden="1" outlineLevel="1">
      <c r="A6" s="1"/>
      <c r="B6" s="1" t="s">
        <v>20</v>
      </c>
      <c r="C6" s="1"/>
      <c r="D6" s="1"/>
      <c r="E6" s="5"/>
      <c r="F6" s="1">
        <f t="shared" si="0"/>
        <v>0</v>
      </c>
      <c r="G6" s="9">
        <f>März!$M$12/7</f>
        <v>0.8571428571428571</v>
      </c>
      <c r="H6" s="9">
        <f>G6-F6</f>
        <v>0.8571428571428571</v>
      </c>
      <c r="I6" s="1">
        <f>G6-F6</f>
        <v>0.8571428571428571</v>
      </c>
      <c r="J6" s="1"/>
    </row>
    <row r="7" spans="1:10" hidden="1" outlineLevel="1">
      <c r="A7" s="1"/>
      <c r="B7" s="1" t="s">
        <v>21</v>
      </c>
      <c r="C7" s="1"/>
      <c r="D7" s="1"/>
      <c r="E7" s="5"/>
      <c r="F7" s="1">
        <f t="shared" si="0"/>
        <v>0</v>
      </c>
      <c r="G7" s="9">
        <f>März!$M$12/7</f>
        <v>0.8571428571428571</v>
      </c>
      <c r="H7" s="9">
        <f>G7-F7</f>
        <v>0.8571428571428571</v>
      </c>
      <c r="I7" s="1">
        <f>G7-F7</f>
        <v>0.8571428571428571</v>
      </c>
      <c r="J7" s="1"/>
    </row>
    <row r="8" spans="1:10" hidden="1" outlineLevel="1">
      <c r="A8" s="1"/>
      <c r="B8" s="1" t="s">
        <v>22</v>
      </c>
      <c r="C8" s="1"/>
      <c r="D8" s="1"/>
      <c r="E8" s="5"/>
      <c r="F8" s="1">
        <f t="shared" si="0"/>
        <v>0</v>
      </c>
      <c r="G8" s="9">
        <f>März!$M$12/7</f>
        <v>0.8571428571428571</v>
      </c>
      <c r="H8" s="9">
        <f>G8-F8</f>
        <v>0.8571428571428571</v>
      </c>
      <c r="I8" s="1">
        <f>G8-F8</f>
        <v>0.8571428571428571</v>
      </c>
      <c r="J8" s="1"/>
    </row>
    <row r="9" spans="1:10" hidden="1" outlineLevel="1">
      <c r="A9" s="1"/>
      <c r="B9" s="1" t="s">
        <v>23</v>
      </c>
      <c r="C9" s="1"/>
      <c r="D9" s="1"/>
      <c r="E9" s="5"/>
      <c r="F9" s="1">
        <f t="shared" si="0"/>
        <v>0</v>
      </c>
      <c r="G9" s="9">
        <f>März!$M$12/7</f>
        <v>0.8571428571428571</v>
      </c>
      <c r="H9" s="9">
        <f>G9-F9</f>
        <v>0.8571428571428571</v>
      </c>
      <c r="I9" s="1">
        <f>G9-F9</f>
        <v>0.8571428571428571</v>
      </c>
      <c r="J9" s="1"/>
    </row>
    <row r="10" spans="1:10" hidden="1" outlineLevel="1">
      <c r="A10" s="1"/>
      <c r="B10" s="1" t="s">
        <v>24</v>
      </c>
      <c r="C10" s="1"/>
      <c r="D10" s="1"/>
      <c r="E10" s="5"/>
      <c r="F10" s="1">
        <f t="shared" si="0"/>
        <v>0</v>
      </c>
      <c r="G10" s="9">
        <f>März!$M$12/7</f>
        <v>0.8571428571428571</v>
      </c>
      <c r="H10" s="9">
        <f>G10-F10</f>
        <v>0.8571428571428571</v>
      </c>
      <c r="I10" s="1">
        <f>G10-F10</f>
        <v>0.8571428571428571</v>
      </c>
      <c r="J10" s="1"/>
    </row>
    <row r="11" spans="1:10" hidden="1" outlineLevel="1">
      <c r="A11" s="1"/>
      <c r="B11" s="1" t="s">
        <v>25</v>
      </c>
      <c r="C11" s="1"/>
      <c r="D11" s="1"/>
      <c r="E11" s="5"/>
      <c r="F11" s="1">
        <f t="shared" si="0"/>
        <v>0</v>
      </c>
      <c r="G11" s="9">
        <f>März!$M$12/7</f>
        <v>0.8571428571428571</v>
      </c>
      <c r="H11" s="9">
        <f>G11-F11</f>
        <v>0.8571428571428571</v>
      </c>
      <c r="I11" s="1">
        <f>G11-F11</f>
        <v>0.8571428571428571</v>
      </c>
      <c r="J11" s="1"/>
    </row>
    <row r="12" spans="1:10" collapsed="1">
      <c r="A12" s="1">
        <v>2</v>
      </c>
      <c r="B12" s="1" t="s">
        <v>12</v>
      </c>
      <c r="C12" s="1">
        <v>9</v>
      </c>
      <c r="D12" s="1"/>
      <c r="E12" s="5"/>
      <c r="F12" s="1">
        <f>SUM(F13:F21)</f>
        <v>0</v>
      </c>
      <c r="G12" s="9">
        <f>SUM(G13:G21)</f>
        <v>7.7142857142857126</v>
      </c>
      <c r="H12" s="9">
        <f>G12-F12</f>
        <v>7.7142857142857126</v>
      </c>
      <c r="I12" s="1"/>
      <c r="J12" s="1"/>
    </row>
    <row r="13" spans="1:10" hidden="1" outlineLevel="1">
      <c r="A13" s="1" t="s">
        <v>16</v>
      </c>
      <c r="B13" s="1" t="s">
        <v>17</v>
      </c>
      <c r="C13" s="1"/>
      <c r="D13" s="1"/>
      <c r="E13" s="5"/>
      <c r="F13" s="1">
        <f>E13</f>
        <v>0</v>
      </c>
      <c r="G13" s="9">
        <f>März!$M$12/7</f>
        <v>0.8571428571428571</v>
      </c>
      <c r="H13" s="9">
        <f>G13-F13</f>
        <v>0.8571428571428571</v>
      </c>
      <c r="I13" s="1">
        <f t="shared" ref="I13:I51" si="1">(G13+G3)-(F13+F3)</f>
        <v>1.7142857142857142</v>
      </c>
      <c r="J13" s="1"/>
    </row>
    <row r="14" spans="1:10" hidden="1" outlineLevel="1">
      <c r="A14" s="1"/>
      <c r="B14" s="1" t="s">
        <v>18</v>
      </c>
      <c r="C14" s="1"/>
      <c r="D14" s="1"/>
      <c r="E14" s="5"/>
      <c r="F14" s="1">
        <f t="shared" ref="F14:F21" si="2">E14</f>
        <v>0</v>
      </c>
      <c r="G14" s="9">
        <f>März!$M$12/7</f>
        <v>0.8571428571428571</v>
      </c>
      <c r="H14" s="9">
        <f>G14-F14</f>
        <v>0.8571428571428571</v>
      </c>
      <c r="I14" s="1">
        <f t="shared" si="1"/>
        <v>1.7142857142857142</v>
      </c>
      <c r="J14" s="1"/>
    </row>
    <row r="15" spans="1:10" hidden="1" outlineLevel="1">
      <c r="A15" s="1"/>
      <c r="B15" s="1" t="s">
        <v>19</v>
      </c>
      <c r="C15" s="1"/>
      <c r="D15" s="1"/>
      <c r="E15" s="5"/>
      <c r="F15" s="1">
        <f t="shared" si="2"/>
        <v>0</v>
      </c>
      <c r="G15" s="9">
        <f>März!$M$12/7</f>
        <v>0.8571428571428571</v>
      </c>
      <c r="H15" s="9">
        <f>G15-F15</f>
        <v>0.8571428571428571</v>
      </c>
      <c r="I15" s="1">
        <f t="shared" si="1"/>
        <v>1.7142857142857142</v>
      </c>
      <c r="J15" s="1"/>
    </row>
    <row r="16" spans="1:10" hidden="1" outlineLevel="1">
      <c r="A16" s="1"/>
      <c r="B16" s="1" t="s">
        <v>20</v>
      </c>
      <c r="C16" s="1"/>
      <c r="D16" s="1"/>
      <c r="E16" s="5"/>
      <c r="F16" s="1">
        <f t="shared" si="2"/>
        <v>0</v>
      </c>
      <c r="G16" s="9">
        <f>März!$M$12/7</f>
        <v>0.8571428571428571</v>
      </c>
      <c r="H16" s="9">
        <f>G16-F16</f>
        <v>0.8571428571428571</v>
      </c>
      <c r="I16" s="1">
        <f t="shared" si="1"/>
        <v>1.7142857142857142</v>
      </c>
      <c r="J16" s="1"/>
    </row>
    <row r="17" spans="1:10" hidden="1" outlineLevel="1">
      <c r="A17" s="1"/>
      <c r="B17" s="1" t="s">
        <v>21</v>
      </c>
      <c r="C17" s="1"/>
      <c r="D17" s="1"/>
      <c r="E17" s="5"/>
      <c r="F17" s="1">
        <f t="shared" si="2"/>
        <v>0</v>
      </c>
      <c r="G17" s="9">
        <f>März!$M$12/7</f>
        <v>0.8571428571428571</v>
      </c>
      <c r="H17" s="9">
        <f>G17-F17</f>
        <v>0.8571428571428571</v>
      </c>
      <c r="I17" s="1">
        <f t="shared" si="1"/>
        <v>1.7142857142857142</v>
      </c>
      <c r="J17" s="1"/>
    </row>
    <row r="18" spans="1:10" hidden="1" outlineLevel="1">
      <c r="A18" s="1"/>
      <c r="B18" s="1" t="s">
        <v>22</v>
      </c>
      <c r="C18" s="1"/>
      <c r="D18" s="1"/>
      <c r="E18" s="5"/>
      <c r="F18" s="1">
        <f t="shared" si="2"/>
        <v>0</v>
      </c>
      <c r="G18" s="9">
        <f>März!$M$12/7</f>
        <v>0.8571428571428571</v>
      </c>
      <c r="H18" s="9">
        <f>G18-F18</f>
        <v>0.8571428571428571</v>
      </c>
      <c r="I18" s="1">
        <f t="shared" si="1"/>
        <v>1.7142857142857142</v>
      </c>
      <c r="J18" s="1"/>
    </row>
    <row r="19" spans="1:10" hidden="1" outlineLevel="1">
      <c r="A19" s="1"/>
      <c r="B19" s="1" t="s">
        <v>23</v>
      </c>
      <c r="C19" s="1"/>
      <c r="D19" s="1"/>
      <c r="E19" s="5"/>
      <c r="F19" s="1">
        <f t="shared" si="2"/>
        <v>0</v>
      </c>
      <c r="G19" s="9">
        <f>März!$M$12/7</f>
        <v>0.8571428571428571</v>
      </c>
      <c r="H19" s="9">
        <f>G19-F19</f>
        <v>0.8571428571428571</v>
      </c>
      <c r="I19" s="1">
        <f t="shared" si="1"/>
        <v>1.7142857142857142</v>
      </c>
      <c r="J19" s="1"/>
    </row>
    <row r="20" spans="1:10" hidden="1" outlineLevel="1">
      <c r="A20" s="1"/>
      <c r="B20" s="1" t="s">
        <v>24</v>
      </c>
      <c r="C20" s="1"/>
      <c r="D20" s="1"/>
      <c r="E20" s="5"/>
      <c r="F20" s="1">
        <f t="shared" si="2"/>
        <v>0</v>
      </c>
      <c r="G20" s="9">
        <f>März!$M$12/7</f>
        <v>0.8571428571428571</v>
      </c>
      <c r="H20" s="9">
        <f>G20-F20</f>
        <v>0.8571428571428571</v>
      </c>
      <c r="I20" s="1">
        <f t="shared" si="1"/>
        <v>1.7142857142857142</v>
      </c>
      <c r="J20" s="1"/>
    </row>
    <row r="21" spans="1:10" hidden="1" outlineLevel="1">
      <c r="A21" s="1"/>
      <c r="B21" s="1" t="s">
        <v>25</v>
      </c>
      <c r="C21" s="1"/>
      <c r="D21" s="1"/>
      <c r="E21" s="5"/>
      <c r="F21" s="1">
        <f t="shared" si="2"/>
        <v>0</v>
      </c>
      <c r="G21" s="9">
        <f>März!$M$12/7</f>
        <v>0.8571428571428571</v>
      </c>
      <c r="H21" s="9">
        <f>G21-F21</f>
        <v>0.8571428571428571</v>
      </c>
      <c r="I21" s="1">
        <f t="shared" si="1"/>
        <v>1.7142857142857142</v>
      </c>
      <c r="J21" s="1"/>
    </row>
    <row r="22" spans="1:10" collapsed="1">
      <c r="A22" s="1">
        <v>3</v>
      </c>
      <c r="B22" s="1" t="s">
        <v>13</v>
      </c>
      <c r="C22" s="1">
        <v>10</v>
      </c>
      <c r="D22" s="1"/>
      <c r="E22" s="5"/>
      <c r="F22" s="1">
        <f>SUM(F23:F31)</f>
        <v>0</v>
      </c>
      <c r="G22" s="9">
        <f>SUM(G23:G31)</f>
        <v>7.7142857142857126</v>
      </c>
      <c r="H22" s="9">
        <f>G22-F22</f>
        <v>7.7142857142857126</v>
      </c>
      <c r="I22" s="1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5"/>
      <c r="F23" s="1">
        <f>E23</f>
        <v>0</v>
      </c>
      <c r="G23" s="9">
        <f>März!$M$12/7</f>
        <v>0.8571428571428571</v>
      </c>
      <c r="H23" s="9">
        <f>G23-F23</f>
        <v>0.8571428571428571</v>
      </c>
      <c r="I23" s="1">
        <f t="shared" si="1"/>
        <v>1.7142857142857142</v>
      </c>
      <c r="J23" s="1"/>
    </row>
    <row r="24" spans="1:10" hidden="1" outlineLevel="1">
      <c r="A24" s="1"/>
      <c r="B24" s="1" t="s">
        <v>18</v>
      </c>
      <c r="C24" s="1"/>
      <c r="D24" s="1"/>
      <c r="E24" s="5"/>
      <c r="F24" s="1">
        <f t="shared" ref="F24:F31" si="3">E24</f>
        <v>0</v>
      </c>
      <c r="G24" s="9">
        <f>März!$M$12/7</f>
        <v>0.8571428571428571</v>
      </c>
      <c r="H24" s="9">
        <f>G24-F24</f>
        <v>0.8571428571428571</v>
      </c>
      <c r="I24" s="1">
        <f t="shared" si="1"/>
        <v>1.7142857142857142</v>
      </c>
      <c r="J24" s="1"/>
    </row>
    <row r="25" spans="1:10" hidden="1" outlineLevel="1">
      <c r="A25" s="1"/>
      <c r="B25" s="1" t="s">
        <v>19</v>
      </c>
      <c r="C25" s="1"/>
      <c r="D25" s="1"/>
      <c r="E25" s="5"/>
      <c r="F25" s="1">
        <f t="shared" si="3"/>
        <v>0</v>
      </c>
      <c r="G25" s="9">
        <f>März!$M$12/7</f>
        <v>0.8571428571428571</v>
      </c>
      <c r="H25" s="9">
        <f>G25-F25</f>
        <v>0.8571428571428571</v>
      </c>
      <c r="I25" s="1">
        <f t="shared" si="1"/>
        <v>1.7142857142857142</v>
      </c>
      <c r="J25" s="1"/>
    </row>
    <row r="26" spans="1:10" hidden="1" outlineLevel="1">
      <c r="A26" s="1"/>
      <c r="B26" s="1" t="s">
        <v>20</v>
      </c>
      <c r="C26" s="1"/>
      <c r="D26" s="1"/>
      <c r="E26" s="5"/>
      <c r="F26" s="1">
        <f t="shared" si="3"/>
        <v>0</v>
      </c>
      <c r="G26" s="9">
        <f>März!$M$12/7</f>
        <v>0.8571428571428571</v>
      </c>
      <c r="H26" s="9">
        <f>G26-F26</f>
        <v>0.8571428571428571</v>
      </c>
      <c r="I26" s="1">
        <f t="shared" si="1"/>
        <v>1.7142857142857142</v>
      </c>
      <c r="J26" s="1"/>
    </row>
    <row r="27" spans="1:10" hidden="1" outlineLevel="1">
      <c r="A27" s="1"/>
      <c r="B27" s="1" t="s">
        <v>21</v>
      </c>
      <c r="C27" s="1"/>
      <c r="D27" s="1"/>
      <c r="E27" s="5"/>
      <c r="F27" s="1">
        <f t="shared" si="3"/>
        <v>0</v>
      </c>
      <c r="G27" s="9">
        <f>März!$M$12/7</f>
        <v>0.8571428571428571</v>
      </c>
      <c r="H27" s="9">
        <f>G27-F27</f>
        <v>0.8571428571428571</v>
      </c>
      <c r="I27" s="1">
        <f t="shared" si="1"/>
        <v>1.7142857142857142</v>
      </c>
      <c r="J27" s="1"/>
    </row>
    <row r="28" spans="1:10" hidden="1" outlineLevel="1">
      <c r="A28" s="1"/>
      <c r="B28" s="1" t="s">
        <v>22</v>
      </c>
      <c r="C28" s="1"/>
      <c r="D28" s="1"/>
      <c r="E28" s="5"/>
      <c r="F28" s="1">
        <f t="shared" si="3"/>
        <v>0</v>
      </c>
      <c r="G28" s="9">
        <f>März!$M$12/7</f>
        <v>0.8571428571428571</v>
      </c>
      <c r="H28" s="9">
        <f>G28-F28</f>
        <v>0.8571428571428571</v>
      </c>
      <c r="I28" s="1">
        <f t="shared" si="1"/>
        <v>1.7142857142857142</v>
      </c>
      <c r="J28" s="1"/>
    </row>
    <row r="29" spans="1:10" hidden="1" outlineLevel="1">
      <c r="A29" s="1"/>
      <c r="B29" s="1" t="s">
        <v>23</v>
      </c>
      <c r="C29" s="1"/>
      <c r="D29" s="1"/>
      <c r="E29" s="5"/>
      <c r="F29" s="1">
        <f t="shared" si="3"/>
        <v>0</v>
      </c>
      <c r="G29" s="9">
        <f>März!$M$12/7</f>
        <v>0.8571428571428571</v>
      </c>
      <c r="H29" s="9">
        <f>G29-F29</f>
        <v>0.8571428571428571</v>
      </c>
      <c r="I29" s="1">
        <f t="shared" si="1"/>
        <v>1.7142857142857142</v>
      </c>
      <c r="J29" s="1"/>
    </row>
    <row r="30" spans="1:10" hidden="1" outlineLevel="1">
      <c r="A30" s="1"/>
      <c r="B30" s="1" t="s">
        <v>24</v>
      </c>
      <c r="C30" s="1"/>
      <c r="D30" s="1"/>
      <c r="E30" s="5"/>
      <c r="F30" s="1">
        <f t="shared" si="3"/>
        <v>0</v>
      </c>
      <c r="G30" s="9">
        <f>März!$M$12/7</f>
        <v>0.8571428571428571</v>
      </c>
      <c r="H30" s="9">
        <f>G30-F30</f>
        <v>0.8571428571428571</v>
      </c>
      <c r="I30" s="1">
        <f t="shared" si="1"/>
        <v>1.7142857142857142</v>
      </c>
      <c r="J30" s="1"/>
    </row>
    <row r="31" spans="1:10" hidden="1" outlineLevel="1">
      <c r="A31" s="1"/>
      <c r="B31" s="1" t="s">
        <v>25</v>
      </c>
      <c r="C31" s="1"/>
      <c r="D31" s="1"/>
      <c r="E31" s="5"/>
      <c r="F31" s="1">
        <f t="shared" si="3"/>
        <v>0</v>
      </c>
      <c r="G31" s="9">
        <f>März!$M$12/7</f>
        <v>0.8571428571428571</v>
      </c>
      <c r="H31" s="9">
        <f>G31-F31</f>
        <v>0.8571428571428571</v>
      </c>
      <c r="I31" s="1">
        <f t="shared" si="1"/>
        <v>1.7142857142857142</v>
      </c>
      <c r="J31" s="1"/>
    </row>
    <row r="32" spans="1:10" collapsed="1">
      <c r="A32" s="1">
        <v>4</v>
      </c>
      <c r="B32" s="1" t="s">
        <v>14</v>
      </c>
      <c r="C32" s="1">
        <v>10</v>
      </c>
      <c r="D32" s="1"/>
      <c r="E32" s="5"/>
      <c r="F32" s="1">
        <f>SUM(F33:F41)</f>
        <v>0</v>
      </c>
      <c r="G32" s="9">
        <f>SUM(G43:G51)</f>
        <v>7.7142857142857126</v>
      </c>
      <c r="H32" s="9">
        <f>G32-F32</f>
        <v>7.7142857142857126</v>
      </c>
      <c r="I32" s="1"/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5"/>
      <c r="F33" s="1">
        <f>E33</f>
        <v>0</v>
      </c>
      <c r="G33" s="9">
        <f>März!$M$12/7</f>
        <v>0.8571428571428571</v>
      </c>
      <c r="H33" s="9">
        <f>G33-F33</f>
        <v>0.8571428571428571</v>
      </c>
      <c r="I33" s="1">
        <f t="shared" si="1"/>
        <v>1.7142857142857142</v>
      </c>
      <c r="J33" s="1"/>
    </row>
    <row r="34" spans="1:10" hidden="1" outlineLevel="1">
      <c r="A34" s="1"/>
      <c r="B34" s="1" t="s">
        <v>18</v>
      </c>
      <c r="C34" s="1"/>
      <c r="D34" s="1"/>
      <c r="E34" s="5"/>
      <c r="F34" s="1">
        <f t="shared" ref="F34:F41" si="4">E34</f>
        <v>0</v>
      </c>
      <c r="G34" s="9">
        <f>März!$M$12/7</f>
        <v>0.8571428571428571</v>
      </c>
      <c r="H34" s="9">
        <f>G34-F34</f>
        <v>0.8571428571428571</v>
      </c>
      <c r="I34" s="1">
        <f t="shared" si="1"/>
        <v>1.7142857142857142</v>
      </c>
      <c r="J34" s="1"/>
    </row>
    <row r="35" spans="1:10" hidden="1" outlineLevel="1">
      <c r="A35" s="1"/>
      <c r="B35" s="1" t="s">
        <v>19</v>
      </c>
      <c r="C35" s="1"/>
      <c r="D35" s="1"/>
      <c r="E35" s="5"/>
      <c r="F35" s="1">
        <f t="shared" si="4"/>
        <v>0</v>
      </c>
      <c r="G35" s="9">
        <f>März!$M$12/7</f>
        <v>0.8571428571428571</v>
      </c>
      <c r="H35" s="9">
        <f>G35-F35</f>
        <v>0.8571428571428571</v>
      </c>
      <c r="I35" s="1">
        <f t="shared" si="1"/>
        <v>1.7142857142857142</v>
      </c>
      <c r="J35" s="1"/>
    </row>
    <row r="36" spans="1:10" hidden="1" outlineLevel="1">
      <c r="A36" s="1"/>
      <c r="B36" s="1" t="s">
        <v>20</v>
      </c>
      <c r="C36" s="1"/>
      <c r="D36" s="1"/>
      <c r="E36" s="5"/>
      <c r="F36" s="1">
        <f t="shared" si="4"/>
        <v>0</v>
      </c>
      <c r="G36" s="9">
        <f>März!$M$12/7</f>
        <v>0.8571428571428571</v>
      </c>
      <c r="H36" s="9">
        <f>G36-F36</f>
        <v>0.8571428571428571</v>
      </c>
      <c r="I36" s="1">
        <f t="shared" si="1"/>
        <v>1.7142857142857142</v>
      </c>
      <c r="J36" s="1"/>
    </row>
    <row r="37" spans="1:10" hidden="1" outlineLevel="1">
      <c r="A37" s="1"/>
      <c r="B37" s="1" t="s">
        <v>21</v>
      </c>
      <c r="C37" s="1"/>
      <c r="D37" s="1"/>
      <c r="E37" s="5"/>
      <c r="F37" s="1">
        <f t="shared" si="4"/>
        <v>0</v>
      </c>
      <c r="G37" s="9">
        <f>März!$M$12/7</f>
        <v>0.8571428571428571</v>
      </c>
      <c r="H37" s="9">
        <f>G37-F37</f>
        <v>0.8571428571428571</v>
      </c>
      <c r="I37" s="1">
        <f t="shared" si="1"/>
        <v>1.7142857142857142</v>
      </c>
      <c r="J37" s="1"/>
    </row>
    <row r="38" spans="1:10" hidden="1" outlineLevel="1">
      <c r="A38" s="1"/>
      <c r="B38" s="1" t="s">
        <v>22</v>
      </c>
      <c r="C38" s="1"/>
      <c r="D38" s="1"/>
      <c r="E38" s="5"/>
      <c r="F38" s="1">
        <f t="shared" si="4"/>
        <v>0</v>
      </c>
      <c r="G38" s="9">
        <f>März!$M$12/7</f>
        <v>0.8571428571428571</v>
      </c>
      <c r="H38" s="9">
        <f>G38-F38</f>
        <v>0.8571428571428571</v>
      </c>
      <c r="I38" s="1">
        <f t="shared" si="1"/>
        <v>1.7142857142857142</v>
      </c>
      <c r="J38" s="1"/>
    </row>
    <row r="39" spans="1:10" hidden="1" outlineLevel="1">
      <c r="A39" s="1"/>
      <c r="B39" s="1" t="s">
        <v>23</v>
      </c>
      <c r="C39" s="1"/>
      <c r="D39" s="1"/>
      <c r="E39" s="5"/>
      <c r="F39" s="1">
        <f t="shared" si="4"/>
        <v>0</v>
      </c>
      <c r="G39" s="9">
        <f>März!$M$12/7</f>
        <v>0.8571428571428571</v>
      </c>
      <c r="H39" s="9">
        <f>G39-F39</f>
        <v>0.8571428571428571</v>
      </c>
      <c r="I39" s="1">
        <f t="shared" si="1"/>
        <v>1.7142857142857142</v>
      </c>
      <c r="J39" s="1"/>
    </row>
    <row r="40" spans="1:10" hidden="1" outlineLevel="1">
      <c r="A40" s="1"/>
      <c r="B40" s="1" t="s">
        <v>24</v>
      </c>
      <c r="C40" s="1"/>
      <c r="D40" s="1"/>
      <c r="E40" s="5"/>
      <c r="F40" s="1">
        <f t="shared" si="4"/>
        <v>0</v>
      </c>
      <c r="G40" s="9">
        <f>März!$M$12/7</f>
        <v>0.8571428571428571</v>
      </c>
      <c r="H40" s="9">
        <f>G40-F40</f>
        <v>0.8571428571428571</v>
      </c>
      <c r="I40" s="1">
        <f t="shared" si="1"/>
        <v>1.7142857142857142</v>
      </c>
      <c r="J40" s="1"/>
    </row>
    <row r="41" spans="1:10" hidden="1" outlineLevel="1">
      <c r="A41" s="1"/>
      <c r="B41" s="1" t="s">
        <v>25</v>
      </c>
      <c r="C41" s="1"/>
      <c r="D41" s="1"/>
      <c r="E41" s="5"/>
      <c r="F41" s="1">
        <f t="shared" si="4"/>
        <v>0</v>
      </c>
      <c r="G41" s="9">
        <f>März!$M$12/7</f>
        <v>0.8571428571428571</v>
      </c>
      <c r="H41" s="9">
        <f>G41-F41</f>
        <v>0.8571428571428571</v>
      </c>
      <c r="I41" s="1">
        <f t="shared" si="1"/>
        <v>1.7142857142857142</v>
      </c>
      <c r="J41" s="1"/>
    </row>
    <row r="42" spans="1:10" collapsed="1">
      <c r="A42" s="1">
        <v>5</v>
      </c>
      <c r="B42" s="1" t="s">
        <v>15</v>
      </c>
      <c r="C42" s="1">
        <v>10</v>
      </c>
      <c r="D42" s="1"/>
      <c r="E42" s="5"/>
      <c r="F42" s="1">
        <f>SUM(F43:F51)</f>
        <v>0</v>
      </c>
      <c r="G42" s="9">
        <f>SUM(G43:G51)</f>
        <v>7.7142857142857126</v>
      </c>
      <c r="H42" s="9">
        <f>G42-F42</f>
        <v>7.7142857142857126</v>
      </c>
      <c r="I42" s="1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5"/>
      <c r="F43" s="1">
        <f>E43</f>
        <v>0</v>
      </c>
      <c r="G43" s="9">
        <f>März!$M$12/7</f>
        <v>0.8571428571428571</v>
      </c>
      <c r="H43" s="9">
        <f>G43-F43</f>
        <v>0.8571428571428571</v>
      </c>
      <c r="I43" s="1">
        <f t="shared" si="1"/>
        <v>1.7142857142857142</v>
      </c>
      <c r="J43" s="1"/>
    </row>
    <row r="44" spans="1:10" hidden="1" outlineLevel="1">
      <c r="A44" s="1"/>
      <c r="B44" s="1" t="s">
        <v>18</v>
      </c>
      <c r="C44" s="1"/>
      <c r="D44" s="1"/>
      <c r="E44" s="5"/>
      <c r="F44" s="1">
        <f t="shared" ref="F44:F51" si="5">E44</f>
        <v>0</v>
      </c>
      <c r="G44" s="9">
        <f>März!$M$12/7</f>
        <v>0.8571428571428571</v>
      </c>
      <c r="H44" s="9">
        <f>G44-F44</f>
        <v>0.8571428571428571</v>
      </c>
      <c r="I44" s="1">
        <f t="shared" si="1"/>
        <v>1.7142857142857142</v>
      </c>
      <c r="J44" s="1"/>
    </row>
    <row r="45" spans="1:10" hidden="1" outlineLevel="1">
      <c r="A45" s="1"/>
      <c r="B45" s="1" t="s">
        <v>19</v>
      </c>
      <c r="C45" s="1"/>
      <c r="D45" s="1"/>
      <c r="E45" s="5"/>
      <c r="F45" s="1">
        <f t="shared" si="5"/>
        <v>0</v>
      </c>
      <c r="G45" s="9">
        <f>März!$M$12/7</f>
        <v>0.8571428571428571</v>
      </c>
      <c r="H45" s="9">
        <f>G45-F45</f>
        <v>0.8571428571428571</v>
      </c>
      <c r="I45" s="1">
        <f t="shared" si="1"/>
        <v>1.7142857142857142</v>
      </c>
      <c r="J45" s="1"/>
    </row>
    <row r="46" spans="1:10" hidden="1" outlineLevel="1">
      <c r="A46" s="1"/>
      <c r="B46" s="1" t="s">
        <v>20</v>
      </c>
      <c r="C46" s="1"/>
      <c r="D46" s="1"/>
      <c r="E46" s="5"/>
      <c r="F46" s="1">
        <f t="shared" si="5"/>
        <v>0</v>
      </c>
      <c r="G46" s="9">
        <f>März!$M$12/7</f>
        <v>0.8571428571428571</v>
      </c>
      <c r="H46" s="9">
        <f>G46-F46</f>
        <v>0.8571428571428571</v>
      </c>
      <c r="I46" s="1">
        <f t="shared" si="1"/>
        <v>1.7142857142857142</v>
      </c>
      <c r="J46" s="1"/>
    </row>
    <row r="47" spans="1:10" hidden="1" outlineLevel="1">
      <c r="A47" s="1"/>
      <c r="B47" s="1" t="s">
        <v>21</v>
      </c>
      <c r="C47" s="1"/>
      <c r="D47" s="1"/>
      <c r="E47" s="5"/>
      <c r="F47" s="1">
        <f t="shared" si="5"/>
        <v>0</v>
      </c>
      <c r="G47" s="9">
        <f>März!$M$12/7</f>
        <v>0.8571428571428571</v>
      </c>
      <c r="H47" s="9">
        <f>G47-F47</f>
        <v>0.8571428571428571</v>
      </c>
      <c r="I47" s="1">
        <f t="shared" si="1"/>
        <v>1.7142857142857142</v>
      </c>
      <c r="J47" s="1"/>
    </row>
    <row r="48" spans="1:10" hidden="1" outlineLevel="1">
      <c r="A48" s="1"/>
      <c r="B48" s="1" t="s">
        <v>22</v>
      </c>
      <c r="C48" s="1"/>
      <c r="D48" s="1"/>
      <c r="E48" s="5"/>
      <c r="F48" s="1">
        <f t="shared" si="5"/>
        <v>0</v>
      </c>
      <c r="G48" s="9">
        <f>März!$M$12/7</f>
        <v>0.8571428571428571</v>
      </c>
      <c r="H48" s="9">
        <f>G48-F48</f>
        <v>0.8571428571428571</v>
      </c>
      <c r="I48" s="1">
        <f t="shared" si="1"/>
        <v>1.7142857142857142</v>
      </c>
      <c r="J48" s="1"/>
    </row>
    <row r="49" spans="1:10" hidden="1" outlineLevel="1">
      <c r="A49" s="1"/>
      <c r="B49" s="1" t="s">
        <v>23</v>
      </c>
      <c r="C49" s="1"/>
      <c r="D49" s="1"/>
      <c r="E49" s="5"/>
      <c r="F49" s="1">
        <f t="shared" si="5"/>
        <v>0</v>
      </c>
      <c r="G49" s="9">
        <f>März!$M$12/7</f>
        <v>0.8571428571428571</v>
      </c>
      <c r="H49" s="9">
        <f>G49-F49</f>
        <v>0.8571428571428571</v>
      </c>
      <c r="I49" s="1">
        <f t="shared" si="1"/>
        <v>1.7142857142857142</v>
      </c>
      <c r="J49" s="1"/>
    </row>
    <row r="50" spans="1:10" hidden="1" outlineLevel="1">
      <c r="A50" s="1"/>
      <c r="B50" s="1" t="s">
        <v>24</v>
      </c>
      <c r="C50" s="1"/>
      <c r="D50" s="1"/>
      <c r="E50" s="5"/>
      <c r="F50" s="1">
        <f t="shared" si="5"/>
        <v>0</v>
      </c>
      <c r="G50" s="9">
        <f>März!$M$12/7</f>
        <v>0.8571428571428571</v>
      </c>
      <c r="H50" s="9">
        <f>G50-F50</f>
        <v>0.8571428571428571</v>
      </c>
      <c r="I50" s="1">
        <f t="shared" si="1"/>
        <v>1.7142857142857142</v>
      </c>
      <c r="J50" s="1"/>
    </row>
    <row r="51" spans="1:10" hidden="1" outlineLevel="1">
      <c r="A51" s="1"/>
      <c r="B51" s="1" t="s">
        <v>25</v>
      </c>
      <c r="C51" s="1"/>
      <c r="D51" s="1"/>
      <c r="E51" s="5"/>
      <c r="F51" s="1">
        <f t="shared" si="5"/>
        <v>0</v>
      </c>
      <c r="G51" s="9">
        <f>März!$M$12/7</f>
        <v>0.8571428571428571</v>
      </c>
      <c r="H51" s="9">
        <f>G51-F51</f>
        <v>0.8571428571428571</v>
      </c>
      <c r="I51" s="1">
        <f t="shared" si="1"/>
        <v>1.7142857142857142</v>
      </c>
      <c r="J51" s="1"/>
    </row>
    <row r="52" spans="1:10" collapsed="1">
      <c r="A52" s="1">
        <v>6</v>
      </c>
      <c r="B52" s="1" t="s">
        <v>8</v>
      </c>
      <c r="C52" s="1">
        <v>10</v>
      </c>
      <c r="D52" s="1"/>
      <c r="E52" s="5"/>
      <c r="F52" s="1">
        <f>SUM(F53:F61)</f>
        <v>0</v>
      </c>
      <c r="G52" s="9">
        <f>SUM(G53:G61)</f>
        <v>7.7142857142857126</v>
      </c>
      <c r="H52" s="9">
        <f>G52-F52</f>
        <v>7.7142857142857126</v>
      </c>
      <c r="I52" s="1">
        <f>(G52+G42+G32+G22+G12+G2+März!G302)-(F52+F42+F32+F22+F12+F2+März!F302)</f>
        <v>53.999999999999993</v>
      </c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5"/>
      <c r="F53" s="1">
        <f>E53</f>
        <v>0</v>
      </c>
      <c r="G53" s="9">
        <f>März!$M$12/7</f>
        <v>0.8571428571428571</v>
      </c>
      <c r="H53" s="9">
        <f>G53-F53</f>
        <v>0.8571428571428571</v>
      </c>
      <c r="I53" s="1">
        <f>G53-F53</f>
        <v>0.8571428571428571</v>
      </c>
      <c r="J53" s="1"/>
    </row>
    <row r="54" spans="1:10" hidden="1" outlineLevel="1">
      <c r="A54" s="1"/>
      <c r="B54" s="1" t="s">
        <v>18</v>
      </c>
      <c r="C54" s="1"/>
      <c r="D54" s="1"/>
      <c r="E54" s="5"/>
      <c r="F54" s="1">
        <f t="shared" ref="F54:F61" si="6">E54</f>
        <v>0</v>
      </c>
      <c r="G54" s="9">
        <f>März!$M$12/7</f>
        <v>0.8571428571428571</v>
      </c>
      <c r="H54" s="9">
        <f>G54-F54</f>
        <v>0.8571428571428571</v>
      </c>
      <c r="I54" s="1">
        <f>G54-F54</f>
        <v>0.8571428571428571</v>
      </c>
      <c r="J54" s="1"/>
    </row>
    <row r="55" spans="1:10" hidden="1" outlineLevel="1">
      <c r="A55" s="1"/>
      <c r="B55" s="1" t="s">
        <v>19</v>
      </c>
      <c r="C55" s="1"/>
      <c r="D55" s="1"/>
      <c r="E55" s="5"/>
      <c r="F55" s="1">
        <f t="shared" si="6"/>
        <v>0</v>
      </c>
      <c r="G55" s="9">
        <f>März!$M$12/7</f>
        <v>0.8571428571428571</v>
      </c>
      <c r="H55" s="9">
        <f>G55-F55</f>
        <v>0.8571428571428571</v>
      </c>
      <c r="I55" s="1">
        <f>G55-F55</f>
        <v>0.8571428571428571</v>
      </c>
      <c r="J55" s="1"/>
    </row>
    <row r="56" spans="1:10" hidden="1" outlineLevel="1">
      <c r="A56" s="1"/>
      <c r="B56" s="1" t="s">
        <v>20</v>
      </c>
      <c r="C56" s="1"/>
      <c r="D56" s="1"/>
      <c r="E56" s="5"/>
      <c r="F56" s="1">
        <f t="shared" si="6"/>
        <v>0</v>
      </c>
      <c r="G56" s="9">
        <f>März!$M$12/7</f>
        <v>0.8571428571428571</v>
      </c>
      <c r="H56" s="9">
        <f>G56-F56</f>
        <v>0.8571428571428571</v>
      </c>
      <c r="I56" s="1">
        <f>G56-F56</f>
        <v>0.8571428571428571</v>
      </c>
      <c r="J56" s="1"/>
    </row>
    <row r="57" spans="1:10" hidden="1" outlineLevel="1">
      <c r="A57" s="1"/>
      <c r="B57" s="1" t="s">
        <v>21</v>
      </c>
      <c r="C57" s="1"/>
      <c r="D57" s="1"/>
      <c r="E57" s="5"/>
      <c r="F57" s="1">
        <f t="shared" si="6"/>
        <v>0</v>
      </c>
      <c r="G57" s="9">
        <f>März!$M$12/7</f>
        <v>0.8571428571428571</v>
      </c>
      <c r="H57" s="9">
        <f>G57-F57</f>
        <v>0.8571428571428571</v>
      </c>
      <c r="I57" s="1">
        <f>G57-F57</f>
        <v>0.8571428571428571</v>
      </c>
      <c r="J57" s="1"/>
    </row>
    <row r="58" spans="1:10" hidden="1" outlineLevel="1">
      <c r="A58" s="1"/>
      <c r="B58" s="1" t="s">
        <v>22</v>
      </c>
      <c r="C58" s="1"/>
      <c r="D58" s="1"/>
      <c r="E58" s="5"/>
      <c r="F58" s="1">
        <f t="shared" si="6"/>
        <v>0</v>
      </c>
      <c r="G58" s="9">
        <f>März!$M$12/7</f>
        <v>0.8571428571428571</v>
      </c>
      <c r="H58" s="9">
        <f>G58-F58</f>
        <v>0.8571428571428571</v>
      </c>
      <c r="I58" s="1">
        <f>G58-F58</f>
        <v>0.8571428571428571</v>
      </c>
      <c r="J58" s="1"/>
    </row>
    <row r="59" spans="1:10" hidden="1" outlineLevel="1">
      <c r="A59" s="1"/>
      <c r="B59" s="1" t="s">
        <v>23</v>
      </c>
      <c r="C59" s="1"/>
      <c r="D59" s="1"/>
      <c r="E59" s="5"/>
      <c r="F59" s="1">
        <f t="shared" si="6"/>
        <v>0</v>
      </c>
      <c r="G59" s="9">
        <f>März!$M$12/7</f>
        <v>0.8571428571428571</v>
      </c>
      <c r="H59" s="9">
        <f>G59-F59</f>
        <v>0.8571428571428571</v>
      </c>
      <c r="I59" s="1">
        <f>G59-F59</f>
        <v>0.8571428571428571</v>
      </c>
      <c r="J59" s="1"/>
    </row>
    <row r="60" spans="1:10" hidden="1" outlineLevel="1">
      <c r="A60" s="1"/>
      <c r="B60" s="1" t="s">
        <v>24</v>
      </c>
      <c r="C60" s="1"/>
      <c r="D60" s="1"/>
      <c r="E60" s="5"/>
      <c r="F60" s="1">
        <f t="shared" si="6"/>
        <v>0</v>
      </c>
      <c r="G60" s="9">
        <f>März!$M$12/7</f>
        <v>0.8571428571428571</v>
      </c>
      <c r="H60" s="9">
        <f>G60-F60</f>
        <v>0.8571428571428571</v>
      </c>
      <c r="I60" s="1">
        <f>G60-F60</f>
        <v>0.8571428571428571</v>
      </c>
      <c r="J60" s="1"/>
    </row>
    <row r="61" spans="1:10" hidden="1" outlineLevel="1">
      <c r="A61" s="1"/>
      <c r="B61" s="1" t="s">
        <v>25</v>
      </c>
      <c r="C61" s="1"/>
      <c r="D61" s="1"/>
      <c r="E61" s="5"/>
      <c r="F61" s="1">
        <f t="shared" si="6"/>
        <v>0</v>
      </c>
      <c r="G61" s="9">
        <f>März!$M$12/7</f>
        <v>0.8571428571428571</v>
      </c>
      <c r="H61" s="9">
        <f>G61-F61</f>
        <v>0.8571428571428571</v>
      </c>
      <c r="I61" s="1">
        <f>G61-F61</f>
        <v>0.8571428571428571</v>
      </c>
      <c r="J61" s="1"/>
    </row>
    <row r="62" spans="1:10" collapsed="1">
      <c r="A62" s="1">
        <v>7</v>
      </c>
      <c r="B62" s="1" t="s">
        <v>9</v>
      </c>
      <c r="C62" s="1">
        <v>10</v>
      </c>
      <c r="D62" s="1"/>
      <c r="E62" s="5"/>
      <c r="F62" s="1">
        <f>SUM(F63:F71)</f>
        <v>0</v>
      </c>
      <c r="G62" s="9">
        <f>SUM(G63:G71)</f>
        <v>7.7142857142857126</v>
      </c>
      <c r="H62" s="9">
        <f>G62-F62</f>
        <v>7.7142857142857126</v>
      </c>
      <c r="I62" s="1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5"/>
      <c r="F63" s="1">
        <f>E63</f>
        <v>0</v>
      </c>
      <c r="G63" s="9">
        <f>März!$M$12/7</f>
        <v>0.8571428571428571</v>
      </c>
      <c r="H63" s="9">
        <f>G63-F63</f>
        <v>0.8571428571428571</v>
      </c>
      <c r="I63" s="1">
        <f>G63-F63</f>
        <v>0.8571428571428571</v>
      </c>
      <c r="J63" s="1"/>
    </row>
    <row r="64" spans="1:10" hidden="1" outlineLevel="1">
      <c r="A64" s="1"/>
      <c r="B64" s="1" t="s">
        <v>18</v>
      </c>
      <c r="C64" s="1"/>
      <c r="D64" s="1"/>
      <c r="E64" s="5"/>
      <c r="F64" s="1">
        <f t="shared" ref="F64:F71" si="7">E64</f>
        <v>0</v>
      </c>
      <c r="G64" s="9">
        <f>März!$M$12/7</f>
        <v>0.8571428571428571</v>
      </c>
      <c r="H64" s="9">
        <f>G64-F64</f>
        <v>0.8571428571428571</v>
      </c>
      <c r="I64" s="1">
        <f>G64-F64</f>
        <v>0.8571428571428571</v>
      </c>
      <c r="J64" s="1"/>
    </row>
    <row r="65" spans="1:10" hidden="1" outlineLevel="1">
      <c r="A65" s="1"/>
      <c r="B65" s="1" t="s">
        <v>19</v>
      </c>
      <c r="C65" s="1"/>
      <c r="D65" s="1"/>
      <c r="E65" s="5"/>
      <c r="F65" s="1">
        <f t="shared" si="7"/>
        <v>0</v>
      </c>
      <c r="G65" s="9">
        <f>März!$M$12/7</f>
        <v>0.8571428571428571</v>
      </c>
      <c r="H65" s="9">
        <f>G65-F65</f>
        <v>0.8571428571428571</v>
      </c>
      <c r="I65" s="1">
        <f>G65-F65</f>
        <v>0.8571428571428571</v>
      </c>
      <c r="J65" s="1"/>
    </row>
    <row r="66" spans="1:10" hidden="1" outlineLevel="1">
      <c r="A66" s="1"/>
      <c r="B66" s="1" t="s">
        <v>20</v>
      </c>
      <c r="C66" s="1"/>
      <c r="D66" s="1"/>
      <c r="E66" s="5"/>
      <c r="F66" s="1">
        <f t="shared" si="7"/>
        <v>0</v>
      </c>
      <c r="G66" s="9">
        <f>März!$M$12/7</f>
        <v>0.8571428571428571</v>
      </c>
      <c r="H66" s="9">
        <f>G66-F66</f>
        <v>0.8571428571428571</v>
      </c>
      <c r="I66" s="1">
        <f>G66-F66</f>
        <v>0.8571428571428571</v>
      </c>
      <c r="J66" s="1"/>
    </row>
    <row r="67" spans="1:10" hidden="1" outlineLevel="1">
      <c r="A67" s="1"/>
      <c r="B67" s="1" t="s">
        <v>21</v>
      </c>
      <c r="C67" s="1"/>
      <c r="D67" s="1"/>
      <c r="E67" s="5"/>
      <c r="F67" s="1">
        <f t="shared" si="7"/>
        <v>0</v>
      </c>
      <c r="G67" s="9">
        <f>März!$M$12/7</f>
        <v>0.8571428571428571</v>
      </c>
      <c r="H67" s="9">
        <f>G67-F67</f>
        <v>0.8571428571428571</v>
      </c>
      <c r="I67" s="1">
        <f>G67-F67</f>
        <v>0.8571428571428571</v>
      </c>
      <c r="J67" s="1"/>
    </row>
    <row r="68" spans="1:10" hidden="1" outlineLevel="1">
      <c r="A68" s="1"/>
      <c r="B68" s="1" t="s">
        <v>22</v>
      </c>
      <c r="C68" s="1"/>
      <c r="D68" s="1"/>
      <c r="E68" s="5"/>
      <c r="F68" s="1">
        <f t="shared" si="7"/>
        <v>0</v>
      </c>
      <c r="G68" s="9">
        <f>März!$M$12/7</f>
        <v>0.8571428571428571</v>
      </c>
      <c r="H68" s="9">
        <f>G68-F68</f>
        <v>0.8571428571428571</v>
      </c>
      <c r="I68" s="1">
        <f>G68-F68</f>
        <v>0.8571428571428571</v>
      </c>
      <c r="J68" s="1"/>
    </row>
    <row r="69" spans="1:10" hidden="1" outlineLevel="1">
      <c r="A69" s="1"/>
      <c r="B69" s="1" t="s">
        <v>23</v>
      </c>
      <c r="C69" s="1"/>
      <c r="D69" s="1"/>
      <c r="E69" s="5"/>
      <c r="F69" s="1">
        <f t="shared" si="7"/>
        <v>0</v>
      </c>
      <c r="G69" s="9">
        <f>März!$M$12/7</f>
        <v>0.8571428571428571</v>
      </c>
      <c r="H69" s="9">
        <f>G69-F69</f>
        <v>0.8571428571428571</v>
      </c>
      <c r="I69" s="1">
        <f>G69-F69</f>
        <v>0.8571428571428571</v>
      </c>
      <c r="J69" s="1"/>
    </row>
    <row r="70" spans="1:10" hidden="1" outlineLevel="1">
      <c r="A70" s="1"/>
      <c r="B70" s="1" t="s">
        <v>24</v>
      </c>
      <c r="C70" s="1"/>
      <c r="D70" s="1"/>
      <c r="E70" s="5"/>
      <c r="F70" s="1">
        <f t="shared" si="7"/>
        <v>0</v>
      </c>
      <c r="G70" s="9">
        <f>März!$M$12/7</f>
        <v>0.8571428571428571</v>
      </c>
      <c r="H70" s="9">
        <f>G70-F70</f>
        <v>0.8571428571428571</v>
      </c>
      <c r="I70" s="1">
        <f>G70-F70</f>
        <v>0.8571428571428571</v>
      </c>
      <c r="J70" s="1"/>
    </row>
    <row r="71" spans="1:10" hidden="1" outlineLevel="1">
      <c r="A71" s="1"/>
      <c r="B71" s="1" t="s">
        <v>25</v>
      </c>
      <c r="C71" s="1"/>
      <c r="D71" s="1"/>
      <c r="E71" s="5"/>
      <c r="F71" s="1">
        <f t="shared" si="7"/>
        <v>0</v>
      </c>
      <c r="G71" s="9">
        <f>März!$M$12/7</f>
        <v>0.8571428571428571</v>
      </c>
      <c r="H71" s="9">
        <f>G71-F71</f>
        <v>0.8571428571428571</v>
      </c>
      <c r="I71" s="1">
        <f>G71-F71</f>
        <v>0.8571428571428571</v>
      </c>
      <c r="J71" s="1"/>
    </row>
    <row r="72" spans="1:10" collapsed="1">
      <c r="A72" s="1">
        <v>8</v>
      </c>
      <c r="B72" s="1" t="s">
        <v>10</v>
      </c>
      <c r="C72" s="1">
        <v>10</v>
      </c>
      <c r="D72" s="1"/>
      <c r="E72" s="5"/>
      <c r="F72" s="1">
        <f>SUM(F73:F81)</f>
        <v>0</v>
      </c>
      <c r="G72" s="9">
        <f>SUM(G73:G81)</f>
        <v>7.7142857142857126</v>
      </c>
      <c r="H72" s="9">
        <f>G72-F72</f>
        <v>7.7142857142857126</v>
      </c>
      <c r="I72" s="1"/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5"/>
      <c r="F73" s="1">
        <f>E73</f>
        <v>0</v>
      </c>
      <c r="G73" s="9">
        <f>März!$M$12/7</f>
        <v>0.8571428571428571</v>
      </c>
      <c r="H73" s="9">
        <f>G73-F73</f>
        <v>0.8571428571428571</v>
      </c>
      <c r="I73" s="1">
        <f>G73-F73</f>
        <v>0.8571428571428571</v>
      </c>
      <c r="J73" s="1"/>
    </row>
    <row r="74" spans="1:10" hidden="1" outlineLevel="1">
      <c r="A74" s="1"/>
      <c r="B74" s="1" t="s">
        <v>18</v>
      </c>
      <c r="C74" s="1"/>
      <c r="D74" s="1"/>
      <c r="E74" s="5"/>
      <c r="F74" s="1">
        <f t="shared" ref="F74:F81" si="8">E74</f>
        <v>0</v>
      </c>
      <c r="G74" s="9">
        <f>März!$M$12/7</f>
        <v>0.8571428571428571</v>
      </c>
      <c r="H74" s="9">
        <f>G74-F74</f>
        <v>0.8571428571428571</v>
      </c>
      <c r="I74" s="1">
        <f>G74-F74</f>
        <v>0.8571428571428571</v>
      </c>
      <c r="J74" s="1"/>
    </row>
    <row r="75" spans="1:10" hidden="1" outlineLevel="1">
      <c r="A75" s="1"/>
      <c r="B75" s="1" t="s">
        <v>19</v>
      </c>
      <c r="C75" s="1"/>
      <c r="D75" s="1"/>
      <c r="E75" s="5"/>
      <c r="F75" s="1">
        <f t="shared" si="8"/>
        <v>0</v>
      </c>
      <c r="G75" s="9">
        <f>März!$M$12/7</f>
        <v>0.8571428571428571</v>
      </c>
      <c r="H75" s="9">
        <f>G75-F75</f>
        <v>0.8571428571428571</v>
      </c>
      <c r="I75" s="1">
        <f>G75-F75</f>
        <v>0.8571428571428571</v>
      </c>
      <c r="J75" s="1"/>
    </row>
    <row r="76" spans="1:10" hidden="1" outlineLevel="1">
      <c r="A76" s="1"/>
      <c r="B76" s="1" t="s">
        <v>20</v>
      </c>
      <c r="C76" s="1"/>
      <c r="D76" s="1"/>
      <c r="E76" s="5"/>
      <c r="F76" s="1">
        <f t="shared" si="8"/>
        <v>0</v>
      </c>
      <c r="G76" s="9">
        <f>März!$M$12/7</f>
        <v>0.8571428571428571</v>
      </c>
      <c r="H76" s="9">
        <f>G76-F76</f>
        <v>0.8571428571428571</v>
      </c>
      <c r="I76" s="1">
        <f>G76-F76</f>
        <v>0.8571428571428571</v>
      </c>
      <c r="J76" s="1"/>
    </row>
    <row r="77" spans="1:10" hidden="1" outlineLevel="1">
      <c r="A77" s="1"/>
      <c r="B77" s="1" t="s">
        <v>21</v>
      </c>
      <c r="C77" s="1"/>
      <c r="D77" s="1"/>
      <c r="E77" s="5"/>
      <c r="F77" s="1">
        <f t="shared" si="8"/>
        <v>0</v>
      </c>
      <c r="G77" s="9">
        <f>März!$M$12/7</f>
        <v>0.8571428571428571</v>
      </c>
      <c r="H77" s="9">
        <f>G77-F77</f>
        <v>0.8571428571428571</v>
      </c>
      <c r="I77" s="1">
        <f>G77-F77</f>
        <v>0.8571428571428571</v>
      </c>
      <c r="J77" s="1"/>
    </row>
    <row r="78" spans="1:10" hidden="1" outlineLevel="1">
      <c r="A78" s="1"/>
      <c r="B78" s="1" t="s">
        <v>22</v>
      </c>
      <c r="C78" s="1"/>
      <c r="D78" s="1"/>
      <c r="E78" s="5"/>
      <c r="F78" s="1">
        <f t="shared" si="8"/>
        <v>0</v>
      </c>
      <c r="G78" s="9">
        <f>März!$M$12/7</f>
        <v>0.8571428571428571</v>
      </c>
      <c r="H78" s="9">
        <f>G78-F78</f>
        <v>0.8571428571428571</v>
      </c>
      <c r="I78" s="1">
        <f>G78-F78</f>
        <v>0.8571428571428571</v>
      </c>
      <c r="J78" s="1"/>
    </row>
    <row r="79" spans="1:10" hidden="1" outlineLevel="1">
      <c r="A79" s="1"/>
      <c r="B79" s="1" t="s">
        <v>23</v>
      </c>
      <c r="C79" s="1"/>
      <c r="D79" s="1"/>
      <c r="E79" s="5"/>
      <c r="F79" s="1">
        <f t="shared" si="8"/>
        <v>0</v>
      </c>
      <c r="G79" s="9">
        <f>März!$M$12/7</f>
        <v>0.8571428571428571</v>
      </c>
      <c r="H79" s="9">
        <f>G79-F79</f>
        <v>0.8571428571428571</v>
      </c>
      <c r="I79" s="1">
        <f>G79-F79</f>
        <v>0.8571428571428571</v>
      </c>
      <c r="J79" s="1"/>
    </row>
    <row r="80" spans="1:10" hidden="1" outlineLevel="1">
      <c r="A80" s="1"/>
      <c r="B80" s="1" t="s">
        <v>24</v>
      </c>
      <c r="C80" s="1"/>
      <c r="D80" s="1"/>
      <c r="E80" s="5"/>
      <c r="F80" s="1">
        <f t="shared" si="8"/>
        <v>0</v>
      </c>
      <c r="G80" s="9">
        <f>März!$M$12/7</f>
        <v>0.8571428571428571</v>
      </c>
      <c r="H80" s="9">
        <f>G80-F80</f>
        <v>0.8571428571428571</v>
      </c>
      <c r="I80" s="1">
        <f>G80-F80</f>
        <v>0.8571428571428571</v>
      </c>
      <c r="J80" s="1"/>
    </row>
    <row r="81" spans="1:10" hidden="1" outlineLevel="1">
      <c r="A81" s="1"/>
      <c r="B81" s="1" t="s">
        <v>25</v>
      </c>
      <c r="C81" s="1"/>
      <c r="D81" s="1"/>
      <c r="E81" s="5"/>
      <c r="F81" s="1">
        <f t="shared" si="8"/>
        <v>0</v>
      </c>
      <c r="G81" s="9">
        <f>März!$M$12/7</f>
        <v>0.8571428571428571</v>
      </c>
      <c r="H81" s="9">
        <f>G81-F81</f>
        <v>0.8571428571428571</v>
      </c>
      <c r="I81" s="1">
        <f>G81-F81</f>
        <v>0.8571428571428571</v>
      </c>
      <c r="J81" s="1"/>
    </row>
    <row r="82" spans="1:10" collapsed="1">
      <c r="A82" s="1">
        <v>9</v>
      </c>
      <c r="B82" s="1" t="s">
        <v>12</v>
      </c>
      <c r="C82" s="1">
        <v>10</v>
      </c>
      <c r="D82" s="1"/>
      <c r="E82" s="5"/>
      <c r="F82" s="1">
        <f>SUM(F83:F91)</f>
        <v>0</v>
      </c>
      <c r="G82" s="9">
        <f>SUM(G83:G91)</f>
        <v>7.7142857142857126</v>
      </c>
      <c r="H82" s="9">
        <f>G82-F82</f>
        <v>7.7142857142857126</v>
      </c>
      <c r="I82" s="1"/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5"/>
      <c r="F83" s="1">
        <f>E83</f>
        <v>0</v>
      </c>
      <c r="G83" s="9">
        <f>März!$M$12/7</f>
        <v>0.8571428571428571</v>
      </c>
      <c r="H83" s="9">
        <f>G83-F83</f>
        <v>0.8571428571428571</v>
      </c>
      <c r="I83" s="1">
        <f t="shared" ref="I83:I122" si="9">(G83+G73+G63+G53+G43+G33+G23)-(F23+F33+F43+F53+F63+F73+F83)</f>
        <v>5.9999999999999991</v>
      </c>
      <c r="J83" s="1"/>
    </row>
    <row r="84" spans="1:10" hidden="1" outlineLevel="1">
      <c r="A84" s="1"/>
      <c r="B84" s="1" t="s">
        <v>18</v>
      </c>
      <c r="C84" s="1"/>
      <c r="D84" s="1"/>
      <c r="E84" s="5"/>
      <c r="F84" s="1">
        <f t="shared" ref="F84:F91" si="10">E84</f>
        <v>0</v>
      </c>
      <c r="G84" s="9">
        <f>März!$M$12/7</f>
        <v>0.8571428571428571</v>
      </c>
      <c r="H84" s="9">
        <f>G84-F84</f>
        <v>0.8571428571428571</v>
      </c>
      <c r="I84" s="1">
        <f t="shared" si="9"/>
        <v>5.9999999999999991</v>
      </c>
      <c r="J84" s="1"/>
    </row>
    <row r="85" spans="1:10" hidden="1" outlineLevel="1">
      <c r="A85" s="1"/>
      <c r="B85" s="1" t="s">
        <v>19</v>
      </c>
      <c r="C85" s="1"/>
      <c r="D85" s="1"/>
      <c r="E85" s="5"/>
      <c r="F85" s="1">
        <f t="shared" si="10"/>
        <v>0</v>
      </c>
      <c r="G85" s="9">
        <f>März!$M$12/7</f>
        <v>0.8571428571428571</v>
      </c>
      <c r="H85" s="9">
        <f>G85-F85</f>
        <v>0.8571428571428571</v>
      </c>
      <c r="I85" s="1">
        <f t="shared" si="9"/>
        <v>5.9999999999999991</v>
      </c>
      <c r="J85" s="1"/>
    </row>
    <row r="86" spans="1:10" hidden="1" outlineLevel="1">
      <c r="A86" s="1"/>
      <c r="B86" s="1" t="s">
        <v>20</v>
      </c>
      <c r="C86" s="1"/>
      <c r="D86" s="1"/>
      <c r="E86" s="5"/>
      <c r="F86" s="1">
        <f t="shared" si="10"/>
        <v>0</v>
      </c>
      <c r="G86" s="9">
        <f>März!$M$12/7</f>
        <v>0.8571428571428571</v>
      </c>
      <c r="H86" s="9">
        <f>G86-F86</f>
        <v>0.8571428571428571</v>
      </c>
      <c r="I86" s="1">
        <f t="shared" si="9"/>
        <v>5.9999999999999991</v>
      </c>
      <c r="J86" s="1"/>
    </row>
    <row r="87" spans="1:10" hidden="1" outlineLevel="1">
      <c r="A87" s="1"/>
      <c r="B87" s="1" t="s">
        <v>21</v>
      </c>
      <c r="C87" s="1"/>
      <c r="D87" s="1"/>
      <c r="E87" s="5"/>
      <c r="F87" s="1">
        <f t="shared" si="10"/>
        <v>0</v>
      </c>
      <c r="G87" s="9">
        <f>März!$M$12/7</f>
        <v>0.8571428571428571</v>
      </c>
      <c r="H87" s="9">
        <f>G87-F87</f>
        <v>0.8571428571428571</v>
      </c>
      <c r="I87" s="1">
        <f t="shared" si="9"/>
        <v>5.9999999999999991</v>
      </c>
      <c r="J87" s="1"/>
    </row>
    <row r="88" spans="1:10" hidden="1" outlineLevel="1">
      <c r="A88" s="1"/>
      <c r="B88" s="1" t="s">
        <v>22</v>
      </c>
      <c r="C88" s="1"/>
      <c r="D88" s="1"/>
      <c r="E88" s="5"/>
      <c r="F88" s="1">
        <f t="shared" si="10"/>
        <v>0</v>
      </c>
      <c r="G88" s="9">
        <f>März!$M$12/7</f>
        <v>0.8571428571428571</v>
      </c>
      <c r="H88" s="9">
        <f>G88-F88</f>
        <v>0.8571428571428571</v>
      </c>
      <c r="I88" s="1">
        <f t="shared" si="9"/>
        <v>5.9999999999999991</v>
      </c>
      <c r="J88" s="1"/>
    </row>
    <row r="89" spans="1:10" hidden="1" outlineLevel="1">
      <c r="A89" s="1"/>
      <c r="B89" s="1" t="s">
        <v>23</v>
      </c>
      <c r="C89" s="1"/>
      <c r="D89" s="1"/>
      <c r="E89" s="5"/>
      <c r="F89" s="1">
        <f t="shared" si="10"/>
        <v>0</v>
      </c>
      <c r="G89" s="9">
        <f>März!$M$12/7</f>
        <v>0.8571428571428571</v>
      </c>
      <c r="H89" s="9">
        <f>G89-F89</f>
        <v>0.8571428571428571</v>
      </c>
      <c r="I89" s="1">
        <f t="shared" si="9"/>
        <v>5.9999999999999991</v>
      </c>
      <c r="J89" s="1"/>
    </row>
    <row r="90" spans="1:10" hidden="1" outlineLevel="1">
      <c r="A90" s="1"/>
      <c r="B90" s="1" t="s">
        <v>24</v>
      </c>
      <c r="C90" s="1"/>
      <c r="D90" s="1"/>
      <c r="E90" s="5"/>
      <c r="F90" s="1">
        <f t="shared" si="10"/>
        <v>0</v>
      </c>
      <c r="G90" s="9">
        <f>März!$M$12/7</f>
        <v>0.8571428571428571</v>
      </c>
      <c r="H90" s="9">
        <f>G90-F90</f>
        <v>0.8571428571428571</v>
      </c>
      <c r="I90" s="1">
        <f t="shared" si="9"/>
        <v>5.9999999999999991</v>
      </c>
      <c r="J90" s="1"/>
    </row>
    <row r="91" spans="1:10" hidden="1" outlineLevel="1">
      <c r="A91" s="1"/>
      <c r="B91" s="1" t="s">
        <v>25</v>
      </c>
      <c r="C91" s="1"/>
      <c r="D91" s="1"/>
      <c r="E91" s="5"/>
      <c r="F91" s="1">
        <f t="shared" si="10"/>
        <v>0</v>
      </c>
      <c r="G91" s="9">
        <f>März!$M$12/7</f>
        <v>0.8571428571428571</v>
      </c>
      <c r="H91" s="9">
        <f>G91-F91</f>
        <v>0.8571428571428571</v>
      </c>
      <c r="I91" s="1">
        <f t="shared" si="9"/>
        <v>5.9999999999999991</v>
      </c>
      <c r="J91" s="1"/>
    </row>
    <row r="92" spans="1:10" collapsed="1">
      <c r="A92" s="1">
        <v>10</v>
      </c>
      <c r="B92" s="1" t="s">
        <v>13</v>
      </c>
      <c r="C92" s="1">
        <v>10</v>
      </c>
      <c r="D92" s="1"/>
      <c r="E92" s="5"/>
      <c r="F92" s="1">
        <f>SUM(F93:F101)</f>
        <v>0</v>
      </c>
      <c r="G92" s="9">
        <f>SUM(G93:G101)</f>
        <v>7.7142857142857126</v>
      </c>
      <c r="H92" s="9">
        <f>G92-F92</f>
        <v>7.7142857142857126</v>
      </c>
      <c r="I92" s="1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5"/>
      <c r="F93" s="1">
        <f>E93</f>
        <v>0</v>
      </c>
      <c r="G93" s="9">
        <f>März!$M$12/7</f>
        <v>0.8571428571428571</v>
      </c>
      <c r="H93" s="9">
        <f>G93-F93</f>
        <v>0.8571428571428571</v>
      </c>
      <c r="I93" s="1">
        <f t="shared" si="9"/>
        <v>5.9999999999999991</v>
      </c>
      <c r="J93" s="1"/>
    </row>
    <row r="94" spans="1:10" hidden="1" outlineLevel="1">
      <c r="A94" s="1"/>
      <c r="B94" s="1" t="s">
        <v>18</v>
      </c>
      <c r="C94" s="1"/>
      <c r="D94" s="1"/>
      <c r="E94" s="5"/>
      <c r="F94" s="1">
        <f t="shared" ref="F94:F101" si="11">E94</f>
        <v>0</v>
      </c>
      <c r="G94" s="9">
        <f>März!$M$12/7</f>
        <v>0.8571428571428571</v>
      </c>
      <c r="H94" s="9">
        <f>G94-F94</f>
        <v>0.8571428571428571</v>
      </c>
      <c r="I94" s="1">
        <f t="shared" si="9"/>
        <v>5.9999999999999991</v>
      </c>
      <c r="J94" s="1"/>
    </row>
    <row r="95" spans="1:10" hidden="1" outlineLevel="1">
      <c r="A95" s="1"/>
      <c r="B95" s="1" t="s">
        <v>19</v>
      </c>
      <c r="C95" s="1"/>
      <c r="D95" s="1"/>
      <c r="E95" s="5"/>
      <c r="F95" s="1">
        <f t="shared" si="11"/>
        <v>0</v>
      </c>
      <c r="G95" s="9">
        <f>März!$M$12/7</f>
        <v>0.8571428571428571</v>
      </c>
      <c r="H95" s="9">
        <f>G95-F95</f>
        <v>0.8571428571428571</v>
      </c>
      <c r="I95" s="1">
        <f t="shared" si="9"/>
        <v>5.9999999999999991</v>
      </c>
      <c r="J95" s="1"/>
    </row>
    <row r="96" spans="1:10" hidden="1" outlineLevel="1">
      <c r="A96" s="1"/>
      <c r="B96" s="1" t="s">
        <v>20</v>
      </c>
      <c r="C96" s="1"/>
      <c r="D96" s="1"/>
      <c r="E96" s="5"/>
      <c r="F96" s="1">
        <f t="shared" si="11"/>
        <v>0</v>
      </c>
      <c r="G96" s="9">
        <f>März!$M$12/7</f>
        <v>0.8571428571428571</v>
      </c>
      <c r="H96" s="9">
        <f>G96-F96</f>
        <v>0.8571428571428571</v>
      </c>
      <c r="I96" s="1">
        <f t="shared" si="9"/>
        <v>5.9999999999999991</v>
      </c>
      <c r="J96" s="1"/>
    </row>
    <row r="97" spans="1:10" hidden="1" outlineLevel="1">
      <c r="A97" s="1"/>
      <c r="B97" s="1" t="s">
        <v>21</v>
      </c>
      <c r="C97" s="1"/>
      <c r="D97" s="1"/>
      <c r="E97" s="5"/>
      <c r="F97" s="1">
        <f t="shared" si="11"/>
        <v>0</v>
      </c>
      <c r="G97" s="9">
        <f>März!$M$12/7</f>
        <v>0.8571428571428571</v>
      </c>
      <c r="H97" s="9">
        <f>G97-F97</f>
        <v>0.8571428571428571</v>
      </c>
      <c r="I97" s="1">
        <f t="shared" si="9"/>
        <v>5.9999999999999991</v>
      </c>
      <c r="J97" s="1"/>
    </row>
    <row r="98" spans="1:10" hidden="1" outlineLevel="1">
      <c r="A98" s="1"/>
      <c r="B98" s="1" t="s">
        <v>22</v>
      </c>
      <c r="C98" s="1"/>
      <c r="D98" s="1"/>
      <c r="E98" s="5"/>
      <c r="F98" s="1">
        <f t="shared" si="11"/>
        <v>0</v>
      </c>
      <c r="G98" s="9">
        <f>März!$M$12/7</f>
        <v>0.8571428571428571</v>
      </c>
      <c r="H98" s="9">
        <f>G98-F98</f>
        <v>0.8571428571428571</v>
      </c>
      <c r="I98" s="1">
        <f t="shared" si="9"/>
        <v>5.9999999999999991</v>
      </c>
      <c r="J98" s="1"/>
    </row>
    <row r="99" spans="1:10" hidden="1" outlineLevel="1">
      <c r="A99" s="1"/>
      <c r="B99" s="1" t="s">
        <v>23</v>
      </c>
      <c r="C99" s="1"/>
      <c r="D99" s="1"/>
      <c r="E99" s="5"/>
      <c r="F99" s="1">
        <f t="shared" si="11"/>
        <v>0</v>
      </c>
      <c r="G99" s="9">
        <f>März!$M$12/7</f>
        <v>0.8571428571428571</v>
      </c>
      <c r="H99" s="9">
        <f>G99-F99</f>
        <v>0.8571428571428571</v>
      </c>
      <c r="I99" s="1">
        <f t="shared" si="9"/>
        <v>5.9999999999999991</v>
      </c>
      <c r="J99" s="1"/>
    </row>
    <row r="100" spans="1:10" hidden="1" outlineLevel="1">
      <c r="A100" s="1"/>
      <c r="B100" s="1" t="s">
        <v>24</v>
      </c>
      <c r="C100" s="1"/>
      <c r="D100" s="1"/>
      <c r="E100" s="5"/>
      <c r="F100" s="1">
        <f t="shared" si="11"/>
        <v>0</v>
      </c>
      <c r="G100" s="9">
        <f>März!$M$12/7</f>
        <v>0.8571428571428571</v>
      </c>
      <c r="H100" s="9">
        <f>G100-F100</f>
        <v>0.8571428571428571</v>
      </c>
      <c r="I100" s="1">
        <f t="shared" si="9"/>
        <v>5.9999999999999991</v>
      </c>
      <c r="J100" s="1"/>
    </row>
    <row r="101" spans="1:10" hidden="1" outlineLevel="1">
      <c r="A101" s="1"/>
      <c r="B101" s="1" t="s">
        <v>25</v>
      </c>
      <c r="C101" s="1"/>
      <c r="D101" s="1"/>
      <c r="E101" s="5"/>
      <c r="F101" s="1">
        <f t="shared" si="11"/>
        <v>0</v>
      </c>
      <c r="G101" s="9">
        <f>März!$M$12/7</f>
        <v>0.8571428571428571</v>
      </c>
      <c r="H101" s="9">
        <f>G101-F101</f>
        <v>0.8571428571428571</v>
      </c>
      <c r="I101" s="1">
        <f t="shared" si="9"/>
        <v>5.9999999999999991</v>
      </c>
      <c r="J101" s="1"/>
    </row>
    <row r="102" spans="1:10" collapsed="1">
      <c r="A102" s="1">
        <v>11</v>
      </c>
      <c r="B102" s="1" t="s">
        <v>14</v>
      </c>
      <c r="C102" s="1">
        <v>11</v>
      </c>
      <c r="D102" s="1"/>
      <c r="E102" s="5"/>
      <c r="F102" s="1">
        <f>SUM(F103:F111)</f>
        <v>0</v>
      </c>
      <c r="G102" s="9">
        <f>SUM(G103:G111)</f>
        <v>7.7142857142857126</v>
      </c>
      <c r="H102" s="9">
        <f>G102-F102</f>
        <v>7.7142857142857126</v>
      </c>
      <c r="I102" s="1"/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5"/>
      <c r="F103" s="1">
        <f>E103</f>
        <v>0</v>
      </c>
      <c r="G103" s="9">
        <f>März!$M$12/7</f>
        <v>0.8571428571428571</v>
      </c>
      <c r="H103" s="9">
        <f>G103-F103</f>
        <v>0.8571428571428571</v>
      </c>
      <c r="I103" s="1">
        <f t="shared" si="9"/>
        <v>5.9999999999999991</v>
      </c>
      <c r="J103" s="1"/>
    </row>
    <row r="104" spans="1:10" hidden="1" outlineLevel="1">
      <c r="A104" s="1"/>
      <c r="B104" s="1" t="s">
        <v>18</v>
      </c>
      <c r="C104" s="1"/>
      <c r="D104" s="1"/>
      <c r="E104" s="5"/>
      <c r="F104" s="1">
        <f t="shared" ref="F104:F111" si="12">E104</f>
        <v>0</v>
      </c>
      <c r="G104" s="9">
        <f>März!$M$12/7</f>
        <v>0.8571428571428571</v>
      </c>
      <c r="H104" s="9">
        <f>G104-F104</f>
        <v>0.8571428571428571</v>
      </c>
      <c r="I104" s="1">
        <f t="shared" si="9"/>
        <v>5.9999999999999991</v>
      </c>
      <c r="J104" s="1"/>
    </row>
    <row r="105" spans="1:10" hidden="1" outlineLevel="1">
      <c r="A105" s="1"/>
      <c r="B105" s="1" t="s">
        <v>19</v>
      </c>
      <c r="C105" s="1"/>
      <c r="D105" s="1"/>
      <c r="E105" s="5"/>
      <c r="F105" s="1">
        <f t="shared" si="12"/>
        <v>0</v>
      </c>
      <c r="G105" s="9">
        <f>März!$M$12/7</f>
        <v>0.8571428571428571</v>
      </c>
      <c r="H105" s="9">
        <f>G105-F105</f>
        <v>0.8571428571428571</v>
      </c>
      <c r="I105" s="1">
        <f t="shared" si="9"/>
        <v>5.9999999999999991</v>
      </c>
      <c r="J105" s="1"/>
    </row>
    <row r="106" spans="1:10" hidden="1" outlineLevel="1">
      <c r="A106" s="1"/>
      <c r="B106" s="1" t="s">
        <v>20</v>
      </c>
      <c r="C106" s="1"/>
      <c r="D106" s="1"/>
      <c r="E106" s="5"/>
      <c r="F106" s="1">
        <f t="shared" si="12"/>
        <v>0</v>
      </c>
      <c r="G106" s="9">
        <f>März!$M$12/7</f>
        <v>0.8571428571428571</v>
      </c>
      <c r="H106" s="9">
        <f>G106-F106</f>
        <v>0.8571428571428571</v>
      </c>
      <c r="I106" s="1">
        <f t="shared" si="9"/>
        <v>5.9999999999999991</v>
      </c>
      <c r="J106" s="1"/>
    </row>
    <row r="107" spans="1:10" hidden="1" outlineLevel="1">
      <c r="A107" s="1"/>
      <c r="B107" s="1" t="s">
        <v>21</v>
      </c>
      <c r="C107" s="1"/>
      <c r="D107" s="1"/>
      <c r="E107" s="5"/>
      <c r="F107" s="1">
        <f t="shared" si="12"/>
        <v>0</v>
      </c>
      <c r="G107" s="9">
        <f>März!$M$12/7</f>
        <v>0.8571428571428571</v>
      </c>
      <c r="H107" s="9">
        <f>G107-F107</f>
        <v>0.8571428571428571</v>
      </c>
      <c r="I107" s="1">
        <f t="shared" si="9"/>
        <v>5.9999999999999991</v>
      </c>
      <c r="J107" s="1"/>
    </row>
    <row r="108" spans="1:10" hidden="1" outlineLevel="1">
      <c r="A108" s="1"/>
      <c r="B108" s="1" t="s">
        <v>22</v>
      </c>
      <c r="C108" s="1"/>
      <c r="D108" s="1"/>
      <c r="E108" s="5"/>
      <c r="F108" s="1">
        <f t="shared" si="12"/>
        <v>0</v>
      </c>
      <c r="G108" s="9">
        <f>März!$M$12/7</f>
        <v>0.8571428571428571</v>
      </c>
      <c r="H108" s="9">
        <f>G108-F108</f>
        <v>0.8571428571428571</v>
      </c>
      <c r="I108" s="1">
        <f t="shared" si="9"/>
        <v>5.9999999999999991</v>
      </c>
      <c r="J108" s="1"/>
    </row>
    <row r="109" spans="1:10" hidden="1" outlineLevel="1">
      <c r="A109" s="1"/>
      <c r="B109" s="1" t="s">
        <v>23</v>
      </c>
      <c r="C109" s="1"/>
      <c r="D109" s="1"/>
      <c r="E109" s="5"/>
      <c r="F109" s="1">
        <f t="shared" si="12"/>
        <v>0</v>
      </c>
      <c r="G109" s="9">
        <f>März!$M$12/7</f>
        <v>0.8571428571428571</v>
      </c>
      <c r="H109" s="9">
        <f>G109-F109</f>
        <v>0.8571428571428571</v>
      </c>
      <c r="I109" s="1">
        <f t="shared" si="9"/>
        <v>5.9999999999999991</v>
      </c>
      <c r="J109" s="1"/>
    </row>
    <row r="110" spans="1:10" hidden="1" outlineLevel="1">
      <c r="A110" s="1"/>
      <c r="B110" s="1" t="s">
        <v>24</v>
      </c>
      <c r="C110" s="1"/>
      <c r="D110" s="1"/>
      <c r="E110" s="5"/>
      <c r="F110" s="1">
        <f t="shared" si="12"/>
        <v>0</v>
      </c>
      <c r="G110" s="9">
        <f>März!$M$12/7</f>
        <v>0.8571428571428571</v>
      </c>
      <c r="H110" s="9">
        <f>G110-F110</f>
        <v>0.8571428571428571</v>
      </c>
      <c r="I110" s="1">
        <f t="shared" si="9"/>
        <v>5.9999999999999991</v>
      </c>
      <c r="J110" s="1"/>
    </row>
    <row r="111" spans="1:10" hidden="1" outlineLevel="1">
      <c r="A111" s="1"/>
      <c r="B111" s="1" t="s">
        <v>25</v>
      </c>
      <c r="C111" s="1"/>
      <c r="D111" s="1"/>
      <c r="E111" s="5"/>
      <c r="F111" s="1">
        <f t="shared" si="12"/>
        <v>0</v>
      </c>
      <c r="G111" s="9">
        <f>März!$M$12/7</f>
        <v>0.8571428571428571</v>
      </c>
      <c r="H111" s="9">
        <f>G111-F111</f>
        <v>0.8571428571428571</v>
      </c>
      <c r="I111" s="1">
        <f t="shared" si="9"/>
        <v>5.9999999999999991</v>
      </c>
      <c r="J111" s="1"/>
    </row>
    <row r="112" spans="1:10" collapsed="1">
      <c r="A112" s="1">
        <v>12</v>
      </c>
      <c r="B112" s="1" t="s">
        <v>15</v>
      </c>
      <c r="C112" s="1">
        <v>11</v>
      </c>
      <c r="D112" s="1"/>
      <c r="E112" s="5"/>
      <c r="F112" s="1">
        <f>SUM(F113:F121)</f>
        <v>0</v>
      </c>
      <c r="G112" s="9">
        <f>SUM(G113:G121)</f>
        <v>7.7142857142857126</v>
      </c>
      <c r="H112" s="9">
        <f>G112-F112</f>
        <v>7.7142857142857126</v>
      </c>
      <c r="I112" s="1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5"/>
      <c r="F113" s="1">
        <f>E113</f>
        <v>0</v>
      </c>
      <c r="G113" s="9">
        <f>März!$M$12/7</f>
        <v>0.8571428571428571</v>
      </c>
      <c r="H113" s="9">
        <f>G113-F113</f>
        <v>0.8571428571428571</v>
      </c>
      <c r="I113" s="1">
        <f t="shared" si="9"/>
        <v>5.9999999999999991</v>
      </c>
      <c r="J113" s="1"/>
    </row>
    <row r="114" spans="1:10" hidden="1" outlineLevel="1">
      <c r="A114" s="1"/>
      <c r="B114" s="1" t="s">
        <v>18</v>
      </c>
      <c r="C114" s="1"/>
      <c r="D114" s="1"/>
      <c r="E114" s="5"/>
      <c r="F114" s="1">
        <f t="shared" ref="F114:F121" si="13">E114</f>
        <v>0</v>
      </c>
      <c r="G114" s="9">
        <f>März!$M$12/7</f>
        <v>0.8571428571428571</v>
      </c>
      <c r="H114" s="9">
        <f>G114-F114</f>
        <v>0.8571428571428571</v>
      </c>
      <c r="I114" s="1">
        <f t="shared" si="9"/>
        <v>5.9999999999999991</v>
      </c>
      <c r="J114" s="1"/>
    </row>
    <row r="115" spans="1:10" hidden="1" outlineLevel="1">
      <c r="A115" s="1"/>
      <c r="B115" s="1" t="s">
        <v>19</v>
      </c>
      <c r="C115" s="1"/>
      <c r="D115" s="1"/>
      <c r="E115" s="5"/>
      <c r="F115" s="1">
        <f t="shared" si="13"/>
        <v>0</v>
      </c>
      <c r="G115" s="9">
        <f>März!$M$12/7</f>
        <v>0.8571428571428571</v>
      </c>
      <c r="H115" s="9">
        <f>G115-F115</f>
        <v>0.8571428571428571</v>
      </c>
      <c r="I115" s="1">
        <f t="shared" si="9"/>
        <v>5.9999999999999991</v>
      </c>
      <c r="J115" s="1"/>
    </row>
    <row r="116" spans="1:10" hidden="1" outlineLevel="1">
      <c r="A116" s="1"/>
      <c r="B116" s="1" t="s">
        <v>20</v>
      </c>
      <c r="C116" s="1"/>
      <c r="D116" s="1"/>
      <c r="E116" s="5"/>
      <c r="F116" s="1">
        <f t="shared" si="13"/>
        <v>0</v>
      </c>
      <c r="G116" s="9">
        <f>März!$M$12/7</f>
        <v>0.8571428571428571</v>
      </c>
      <c r="H116" s="9">
        <f>G116-F116</f>
        <v>0.8571428571428571</v>
      </c>
      <c r="I116" s="1">
        <f t="shared" si="9"/>
        <v>5.9999999999999991</v>
      </c>
      <c r="J116" s="1"/>
    </row>
    <row r="117" spans="1:10" hidden="1" outlineLevel="1">
      <c r="A117" s="1"/>
      <c r="B117" s="1" t="s">
        <v>21</v>
      </c>
      <c r="C117" s="1"/>
      <c r="D117" s="1"/>
      <c r="E117" s="5"/>
      <c r="F117" s="1">
        <f t="shared" si="13"/>
        <v>0</v>
      </c>
      <c r="G117" s="9">
        <f>März!$M$12/7</f>
        <v>0.8571428571428571</v>
      </c>
      <c r="H117" s="9">
        <f>G117-F117</f>
        <v>0.8571428571428571</v>
      </c>
      <c r="I117" s="1">
        <f t="shared" si="9"/>
        <v>5.9999999999999991</v>
      </c>
      <c r="J117" s="1"/>
    </row>
    <row r="118" spans="1:10" hidden="1" outlineLevel="1">
      <c r="A118" s="1"/>
      <c r="B118" s="1" t="s">
        <v>22</v>
      </c>
      <c r="C118" s="1"/>
      <c r="D118" s="1"/>
      <c r="E118" s="5"/>
      <c r="F118" s="1">
        <f t="shared" si="13"/>
        <v>0</v>
      </c>
      <c r="G118" s="9">
        <f>März!$M$12/7</f>
        <v>0.8571428571428571</v>
      </c>
      <c r="H118" s="9">
        <f>G118-F118</f>
        <v>0.8571428571428571</v>
      </c>
      <c r="I118" s="1">
        <f t="shared" si="9"/>
        <v>5.9999999999999991</v>
      </c>
      <c r="J118" s="1"/>
    </row>
    <row r="119" spans="1:10" hidden="1" outlineLevel="1">
      <c r="A119" s="1"/>
      <c r="B119" s="1" t="s">
        <v>23</v>
      </c>
      <c r="C119" s="1"/>
      <c r="D119" s="1"/>
      <c r="E119" s="5"/>
      <c r="F119" s="1">
        <f t="shared" si="13"/>
        <v>0</v>
      </c>
      <c r="G119" s="9">
        <f>März!$M$12/7</f>
        <v>0.8571428571428571</v>
      </c>
      <c r="H119" s="9">
        <f>G119-F119</f>
        <v>0.8571428571428571</v>
      </c>
      <c r="I119" s="1">
        <f t="shared" si="9"/>
        <v>5.9999999999999991</v>
      </c>
      <c r="J119" s="1"/>
    </row>
    <row r="120" spans="1:10" hidden="1" outlineLevel="1">
      <c r="A120" s="1"/>
      <c r="B120" s="1" t="s">
        <v>24</v>
      </c>
      <c r="C120" s="1"/>
      <c r="D120" s="1"/>
      <c r="E120" s="5"/>
      <c r="F120" s="1">
        <f t="shared" si="13"/>
        <v>0</v>
      </c>
      <c r="G120" s="9">
        <f>März!$M$12/7</f>
        <v>0.8571428571428571</v>
      </c>
      <c r="H120" s="9">
        <f>G120-F120</f>
        <v>0.8571428571428571</v>
      </c>
      <c r="I120" s="1">
        <f t="shared" si="9"/>
        <v>5.9999999999999991</v>
      </c>
      <c r="J120" s="1"/>
    </row>
    <row r="121" spans="1:10" hidden="1" outlineLevel="1">
      <c r="A121" s="1"/>
      <c r="B121" s="1" t="s">
        <v>25</v>
      </c>
      <c r="C121" s="1"/>
      <c r="D121" s="1"/>
      <c r="E121" s="5"/>
      <c r="F121" s="1">
        <f t="shared" si="13"/>
        <v>0</v>
      </c>
      <c r="G121" s="9">
        <f>März!$M$12/7</f>
        <v>0.8571428571428571</v>
      </c>
      <c r="H121" s="9">
        <f>G121-F121</f>
        <v>0.8571428571428571</v>
      </c>
      <c r="I121" s="1">
        <f t="shared" si="9"/>
        <v>5.9999999999999991</v>
      </c>
      <c r="J121" s="1"/>
    </row>
    <row r="122" spans="1:10" collapsed="1">
      <c r="A122" s="1">
        <v>13</v>
      </c>
      <c r="B122" s="1" t="s">
        <v>8</v>
      </c>
      <c r="C122" s="1">
        <v>11</v>
      </c>
      <c r="D122" s="1"/>
      <c r="E122" s="5"/>
      <c r="F122" s="1">
        <f>SUM(F123:F131)</f>
        <v>0</v>
      </c>
      <c r="G122" s="9">
        <f>SUM(G123:G131)</f>
        <v>7.7142857142857126</v>
      </c>
      <c r="H122" s="9">
        <f>G122-F122</f>
        <v>7.7142857142857126</v>
      </c>
      <c r="I122" s="1">
        <f t="shared" si="9"/>
        <v>53.999999999999993</v>
      </c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5"/>
      <c r="F123" s="1">
        <f>E123</f>
        <v>0</v>
      </c>
      <c r="G123" s="9">
        <f>März!$M$12/7</f>
        <v>0.8571428571428571</v>
      </c>
      <c r="H123" s="9">
        <f>G123-F123</f>
        <v>0.8571428571428571</v>
      </c>
      <c r="I123" s="1">
        <f>G123-F123</f>
        <v>0.8571428571428571</v>
      </c>
      <c r="J123" s="1"/>
    </row>
    <row r="124" spans="1:10" hidden="1" outlineLevel="1">
      <c r="A124" s="1"/>
      <c r="B124" s="1" t="s">
        <v>18</v>
      </c>
      <c r="C124" s="1"/>
      <c r="D124" s="1"/>
      <c r="E124" s="5"/>
      <c r="F124" s="1">
        <f t="shared" ref="F124:F131" si="14">E124</f>
        <v>0</v>
      </c>
      <c r="G124" s="9">
        <f>März!$M$12/7</f>
        <v>0.8571428571428571</v>
      </c>
      <c r="H124" s="9">
        <f>G124-F124</f>
        <v>0.8571428571428571</v>
      </c>
      <c r="I124" s="1">
        <f>G124-F124</f>
        <v>0.8571428571428571</v>
      </c>
      <c r="J124" s="1"/>
    </row>
    <row r="125" spans="1:10" hidden="1" outlineLevel="1">
      <c r="A125" s="1"/>
      <c r="B125" s="1" t="s">
        <v>19</v>
      </c>
      <c r="C125" s="1"/>
      <c r="D125" s="1"/>
      <c r="E125" s="5"/>
      <c r="F125" s="1">
        <f t="shared" si="14"/>
        <v>0</v>
      </c>
      <c r="G125" s="9">
        <f>März!$M$12/7</f>
        <v>0.8571428571428571</v>
      </c>
      <c r="H125" s="9">
        <f>G125-F125</f>
        <v>0.8571428571428571</v>
      </c>
      <c r="I125" s="1">
        <f>G125-F125</f>
        <v>0.8571428571428571</v>
      </c>
      <c r="J125" s="1"/>
    </row>
    <row r="126" spans="1:10" hidden="1" outlineLevel="1">
      <c r="A126" s="1"/>
      <c r="B126" s="1" t="s">
        <v>20</v>
      </c>
      <c r="C126" s="1"/>
      <c r="D126" s="1"/>
      <c r="E126" s="5"/>
      <c r="F126" s="1">
        <f t="shared" si="14"/>
        <v>0</v>
      </c>
      <c r="G126" s="9">
        <f>März!$M$12/7</f>
        <v>0.8571428571428571</v>
      </c>
      <c r="H126" s="9">
        <f>G126-F126</f>
        <v>0.8571428571428571</v>
      </c>
      <c r="I126" s="1">
        <f>G126-F126</f>
        <v>0.8571428571428571</v>
      </c>
      <c r="J126" s="1"/>
    </row>
    <row r="127" spans="1:10" hidden="1" outlineLevel="1">
      <c r="A127" s="1"/>
      <c r="B127" s="1" t="s">
        <v>21</v>
      </c>
      <c r="C127" s="1"/>
      <c r="D127" s="1"/>
      <c r="E127" s="5"/>
      <c r="F127" s="1">
        <f t="shared" si="14"/>
        <v>0</v>
      </c>
      <c r="G127" s="9">
        <f>März!$M$12/7</f>
        <v>0.8571428571428571</v>
      </c>
      <c r="H127" s="9">
        <f>G127-F127</f>
        <v>0.8571428571428571</v>
      </c>
      <c r="I127" s="1">
        <f>G127-F127</f>
        <v>0.8571428571428571</v>
      </c>
      <c r="J127" s="1"/>
    </row>
    <row r="128" spans="1:10" hidden="1" outlineLevel="1">
      <c r="A128" s="1"/>
      <c r="B128" s="1" t="s">
        <v>22</v>
      </c>
      <c r="C128" s="1"/>
      <c r="D128" s="1"/>
      <c r="E128" s="5"/>
      <c r="F128" s="1">
        <f t="shared" si="14"/>
        <v>0</v>
      </c>
      <c r="G128" s="9">
        <f>März!$M$12/7</f>
        <v>0.8571428571428571</v>
      </c>
      <c r="H128" s="9">
        <f>G128-F128</f>
        <v>0.8571428571428571</v>
      </c>
      <c r="I128" s="1">
        <f>G128-F128</f>
        <v>0.8571428571428571</v>
      </c>
      <c r="J128" s="1"/>
    </row>
    <row r="129" spans="1:10" hidden="1" outlineLevel="1">
      <c r="A129" s="1"/>
      <c r="B129" s="1" t="s">
        <v>23</v>
      </c>
      <c r="C129" s="1"/>
      <c r="D129" s="1"/>
      <c r="E129" s="5"/>
      <c r="F129" s="1">
        <f t="shared" si="14"/>
        <v>0</v>
      </c>
      <c r="G129" s="9">
        <f>März!$M$12/7</f>
        <v>0.8571428571428571</v>
      </c>
      <c r="H129" s="9">
        <f>G129-F129</f>
        <v>0.8571428571428571</v>
      </c>
      <c r="I129" s="1">
        <f>G129-F129</f>
        <v>0.8571428571428571</v>
      </c>
      <c r="J129" s="1"/>
    </row>
    <row r="130" spans="1:10" hidden="1" outlineLevel="1">
      <c r="A130" s="1"/>
      <c r="B130" s="1" t="s">
        <v>24</v>
      </c>
      <c r="C130" s="1"/>
      <c r="D130" s="1"/>
      <c r="E130" s="5"/>
      <c r="F130" s="1">
        <f t="shared" si="14"/>
        <v>0</v>
      </c>
      <c r="G130" s="9">
        <f>März!$M$12/7</f>
        <v>0.8571428571428571</v>
      </c>
      <c r="H130" s="9">
        <f>G130-F130</f>
        <v>0.8571428571428571</v>
      </c>
      <c r="I130" s="1">
        <f>G130-F130</f>
        <v>0.8571428571428571</v>
      </c>
      <c r="J130" s="1"/>
    </row>
    <row r="131" spans="1:10" hidden="1" outlineLevel="1">
      <c r="A131" s="1"/>
      <c r="B131" s="1" t="s">
        <v>25</v>
      </c>
      <c r="C131" s="1"/>
      <c r="D131" s="1"/>
      <c r="E131" s="5"/>
      <c r="F131" s="1">
        <f t="shared" si="14"/>
        <v>0</v>
      </c>
      <c r="G131" s="9">
        <f>März!$M$12/7</f>
        <v>0.8571428571428571</v>
      </c>
      <c r="H131" s="9">
        <f>G131-F131</f>
        <v>0.8571428571428571</v>
      </c>
      <c r="I131" s="1">
        <f>G131-F131</f>
        <v>0.8571428571428571</v>
      </c>
      <c r="J131" s="1"/>
    </row>
    <row r="132" spans="1:10" collapsed="1">
      <c r="A132" s="1">
        <v>14</v>
      </c>
      <c r="B132" s="1" t="s">
        <v>9</v>
      </c>
      <c r="C132" s="1">
        <v>11</v>
      </c>
      <c r="D132" s="1"/>
      <c r="E132" s="5"/>
      <c r="F132" s="1">
        <f>SUM(F133:F141)</f>
        <v>0</v>
      </c>
      <c r="G132" s="9">
        <f>SUM(G133:G141)</f>
        <v>7.7142857142857126</v>
      </c>
      <c r="H132" s="9">
        <f>G132-F132</f>
        <v>7.7142857142857126</v>
      </c>
      <c r="I132" s="1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5"/>
      <c r="F133" s="1">
        <f>E133</f>
        <v>0</v>
      </c>
      <c r="G133" s="9">
        <f>März!$M$12/7</f>
        <v>0.8571428571428571</v>
      </c>
      <c r="H133" s="9">
        <f>G133-F133</f>
        <v>0.8571428571428571</v>
      </c>
      <c r="I133" s="1">
        <f>G133-F133</f>
        <v>0.8571428571428571</v>
      </c>
      <c r="J133" s="1"/>
    </row>
    <row r="134" spans="1:10" hidden="1" outlineLevel="1">
      <c r="A134" s="1"/>
      <c r="B134" s="1" t="s">
        <v>18</v>
      </c>
      <c r="C134" s="1"/>
      <c r="D134" s="1"/>
      <c r="E134" s="5"/>
      <c r="F134" s="1">
        <f t="shared" ref="F134:F141" si="15">E134</f>
        <v>0</v>
      </c>
      <c r="G134" s="9">
        <f>März!$M$12/7</f>
        <v>0.8571428571428571</v>
      </c>
      <c r="H134" s="9">
        <f>G134-F134</f>
        <v>0.8571428571428571</v>
      </c>
      <c r="I134" s="1">
        <f>G134-F134</f>
        <v>0.8571428571428571</v>
      </c>
      <c r="J134" s="1"/>
    </row>
    <row r="135" spans="1:10" hidden="1" outlineLevel="1">
      <c r="A135" s="1"/>
      <c r="B135" s="1" t="s">
        <v>19</v>
      </c>
      <c r="C135" s="1"/>
      <c r="D135" s="1"/>
      <c r="E135" s="5"/>
      <c r="F135" s="1">
        <f t="shared" si="15"/>
        <v>0</v>
      </c>
      <c r="G135" s="9">
        <f>März!$M$12/7</f>
        <v>0.8571428571428571</v>
      </c>
      <c r="H135" s="9">
        <f>G135-F135</f>
        <v>0.8571428571428571</v>
      </c>
      <c r="I135" s="1">
        <f>G135-F135</f>
        <v>0.8571428571428571</v>
      </c>
      <c r="J135" s="1"/>
    </row>
    <row r="136" spans="1:10" hidden="1" outlineLevel="1">
      <c r="A136" s="1"/>
      <c r="B136" s="1" t="s">
        <v>20</v>
      </c>
      <c r="C136" s="1"/>
      <c r="D136" s="1"/>
      <c r="E136" s="5"/>
      <c r="F136" s="1">
        <f t="shared" si="15"/>
        <v>0</v>
      </c>
      <c r="G136" s="9">
        <f>März!$M$12/7</f>
        <v>0.8571428571428571</v>
      </c>
      <c r="H136" s="9">
        <f>G136-F136</f>
        <v>0.8571428571428571</v>
      </c>
      <c r="I136" s="1">
        <f>G136-F136</f>
        <v>0.8571428571428571</v>
      </c>
      <c r="J136" s="1"/>
    </row>
    <row r="137" spans="1:10" hidden="1" outlineLevel="1">
      <c r="A137" s="1"/>
      <c r="B137" s="1" t="s">
        <v>21</v>
      </c>
      <c r="C137" s="1"/>
      <c r="D137" s="1"/>
      <c r="E137" s="5"/>
      <c r="F137" s="1">
        <f t="shared" si="15"/>
        <v>0</v>
      </c>
      <c r="G137" s="9">
        <f>März!$M$12/7</f>
        <v>0.8571428571428571</v>
      </c>
      <c r="H137" s="9">
        <f>G137-F137</f>
        <v>0.8571428571428571</v>
      </c>
      <c r="I137" s="1">
        <f>G137-F137</f>
        <v>0.8571428571428571</v>
      </c>
      <c r="J137" s="1"/>
    </row>
    <row r="138" spans="1:10" hidden="1" outlineLevel="1">
      <c r="A138" s="1"/>
      <c r="B138" s="1" t="s">
        <v>22</v>
      </c>
      <c r="C138" s="1"/>
      <c r="D138" s="1"/>
      <c r="E138" s="5"/>
      <c r="F138" s="1">
        <f t="shared" si="15"/>
        <v>0</v>
      </c>
      <c r="G138" s="9">
        <f>März!$M$12/7</f>
        <v>0.8571428571428571</v>
      </c>
      <c r="H138" s="9">
        <f>G138-F138</f>
        <v>0.8571428571428571</v>
      </c>
      <c r="I138" s="1">
        <f>G138-F138</f>
        <v>0.8571428571428571</v>
      </c>
      <c r="J138" s="1"/>
    </row>
    <row r="139" spans="1:10" hidden="1" outlineLevel="1">
      <c r="A139" s="1"/>
      <c r="B139" s="1" t="s">
        <v>23</v>
      </c>
      <c r="C139" s="1"/>
      <c r="D139" s="1"/>
      <c r="E139" s="5"/>
      <c r="F139" s="1">
        <f t="shared" si="15"/>
        <v>0</v>
      </c>
      <c r="G139" s="9">
        <f>März!$M$12/7</f>
        <v>0.8571428571428571</v>
      </c>
      <c r="H139" s="9">
        <f>G139-F139</f>
        <v>0.8571428571428571</v>
      </c>
      <c r="I139" s="1">
        <f>G139-F139</f>
        <v>0.8571428571428571</v>
      </c>
      <c r="J139" s="1"/>
    </row>
    <row r="140" spans="1:10" hidden="1" outlineLevel="1">
      <c r="A140" s="1"/>
      <c r="B140" s="1" t="s">
        <v>24</v>
      </c>
      <c r="C140" s="1"/>
      <c r="D140" s="1"/>
      <c r="E140" s="5"/>
      <c r="F140" s="1">
        <f t="shared" si="15"/>
        <v>0</v>
      </c>
      <c r="G140" s="9">
        <f>März!$M$12/7</f>
        <v>0.8571428571428571</v>
      </c>
      <c r="H140" s="9">
        <f>G140-F140</f>
        <v>0.8571428571428571</v>
      </c>
      <c r="I140" s="1">
        <f>G140-F140</f>
        <v>0.8571428571428571</v>
      </c>
      <c r="J140" s="1"/>
    </row>
    <row r="141" spans="1:10" hidden="1" outlineLevel="1">
      <c r="A141" s="1"/>
      <c r="B141" s="1" t="s">
        <v>25</v>
      </c>
      <c r="C141" s="1"/>
      <c r="D141" s="1"/>
      <c r="E141" s="5"/>
      <c r="F141" s="1">
        <f t="shared" si="15"/>
        <v>0</v>
      </c>
      <c r="G141" s="9">
        <f>März!$M$12/7</f>
        <v>0.8571428571428571</v>
      </c>
      <c r="H141" s="9">
        <f>G141-F141</f>
        <v>0.8571428571428571</v>
      </c>
      <c r="I141" s="1">
        <f>G141-F141</f>
        <v>0.8571428571428571</v>
      </c>
      <c r="J141" s="1"/>
    </row>
    <row r="142" spans="1:10" collapsed="1">
      <c r="A142" s="1">
        <v>15</v>
      </c>
      <c r="B142" s="1" t="s">
        <v>10</v>
      </c>
      <c r="C142" s="1">
        <v>11</v>
      </c>
      <c r="D142" s="1"/>
      <c r="E142" s="5"/>
      <c r="F142" s="1">
        <f>SUM(F143:F151)</f>
        <v>0</v>
      </c>
      <c r="G142" s="9">
        <f>SUM(G143:G151)</f>
        <v>7.7142857142857126</v>
      </c>
      <c r="H142" s="9">
        <f>G142-F142</f>
        <v>7.7142857142857126</v>
      </c>
      <c r="I142" s="1"/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5"/>
      <c r="F143" s="1">
        <f>E143</f>
        <v>0</v>
      </c>
      <c r="G143" s="9">
        <f>März!$M$12/7</f>
        <v>0.8571428571428571</v>
      </c>
      <c r="H143" s="9">
        <f>G143-F143</f>
        <v>0.8571428571428571</v>
      </c>
      <c r="I143" s="1">
        <f>G143-F143</f>
        <v>0.8571428571428571</v>
      </c>
      <c r="J143" s="1"/>
    </row>
    <row r="144" spans="1:10" hidden="1" outlineLevel="1">
      <c r="A144" s="1"/>
      <c r="B144" s="1" t="s">
        <v>18</v>
      </c>
      <c r="C144" s="1"/>
      <c r="D144" s="1"/>
      <c r="E144" s="5"/>
      <c r="F144" s="1">
        <f t="shared" ref="F144:F151" si="16">E144</f>
        <v>0</v>
      </c>
      <c r="G144" s="9">
        <f>März!$M$12/7</f>
        <v>0.8571428571428571</v>
      </c>
      <c r="H144" s="9">
        <f>G144-F144</f>
        <v>0.8571428571428571</v>
      </c>
      <c r="I144" s="1">
        <f>G144-F144</f>
        <v>0.8571428571428571</v>
      </c>
      <c r="J144" s="1"/>
    </row>
    <row r="145" spans="1:10" hidden="1" outlineLevel="1">
      <c r="A145" s="1"/>
      <c r="B145" s="1" t="s">
        <v>19</v>
      </c>
      <c r="C145" s="1"/>
      <c r="D145" s="1"/>
      <c r="E145" s="5"/>
      <c r="F145" s="1">
        <f t="shared" si="16"/>
        <v>0</v>
      </c>
      <c r="G145" s="9">
        <f>März!$M$12/7</f>
        <v>0.8571428571428571</v>
      </c>
      <c r="H145" s="9">
        <f>G145-F145</f>
        <v>0.8571428571428571</v>
      </c>
      <c r="I145" s="1">
        <f>G145-F145</f>
        <v>0.8571428571428571</v>
      </c>
      <c r="J145" s="1"/>
    </row>
    <row r="146" spans="1:10" hidden="1" outlineLevel="1">
      <c r="A146" s="1"/>
      <c r="B146" s="1" t="s">
        <v>20</v>
      </c>
      <c r="C146" s="1"/>
      <c r="D146" s="1"/>
      <c r="E146" s="5"/>
      <c r="F146" s="1">
        <f t="shared" si="16"/>
        <v>0</v>
      </c>
      <c r="G146" s="9">
        <f>März!$M$12/7</f>
        <v>0.8571428571428571</v>
      </c>
      <c r="H146" s="9">
        <f>G146-F146</f>
        <v>0.8571428571428571</v>
      </c>
      <c r="I146" s="1">
        <f>G146-F146</f>
        <v>0.8571428571428571</v>
      </c>
      <c r="J146" s="1"/>
    </row>
    <row r="147" spans="1:10" hidden="1" outlineLevel="1">
      <c r="A147" s="1"/>
      <c r="B147" s="1" t="s">
        <v>21</v>
      </c>
      <c r="C147" s="1"/>
      <c r="D147" s="1"/>
      <c r="E147" s="5"/>
      <c r="F147" s="1">
        <f t="shared" si="16"/>
        <v>0</v>
      </c>
      <c r="G147" s="9">
        <f>März!$M$12/7</f>
        <v>0.8571428571428571</v>
      </c>
      <c r="H147" s="9">
        <f>G147-F147</f>
        <v>0.8571428571428571</v>
      </c>
      <c r="I147" s="1">
        <f>G147-F147</f>
        <v>0.8571428571428571</v>
      </c>
      <c r="J147" s="1"/>
    </row>
    <row r="148" spans="1:10" hidden="1" outlineLevel="1">
      <c r="A148" s="1"/>
      <c r="B148" s="1" t="s">
        <v>22</v>
      </c>
      <c r="C148" s="1"/>
      <c r="D148" s="1"/>
      <c r="E148" s="5"/>
      <c r="F148" s="1">
        <f t="shared" si="16"/>
        <v>0</v>
      </c>
      <c r="G148" s="9">
        <f>März!$M$12/7</f>
        <v>0.8571428571428571</v>
      </c>
      <c r="H148" s="9">
        <f>G148-F148</f>
        <v>0.8571428571428571</v>
      </c>
      <c r="I148" s="1">
        <f>G148-F148</f>
        <v>0.8571428571428571</v>
      </c>
      <c r="J148" s="1"/>
    </row>
    <row r="149" spans="1:10" hidden="1" outlineLevel="1">
      <c r="A149" s="1"/>
      <c r="B149" s="1" t="s">
        <v>23</v>
      </c>
      <c r="C149" s="1"/>
      <c r="D149" s="1"/>
      <c r="E149" s="5"/>
      <c r="F149" s="1">
        <f t="shared" si="16"/>
        <v>0</v>
      </c>
      <c r="G149" s="9">
        <f>März!$M$12/7</f>
        <v>0.8571428571428571</v>
      </c>
      <c r="H149" s="9">
        <f>G149-F149</f>
        <v>0.8571428571428571</v>
      </c>
      <c r="I149" s="1">
        <f>G149-F149</f>
        <v>0.8571428571428571</v>
      </c>
      <c r="J149" s="1"/>
    </row>
    <row r="150" spans="1:10" hidden="1" outlineLevel="1">
      <c r="A150" s="1"/>
      <c r="B150" s="1" t="s">
        <v>24</v>
      </c>
      <c r="C150" s="1"/>
      <c r="D150" s="1"/>
      <c r="E150" s="5"/>
      <c r="F150" s="1">
        <f t="shared" si="16"/>
        <v>0</v>
      </c>
      <c r="G150" s="9">
        <f>März!$M$12/7</f>
        <v>0.8571428571428571</v>
      </c>
      <c r="H150" s="9">
        <f>G150-F150</f>
        <v>0.8571428571428571</v>
      </c>
      <c r="I150" s="1">
        <f>G150-F150</f>
        <v>0.8571428571428571</v>
      </c>
      <c r="J150" s="1"/>
    </row>
    <row r="151" spans="1:10" hidden="1" outlineLevel="1">
      <c r="A151" s="1"/>
      <c r="B151" s="1" t="s">
        <v>25</v>
      </c>
      <c r="C151" s="1"/>
      <c r="D151" s="1"/>
      <c r="E151" s="5"/>
      <c r="F151" s="1">
        <f t="shared" si="16"/>
        <v>0</v>
      </c>
      <c r="G151" s="9">
        <f>März!$M$12/7</f>
        <v>0.8571428571428571</v>
      </c>
      <c r="H151" s="9">
        <f>G151-F151</f>
        <v>0.8571428571428571</v>
      </c>
      <c r="I151" s="1">
        <f>G151-F151</f>
        <v>0.8571428571428571</v>
      </c>
      <c r="J151" s="1"/>
    </row>
    <row r="152" spans="1:10" collapsed="1">
      <c r="A152" s="1">
        <v>16</v>
      </c>
      <c r="B152" s="1" t="s">
        <v>12</v>
      </c>
      <c r="C152" s="1">
        <v>11</v>
      </c>
      <c r="D152" s="1"/>
      <c r="E152" s="5"/>
      <c r="F152" s="1">
        <f>SUM(F153:F161)</f>
        <v>0</v>
      </c>
      <c r="G152" s="9">
        <f>SUM(G153:G161)</f>
        <v>7.7142857142857126</v>
      </c>
      <c r="H152" s="9">
        <f>G152-F152</f>
        <v>7.7142857142857126</v>
      </c>
      <c r="I152" s="1"/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5"/>
      <c r="F153" s="1">
        <f>E153</f>
        <v>0</v>
      </c>
      <c r="G153" s="9">
        <f>März!$M$12/7</f>
        <v>0.8571428571428571</v>
      </c>
      <c r="H153" s="9">
        <f>G153-F153</f>
        <v>0.8571428571428571</v>
      </c>
      <c r="I153" s="1">
        <f t="shared" ref="I153:I192" si="17">(G153+G143+G133+G123+G113+G103+G93)-(F153+F143+F133+F123+F113+F103+F93)</f>
        <v>5.9999999999999991</v>
      </c>
      <c r="J153" s="1"/>
    </row>
    <row r="154" spans="1:10" hidden="1" outlineLevel="1">
      <c r="A154" s="1"/>
      <c r="B154" s="1" t="s">
        <v>18</v>
      </c>
      <c r="C154" s="1"/>
      <c r="D154" s="1"/>
      <c r="E154" s="5"/>
      <c r="F154" s="1">
        <f t="shared" ref="F154:F161" si="18">E154</f>
        <v>0</v>
      </c>
      <c r="G154" s="9">
        <f>März!$M$12/7</f>
        <v>0.8571428571428571</v>
      </c>
      <c r="H154" s="9">
        <f>G154-F154</f>
        <v>0.8571428571428571</v>
      </c>
      <c r="I154" s="1">
        <f t="shared" si="17"/>
        <v>5.9999999999999991</v>
      </c>
      <c r="J154" s="1"/>
    </row>
    <row r="155" spans="1:10" hidden="1" outlineLevel="1">
      <c r="A155" s="1"/>
      <c r="B155" s="1" t="s">
        <v>19</v>
      </c>
      <c r="C155" s="1"/>
      <c r="D155" s="1"/>
      <c r="E155" s="5"/>
      <c r="F155" s="1">
        <f t="shared" si="18"/>
        <v>0</v>
      </c>
      <c r="G155" s="9">
        <f>März!$M$12/7</f>
        <v>0.8571428571428571</v>
      </c>
      <c r="H155" s="9">
        <f>G155-F155</f>
        <v>0.8571428571428571</v>
      </c>
      <c r="I155" s="1">
        <f t="shared" si="17"/>
        <v>5.9999999999999991</v>
      </c>
      <c r="J155" s="1"/>
    </row>
    <row r="156" spans="1:10" hidden="1" outlineLevel="1">
      <c r="A156" s="1"/>
      <c r="B156" s="1" t="s">
        <v>20</v>
      </c>
      <c r="C156" s="1"/>
      <c r="D156" s="1"/>
      <c r="E156" s="5"/>
      <c r="F156" s="1">
        <f t="shared" si="18"/>
        <v>0</v>
      </c>
      <c r="G156" s="9">
        <f>März!$M$12/7</f>
        <v>0.8571428571428571</v>
      </c>
      <c r="H156" s="9">
        <f>G156-F156</f>
        <v>0.8571428571428571</v>
      </c>
      <c r="I156" s="1">
        <f t="shared" si="17"/>
        <v>5.9999999999999991</v>
      </c>
      <c r="J156" s="1"/>
    </row>
    <row r="157" spans="1:10" hidden="1" outlineLevel="1">
      <c r="A157" s="1"/>
      <c r="B157" s="1" t="s">
        <v>21</v>
      </c>
      <c r="C157" s="1"/>
      <c r="D157" s="1"/>
      <c r="E157" s="5"/>
      <c r="F157" s="1">
        <f t="shared" si="18"/>
        <v>0</v>
      </c>
      <c r="G157" s="9">
        <f>März!$M$12/7</f>
        <v>0.8571428571428571</v>
      </c>
      <c r="H157" s="9">
        <f>G157-F157</f>
        <v>0.8571428571428571</v>
      </c>
      <c r="I157" s="1">
        <f t="shared" si="17"/>
        <v>5.9999999999999991</v>
      </c>
      <c r="J157" s="1"/>
    </row>
    <row r="158" spans="1:10" hidden="1" outlineLevel="1">
      <c r="A158" s="1"/>
      <c r="B158" s="1" t="s">
        <v>22</v>
      </c>
      <c r="C158" s="1"/>
      <c r="D158" s="1"/>
      <c r="E158" s="5"/>
      <c r="F158" s="1">
        <f t="shared" si="18"/>
        <v>0</v>
      </c>
      <c r="G158" s="9">
        <f>März!$M$12/7</f>
        <v>0.8571428571428571</v>
      </c>
      <c r="H158" s="9">
        <f>G158-F158</f>
        <v>0.8571428571428571</v>
      </c>
      <c r="I158" s="1">
        <f t="shared" si="17"/>
        <v>5.9999999999999991</v>
      </c>
      <c r="J158" s="1"/>
    </row>
    <row r="159" spans="1:10" hidden="1" outlineLevel="1">
      <c r="A159" s="1"/>
      <c r="B159" s="1" t="s">
        <v>23</v>
      </c>
      <c r="C159" s="1"/>
      <c r="D159" s="1"/>
      <c r="E159" s="5"/>
      <c r="F159" s="1">
        <f t="shared" si="18"/>
        <v>0</v>
      </c>
      <c r="G159" s="9">
        <f>März!$M$12/7</f>
        <v>0.8571428571428571</v>
      </c>
      <c r="H159" s="9">
        <f>G159-F159</f>
        <v>0.8571428571428571</v>
      </c>
      <c r="I159" s="1">
        <f t="shared" si="17"/>
        <v>5.9999999999999991</v>
      </c>
      <c r="J159" s="1"/>
    </row>
    <row r="160" spans="1:10" hidden="1" outlineLevel="1">
      <c r="A160" s="1"/>
      <c r="B160" s="1" t="s">
        <v>24</v>
      </c>
      <c r="C160" s="1"/>
      <c r="D160" s="1"/>
      <c r="E160" s="5"/>
      <c r="F160" s="1">
        <f t="shared" si="18"/>
        <v>0</v>
      </c>
      <c r="G160" s="9">
        <f>März!$M$12/7</f>
        <v>0.8571428571428571</v>
      </c>
      <c r="H160" s="9">
        <f>G160-F160</f>
        <v>0.8571428571428571</v>
      </c>
      <c r="I160" s="1">
        <f t="shared" si="17"/>
        <v>5.9999999999999991</v>
      </c>
      <c r="J160" s="1"/>
    </row>
    <row r="161" spans="1:10" hidden="1" outlineLevel="1">
      <c r="A161" s="1"/>
      <c r="B161" s="1" t="s">
        <v>25</v>
      </c>
      <c r="C161" s="1"/>
      <c r="D161" s="1"/>
      <c r="E161" s="5"/>
      <c r="F161" s="1">
        <f t="shared" si="18"/>
        <v>0</v>
      </c>
      <c r="G161" s="9">
        <f>März!$M$12/7</f>
        <v>0.8571428571428571</v>
      </c>
      <c r="H161" s="9">
        <f>G161-F161</f>
        <v>0.8571428571428571</v>
      </c>
      <c r="I161" s="1">
        <f t="shared" si="17"/>
        <v>5.9999999999999991</v>
      </c>
      <c r="J161" s="1"/>
    </row>
    <row r="162" spans="1:10" collapsed="1">
      <c r="A162" s="1">
        <v>17</v>
      </c>
      <c r="B162" s="1" t="s">
        <v>13</v>
      </c>
      <c r="C162" s="1">
        <v>11</v>
      </c>
      <c r="D162" s="1"/>
      <c r="E162" s="5"/>
      <c r="F162" s="1">
        <f>SUM(F163:F171)</f>
        <v>0</v>
      </c>
      <c r="G162" s="9">
        <f>SUM(G163:G171)</f>
        <v>7.7142857142857126</v>
      </c>
      <c r="H162" s="9">
        <f>G162-F162</f>
        <v>7.7142857142857126</v>
      </c>
      <c r="I162" s="1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5"/>
      <c r="F163" s="1">
        <f>E163</f>
        <v>0</v>
      </c>
      <c r="G163" s="9">
        <f>März!$M$12/7</f>
        <v>0.8571428571428571</v>
      </c>
      <c r="H163" s="9">
        <f>G163-F163</f>
        <v>0.8571428571428571</v>
      </c>
      <c r="I163" s="1">
        <f t="shared" si="17"/>
        <v>5.9999999999999991</v>
      </c>
      <c r="J163" s="1"/>
    </row>
    <row r="164" spans="1:10" hidden="1" outlineLevel="1">
      <c r="A164" s="1"/>
      <c r="B164" s="1" t="s">
        <v>18</v>
      </c>
      <c r="C164" s="1"/>
      <c r="D164" s="1"/>
      <c r="E164" s="5"/>
      <c r="F164" s="1">
        <f t="shared" ref="F164:F171" si="19">E164</f>
        <v>0</v>
      </c>
      <c r="G164" s="9">
        <f>März!$M$12/7</f>
        <v>0.8571428571428571</v>
      </c>
      <c r="H164" s="9">
        <f>G164-F164</f>
        <v>0.8571428571428571</v>
      </c>
      <c r="I164" s="1">
        <f t="shared" si="17"/>
        <v>5.9999999999999991</v>
      </c>
      <c r="J164" s="1"/>
    </row>
    <row r="165" spans="1:10" hidden="1" outlineLevel="1">
      <c r="A165" s="1"/>
      <c r="B165" s="1" t="s">
        <v>19</v>
      </c>
      <c r="C165" s="1"/>
      <c r="D165" s="1"/>
      <c r="E165" s="5"/>
      <c r="F165" s="1">
        <f t="shared" si="19"/>
        <v>0</v>
      </c>
      <c r="G165" s="9">
        <f>März!$M$12/7</f>
        <v>0.8571428571428571</v>
      </c>
      <c r="H165" s="9">
        <f>G165-F165</f>
        <v>0.8571428571428571</v>
      </c>
      <c r="I165" s="1">
        <f t="shared" si="17"/>
        <v>5.9999999999999991</v>
      </c>
      <c r="J165" s="1"/>
    </row>
    <row r="166" spans="1:10" hidden="1" outlineLevel="1">
      <c r="A166" s="1"/>
      <c r="B166" s="1" t="s">
        <v>20</v>
      </c>
      <c r="C166" s="1"/>
      <c r="D166" s="1"/>
      <c r="E166" s="5"/>
      <c r="F166" s="1">
        <f t="shared" si="19"/>
        <v>0</v>
      </c>
      <c r="G166" s="9">
        <f>März!$M$12/7</f>
        <v>0.8571428571428571</v>
      </c>
      <c r="H166" s="9">
        <f>G166-F166</f>
        <v>0.8571428571428571</v>
      </c>
      <c r="I166" s="1">
        <f t="shared" si="17"/>
        <v>5.9999999999999991</v>
      </c>
      <c r="J166" s="1"/>
    </row>
    <row r="167" spans="1:10" hidden="1" outlineLevel="1">
      <c r="A167" s="1"/>
      <c r="B167" s="1" t="s">
        <v>21</v>
      </c>
      <c r="C167" s="1"/>
      <c r="D167" s="1"/>
      <c r="E167" s="5"/>
      <c r="F167" s="1">
        <f t="shared" si="19"/>
        <v>0</v>
      </c>
      <c r="G167" s="9">
        <f>März!$M$12/7</f>
        <v>0.8571428571428571</v>
      </c>
      <c r="H167" s="9">
        <f>G167-F167</f>
        <v>0.8571428571428571</v>
      </c>
      <c r="I167" s="1">
        <f t="shared" si="17"/>
        <v>5.9999999999999991</v>
      </c>
      <c r="J167" s="1"/>
    </row>
    <row r="168" spans="1:10" hidden="1" outlineLevel="1">
      <c r="A168" s="1"/>
      <c r="B168" s="1" t="s">
        <v>22</v>
      </c>
      <c r="C168" s="1"/>
      <c r="D168" s="1"/>
      <c r="E168" s="5"/>
      <c r="F168" s="1">
        <f t="shared" si="19"/>
        <v>0</v>
      </c>
      <c r="G168" s="9">
        <f>März!$M$12/7</f>
        <v>0.8571428571428571</v>
      </c>
      <c r="H168" s="9">
        <f>G168-F168</f>
        <v>0.8571428571428571</v>
      </c>
      <c r="I168" s="1">
        <f t="shared" si="17"/>
        <v>5.9999999999999991</v>
      </c>
      <c r="J168" s="1"/>
    </row>
    <row r="169" spans="1:10" hidden="1" outlineLevel="1">
      <c r="A169" s="1"/>
      <c r="B169" s="1" t="s">
        <v>23</v>
      </c>
      <c r="C169" s="1"/>
      <c r="D169" s="1"/>
      <c r="E169" s="5"/>
      <c r="F169" s="1">
        <f t="shared" si="19"/>
        <v>0</v>
      </c>
      <c r="G169" s="9">
        <f>März!$M$12/7</f>
        <v>0.8571428571428571</v>
      </c>
      <c r="H169" s="9">
        <f>G169-F169</f>
        <v>0.8571428571428571</v>
      </c>
      <c r="I169" s="1">
        <f t="shared" si="17"/>
        <v>5.9999999999999991</v>
      </c>
      <c r="J169" s="1"/>
    </row>
    <row r="170" spans="1:10" hidden="1" outlineLevel="1">
      <c r="A170" s="1"/>
      <c r="B170" s="1" t="s">
        <v>24</v>
      </c>
      <c r="C170" s="1"/>
      <c r="D170" s="1"/>
      <c r="E170" s="5"/>
      <c r="F170" s="1">
        <f t="shared" si="19"/>
        <v>0</v>
      </c>
      <c r="G170" s="9">
        <f>März!$M$12/7</f>
        <v>0.8571428571428571</v>
      </c>
      <c r="H170" s="9">
        <f>G170-F170</f>
        <v>0.8571428571428571</v>
      </c>
      <c r="I170" s="1">
        <f t="shared" si="17"/>
        <v>5.9999999999999991</v>
      </c>
      <c r="J170" s="1"/>
    </row>
    <row r="171" spans="1:10" hidden="1" outlineLevel="1">
      <c r="A171" s="1"/>
      <c r="B171" s="1" t="s">
        <v>25</v>
      </c>
      <c r="C171" s="1"/>
      <c r="D171" s="1"/>
      <c r="E171" s="5"/>
      <c r="F171" s="1">
        <f t="shared" si="19"/>
        <v>0</v>
      </c>
      <c r="G171" s="9">
        <f>März!$M$12/7</f>
        <v>0.8571428571428571</v>
      </c>
      <c r="H171" s="9">
        <f>G171-F171</f>
        <v>0.8571428571428571</v>
      </c>
      <c r="I171" s="1">
        <f t="shared" si="17"/>
        <v>5.9999999999999991</v>
      </c>
      <c r="J171" s="1"/>
    </row>
    <row r="172" spans="1:10" collapsed="1">
      <c r="A172" s="1">
        <v>18</v>
      </c>
      <c r="B172" s="1" t="s">
        <v>14</v>
      </c>
      <c r="C172" s="1">
        <v>11</v>
      </c>
      <c r="D172" s="1"/>
      <c r="E172" s="5"/>
      <c r="F172" s="1">
        <f>SUM(F173:F181)</f>
        <v>0</v>
      </c>
      <c r="G172" s="9">
        <f>SUM(G173:G181)</f>
        <v>7.7142857142857126</v>
      </c>
      <c r="H172" s="9">
        <f>G172-F172</f>
        <v>7.7142857142857126</v>
      </c>
      <c r="I172" s="1"/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5"/>
      <c r="F173" s="1">
        <f>E173</f>
        <v>0</v>
      </c>
      <c r="G173" s="9">
        <f>März!$M$12/7</f>
        <v>0.8571428571428571</v>
      </c>
      <c r="H173" s="9">
        <f>G173-F173</f>
        <v>0.8571428571428571</v>
      </c>
      <c r="I173" s="1">
        <f t="shared" si="17"/>
        <v>5.9999999999999991</v>
      </c>
      <c r="J173" s="1"/>
    </row>
    <row r="174" spans="1:10" hidden="1" outlineLevel="1">
      <c r="A174" s="1"/>
      <c r="B174" s="1" t="s">
        <v>18</v>
      </c>
      <c r="C174" s="1"/>
      <c r="D174" s="1"/>
      <c r="E174" s="5"/>
      <c r="F174" s="1">
        <f t="shared" ref="F174:F181" si="20">E174</f>
        <v>0</v>
      </c>
      <c r="G174" s="9">
        <f>März!$M$12/7</f>
        <v>0.8571428571428571</v>
      </c>
      <c r="H174" s="9">
        <f>G174-F174</f>
        <v>0.8571428571428571</v>
      </c>
      <c r="I174" s="1">
        <f t="shared" si="17"/>
        <v>5.9999999999999991</v>
      </c>
      <c r="J174" s="1"/>
    </row>
    <row r="175" spans="1:10" hidden="1" outlineLevel="1">
      <c r="A175" s="1"/>
      <c r="B175" s="1" t="s">
        <v>19</v>
      </c>
      <c r="C175" s="1"/>
      <c r="D175" s="1"/>
      <c r="E175" s="5"/>
      <c r="F175" s="1">
        <f t="shared" si="20"/>
        <v>0</v>
      </c>
      <c r="G175" s="9">
        <f>März!$M$12/7</f>
        <v>0.8571428571428571</v>
      </c>
      <c r="H175" s="9">
        <f>G175-F175</f>
        <v>0.8571428571428571</v>
      </c>
      <c r="I175" s="1">
        <f t="shared" si="17"/>
        <v>5.9999999999999991</v>
      </c>
      <c r="J175" s="1"/>
    </row>
    <row r="176" spans="1:10" hidden="1" outlineLevel="1">
      <c r="A176" s="1"/>
      <c r="B176" s="1" t="s">
        <v>20</v>
      </c>
      <c r="C176" s="1"/>
      <c r="D176" s="1"/>
      <c r="E176" s="5"/>
      <c r="F176" s="1">
        <f t="shared" si="20"/>
        <v>0</v>
      </c>
      <c r="G176" s="9">
        <f>März!$M$12/7</f>
        <v>0.8571428571428571</v>
      </c>
      <c r="H176" s="9">
        <f>G176-F176</f>
        <v>0.8571428571428571</v>
      </c>
      <c r="I176" s="1">
        <f t="shared" si="17"/>
        <v>5.9999999999999991</v>
      </c>
      <c r="J176" s="1"/>
    </row>
    <row r="177" spans="1:10" hidden="1" outlineLevel="1">
      <c r="A177" s="1"/>
      <c r="B177" s="1" t="s">
        <v>21</v>
      </c>
      <c r="C177" s="1"/>
      <c r="D177" s="1"/>
      <c r="E177" s="5"/>
      <c r="F177" s="1">
        <f t="shared" si="20"/>
        <v>0</v>
      </c>
      <c r="G177" s="9">
        <f>März!$M$12/7</f>
        <v>0.8571428571428571</v>
      </c>
      <c r="H177" s="9">
        <f>G177-F177</f>
        <v>0.8571428571428571</v>
      </c>
      <c r="I177" s="1">
        <f t="shared" si="17"/>
        <v>5.9999999999999991</v>
      </c>
      <c r="J177" s="1"/>
    </row>
    <row r="178" spans="1:10" hidden="1" outlineLevel="1">
      <c r="A178" s="1"/>
      <c r="B178" s="1" t="s">
        <v>22</v>
      </c>
      <c r="C178" s="1"/>
      <c r="D178" s="1"/>
      <c r="E178" s="5"/>
      <c r="F178" s="1">
        <f t="shared" si="20"/>
        <v>0</v>
      </c>
      <c r="G178" s="9">
        <f>März!$M$12/7</f>
        <v>0.8571428571428571</v>
      </c>
      <c r="H178" s="9">
        <f>G178-F178</f>
        <v>0.8571428571428571</v>
      </c>
      <c r="I178" s="1">
        <f t="shared" si="17"/>
        <v>5.9999999999999991</v>
      </c>
      <c r="J178" s="1"/>
    </row>
    <row r="179" spans="1:10" hidden="1" outlineLevel="1">
      <c r="A179" s="1"/>
      <c r="B179" s="1" t="s">
        <v>23</v>
      </c>
      <c r="C179" s="1"/>
      <c r="D179" s="1"/>
      <c r="E179" s="5"/>
      <c r="F179" s="1">
        <f t="shared" si="20"/>
        <v>0</v>
      </c>
      <c r="G179" s="9">
        <f>März!$M$12/7</f>
        <v>0.8571428571428571</v>
      </c>
      <c r="H179" s="9">
        <f>G179-F179</f>
        <v>0.8571428571428571</v>
      </c>
      <c r="I179" s="1">
        <f t="shared" si="17"/>
        <v>5.9999999999999991</v>
      </c>
      <c r="J179" s="1"/>
    </row>
    <row r="180" spans="1:10" hidden="1" outlineLevel="1">
      <c r="A180" s="1"/>
      <c r="B180" s="1" t="s">
        <v>24</v>
      </c>
      <c r="C180" s="1"/>
      <c r="D180" s="1"/>
      <c r="E180" s="5"/>
      <c r="F180" s="1">
        <f t="shared" si="20"/>
        <v>0</v>
      </c>
      <c r="G180" s="9">
        <f>März!$M$12/7</f>
        <v>0.8571428571428571</v>
      </c>
      <c r="H180" s="9">
        <f>G180-F180</f>
        <v>0.8571428571428571</v>
      </c>
      <c r="I180" s="1">
        <f t="shared" si="17"/>
        <v>5.9999999999999991</v>
      </c>
      <c r="J180" s="1"/>
    </row>
    <row r="181" spans="1:10" hidden="1" outlineLevel="1">
      <c r="A181" s="1"/>
      <c r="B181" s="1" t="s">
        <v>25</v>
      </c>
      <c r="C181" s="1"/>
      <c r="D181" s="1"/>
      <c r="E181" s="5"/>
      <c r="F181" s="1">
        <f t="shared" si="20"/>
        <v>0</v>
      </c>
      <c r="G181" s="9">
        <f>März!$M$12/7</f>
        <v>0.8571428571428571</v>
      </c>
      <c r="H181" s="9">
        <f>G181-F181</f>
        <v>0.8571428571428571</v>
      </c>
      <c r="I181" s="1">
        <f t="shared" si="17"/>
        <v>5.9999999999999991</v>
      </c>
      <c r="J181" s="1"/>
    </row>
    <row r="182" spans="1:10" collapsed="1">
      <c r="A182" s="1">
        <v>19</v>
      </c>
      <c r="B182" s="1" t="s">
        <v>15</v>
      </c>
      <c r="C182" s="1">
        <v>12</v>
      </c>
      <c r="D182" s="1"/>
      <c r="E182" s="5"/>
      <c r="F182" s="1">
        <f>SUM(F183:F191)</f>
        <v>0</v>
      </c>
      <c r="G182" s="9">
        <f>SUM(G183:G191)</f>
        <v>7.7142857142857126</v>
      </c>
      <c r="H182" s="9">
        <f>G182-F182</f>
        <v>7.7142857142857126</v>
      </c>
      <c r="I182" s="1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5"/>
      <c r="F183" s="1">
        <f>E183</f>
        <v>0</v>
      </c>
      <c r="G183" s="9">
        <f>März!$M$12/7</f>
        <v>0.8571428571428571</v>
      </c>
      <c r="H183" s="9">
        <f>G183-F183</f>
        <v>0.8571428571428571</v>
      </c>
      <c r="I183" s="1">
        <f>(G183+G173+G163+G153+G143+G133+G123)-(F183+F173+F163+F153+F143+F133+F123)</f>
        <v>5.9999999999999991</v>
      </c>
      <c r="J183" s="1"/>
    </row>
    <row r="184" spans="1:10" hidden="1" outlineLevel="1">
      <c r="A184" s="1"/>
      <c r="B184" s="1" t="s">
        <v>18</v>
      </c>
      <c r="C184" s="1"/>
      <c r="D184" s="1"/>
      <c r="E184" s="5"/>
      <c r="F184" s="1">
        <f t="shared" ref="F184:F191" si="21">E184</f>
        <v>0</v>
      </c>
      <c r="G184" s="9">
        <f>März!$M$12/7</f>
        <v>0.8571428571428571</v>
      </c>
      <c r="H184" s="9">
        <f>G184-F184</f>
        <v>0.8571428571428571</v>
      </c>
      <c r="I184" s="1">
        <f t="shared" si="17"/>
        <v>5.9999999999999991</v>
      </c>
      <c r="J184" s="1"/>
    </row>
    <row r="185" spans="1:10" hidden="1" outlineLevel="1">
      <c r="A185" s="1"/>
      <c r="B185" s="1" t="s">
        <v>19</v>
      </c>
      <c r="C185" s="1"/>
      <c r="D185" s="1"/>
      <c r="E185" s="5"/>
      <c r="F185" s="1">
        <f t="shared" si="21"/>
        <v>0</v>
      </c>
      <c r="G185" s="9">
        <f>März!$M$12/7</f>
        <v>0.8571428571428571</v>
      </c>
      <c r="H185" s="9">
        <f>G185-F185</f>
        <v>0.8571428571428571</v>
      </c>
      <c r="I185" s="1">
        <f t="shared" si="17"/>
        <v>5.9999999999999991</v>
      </c>
      <c r="J185" s="1"/>
    </row>
    <row r="186" spans="1:10" hidden="1" outlineLevel="1">
      <c r="A186" s="1"/>
      <c r="B186" s="1" t="s">
        <v>20</v>
      </c>
      <c r="C186" s="1"/>
      <c r="D186" s="1"/>
      <c r="E186" s="5"/>
      <c r="F186" s="1">
        <f t="shared" si="21"/>
        <v>0</v>
      </c>
      <c r="G186" s="9">
        <f>März!$M$12/7</f>
        <v>0.8571428571428571</v>
      </c>
      <c r="H186" s="9">
        <f>G186-F186</f>
        <v>0.8571428571428571</v>
      </c>
      <c r="I186" s="1">
        <f t="shared" si="17"/>
        <v>5.9999999999999991</v>
      </c>
      <c r="J186" s="1"/>
    </row>
    <row r="187" spans="1:10" hidden="1" outlineLevel="1">
      <c r="A187" s="1"/>
      <c r="B187" s="1" t="s">
        <v>21</v>
      </c>
      <c r="C187" s="1"/>
      <c r="D187" s="1"/>
      <c r="E187" s="5"/>
      <c r="F187" s="1">
        <f t="shared" si="21"/>
        <v>0</v>
      </c>
      <c r="G187" s="9">
        <f>März!$M$12/7</f>
        <v>0.8571428571428571</v>
      </c>
      <c r="H187" s="9">
        <f>G187-F187</f>
        <v>0.8571428571428571</v>
      </c>
      <c r="I187" s="1">
        <f t="shared" si="17"/>
        <v>5.9999999999999991</v>
      </c>
      <c r="J187" s="1"/>
    </row>
    <row r="188" spans="1:10" hidden="1" outlineLevel="1">
      <c r="A188" s="1"/>
      <c r="B188" s="1" t="s">
        <v>22</v>
      </c>
      <c r="C188" s="1"/>
      <c r="D188" s="1"/>
      <c r="E188" s="5"/>
      <c r="F188" s="1">
        <f t="shared" si="21"/>
        <v>0</v>
      </c>
      <c r="G188" s="9">
        <f>März!$M$12/7</f>
        <v>0.8571428571428571</v>
      </c>
      <c r="H188" s="9">
        <f>G188-F188</f>
        <v>0.8571428571428571</v>
      </c>
      <c r="I188" s="1">
        <f t="shared" si="17"/>
        <v>5.9999999999999991</v>
      </c>
      <c r="J188" s="1"/>
    </row>
    <row r="189" spans="1:10" hidden="1" outlineLevel="1">
      <c r="A189" s="1"/>
      <c r="B189" s="1" t="s">
        <v>23</v>
      </c>
      <c r="C189" s="1"/>
      <c r="D189" s="1"/>
      <c r="E189" s="5"/>
      <c r="F189" s="1">
        <f t="shared" si="21"/>
        <v>0</v>
      </c>
      <c r="G189" s="9">
        <f>März!$M$12/7</f>
        <v>0.8571428571428571</v>
      </c>
      <c r="H189" s="9">
        <f>G189-F189</f>
        <v>0.8571428571428571</v>
      </c>
      <c r="I189" s="1">
        <f t="shared" si="17"/>
        <v>5.9999999999999991</v>
      </c>
      <c r="J189" s="1"/>
    </row>
    <row r="190" spans="1:10" hidden="1" outlineLevel="1">
      <c r="A190" s="1"/>
      <c r="B190" s="1" t="s">
        <v>24</v>
      </c>
      <c r="C190" s="1"/>
      <c r="D190" s="1"/>
      <c r="E190" s="5"/>
      <c r="F190" s="1">
        <f t="shared" si="21"/>
        <v>0</v>
      </c>
      <c r="G190" s="9">
        <f>März!$M$12/7</f>
        <v>0.8571428571428571</v>
      </c>
      <c r="H190" s="9">
        <f>G190-F190</f>
        <v>0.8571428571428571</v>
      </c>
      <c r="I190" s="1">
        <f t="shared" si="17"/>
        <v>5.9999999999999991</v>
      </c>
      <c r="J190" s="1"/>
    </row>
    <row r="191" spans="1:10" hidden="1" outlineLevel="1">
      <c r="A191" s="1"/>
      <c r="B191" s="1" t="s">
        <v>25</v>
      </c>
      <c r="C191" s="1"/>
      <c r="D191" s="1"/>
      <c r="E191" s="5"/>
      <c r="F191" s="1">
        <f t="shared" si="21"/>
        <v>0</v>
      </c>
      <c r="G191" s="9">
        <f>März!$M$12/7</f>
        <v>0.8571428571428571</v>
      </c>
      <c r="H191" s="9">
        <f>G191-F191</f>
        <v>0.8571428571428571</v>
      </c>
      <c r="I191" s="1">
        <f t="shared" si="17"/>
        <v>5.9999999999999991</v>
      </c>
      <c r="J191" s="1"/>
    </row>
    <row r="192" spans="1:10" collapsed="1">
      <c r="A192" s="1">
        <v>20</v>
      </c>
      <c r="B192" s="1" t="s">
        <v>8</v>
      </c>
      <c r="C192" s="1">
        <v>12</v>
      </c>
      <c r="D192" s="1"/>
      <c r="E192" s="5"/>
      <c r="F192" s="1">
        <f>SUM(F193:F201)</f>
        <v>0</v>
      </c>
      <c r="G192" s="9">
        <f>SUM(G193:G201)</f>
        <v>7.7142857142857126</v>
      </c>
      <c r="H192" s="9">
        <f>G192-F192</f>
        <v>7.7142857142857126</v>
      </c>
      <c r="I192" s="1">
        <f t="shared" si="17"/>
        <v>53.999999999999993</v>
      </c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5"/>
      <c r="F193" s="1">
        <f>E193</f>
        <v>0</v>
      </c>
      <c r="G193" s="9">
        <f>März!$M$12/7</f>
        <v>0.8571428571428571</v>
      </c>
      <c r="H193" s="9">
        <f>G193-F193</f>
        <v>0.8571428571428571</v>
      </c>
      <c r="I193" s="1">
        <f>G193-F193</f>
        <v>0.8571428571428571</v>
      </c>
      <c r="J193" s="1"/>
    </row>
    <row r="194" spans="1:10" hidden="1" outlineLevel="1">
      <c r="A194" s="1"/>
      <c r="B194" s="1" t="s">
        <v>18</v>
      </c>
      <c r="C194" s="1"/>
      <c r="D194" s="1"/>
      <c r="E194" s="5"/>
      <c r="F194" s="1">
        <f t="shared" ref="F194:F201" si="22">E194</f>
        <v>0</v>
      </c>
      <c r="G194" s="9">
        <f>März!$M$12/7</f>
        <v>0.8571428571428571</v>
      </c>
      <c r="H194" s="9">
        <f>G194-F194</f>
        <v>0.8571428571428571</v>
      </c>
      <c r="I194" s="1">
        <f>G194-F194</f>
        <v>0.8571428571428571</v>
      </c>
      <c r="J194" s="1"/>
    </row>
    <row r="195" spans="1:10" hidden="1" outlineLevel="1">
      <c r="A195" s="1"/>
      <c r="B195" s="1" t="s">
        <v>19</v>
      </c>
      <c r="C195" s="1"/>
      <c r="D195" s="1"/>
      <c r="E195" s="5"/>
      <c r="F195" s="1">
        <f t="shared" si="22"/>
        <v>0</v>
      </c>
      <c r="G195" s="9">
        <f>März!$M$12/7</f>
        <v>0.8571428571428571</v>
      </c>
      <c r="H195" s="9">
        <f>G195-F195</f>
        <v>0.8571428571428571</v>
      </c>
      <c r="I195" s="1">
        <f>G195-F195</f>
        <v>0.8571428571428571</v>
      </c>
      <c r="J195" s="1"/>
    </row>
    <row r="196" spans="1:10" hidden="1" outlineLevel="1">
      <c r="A196" s="1"/>
      <c r="B196" s="1" t="s">
        <v>20</v>
      </c>
      <c r="C196" s="1"/>
      <c r="D196" s="1"/>
      <c r="E196" s="5"/>
      <c r="F196" s="1">
        <f t="shared" si="22"/>
        <v>0</v>
      </c>
      <c r="G196" s="9">
        <f>März!$M$12/7</f>
        <v>0.8571428571428571</v>
      </c>
      <c r="H196" s="9">
        <f>G196-F196</f>
        <v>0.8571428571428571</v>
      </c>
      <c r="I196" s="1">
        <f>G196-F196</f>
        <v>0.8571428571428571</v>
      </c>
      <c r="J196" s="1"/>
    </row>
    <row r="197" spans="1:10" hidden="1" outlineLevel="1">
      <c r="A197" s="1"/>
      <c r="B197" s="1" t="s">
        <v>21</v>
      </c>
      <c r="C197" s="1"/>
      <c r="D197" s="1"/>
      <c r="E197" s="5"/>
      <c r="F197" s="1">
        <f t="shared" si="22"/>
        <v>0</v>
      </c>
      <c r="G197" s="9">
        <f>März!$M$12/7</f>
        <v>0.8571428571428571</v>
      </c>
      <c r="H197" s="9">
        <f>G197-F197</f>
        <v>0.8571428571428571</v>
      </c>
      <c r="I197" s="1">
        <f>G197-F197</f>
        <v>0.8571428571428571</v>
      </c>
      <c r="J197" s="1"/>
    </row>
    <row r="198" spans="1:10" hidden="1" outlineLevel="1">
      <c r="A198" s="1"/>
      <c r="B198" s="1" t="s">
        <v>22</v>
      </c>
      <c r="C198" s="1"/>
      <c r="D198" s="1"/>
      <c r="E198" s="5"/>
      <c r="F198" s="1">
        <f t="shared" si="22"/>
        <v>0</v>
      </c>
      <c r="G198" s="9">
        <f>März!$M$12/7</f>
        <v>0.8571428571428571</v>
      </c>
      <c r="H198" s="9">
        <f>G198-F198</f>
        <v>0.8571428571428571</v>
      </c>
      <c r="I198" s="1">
        <f>G198-F198</f>
        <v>0.8571428571428571</v>
      </c>
      <c r="J198" s="1"/>
    </row>
    <row r="199" spans="1:10" hidden="1" outlineLevel="1">
      <c r="A199" s="1"/>
      <c r="B199" s="1" t="s">
        <v>23</v>
      </c>
      <c r="C199" s="1"/>
      <c r="D199" s="1"/>
      <c r="E199" s="5"/>
      <c r="F199" s="1">
        <f t="shared" si="22"/>
        <v>0</v>
      </c>
      <c r="G199" s="9">
        <f>März!$M$12/7</f>
        <v>0.8571428571428571</v>
      </c>
      <c r="H199" s="9">
        <f>G199-F199</f>
        <v>0.8571428571428571</v>
      </c>
      <c r="I199" s="1">
        <f>G199-F199</f>
        <v>0.8571428571428571</v>
      </c>
      <c r="J199" s="1"/>
    </row>
    <row r="200" spans="1:10" hidden="1" outlineLevel="1">
      <c r="A200" s="1"/>
      <c r="B200" s="1" t="s">
        <v>24</v>
      </c>
      <c r="C200" s="1"/>
      <c r="D200" s="1"/>
      <c r="E200" s="5"/>
      <c r="F200" s="1">
        <f t="shared" si="22"/>
        <v>0</v>
      </c>
      <c r="G200" s="9">
        <f>März!$M$12/7</f>
        <v>0.8571428571428571</v>
      </c>
      <c r="H200" s="9">
        <f>G200-F200</f>
        <v>0.8571428571428571</v>
      </c>
      <c r="I200" s="1">
        <f>G200-F200</f>
        <v>0.8571428571428571</v>
      </c>
      <c r="J200" s="1"/>
    </row>
    <row r="201" spans="1:10" hidden="1" outlineLevel="1">
      <c r="A201" s="1"/>
      <c r="B201" s="1" t="s">
        <v>25</v>
      </c>
      <c r="C201" s="1"/>
      <c r="D201" s="1"/>
      <c r="E201" s="5"/>
      <c r="F201" s="1">
        <f t="shared" si="22"/>
        <v>0</v>
      </c>
      <c r="G201" s="9">
        <f>März!$M$12/7</f>
        <v>0.8571428571428571</v>
      </c>
      <c r="H201" s="9">
        <f>G201-F201</f>
        <v>0.8571428571428571</v>
      </c>
      <c r="I201" s="1">
        <f>G201-F201</f>
        <v>0.8571428571428571</v>
      </c>
      <c r="J201" s="1"/>
    </row>
    <row r="202" spans="1:10" collapsed="1">
      <c r="A202" s="1">
        <v>21</v>
      </c>
      <c r="B202" s="1" t="s">
        <v>9</v>
      </c>
      <c r="C202" s="1">
        <v>12</v>
      </c>
      <c r="D202" s="1"/>
      <c r="E202" s="5"/>
      <c r="F202" s="1">
        <f>SUM(F203:F211)</f>
        <v>0</v>
      </c>
      <c r="G202" s="9">
        <f>SUM(G203:G211)</f>
        <v>7.7142857142857126</v>
      </c>
      <c r="H202" s="9">
        <f>G202-F202</f>
        <v>7.7142857142857126</v>
      </c>
      <c r="I202" s="1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5"/>
      <c r="F203" s="1">
        <f>SUM(F204:F212)</f>
        <v>0</v>
      </c>
      <c r="G203" s="9">
        <f>März!$M$12/7</f>
        <v>0.8571428571428571</v>
      </c>
      <c r="H203" s="9">
        <f>G203-F203</f>
        <v>0.8571428571428571</v>
      </c>
      <c r="I203" s="1">
        <f>G203-F203</f>
        <v>0.8571428571428571</v>
      </c>
      <c r="J203" s="1"/>
    </row>
    <row r="204" spans="1:10" hidden="1" outlineLevel="1">
      <c r="A204" s="1"/>
      <c r="B204" s="1" t="s">
        <v>18</v>
      </c>
      <c r="C204" s="1"/>
      <c r="D204" s="1"/>
      <c r="E204" s="5"/>
      <c r="F204" s="1">
        <f>SUM(F205:F213)</f>
        <v>0</v>
      </c>
      <c r="G204" s="9">
        <f>März!$M$12/7</f>
        <v>0.8571428571428571</v>
      </c>
      <c r="H204" s="9">
        <f>G204-F204</f>
        <v>0.8571428571428571</v>
      </c>
      <c r="I204" s="1">
        <f>G204-F204</f>
        <v>0.8571428571428571</v>
      </c>
      <c r="J204" s="1"/>
    </row>
    <row r="205" spans="1:10" hidden="1" outlineLevel="1">
      <c r="A205" s="1"/>
      <c r="B205" s="1" t="s">
        <v>19</v>
      </c>
      <c r="C205" s="1"/>
      <c r="D205" s="1"/>
      <c r="E205" s="5"/>
      <c r="F205" s="1">
        <f>SUM(F206:F214)</f>
        <v>0</v>
      </c>
      <c r="G205" s="9">
        <f>März!$M$12/7</f>
        <v>0.8571428571428571</v>
      </c>
      <c r="H205" s="9">
        <f>G205-F205</f>
        <v>0.8571428571428571</v>
      </c>
      <c r="I205" s="1">
        <f>G205-F205</f>
        <v>0.8571428571428571</v>
      </c>
      <c r="J205" s="1"/>
    </row>
    <row r="206" spans="1:10" hidden="1" outlineLevel="1">
      <c r="A206" s="1"/>
      <c r="B206" s="1" t="s">
        <v>20</v>
      </c>
      <c r="C206" s="1"/>
      <c r="D206" s="1"/>
      <c r="E206" s="5"/>
      <c r="F206" s="1">
        <f>SUM(F207:F215)</f>
        <v>0</v>
      </c>
      <c r="G206" s="9">
        <f>März!$M$12/7</f>
        <v>0.8571428571428571</v>
      </c>
      <c r="H206" s="9">
        <f>G206-F206</f>
        <v>0.8571428571428571</v>
      </c>
      <c r="I206" s="1">
        <f>G206-F206</f>
        <v>0.8571428571428571</v>
      </c>
      <c r="J206" s="1"/>
    </row>
    <row r="207" spans="1:10" hidden="1" outlineLevel="1">
      <c r="A207" s="1"/>
      <c r="B207" s="1" t="s">
        <v>21</v>
      </c>
      <c r="C207" s="1"/>
      <c r="D207" s="1"/>
      <c r="E207" s="5"/>
      <c r="F207" s="1">
        <f>SUM(F208:F216)</f>
        <v>0</v>
      </c>
      <c r="G207" s="9">
        <f>März!$M$12/7</f>
        <v>0.8571428571428571</v>
      </c>
      <c r="H207" s="9">
        <f>G207-F207</f>
        <v>0.8571428571428571</v>
      </c>
      <c r="I207" s="1">
        <f>G207-F207</f>
        <v>0.8571428571428571</v>
      </c>
      <c r="J207" s="1"/>
    </row>
    <row r="208" spans="1:10" hidden="1" outlineLevel="1">
      <c r="A208" s="1"/>
      <c r="B208" s="1" t="s">
        <v>22</v>
      </c>
      <c r="C208" s="1"/>
      <c r="D208" s="1"/>
      <c r="E208" s="5"/>
      <c r="F208" s="1">
        <f>SUM(F209:F217)</f>
        <v>0</v>
      </c>
      <c r="G208" s="9">
        <f>März!$M$12/7</f>
        <v>0.8571428571428571</v>
      </c>
      <c r="H208" s="9">
        <f>G208-F208</f>
        <v>0.8571428571428571</v>
      </c>
      <c r="I208" s="1">
        <f>G208-F208</f>
        <v>0.8571428571428571</v>
      </c>
      <c r="J208" s="1"/>
    </row>
    <row r="209" spans="1:10" hidden="1" outlineLevel="1">
      <c r="A209" s="1"/>
      <c r="B209" s="1" t="s">
        <v>23</v>
      </c>
      <c r="C209" s="1"/>
      <c r="D209" s="1"/>
      <c r="E209" s="5"/>
      <c r="F209" s="1">
        <f>SUM(F210:F218)</f>
        <v>0</v>
      </c>
      <c r="G209" s="9">
        <f>März!$M$12/7</f>
        <v>0.8571428571428571</v>
      </c>
      <c r="H209" s="9">
        <f>G209-F209</f>
        <v>0.8571428571428571</v>
      </c>
      <c r="I209" s="1">
        <f>G209-F209</f>
        <v>0.8571428571428571</v>
      </c>
      <c r="J209" s="1"/>
    </row>
    <row r="210" spans="1:10" hidden="1" outlineLevel="1">
      <c r="A210" s="1"/>
      <c r="B210" s="1" t="s">
        <v>24</v>
      </c>
      <c r="C210" s="1"/>
      <c r="D210" s="1"/>
      <c r="E210" s="5"/>
      <c r="F210" s="1">
        <f>SUM(F211:F219)</f>
        <v>0</v>
      </c>
      <c r="G210" s="9">
        <f>März!$M$12/7</f>
        <v>0.8571428571428571</v>
      </c>
      <c r="H210" s="9">
        <f>G210-F210</f>
        <v>0.8571428571428571</v>
      </c>
      <c r="I210" s="1">
        <f>G210-F210</f>
        <v>0.8571428571428571</v>
      </c>
      <c r="J210" s="1"/>
    </row>
    <row r="211" spans="1:10" hidden="1" outlineLevel="1">
      <c r="A211" s="1"/>
      <c r="B211" s="1" t="s">
        <v>25</v>
      </c>
      <c r="C211" s="1"/>
      <c r="D211" s="1"/>
      <c r="E211" s="5"/>
      <c r="F211" s="1">
        <f>SUM(F212:F220)</f>
        <v>0</v>
      </c>
      <c r="G211" s="9">
        <f>März!$M$12/7</f>
        <v>0.8571428571428571</v>
      </c>
      <c r="H211" s="9">
        <f>G211-F211</f>
        <v>0.8571428571428571</v>
      </c>
      <c r="I211" s="1">
        <f>G211-F211</f>
        <v>0.8571428571428571</v>
      </c>
      <c r="J211" s="1"/>
    </row>
    <row r="212" spans="1:10" collapsed="1">
      <c r="A212" s="1">
        <v>22</v>
      </c>
      <c r="B212" s="1" t="s">
        <v>10</v>
      </c>
      <c r="C212" s="1">
        <v>12</v>
      </c>
      <c r="D212" s="1"/>
      <c r="E212" s="5"/>
      <c r="F212" s="1">
        <f>SUM(F213:F221)</f>
        <v>0</v>
      </c>
      <c r="G212" s="9">
        <f>SUM(G213:G221)</f>
        <v>7.7142857142857126</v>
      </c>
      <c r="H212" s="9">
        <f>G212-F212</f>
        <v>7.7142857142857126</v>
      </c>
      <c r="I212" s="1"/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5"/>
      <c r="F213" s="1">
        <f t="shared" ref="F213:F221" si="23">E213</f>
        <v>0</v>
      </c>
      <c r="G213" s="9">
        <f>März!$M$12/7</f>
        <v>0.8571428571428571</v>
      </c>
      <c r="H213" s="9">
        <f>G213-F213</f>
        <v>0.8571428571428571</v>
      </c>
      <c r="I213" s="1">
        <f>G213-F213</f>
        <v>0.8571428571428571</v>
      </c>
      <c r="J213" s="1"/>
    </row>
    <row r="214" spans="1:10" hidden="1" outlineLevel="1">
      <c r="A214" s="1"/>
      <c r="B214" s="1" t="s">
        <v>18</v>
      </c>
      <c r="C214" s="1"/>
      <c r="D214" s="1"/>
      <c r="E214" s="5"/>
      <c r="F214" s="1">
        <f t="shared" si="23"/>
        <v>0</v>
      </c>
      <c r="G214" s="9">
        <f>März!$M$12/7</f>
        <v>0.8571428571428571</v>
      </c>
      <c r="H214" s="9">
        <f>G214-F214</f>
        <v>0.8571428571428571</v>
      </c>
      <c r="I214" s="1">
        <f>G214-F214</f>
        <v>0.8571428571428571</v>
      </c>
      <c r="J214" s="1"/>
    </row>
    <row r="215" spans="1:10" hidden="1" outlineLevel="1">
      <c r="A215" s="1"/>
      <c r="B215" s="1" t="s">
        <v>19</v>
      </c>
      <c r="C215" s="1"/>
      <c r="D215" s="1"/>
      <c r="E215" s="5"/>
      <c r="F215" s="1">
        <f t="shared" si="23"/>
        <v>0</v>
      </c>
      <c r="G215" s="9">
        <f>März!$M$12/7</f>
        <v>0.8571428571428571</v>
      </c>
      <c r="H215" s="9">
        <f>G215-F215</f>
        <v>0.8571428571428571</v>
      </c>
      <c r="I215" s="1">
        <f>G215-F215</f>
        <v>0.8571428571428571</v>
      </c>
      <c r="J215" s="1"/>
    </row>
    <row r="216" spans="1:10" hidden="1" outlineLevel="1">
      <c r="A216" s="1"/>
      <c r="B216" s="1" t="s">
        <v>20</v>
      </c>
      <c r="C216" s="1"/>
      <c r="D216" s="1"/>
      <c r="E216" s="5"/>
      <c r="F216" s="1">
        <f t="shared" si="23"/>
        <v>0</v>
      </c>
      <c r="G216" s="9">
        <f>März!$M$12/7</f>
        <v>0.8571428571428571</v>
      </c>
      <c r="H216" s="9">
        <f>G216-F216</f>
        <v>0.8571428571428571</v>
      </c>
      <c r="I216" s="1">
        <f>G216-F216</f>
        <v>0.8571428571428571</v>
      </c>
      <c r="J216" s="1"/>
    </row>
    <row r="217" spans="1:10" hidden="1" outlineLevel="1">
      <c r="A217" s="1"/>
      <c r="B217" s="1" t="s">
        <v>21</v>
      </c>
      <c r="C217" s="1"/>
      <c r="D217" s="1"/>
      <c r="E217" s="5"/>
      <c r="F217" s="1">
        <f t="shared" si="23"/>
        <v>0</v>
      </c>
      <c r="G217" s="9">
        <f>März!$M$12/7</f>
        <v>0.8571428571428571</v>
      </c>
      <c r="H217" s="9">
        <f>G217-F217</f>
        <v>0.8571428571428571</v>
      </c>
      <c r="I217" s="1">
        <f>G217-F217</f>
        <v>0.8571428571428571</v>
      </c>
      <c r="J217" s="1"/>
    </row>
    <row r="218" spans="1:10" hidden="1" outlineLevel="1">
      <c r="A218" s="1"/>
      <c r="B218" s="1" t="s">
        <v>22</v>
      </c>
      <c r="C218" s="1"/>
      <c r="D218" s="1"/>
      <c r="E218" s="5"/>
      <c r="F218" s="1">
        <f t="shared" si="23"/>
        <v>0</v>
      </c>
      <c r="G218" s="9">
        <f>März!$M$12/7</f>
        <v>0.8571428571428571</v>
      </c>
      <c r="H218" s="9">
        <f>G218-F218</f>
        <v>0.8571428571428571</v>
      </c>
      <c r="I218" s="1">
        <f>G218-F218</f>
        <v>0.8571428571428571</v>
      </c>
      <c r="J218" s="1"/>
    </row>
    <row r="219" spans="1:10" hidden="1" outlineLevel="1">
      <c r="A219" s="1"/>
      <c r="B219" s="1" t="s">
        <v>23</v>
      </c>
      <c r="C219" s="1"/>
      <c r="D219" s="1"/>
      <c r="E219" s="5"/>
      <c r="F219" s="1">
        <f t="shared" si="23"/>
        <v>0</v>
      </c>
      <c r="G219" s="9">
        <f>März!$M$12/7</f>
        <v>0.8571428571428571</v>
      </c>
      <c r="H219" s="9">
        <f>G219-F219</f>
        <v>0.8571428571428571</v>
      </c>
      <c r="I219" s="1">
        <f>G219-F219</f>
        <v>0.8571428571428571</v>
      </c>
      <c r="J219" s="1"/>
    </row>
    <row r="220" spans="1:10" hidden="1" outlineLevel="1">
      <c r="A220" s="1"/>
      <c r="B220" s="1" t="s">
        <v>24</v>
      </c>
      <c r="C220" s="1"/>
      <c r="D220" s="1"/>
      <c r="E220" s="5"/>
      <c r="F220" s="1">
        <f t="shared" si="23"/>
        <v>0</v>
      </c>
      <c r="G220" s="9">
        <f>März!$M$12/7</f>
        <v>0.8571428571428571</v>
      </c>
      <c r="H220" s="9">
        <f>G220-F220</f>
        <v>0.8571428571428571</v>
      </c>
      <c r="I220" s="1">
        <f>G220-F220</f>
        <v>0.8571428571428571</v>
      </c>
      <c r="J220" s="1"/>
    </row>
    <row r="221" spans="1:10" hidden="1" outlineLevel="1">
      <c r="A221" s="1"/>
      <c r="B221" s="1" t="s">
        <v>25</v>
      </c>
      <c r="C221" s="1"/>
      <c r="D221" s="1"/>
      <c r="E221" s="5"/>
      <c r="F221" s="1">
        <f t="shared" si="23"/>
        <v>0</v>
      </c>
      <c r="G221" s="9">
        <f>März!$M$12/7</f>
        <v>0.8571428571428571</v>
      </c>
      <c r="H221" s="9">
        <f>G221-F221</f>
        <v>0.8571428571428571</v>
      </c>
      <c r="I221" s="1">
        <f>G221-F221</f>
        <v>0.8571428571428571</v>
      </c>
      <c r="J221" s="1"/>
    </row>
    <row r="222" spans="1:10" collapsed="1">
      <c r="A222" s="1">
        <v>23</v>
      </c>
      <c r="B222" s="1" t="s">
        <v>12</v>
      </c>
      <c r="C222" s="1">
        <v>12</v>
      </c>
      <c r="D222" s="1"/>
      <c r="E222" s="5"/>
      <c r="F222" s="1">
        <f>SUM(F223:F231)</f>
        <v>0</v>
      </c>
      <c r="G222" s="9">
        <f>SUM(G223:G231)</f>
        <v>7.7142857142857126</v>
      </c>
      <c r="H222" s="9">
        <f>G222-F222</f>
        <v>7.7142857142857126</v>
      </c>
      <c r="I222" s="1"/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5"/>
      <c r="F223" s="1">
        <f>E223</f>
        <v>0</v>
      </c>
      <c r="G223" s="9">
        <f>März!$M$12/7</f>
        <v>0.8571428571428571</v>
      </c>
      <c r="H223" s="9">
        <f>G223-F223</f>
        <v>0.8571428571428571</v>
      </c>
      <c r="I223" s="1">
        <f t="shared" ref="I223:I262" si="24">(G223+G213+G203+G193+G183+G173+G163+-(F223+F213+F203+F193+F183+F173+F163))</f>
        <v>5.9999999999999991</v>
      </c>
      <c r="J223" s="1"/>
    </row>
    <row r="224" spans="1:10" hidden="1" outlineLevel="1">
      <c r="A224" s="1"/>
      <c r="B224" s="1" t="s">
        <v>18</v>
      </c>
      <c r="C224" s="1"/>
      <c r="D224" s="1"/>
      <c r="E224" s="5"/>
      <c r="F224" s="1">
        <f t="shared" ref="F224:F231" si="25">E224</f>
        <v>0</v>
      </c>
      <c r="G224" s="9">
        <f>März!$M$12/7</f>
        <v>0.8571428571428571</v>
      </c>
      <c r="H224" s="9">
        <f>G224-F224</f>
        <v>0.8571428571428571</v>
      </c>
      <c r="I224" s="1">
        <f t="shared" si="24"/>
        <v>5.9999999999999991</v>
      </c>
      <c r="J224" s="1"/>
    </row>
    <row r="225" spans="1:10" hidden="1" outlineLevel="1">
      <c r="A225" s="1"/>
      <c r="B225" s="1" t="s">
        <v>19</v>
      </c>
      <c r="C225" s="1"/>
      <c r="D225" s="1"/>
      <c r="E225" s="5"/>
      <c r="F225" s="1">
        <f t="shared" si="25"/>
        <v>0</v>
      </c>
      <c r="G225" s="9">
        <f>März!$M$12/7</f>
        <v>0.8571428571428571</v>
      </c>
      <c r="H225" s="9">
        <f>G225-F225</f>
        <v>0.8571428571428571</v>
      </c>
      <c r="I225" s="1">
        <f t="shared" si="24"/>
        <v>5.9999999999999991</v>
      </c>
      <c r="J225" s="1"/>
    </row>
    <row r="226" spans="1:10" hidden="1" outlineLevel="1">
      <c r="A226" s="1"/>
      <c r="B226" s="1" t="s">
        <v>20</v>
      </c>
      <c r="C226" s="1"/>
      <c r="D226" s="1"/>
      <c r="E226" s="5"/>
      <c r="F226" s="1">
        <f t="shared" si="25"/>
        <v>0</v>
      </c>
      <c r="G226" s="9">
        <f>März!$M$12/7</f>
        <v>0.8571428571428571</v>
      </c>
      <c r="H226" s="9">
        <f>G226-F226</f>
        <v>0.8571428571428571</v>
      </c>
      <c r="I226" s="1">
        <f t="shared" si="24"/>
        <v>5.9999999999999991</v>
      </c>
      <c r="J226" s="1"/>
    </row>
    <row r="227" spans="1:10" hidden="1" outlineLevel="1">
      <c r="A227" s="1"/>
      <c r="B227" s="1" t="s">
        <v>21</v>
      </c>
      <c r="C227" s="1"/>
      <c r="D227" s="1"/>
      <c r="E227" s="5"/>
      <c r="F227" s="1">
        <f t="shared" si="25"/>
        <v>0</v>
      </c>
      <c r="G227" s="9">
        <f>März!$M$12/7</f>
        <v>0.8571428571428571</v>
      </c>
      <c r="H227" s="9">
        <f>G227-F227</f>
        <v>0.8571428571428571</v>
      </c>
      <c r="I227" s="1">
        <f t="shared" si="24"/>
        <v>5.9999999999999991</v>
      </c>
      <c r="J227" s="1"/>
    </row>
    <row r="228" spans="1:10" hidden="1" outlineLevel="1">
      <c r="A228" s="1"/>
      <c r="B228" s="1" t="s">
        <v>22</v>
      </c>
      <c r="C228" s="1"/>
      <c r="D228" s="1"/>
      <c r="E228" s="5"/>
      <c r="F228" s="1">
        <f t="shared" si="25"/>
        <v>0</v>
      </c>
      <c r="G228" s="9">
        <f>März!$M$12/7</f>
        <v>0.8571428571428571</v>
      </c>
      <c r="H228" s="9">
        <f>G228-F228</f>
        <v>0.8571428571428571</v>
      </c>
      <c r="I228" s="1">
        <f t="shared" si="24"/>
        <v>5.9999999999999991</v>
      </c>
      <c r="J228" s="1"/>
    </row>
    <row r="229" spans="1:10" hidden="1" outlineLevel="1">
      <c r="A229" s="1"/>
      <c r="B229" s="1" t="s">
        <v>23</v>
      </c>
      <c r="C229" s="1"/>
      <c r="D229" s="1"/>
      <c r="E229" s="5"/>
      <c r="F229" s="1">
        <f t="shared" si="25"/>
        <v>0</v>
      </c>
      <c r="G229" s="9">
        <f>März!$M$12/7</f>
        <v>0.8571428571428571</v>
      </c>
      <c r="H229" s="9">
        <f>G229-F229</f>
        <v>0.8571428571428571</v>
      </c>
      <c r="I229" s="1">
        <f t="shared" si="24"/>
        <v>5.9999999999999991</v>
      </c>
      <c r="J229" s="1"/>
    </row>
    <row r="230" spans="1:10" hidden="1" outlineLevel="1">
      <c r="A230" s="1"/>
      <c r="B230" s="1" t="s">
        <v>24</v>
      </c>
      <c r="C230" s="1"/>
      <c r="D230" s="1"/>
      <c r="E230" s="5"/>
      <c r="F230" s="1">
        <f t="shared" si="25"/>
        <v>0</v>
      </c>
      <c r="G230" s="9">
        <f>März!$M$12/7</f>
        <v>0.8571428571428571</v>
      </c>
      <c r="H230" s="9">
        <f>G230-F230</f>
        <v>0.8571428571428571</v>
      </c>
      <c r="I230" s="1">
        <f t="shared" si="24"/>
        <v>5.9999999999999991</v>
      </c>
      <c r="J230" s="1"/>
    </row>
    <row r="231" spans="1:10" hidden="1" outlineLevel="1">
      <c r="A231" s="1"/>
      <c r="B231" s="1" t="s">
        <v>25</v>
      </c>
      <c r="C231" s="1"/>
      <c r="D231" s="1"/>
      <c r="E231" s="5"/>
      <c r="F231" s="1">
        <f t="shared" si="25"/>
        <v>0</v>
      </c>
      <c r="G231" s="9">
        <f>März!$M$12/7</f>
        <v>0.8571428571428571</v>
      </c>
      <c r="H231" s="9">
        <f>G231-F231</f>
        <v>0.8571428571428571</v>
      </c>
      <c r="I231" s="1">
        <f t="shared" si="24"/>
        <v>5.9999999999999991</v>
      </c>
      <c r="J231" s="1"/>
    </row>
    <row r="232" spans="1:10" collapsed="1">
      <c r="A232" s="1">
        <v>24</v>
      </c>
      <c r="B232" s="1" t="s">
        <v>13</v>
      </c>
      <c r="C232" s="1">
        <v>12</v>
      </c>
      <c r="D232" s="1"/>
      <c r="E232" s="5"/>
      <c r="F232" s="1">
        <f>SUM(F233:F241)</f>
        <v>0</v>
      </c>
      <c r="G232" s="9">
        <f>SUM(G233:G241)</f>
        <v>7.7142857142857126</v>
      </c>
      <c r="H232" s="9">
        <f>G232-F232</f>
        <v>7.7142857142857126</v>
      </c>
      <c r="I232" s="1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5"/>
      <c r="F233" s="1">
        <f>SUM(F234:F242)</f>
        <v>0</v>
      </c>
      <c r="G233" s="9">
        <f>März!$M$12/7</f>
        <v>0.8571428571428571</v>
      </c>
      <c r="H233" s="9">
        <f>G233-F233</f>
        <v>0.8571428571428571</v>
      </c>
      <c r="I233" s="1">
        <f t="shared" si="24"/>
        <v>5.9999999999999991</v>
      </c>
      <c r="J233" s="1"/>
    </row>
    <row r="234" spans="1:10" hidden="1" outlineLevel="1">
      <c r="A234" s="1"/>
      <c r="B234" s="1" t="s">
        <v>18</v>
      </c>
      <c r="C234" s="1"/>
      <c r="D234" s="1"/>
      <c r="E234" s="5"/>
      <c r="F234" s="1">
        <f>SUM(F235:F243)</f>
        <v>0</v>
      </c>
      <c r="G234" s="9">
        <f>März!$M$12/7</f>
        <v>0.8571428571428571</v>
      </c>
      <c r="H234" s="9">
        <f>G234-F234</f>
        <v>0.8571428571428571</v>
      </c>
      <c r="I234" s="1">
        <f t="shared" si="24"/>
        <v>5.9999999999999991</v>
      </c>
      <c r="J234" s="1"/>
    </row>
    <row r="235" spans="1:10" hidden="1" outlineLevel="1">
      <c r="A235" s="1"/>
      <c r="B235" s="1" t="s">
        <v>19</v>
      </c>
      <c r="C235" s="1"/>
      <c r="D235" s="1"/>
      <c r="E235" s="5"/>
      <c r="F235" s="1">
        <f>SUM(F236:F244)</f>
        <v>0</v>
      </c>
      <c r="G235" s="9">
        <f>März!$M$12/7</f>
        <v>0.8571428571428571</v>
      </c>
      <c r="H235" s="9">
        <f>G235-F235</f>
        <v>0.8571428571428571</v>
      </c>
      <c r="I235" s="1">
        <f t="shared" si="24"/>
        <v>5.9999999999999991</v>
      </c>
      <c r="J235" s="1"/>
    </row>
    <row r="236" spans="1:10" hidden="1" outlineLevel="1">
      <c r="A236" s="1"/>
      <c r="B236" s="1" t="s">
        <v>20</v>
      </c>
      <c r="C236" s="1"/>
      <c r="D236" s="1"/>
      <c r="E236" s="5"/>
      <c r="F236" s="1">
        <f>SUM(F237:F245)</f>
        <v>0</v>
      </c>
      <c r="G236" s="9">
        <f>März!$M$12/7</f>
        <v>0.8571428571428571</v>
      </c>
      <c r="H236" s="9">
        <f>G236-F236</f>
        <v>0.8571428571428571</v>
      </c>
      <c r="I236" s="1">
        <f t="shared" si="24"/>
        <v>5.9999999999999991</v>
      </c>
      <c r="J236" s="1"/>
    </row>
    <row r="237" spans="1:10" hidden="1" outlineLevel="1">
      <c r="A237" s="1"/>
      <c r="B237" s="1" t="s">
        <v>21</v>
      </c>
      <c r="C237" s="1"/>
      <c r="D237" s="1"/>
      <c r="E237" s="5"/>
      <c r="F237" s="1">
        <f>SUM(F238:F246)</f>
        <v>0</v>
      </c>
      <c r="G237" s="9">
        <f>März!$M$12/7</f>
        <v>0.8571428571428571</v>
      </c>
      <c r="H237" s="9">
        <f>G237-F237</f>
        <v>0.8571428571428571</v>
      </c>
      <c r="I237" s="1">
        <f t="shared" si="24"/>
        <v>5.9999999999999991</v>
      </c>
      <c r="J237" s="1"/>
    </row>
    <row r="238" spans="1:10" hidden="1" outlineLevel="1">
      <c r="A238" s="1"/>
      <c r="B238" s="1" t="s">
        <v>22</v>
      </c>
      <c r="C238" s="1"/>
      <c r="D238" s="1"/>
      <c r="E238" s="5"/>
      <c r="F238" s="1">
        <f>SUM(F239:F247)</f>
        <v>0</v>
      </c>
      <c r="G238" s="9">
        <f>März!$M$12/7</f>
        <v>0.8571428571428571</v>
      </c>
      <c r="H238" s="9">
        <f>G238-F238</f>
        <v>0.8571428571428571</v>
      </c>
      <c r="I238" s="1">
        <f t="shared" si="24"/>
        <v>5.9999999999999991</v>
      </c>
      <c r="J238" s="1"/>
    </row>
    <row r="239" spans="1:10" hidden="1" outlineLevel="1">
      <c r="A239" s="1"/>
      <c r="B239" s="1" t="s">
        <v>23</v>
      </c>
      <c r="C239" s="1"/>
      <c r="D239" s="1"/>
      <c r="E239" s="5"/>
      <c r="F239" s="1">
        <f>SUM(F240:F248)</f>
        <v>0</v>
      </c>
      <c r="G239" s="9">
        <f>März!$M$12/7</f>
        <v>0.8571428571428571</v>
      </c>
      <c r="H239" s="9">
        <f>G239-F239</f>
        <v>0.8571428571428571</v>
      </c>
      <c r="I239" s="1">
        <f t="shared" si="24"/>
        <v>5.9999999999999991</v>
      </c>
      <c r="J239" s="1"/>
    </row>
    <row r="240" spans="1:10" hidden="1" outlineLevel="1">
      <c r="A240" s="1"/>
      <c r="B240" s="1" t="s">
        <v>24</v>
      </c>
      <c r="C240" s="1"/>
      <c r="D240" s="1"/>
      <c r="E240" s="5"/>
      <c r="F240" s="1">
        <f>SUM(F241:F249)</f>
        <v>0</v>
      </c>
      <c r="G240" s="9">
        <f>März!$M$12/7</f>
        <v>0.8571428571428571</v>
      </c>
      <c r="H240" s="9">
        <f>G240-F240</f>
        <v>0.8571428571428571</v>
      </c>
      <c r="I240" s="1">
        <f t="shared" si="24"/>
        <v>5.9999999999999991</v>
      </c>
      <c r="J240" s="1"/>
    </row>
    <row r="241" spans="1:10" hidden="1" outlineLevel="1">
      <c r="A241" s="1"/>
      <c r="B241" s="1" t="s">
        <v>25</v>
      </c>
      <c r="C241" s="1"/>
      <c r="D241" s="1"/>
      <c r="E241" s="5"/>
      <c r="F241" s="1">
        <f>SUM(F242:F250)</f>
        <v>0</v>
      </c>
      <c r="G241" s="9">
        <f>März!$M$12/7</f>
        <v>0.8571428571428571</v>
      </c>
      <c r="H241" s="9">
        <f>G241-F241</f>
        <v>0.8571428571428571</v>
      </c>
      <c r="I241" s="1">
        <f t="shared" si="24"/>
        <v>5.9999999999999991</v>
      </c>
      <c r="J241" s="1"/>
    </row>
    <row r="242" spans="1:10" collapsed="1">
      <c r="A242" s="1">
        <v>25</v>
      </c>
      <c r="B242" s="1" t="s">
        <v>14</v>
      </c>
      <c r="C242" s="1">
        <v>12</v>
      </c>
      <c r="D242" s="1"/>
      <c r="E242" s="5"/>
      <c r="F242" s="1">
        <f>SUM(F243:F251)</f>
        <v>0</v>
      </c>
      <c r="G242" s="9">
        <f>SUM(G243:G251)</f>
        <v>7.7142857142857126</v>
      </c>
      <c r="H242" s="9">
        <f>G242-F242</f>
        <v>7.7142857142857126</v>
      </c>
      <c r="I242" s="1"/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5"/>
      <c r="F243" s="1">
        <f>E243</f>
        <v>0</v>
      </c>
      <c r="G243" s="9">
        <f>März!$M$12/7</f>
        <v>0.8571428571428571</v>
      </c>
      <c r="H243" s="9">
        <f>G243-F243</f>
        <v>0.8571428571428571</v>
      </c>
      <c r="I243" s="1">
        <f t="shared" si="24"/>
        <v>5.9999999999999991</v>
      </c>
      <c r="J243" s="1"/>
    </row>
    <row r="244" spans="1:10" hidden="1" outlineLevel="1">
      <c r="A244" s="1"/>
      <c r="B244" s="1" t="s">
        <v>18</v>
      </c>
      <c r="C244" s="1"/>
      <c r="D244" s="1"/>
      <c r="E244" s="5"/>
      <c r="F244" s="1">
        <f t="shared" ref="F244:F251" si="26">E244</f>
        <v>0</v>
      </c>
      <c r="G244" s="9">
        <f>März!$M$12/7</f>
        <v>0.8571428571428571</v>
      </c>
      <c r="H244" s="9">
        <f>G244-F244</f>
        <v>0.8571428571428571</v>
      </c>
      <c r="I244" s="1">
        <f t="shared" si="24"/>
        <v>5.9999999999999991</v>
      </c>
      <c r="J244" s="1"/>
    </row>
    <row r="245" spans="1:10" hidden="1" outlineLevel="1">
      <c r="A245" s="1"/>
      <c r="B245" s="1" t="s">
        <v>19</v>
      </c>
      <c r="C245" s="1"/>
      <c r="D245" s="1"/>
      <c r="E245" s="5"/>
      <c r="F245" s="1">
        <f t="shared" si="26"/>
        <v>0</v>
      </c>
      <c r="G245" s="9">
        <f>März!$M$12/7</f>
        <v>0.8571428571428571</v>
      </c>
      <c r="H245" s="9">
        <f>G245-F245</f>
        <v>0.8571428571428571</v>
      </c>
      <c r="I245" s="1">
        <f t="shared" si="24"/>
        <v>5.9999999999999991</v>
      </c>
      <c r="J245" s="1"/>
    </row>
    <row r="246" spans="1:10" hidden="1" outlineLevel="1">
      <c r="A246" s="1"/>
      <c r="B246" s="1" t="s">
        <v>20</v>
      </c>
      <c r="C246" s="1"/>
      <c r="D246" s="1"/>
      <c r="E246" s="5"/>
      <c r="F246" s="1">
        <f t="shared" si="26"/>
        <v>0</v>
      </c>
      <c r="G246" s="9">
        <f>März!$M$12/7</f>
        <v>0.8571428571428571</v>
      </c>
      <c r="H246" s="9">
        <f>G246-F246</f>
        <v>0.8571428571428571</v>
      </c>
      <c r="I246" s="1">
        <f t="shared" si="24"/>
        <v>5.9999999999999991</v>
      </c>
      <c r="J246" s="1"/>
    </row>
    <row r="247" spans="1:10" hidden="1" outlineLevel="1">
      <c r="A247" s="1"/>
      <c r="B247" s="1" t="s">
        <v>21</v>
      </c>
      <c r="C247" s="1"/>
      <c r="D247" s="1"/>
      <c r="E247" s="5"/>
      <c r="F247" s="1">
        <f t="shared" si="26"/>
        <v>0</v>
      </c>
      <c r="G247" s="9">
        <f>März!$M$12/7</f>
        <v>0.8571428571428571</v>
      </c>
      <c r="H247" s="9">
        <f>G247-F247</f>
        <v>0.8571428571428571</v>
      </c>
      <c r="I247" s="1">
        <f t="shared" si="24"/>
        <v>5.9999999999999991</v>
      </c>
      <c r="J247" s="1"/>
    </row>
    <row r="248" spans="1:10" hidden="1" outlineLevel="1">
      <c r="A248" s="1"/>
      <c r="B248" s="1" t="s">
        <v>22</v>
      </c>
      <c r="C248" s="1"/>
      <c r="D248" s="1"/>
      <c r="E248" s="5"/>
      <c r="F248" s="1">
        <f t="shared" si="26"/>
        <v>0</v>
      </c>
      <c r="G248" s="9">
        <f>März!$M$12/7</f>
        <v>0.8571428571428571</v>
      </c>
      <c r="H248" s="9">
        <f>G248-F248</f>
        <v>0.8571428571428571</v>
      </c>
      <c r="I248" s="1">
        <f t="shared" si="24"/>
        <v>5.9999999999999991</v>
      </c>
      <c r="J248" s="1"/>
    </row>
    <row r="249" spans="1:10" hidden="1" outlineLevel="1">
      <c r="A249" s="1"/>
      <c r="B249" s="1" t="s">
        <v>23</v>
      </c>
      <c r="C249" s="1"/>
      <c r="D249" s="1"/>
      <c r="E249" s="5"/>
      <c r="F249" s="1">
        <f t="shared" si="26"/>
        <v>0</v>
      </c>
      <c r="G249" s="9">
        <f>März!$M$12/7</f>
        <v>0.8571428571428571</v>
      </c>
      <c r="H249" s="9">
        <f>G249-F249</f>
        <v>0.8571428571428571</v>
      </c>
      <c r="I249" s="1">
        <f t="shared" si="24"/>
        <v>5.9999999999999991</v>
      </c>
      <c r="J249" s="1"/>
    </row>
    <row r="250" spans="1:10" hidden="1" outlineLevel="1">
      <c r="A250" s="1"/>
      <c r="B250" s="1" t="s">
        <v>24</v>
      </c>
      <c r="C250" s="1"/>
      <c r="D250" s="1"/>
      <c r="E250" s="5"/>
      <c r="F250" s="1">
        <f t="shared" si="26"/>
        <v>0</v>
      </c>
      <c r="G250" s="9">
        <f>März!$M$12/7</f>
        <v>0.8571428571428571</v>
      </c>
      <c r="H250" s="9">
        <f>G250-F250</f>
        <v>0.8571428571428571</v>
      </c>
      <c r="I250" s="1">
        <f t="shared" si="24"/>
        <v>5.9999999999999991</v>
      </c>
      <c r="J250" s="1"/>
    </row>
    <row r="251" spans="1:10" hidden="1" outlineLevel="1">
      <c r="A251" s="1"/>
      <c r="B251" s="1" t="s">
        <v>25</v>
      </c>
      <c r="C251" s="1"/>
      <c r="D251" s="1"/>
      <c r="E251" s="5"/>
      <c r="F251" s="1">
        <f t="shared" si="26"/>
        <v>0</v>
      </c>
      <c r="G251" s="9">
        <f>März!$M$12/7</f>
        <v>0.8571428571428571</v>
      </c>
      <c r="H251" s="9">
        <f>G251-F251</f>
        <v>0.8571428571428571</v>
      </c>
      <c r="I251" s="1">
        <f t="shared" si="24"/>
        <v>5.9999999999999991</v>
      </c>
      <c r="J251" s="1"/>
    </row>
    <row r="252" spans="1:10" collapsed="1">
      <c r="A252" s="1">
        <v>26</v>
      </c>
      <c r="B252" s="1" t="s">
        <v>15</v>
      </c>
      <c r="C252" s="1">
        <v>12</v>
      </c>
      <c r="D252" s="1"/>
      <c r="E252" s="5"/>
      <c r="F252" s="1">
        <f>SUM(F253:F261)</f>
        <v>0</v>
      </c>
      <c r="G252" s="9">
        <f>SUM(G253:G261)</f>
        <v>7.7142857142857126</v>
      </c>
      <c r="H252" s="9">
        <f>G252-F252</f>
        <v>7.7142857142857126</v>
      </c>
      <c r="I252" s="1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5"/>
      <c r="F253" s="1">
        <f>E253</f>
        <v>0</v>
      </c>
      <c r="G253" s="9">
        <f>März!$M$12/7</f>
        <v>0.8571428571428571</v>
      </c>
      <c r="H253" s="9">
        <f>G253-F253</f>
        <v>0.8571428571428571</v>
      </c>
      <c r="I253" s="1">
        <f t="shared" si="24"/>
        <v>5.9999999999999991</v>
      </c>
      <c r="J253" s="1"/>
    </row>
    <row r="254" spans="1:10" hidden="1" outlineLevel="1">
      <c r="A254" s="1"/>
      <c r="B254" s="1" t="s">
        <v>18</v>
      </c>
      <c r="C254" s="1"/>
      <c r="D254" s="1"/>
      <c r="E254" s="5"/>
      <c r="F254" s="1">
        <f t="shared" ref="F254:F261" si="27">E254</f>
        <v>0</v>
      </c>
      <c r="G254" s="9">
        <f>März!$M$12/7</f>
        <v>0.8571428571428571</v>
      </c>
      <c r="H254" s="9">
        <f>G254-F254</f>
        <v>0.8571428571428571</v>
      </c>
      <c r="I254" s="1">
        <f t="shared" si="24"/>
        <v>5.9999999999999991</v>
      </c>
      <c r="J254" s="1"/>
    </row>
    <row r="255" spans="1:10" hidden="1" outlineLevel="1">
      <c r="A255" s="1"/>
      <c r="B255" s="1" t="s">
        <v>19</v>
      </c>
      <c r="C255" s="1"/>
      <c r="D255" s="1"/>
      <c r="E255" s="5"/>
      <c r="F255" s="1">
        <f t="shared" si="27"/>
        <v>0</v>
      </c>
      <c r="G255" s="9">
        <f>März!$M$12/7</f>
        <v>0.8571428571428571</v>
      </c>
      <c r="H255" s="9">
        <f>G255-F255</f>
        <v>0.8571428571428571</v>
      </c>
      <c r="I255" s="1">
        <f t="shared" si="24"/>
        <v>5.9999999999999991</v>
      </c>
      <c r="J255" s="1"/>
    </row>
    <row r="256" spans="1:10" hidden="1" outlineLevel="1">
      <c r="A256" s="1"/>
      <c r="B256" s="1" t="s">
        <v>20</v>
      </c>
      <c r="C256" s="1"/>
      <c r="D256" s="1"/>
      <c r="E256" s="5"/>
      <c r="F256" s="1">
        <f t="shared" si="27"/>
        <v>0</v>
      </c>
      <c r="G256" s="9">
        <f>März!$M$12/7</f>
        <v>0.8571428571428571</v>
      </c>
      <c r="H256" s="9">
        <f>G256-F256</f>
        <v>0.8571428571428571</v>
      </c>
      <c r="I256" s="1">
        <f t="shared" si="24"/>
        <v>5.9999999999999991</v>
      </c>
      <c r="J256" s="1"/>
    </row>
    <row r="257" spans="1:10" hidden="1" outlineLevel="1">
      <c r="A257" s="1"/>
      <c r="B257" s="1" t="s">
        <v>21</v>
      </c>
      <c r="C257" s="1"/>
      <c r="D257" s="1"/>
      <c r="E257" s="5"/>
      <c r="F257" s="1">
        <f t="shared" si="27"/>
        <v>0</v>
      </c>
      <c r="G257" s="9">
        <f>März!$M$12/7</f>
        <v>0.8571428571428571</v>
      </c>
      <c r="H257" s="9">
        <f>G257-F257</f>
        <v>0.8571428571428571</v>
      </c>
      <c r="I257" s="1">
        <f t="shared" si="24"/>
        <v>5.9999999999999991</v>
      </c>
      <c r="J257" s="1"/>
    </row>
    <row r="258" spans="1:10" hidden="1" outlineLevel="1">
      <c r="A258" s="1"/>
      <c r="B258" s="1" t="s">
        <v>22</v>
      </c>
      <c r="C258" s="1"/>
      <c r="D258" s="1"/>
      <c r="E258" s="5"/>
      <c r="F258" s="1">
        <f t="shared" si="27"/>
        <v>0</v>
      </c>
      <c r="G258" s="9">
        <f>März!$M$12/7</f>
        <v>0.8571428571428571</v>
      </c>
      <c r="H258" s="9">
        <f>G258-F258</f>
        <v>0.8571428571428571</v>
      </c>
      <c r="I258" s="1">
        <f t="shared" si="24"/>
        <v>5.9999999999999991</v>
      </c>
      <c r="J258" s="1"/>
    </row>
    <row r="259" spans="1:10" hidden="1" outlineLevel="1">
      <c r="A259" s="1"/>
      <c r="B259" s="1" t="s">
        <v>23</v>
      </c>
      <c r="C259" s="1"/>
      <c r="D259" s="1"/>
      <c r="E259" s="5"/>
      <c r="F259" s="1">
        <f t="shared" si="27"/>
        <v>0</v>
      </c>
      <c r="G259" s="9">
        <f>März!$M$12/7</f>
        <v>0.8571428571428571</v>
      </c>
      <c r="H259" s="9">
        <f>G259-F259</f>
        <v>0.8571428571428571</v>
      </c>
      <c r="I259" s="1">
        <f t="shared" si="24"/>
        <v>5.9999999999999991</v>
      </c>
      <c r="J259" s="1"/>
    </row>
    <row r="260" spans="1:10" hidden="1" outlineLevel="1">
      <c r="A260" s="1"/>
      <c r="B260" s="1" t="s">
        <v>24</v>
      </c>
      <c r="C260" s="1"/>
      <c r="D260" s="1"/>
      <c r="E260" s="5"/>
      <c r="F260" s="1">
        <f t="shared" si="27"/>
        <v>0</v>
      </c>
      <c r="G260" s="9">
        <f>März!$M$12/7</f>
        <v>0.8571428571428571</v>
      </c>
      <c r="H260" s="9">
        <f>G260-F260</f>
        <v>0.8571428571428571</v>
      </c>
      <c r="I260" s="1">
        <f t="shared" si="24"/>
        <v>5.9999999999999991</v>
      </c>
      <c r="J260" s="1"/>
    </row>
    <row r="261" spans="1:10" hidden="1" outlineLevel="1">
      <c r="A261" s="1"/>
      <c r="B261" s="1" t="s">
        <v>25</v>
      </c>
      <c r="C261" s="1"/>
      <c r="D261" s="1"/>
      <c r="E261" s="5"/>
      <c r="F261" s="1">
        <f t="shared" si="27"/>
        <v>0</v>
      </c>
      <c r="G261" s="9">
        <f>März!$M$12/7</f>
        <v>0.8571428571428571</v>
      </c>
      <c r="H261" s="9">
        <f>G261-F261</f>
        <v>0.8571428571428571</v>
      </c>
      <c r="I261" s="1">
        <f t="shared" si="24"/>
        <v>5.9999999999999991</v>
      </c>
      <c r="J261" s="1"/>
    </row>
    <row r="262" spans="1:10" collapsed="1">
      <c r="A262" s="1">
        <v>27</v>
      </c>
      <c r="B262" s="1" t="s">
        <v>8</v>
      </c>
      <c r="C262" s="1">
        <v>13</v>
      </c>
      <c r="D262" s="1"/>
      <c r="E262" s="5"/>
      <c r="F262" s="1">
        <f>SUM(F263:F271)</f>
        <v>0</v>
      </c>
      <c r="G262" s="9">
        <f>SUM(G263:G271)</f>
        <v>7.7142857142857126</v>
      </c>
      <c r="H262" s="9">
        <f>G262-F262</f>
        <v>7.7142857142857126</v>
      </c>
      <c r="I262" s="1">
        <f t="shared" si="24"/>
        <v>53.999999999999993</v>
      </c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5"/>
      <c r="F263" s="1">
        <f>E263</f>
        <v>0</v>
      </c>
      <c r="G263" s="9">
        <f>März!$M$12/7</f>
        <v>0.8571428571428571</v>
      </c>
      <c r="H263" s="9">
        <f>G263-F263</f>
        <v>0.8571428571428571</v>
      </c>
      <c r="I263" s="1">
        <f>G263-F263</f>
        <v>0.8571428571428571</v>
      </c>
      <c r="J263" s="1"/>
    </row>
    <row r="264" spans="1:10" hidden="1" outlineLevel="1">
      <c r="A264" s="1"/>
      <c r="B264" s="1" t="s">
        <v>18</v>
      </c>
      <c r="C264" s="1"/>
      <c r="D264" s="1"/>
      <c r="E264" s="5"/>
      <c r="F264" s="1">
        <f t="shared" ref="F264:F271" si="28">E264</f>
        <v>0</v>
      </c>
      <c r="G264" s="9">
        <f>März!$M$12/7</f>
        <v>0.8571428571428571</v>
      </c>
      <c r="H264" s="9">
        <f>G264-F264</f>
        <v>0.8571428571428571</v>
      </c>
      <c r="I264" s="1">
        <f>G264-F264</f>
        <v>0.8571428571428571</v>
      </c>
      <c r="J264" s="1"/>
    </row>
    <row r="265" spans="1:10" hidden="1" outlineLevel="1">
      <c r="A265" s="1"/>
      <c r="B265" s="1" t="s">
        <v>19</v>
      </c>
      <c r="C265" s="1"/>
      <c r="D265" s="1"/>
      <c r="E265" s="5"/>
      <c r="F265" s="1">
        <f t="shared" si="28"/>
        <v>0</v>
      </c>
      <c r="G265" s="9">
        <f>März!$M$12/7</f>
        <v>0.8571428571428571</v>
      </c>
      <c r="H265" s="9">
        <f>G265-F265</f>
        <v>0.8571428571428571</v>
      </c>
      <c r="I265" s="1">
        <f>G265-F265</f>
        <v>0.8571428571428571</v>
      </c>
      <c r="J265" s="1"/>
    </row>
    <row r="266" spans="1:10" hidden="1" outlineLevel="1">
      <c r="A266" s="1"/>
      <c r="B266" s="1" t="s">
        <v>20</v>
      </c>
      <c r="C266" s="1"/>
      <c r="D266" s="1"/>
      <c r="E266" s="5"/>
      <c r="F266" s="1">
        <f t="shared" si="28"/>
        <v>0</v>
      </c>
      <c r="G266" s="9">
        <f>März!$M$12/7</f>
        <v>0.8571428571428571</v>
      </c>
      <c r="H266" s="9">
        <f>G266-F266</f>
        <v>0.8571428571428571</v>
      </c>
      <c r="I266" s="1">
        <f>G266-F266</f>
        <v>0.8571428571428571</v>
      </c>
      <c r="J266" s="1"/>
    </row>
    <row r="267" spans="1:10" hidden="1" outlineLevel="1">
      <c r="A267" s="1"/>
      <c r="B267" s="1" t="s">
        <v>21</v>
      </c>
      <c r="C267" s="1"/>
      <c r="D267" s="1"/>
      <c r="E267" s="5"/>
      <c r="F267" s="1">
        <f t="shared" si="28"/>
        <v>0</v>
      </c>
      <c r="G267" s="9">
        <f>März!$M$12/7</f>
        <v>0.8571428571428571</v>
      </c>
      <c r="H267" s="9">
        <f>G267-F267</f>
        <v>0.8571428571428571</v>
      </c>
      <c r="I267" s="1">
        <f>G267-F267</f>
        <v>0.8571428571428571</v>
      </c>
      <c r="J267" s="1"/>
    </row>
    <row r="268" spans="1:10" hidden="1" outlineLevel="1">
      <c r="A268" s="1"/>
      <c r="B268" s="1" t="s">
        <v>22</v>
      </c>
      <c r="C268" s="1"/>
      <c r="D268" s="1"/>
      <c r="E268" s="5"/>
      <c r="F268" s="1">
        <f t="shared" si="28"/>
        <v>0</v>
      </c>
      <c r="G268" s="9">
        <f>März!$M$12/7</f>
        <v>0.8571428571428571</v>
      </c>
      <c r="H268" s="9">
        <f>G268-F268</f>
        <v>0.8571428571428571</v>
      </c>
      <c r="I268" s="1">
        <f>G268-F268</f>
        <v>0.8571428571428571</v>
      </c>
      <c r="J268" s="1"/>
    </row>
    <row r="269" spans="1:10" hidden="1" outlineLevel="1">
      <c r="A269" s="1"/>
      <c r="B269" s="1" t="s">
        <v>23</v>
      </c>
      <c r="C269" s="1"/>
      <c r="D269" s="1"/>
      <c r="E269" s="5"/>
      <c r="F269" s="1">
        <f t="shared" si="28"/>
        <v>0</v>
      </c>
      <c r="G269" s="9">
        <f>März!$M$12/7</f>
        <v>0.8571428571428571</v>
      </c>
      <c r="H269" s="9">
        <f>G269-F269</f>
        <v>0.8571428571428571</v>
      </c>
      <c r="I269" s="1">
        <f>G269-F269</f>
        <v>0.8571428571428571</v>
      </c>
      <c r="J269" s="1"/>
    </row>
    <row r="270" spans="1:10" hidden="1" outlineLevel="1">
      <c r="A270" s="1"/>
      <c r="B270" s="1" t="s">
        <v>24</v>
      </c>
      <c r="C270" s="1"/>
      <c r="D270" s="1"/>
      <c r="E270" s="5"/>
      <c r="F270" s="1">
        <f t="shared" si="28"/>
        <v>0</v>
      </c>
      <c r="G270" s="9">
        <f>März!$M$12/7</f>
        <v>0.8571428571428571</v>
      </c>
      <c r="H270" s="9">
        <f>G270-F270</f>
        <v>0.8571428571428571</v>
      </c>
      <c r="I270" s="1">
        <f>G270-F270</f>
        <v>0.8571428571428571</v>
      </c>
      <c r="J270" s="1"/>
    </row>
    <row r="271" spans="1:10" hidden="1" outlineLevel="1">
      <c r="A271" s="1"/>
      <c r="B271" s="1" t="s">
        <v>25</v>
      </c>
      <c r="C271" s="1"/>
      <c r="D271" s="1"/>
      <c r="E271" s="5"/>
      <c r="F271" s="1">
        <f t="shared" si="28"/>
        <v>0</v>
      </c>
      <c r="G271" s="9">
        <f>März!$M$12/7</f>
        <v>0.8571428571428571</v>
      </c>
      <c r="H271" s="9">
        <f>G271-F271</f>
        <v>0.8571428571428571</v>
      </c>
      <c r="I271" s="1">
        <f>G271-F271</f>
        <v>0.8571428571428571</v>
      </c>
      <c r="J271" s="1"/>
    </row>
    <row r="272" spans="1:10" collapsed="1">
      <c r="A272" s="1">
        <v>28</v>
      </c>
      <c r="B272" s="1" t="s">
        <v>9</v>
      </c>
      <c r="C272" s="1">
        <v>13</v>
      </c>
      <c r="D272" s="1"/>
      <c r="E272" s="5"/>
      <c r="F272" s="1">
        <f>SUM(F273:F281)</f>
        <v>0</v>
      </c>
      <c r="G272" s="9">
        <f>SUM(G273:G281)</f>
        <v>7.7142857142857126</v>
      </c>
      <c r="H272" s="9">
        <f>G272-F272</f>
        <v>7.7142857142857126</v>
      </c>
      <c r="I272" s="1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5"/>
      <c r="F273" s="1">
        <f>E273</f>
        <v>0</v>
      </c>
      <c r="G273" s="9">
        <f>März!$M$12/7</f>
        <v>0.8571428571428571</v>
      </c>
      <c r="H273" s="9">
        <f>G273-F273</f>
        <v>0.8571428571428571</v>
      </c>
      <c r="I273" s="1">
        <f>G273-F273</f>
        <v>0.8571428571428571</v>
      </c>
      <c r="J273" s="1"/>
    </row>
    <row r="274" spans="1:10" hidden="1" outlineLevel="1">
      <c r="A274" s="1"/>
      <c r="B274" s="1" t="s">
        <v>18</v>
      </c>
      <c r="C274" s="1"/>
      <c r="D274" s="1"/>
      <c r="E274" s="5"/>
      <c r="F274" s="1">
        <f t="shared" ref="F274:F281" si="29">E274</f>
        <v>0</v>
      </c>
      <c r="G274" s="9">
        <f>März!$M$12/7</f>
        <v>0.8571428571428571</v>
      </c>
      <c r="H274" s="9">
        <f>G274-F274</f>
        <v>0.8571428571428571</v>
      </c>
      <c r="I274" s="1">
        <f>G274-F274</f>
        <v>0.8571428571428571</v>
      </c>
      <c r="J274" s="1"/>
    </row>
    <row r="275" spans="1:10" hidden="1" outlineLevel="1">
      <c r="A275" s="1"/>
      <c r="B275" s="1" t="s">
        <v>19</v>
      </c>
      <c r="C275" s="1"/>
      <c r="D275" s="1"/>
      <c r="E275" s="5"/>
      <c r="F275" s="1">
        <f t="shared" si="29"/>
        <v>0</v>
      </c>
      <c r="G275" s="9">
        <f>März!$M$12/7</f>
        <v>0.8571428571428571</v>
      </c>
      <c r="H275" s="9">
        <f>G275-F275</f>
        <v>0.8571428571428571</v>
      </c>
      <c r="I275" s="1">
        <f>G275-F275</f>
        <v>0.8571428571428571</v>
      </c>
      <c r="J275" s="1"/>
    </row>
    <row r="276" spans="1:10" hidden="1" outlineLevel="1">
      <c r="A276" s="1"/>
      <c r="B276" s="1" t="s">
        <v>20</v>
      </c>
      <c r="C276" s="1"/>
      <c r="D276" s="1"/>
      <c r="E276" s="5"/>
      <c r="F276" s="1">
        <f t="shared" si="29"/>
        <v>0</v>
      </c>
      <c r="G276" s="9">
        <f>März!$M$12/7</f>
        <v>0.8571428571428571</v>
      </c>
      <c r="H276" s="9">
        <f>G276-F276</f>
        <v>0.8571428571428571</v>
      </c>
      <c r="I276" s="1">
        <f>G276-F276</f>
        <v>0.8571428571428571</v>
      </c>
      <c r="J276" s="1"/>
    </row>
    <row r="277" spans="1:10" hidden="1" outlineLevel="1">
      <c r="A277" s="1"/>
      <c r="B277" s="1" t="s">
        <v>21</v>
      </c>
      <c r="C277" s="1"/>
      <c r="D277" s="1"/>
      <c r="E277" s="5"/>
      <c r="F277" s="1">
        <f t="shared" si="29"/>
        <v>0</v>
      </c>
      <c r="G277" s="9">
        <f>März!$M$12/7</f>
        <v>0.8571428571428571</v>
      </c>
      <c r="H277" s="9">
        <f>G277-F277</f>
        <v>0.8571428571428571</v>
      </c>
      <c r="I277" s="1">
        <f>G277-F277</f>
        <v>0.8571428571428571</v>
      </c>
      <c r="J277" s="1"/>
    </row>
    <row r="278" spans="1:10" hidden="1" outlineLevel="1">
      <c r="A278" s="1"/>
      <c r="B278" s="1" t="s">
        <v>22</v>
      </c>
      <c r="C278" s="1"/>
      <c r="D278" s="1"/>
      <c r="E278" s="5"/>
      <c r="F278" s="1">
        <f t="shared" si="29"/>
        <v>0</v>
      </c>
      <c r="G278" s="9">
        <f>März!$M$12/7</f>
        <v>0.8571428571428571</v>
      </c>
      <c r="H278" s="9">
        <f>G278-F278</f>
        <v>0.8571428571428571</v>
      </c>
      <c r="I278" s="1">
        <f>G278-F278</f>
        <v>0.8571428571428571</v>
      </c>
      <c r="J278" s="1"/>
    </row>
    <row r="279" spans="1:10" hidden="1" outlineLevel="1">
      <c r="A279" s="1"/>
      <c r="B279" s="1" t="s">
        <v>23</v>
      </c>
      <c r="C279" s="1"/>
      <c r="D279" s="1"/>
      <c r="E279" s="5"/>
      <c r="F279" s="1">
        <f t="shared" si="29"/>
        <v>0</v>
      </c>
      <c r="G279" s="9">
        <f>März!$M$12/7</f>
        <v>0.8571428571428571</v>
      </c>
      <c r="H279" s="9">
        <f>G279-F279</f>
        <v>0.8571428571428571</v>
      </c>
      <c r="I279" s="1">
        <f>G279-F279</f>
        <v>0.8571428571428571</v>
      </c>
      <c r="J279" s="1"/>
    </row>
    <row r="280" spans="1:10" hidden="1" outlineLevel="1">
      <c r="A280" s="1"/>
      <c r="B280" s="1" t="s">
        <v>24</v>
      </c>
      <c r="C280" s="1"/>
      <c r="D280" s="1"/>
      <c r="E280" s="5"/>
      <c r="F280" s="1">
        <f t="shared" si="29"/>
        <v>0</v>
      </c>
      <c r="G280" s="9">
        <f>März!$M$12/7</f>
        <v>0.8571428571428571</v>
      </c>
      <c r="H280" s="9">
        <f>G280-F280</f>
        <v>0.8571428571428571</v>
      </c>
      <c r="I280" s="1">
        <f>G280-F280</f>
        <v>0.8571428571428571</v>
      </c>
      <c r="J280" s="1"/>
    </row>
    <row r="281" spans="1:10" hidden="1" outlineLevel="1">
      <c r="A281" s="1"/>
      <c r="B281" s="1" t="s">
        <v>25</v>
      </c>
      <c r="C281" s="1"/>
      <c r="D281" s="1"/>
      <c r="E281" s="5"/>
      <c r="F281" s="1">
        <f t="shared" si="29"/>
        <v>0</v>
      </c>
      <c r="G281" s="9">
        <f>März!$M$12/7</f>
        <v>0.8571428571428571</v>
      </c>
      <c r="H281" s="9">
        <f>G281-F281</f>
        <v>0.8571428571428571</v>
      </c>
      <c r="I281" s="1">
        <f>G281-F281</f>
        <v>0.8571428571428571</v>
      </c>
      <c r="J281" s="1"/>
    </row>
    <row r="282" spans="1:10" collapsed="1">
      <c r="A282" s="1">
        <v>29</v>
      </c>
      <c r="B282" s="1" t="s">
        <v>10</v>
      </c>
      <c r="C282" s="1">
        <v>13</v>
      </c>
      <c r="D282" s="1"/>
      <c r="E282" s="5"/>
      <c r="F282" s="1">
        <f>SUM(F283:F291)</f>
        <v>0</v>
      </c>
      <c r="G282" s="9">
        <f>SUM(G283:G291)</f>
        <v>7.7142857142857126</v>
      </c>
      <c r="H282" s="9">
        <f>G282-F282</f>
        <v>7.7142857142857126</v>
      </c>
      <c r="I282" s="1"/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5"/>
      <c r="F283" s="1">
        <f>SUM(F284:F292)</f>
        <v>0</v>
      </c>
      <c r="G283" s="9">
        <f>März!$M$12/7</f>
        <v>0.8571428571428571</v>
      </c>
      <c r="H283" s="9">
        <f>G283-F283</f>
        <v>0.8571428571428571</v>
      </c>
      <c r="I283" s="1">
        <f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5"/>
      <c r="F284" s="1">
        <f>SUM(F285:F293)</f>
        <v>0</v>
      </c>
      <c r="G284" s="9">
        <f>März!$M$12/7</f>
        <v>0.8571428571428571</v>
      </c>
      <c r="H284" s="9">
        <f>G284-F284</f>
        <v>0.8571428571428571</v>
      </c>
      <c r="I284" s="1">
        <f>G284-F284</f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5"/>
      <c r="F285" s="1">
        <f>SUM(F286:F294)</f>
        <v>0</v>
      </c>
      <c r="G285" s="9">
        <f>März!$M$12/7</f>
        <v>0.8571428571428571</v>
      </c>
      <c r="H285" s="9">
        <f>G285-F285</f>
        <v>0.8571428571428571</v>
      </c>
      <c r="I285" s="1">
        <f>G285-F285</f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5"/>
      <c r="F286" s="1">
        <f>SUM(F287:F295)</f>
        <v>0</v>
      </c>
      <c r="G286" s="9">
        <f>März!$M$12/7</f>
        <v>0.8571428571428571</v>
      </c>
      <c r="H286" s="9">
        <f>G286-F286</f>
        <v>0.8571428571428571</v>
      </c>
      <c r="I286" s="1">
        <f>G286-F286</f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5"/>
      <c r="F287" s="1">
        <f>SUM(F288:F296)</f>
        <v>0</v>
      </c>
      <c r="G287" s="9">
        <f>März!$M$12/7</f>
        <v>0.8571428571428571</v>
      </c>
      <c r="H287" s="9">
        <f>G287-F287</f>
        <v>0.8571428571428571</v>
      </c>
      <c r="I287" s="1">
        <f>G287-F287</f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5"/>
      <c r="F288" s="1">
        <f>SUM(F289:F297)</f>
        <v>0</v>
      </c>
      <c r="G288" s="9">
        <f>März!$M$12/7</f>
        <v>0.8571428571428571</v>
      </c>
      <c r="H288" s="9">
        <f>G288-F288</f>
        <v>0.8571428571428571</v>
      </c>
      <c r="I288" s="1">
        <f>G288-F288</f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5"/>
      <c r="F289" s="1">
        <f>SUM(F290:F298)</f>
        <v>0</v>
      </c>
      <c r="G289" s="9">
        <f>März!$M$12/7</f>
        <v>0.8571428571428571</v>
      </c>
      <c r="H289" s="9">
        <f>G289-F289</f>
        <v>0.8571428571428571</v>
      </c>
      <c r="I289" s="1">
        <f>G289-F289</f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5"/>
      <c r="F290" s="1">
        <f>SUM(F291:F299)</f>
        <v>0</v>
      </c>
      <c r="G290" s="9">
        <f>März!$M$12/7</f>
        <v>0.8571428571428571</v>
      </c>
      <c r="H290" s="9">
        <f>G290-F290</f>
        <v>0.8571428571428571</v>
      </c>
      <c r="I290" s="1">
        <f>G290-F290</f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5"/>
      <c r="F291" s="1">
        <f>SUM(F292:F300)</f>
        <v>0</v>
      </c>
      <c r="G291" s="9">
        <f>März!$M$12/7</f>
        <v>0.8571428571428571</v>
      </c>
      <c r="H291" s="9">
        <f>G291-F291</f>
        <v>0.8571428571428571</v>
      </c>
      <c r="I291" s="1">
        <f>G291-F291</f>
        <v>0.8571428571428571</v>
      </c>
      <c r="J291" s="1"/>
    </row>
    <row r="292" spans="1:10" collapsed="1">
      <c r="A292" s="1">
        <v>30</v>
      </c>
      <c r="B292" s="1" t="s">
        <v>12</v>
      </c>
      <c r="C292" s="1">
        <v>13</v>
      </c>
      <c r="D292" s="1"/>
      <c r="E292" s="5"/>
      <c r="F292" s="1">
        <f>SUM(F293:F301)</f>
        <v>0</v>
      </c>
      <c r="G292" s="9">
        <f>SUM(G293:G301)</f>
        <v>7.7142857142857126</v>
      </c>
      <c r="H292" s="9">
        <f>G292-F292</f>
        <v>7.7142857142857126</v>
      </c>
      <c r="I292" s="1"/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2"/>
      <c r="F293" s="1">
        <f>E293</f>
        <v>0</v>
      </c>
      <c r="G293" s="9">
        <f>März!$M$12/7</f>
        <v>0.8571428571428571</v>
      </c>
      <c r="H293" s="9">
        <f>G293-F293</f>
        <v>0.8571428571428571</v>
      </c>
      <c r="I293" s="1">
        <f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2"/>
      <c r="F294" s="1">
        <f t="shared" ref="F294:F301" si="30">E294</f>
        <v>0</v>
      </c>
      <c r="G294" s="9">
        <f>März!$M$12/7</f>
        <v>0.8571428571428571</v>
      </c>
      <c r="H294" s="9">
        <f>G294-F294</f>
        <v>0.8571428571428571</v>
      </c>
      <c r="I294" s="1">
        <f>G294-F294</f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2"/>
      <c r="F295" s="1">
        <f t="shared" si="30"/>
        <v>0</v>
      </c>
      <c r="G295" s="9">
        <f>März!$M$12/7</f>
        <v>0.8571428571428571</v>
      </c>
      <c r="H295" s="9">
        <f>G295-F295</f>
        <v>0.8571428571428571</v>
      </c>
      <c r="I295" s="1">
        <f>G295-F295</f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2"/>
      <c r="F296" s="1">
        <f t="shared" si="30"/>
        <v>0</v>
      </c>
      <c r="G296" s="9">
        <f>März!$M$12/7</f>
        <v>0.8571428571428571</v>
      </c>
      <c r="H296" s="9">
        <f>G296-F296</f>
        <v>0.8571428571428571</v>
      </c>
      <c r="I296" s="1">
        <f>G296-F296</f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2"/>
      <c r="F297" s="1">
        <f t="shared" si="30"/>
        <v>0</v>
      </c>
      <c r="G297" s="9">
        <f>März!$M$12/7</f>
        <v>0.8571428571428571</v>
      </c>
      <c r="H297" s="9">
        <f>G297-F297</f>
        <v>0.8571428571428571</v>
      </c>
      <c r="I297" s="1">
        <f>G297-F297</f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2"/>
      <c r="F298" s="1">
        <f t="shared" si="30"/>
        <v>0</v>
      </c>
      <c r="G298" s="9">
        <f>März!$M$12/7</f>
        <v>0.8571428571428571</v>
      </c>
      <c r="H298" s="9">
        <f>G298-F298</f>
        <v>0.8571428571428571</v>
      </c>
      <c r="I298" s="1">
        <f>G298-F298</f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2"/>
      <c r="F299" s="1">
        <f t="shared" si="30"/>
        <v>0</v>
      </c>
      <c r="G299" s="9">
        <f>März!$M$12/7</f>
        <v>0.8571428571428571</v>
      </c>
      <c r="H299" s="9">
        <f>G299-F299</f>
        <v>0.8571428571428571</v>
      </c>
      <c r="I299" s="1">
        <f>G299-F299</f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2"/>
      <c r="F300" s="1">
        <f t="shared" si="30"/>
        <v>0</v>
      </c>
      <c r="G300" s="9">
        <f>März!$M$12/7</f>
        <v>0.8571428571428571</v>
      </c>
      <c r="H300" s="9">
        <f>G300-F300</f>
        <v>0.8571428571428571</v>
      </c>
      <c r="I300" s="1">
        <f>G300-F300</f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2"/>
      <c r="F301" s="1">
        <f t="shared" si="30"/>
        <v>0</v>
      </c>
      <c r="G301" s="9">
        <f>März!$M$12/7</f>
        <v>0.8571428571428571</v>
      </c>
      <c r="H301" s="9">
        <f>G301-F301</f>
        <v>0.8571428571428571</v>
      </c>
      <c r="I301" s="1">
        <f>G301-F301</f>
        <v>0.8571428571428571</v>
      </c>
      <c r="J301" s="1"/>
    </row>
    <row r="302" spans="1:10" collapsed="1"/>
  </sheetData>
  <sheetProtection selectLockedCells="1"/>
  <dataConsolidate/>
  <mergeCells count="1">
    <mergeCell ref="A1:B1"/>
  </mergeCells>
  <conditionalFormatting sqref="I2:I301">
    <cfRule type="cellIs" dxfId="1" priority="4" operator="greaterThan">
      <formula>0</formula>
    </cfRule>
  </conditionalFormatting>
  <conditionalFormatting sqref="H2:H301">
    <cfRule type="cellIs" dxfId="0" priority="7" operator="greaterThan">
      <formula>0</formula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12"/>
  <sheetViews>
    <sheetView workbookViewId="0">
      <pane ySplit="1" topLeftCell="A2" activePane="bottomLeft" state="frozen"/>
      <selection pane="bottomLeft" activeCell="H1" sqref="H1:H1048576"/>
    </sheetView>
  </sheetViews>
  <sheetFormatPr baseColWidth="10" defaultRowHeight="15" outlineLevelRow="1"/>
  <cols>
    <col min="6" max="6" width="22.28515625" bestFit="1" customWidth="1"/>
    <col min="7" max="7" width="15.7109375" style="11" bestFit="1" customWidth="1"/>
    <col min="8" max="8" width="19.28515625" style="11" bestFit="1" customWidth="1"/>
    <col min="9" max="9" width="17.7109375" bestFit="1" customWidth="1"/>
    <col min="10" max="10" width="13.42578125" bestFit="1" customWidth="1"/>
  </cols>
  <sheetData>
    <row r="1" spans="1:10">
      <c r="A1" s="3" t="s">
        <v>0</v>
      </c>
      <c r="B1" s="3"/>
      <c r="C1" s="1" t="s">
        <v>1</v>
      </c>
      <c r="D1" s="1" t="s">
        <v>2</v>
      </c>
      <c r="E1" s="1" t="s">
        <v>26</v>
      </c>
      <c r="F1" s="1" t="s">
        <v>27</v>
      </c>
      <c r="G1" s="9" t="s">
        <v>3</v>
      </c>
      <c r="H1" s="9" t="s">
        <v>4</v>
      </c>
      <c r="I1" s="1" t="s">
        <v>5</v>
      </c>
      <c r="J1" s="1" t="s">
        <v>6</v>
      </c>
    </row>
    <row r="2" spans="1:10">
      <c r="A2" s="1">
        <v>1</v>
      </c>
      <c r="B2" s="1" t="s">
        <v>13</v>
      </c>
      <c r="C2" s="1">
        <v>9</v>
      </c>
      <c r="D2" s="1"/>
      <c r="E2" s="5"/>
      <c r="F2" s="1">
        <f>SUM(F3:F11)</f>
        <v>0</v>
      </c>
      <c r="G2" s="9">
        <f>SUM(G3:G11)</f>
        <v>7.7142857142857126</v>
      </c>
      <c r="H2" s="9">
        <f>G2-F2</f>
        <v>7.7142857142857126</v>
      </c>
      <c r="I2" s="1"/>
      <c r="J2" s="1"/>
    </row>
    <row r="3" spans="1:10" hidden="1" outlineLevel="1">
      <c r="A3" s="1" t="s">
        <v>16</v>
      </c>
      <c r="B3" s="1" t="s">
        <v>17</v>
      </c>
      <c r="C3" s="1"/>
      <c r="D3" s="1"/>
      <c r="E3" s="5">
        <v>0</v>
      </c>
      <c r="F3" s="1">
        <f>E3</f>
        <v>0</v>
      </c>
      <c r="G3" s="9">
        <f>März!$M$12/7</f>
        <v>0.8571428571428571</v>
      </c>
      <c r="H3" s="9">
        <f>G3-F3</f>
        <v>0.8571428571428571</v>
      </c>
      <c r="I3" s="1">
        <f>G3-F3</f>
        <v>0.8571428571428571</v>
      </c>
      <c r="J3" s="1"/>
    </row>
    <row r="4" spans="1:10" hidden="1" outlineLevel="1">
      <c r="A4" s="1"/>
      <c r="B4" s="1" t="s">
        <v>18</v>
      </c>
      <c r="C4" s="1"/>
      <c r="D4" s="1"/>
      <c r="E4" s="5">
        <v>0</v>
      </c>
      <c r="F4" s="1">
        <f t="shared" ref="F4:F11" si="0">E4</f>
        <v>0</v>
      </c>
      <c r="G4" s="9">
        <f>März!$M$12/7</f>
        <v>0.8571428571428571</v>
      </c>
      <c r="H4" s="9">
        <f>G4-F4</f>
        <v>0.8571428571428571</v>
      </c>
      <c r="I4" s="1">
        <f>G4-F4</f>
        <v>0.8571428571428571</v>
      </c>
      <c r="J4" s="1"/>
    </row>
    <row r="5" spans="1:10" hidden="1" outlineLevel="1">
      <c r="A5" s="1"/>
      <c r="B5" s="1" t="s">
        <v>19</v>
      </c>
      <c r="C5" s="1"/>
      <c r="D5" s="1"/>
      <c r="E5" s="5"/>
      <c r="F5" s="1">
        <f t="shared" si="0"/>
        <v>0</v>
      </c>
      <c r="G5" s="9">
        <f>März!$M$12/7</f>
        <v>0.8571428571428571</v>
      </c>
      <c r="H5" s="9">
        <f>G5-F5</f>
        <v>0.8571428571428571</v>
      </c>
      <c r="I5" s="1">
        <f>G5-F5</f>
        <v>0.8571428571428571</v>
      </c>
      <c r="J5" s="1"/>
    </row>
    <row r="6" spans="1:10" hidden="1" outlineLevel="1">
      <c r="A6" s="1"/>
      <c r="B6" s="1" t="s">
        <v>20</v>
      </c>
      <c r="C6" s="1"/>
      <c r="D6" s="1"/>
      <c r="E6" s="5"/>
      <c r="F6" s="1">
        <f t="shared" si="0"/>
        <v>0</v>
      </c>
      <c r="G6" s="9">
        <f>März!$M$12/7</f>
        <v>0.8571428571428571</v>
      </c>
      <c r="H6" s="9">
        <f>G6-F6</f>
        <v>0.8571428571428571</v>
      </c>
      <c r="I6" s="1">
        <f>G6-F6</f>
        <v>0.8571428571428571</v>
      </c>
      <c r="J6" s="1"/>
    </row>
    <row r="7" spans="1:10" hidden="1" outlineLevel="1">
      <c r="A7" s="1"/>
      <c r="B7" s="1" t="s">
        <v>21</v>
      </c>
      <c r="C7" s="1"/>
      <c r="D7" s="1"/>
      <c r="E7" s="5"/>
      <c r="F7" s="1">
        <f t="shared" si="0"/>
        <v>0</v>
      </c>
      <c r="G7" s="9">
        <f>März!$M$12/7</f>
        <v>0.8571428571428571</v>
      </c>
      <c r="H7" s="9">
        <f>G7-F7</f>
        <v>0.8571428571428571</v>
      </c>
      <c r="I7" s="1">
        <f>G7-F7</f>
        <v>0.8571428571428571</v>
      </c>
      <c r="J7" s="1"/>
    </row>
    <row r="8" spans="1:10" hidden="1" outlineLevel="1">
      <c r="A8" s="1"/>
      <c r="B8" s="1" t="s">
        <v>22</v>
      </c>
      <c r="C8" s="1"/>
      <c r="D8" s="1"/>
      <c r="E8" s="5"/>
      <c r="F8" s="1">
        <f t="shared" si="0"/>
        <v>0</v>
      </c>
      <c r="G8" s="9">
        <f>März!$M$12/7</f>
        <v>0.8571428571428571</v>
      </c>
      <c r="H8" s="9">
        <f>G8-F8</f>
        <v>0.8571428571428571</v>
      </c>
      <c r="I8" s="1">
        <f>G8-F8</f>
        <v>0.8571428571428571</v>
      </c>
      <c r="J8" s="1"/>
    </row>
    <row r="9" spans="1:10" hidden="1" outlineLevel="1">
      <c r="A9" s="1"/>
      <c r="B9" s="1" t="s">
        <v>23</v>
      </c>
      <c r="C9" s="1"/>
      <c r="D9" s="1"/>
      <c r="E9" s="5"/>
      <c r="F9" s="1">
        <f t="shared" si="0"/>
        <v>0</v>
      </c>
      <c r="G9" s="9">
        <f>März!$M$12/7</f>
        <v>0.8571428571428571</v>
      </c>
      <c r="H9" s="9">
        <f>G9-F9</f>
        <v>0.8571428571428571</v>
      </c>
      <c r="I9" s="1">
        <f>G9-F9</f>
        <v>0.8571428571428571</v>
      </c>
      <c r="J9" s="1"/>
    </row>
    <row r="10" spans="1:10" hidden="1" outlineLevel="1">
      <c r="A10" s="1"/>
      <c r="B10" s="1" t="s">
        <v>24</v>
      </c>
      <c r="C10" s="1"/>
      <c r="D10" s="1"/>
      <c r="E10" s="5"/>
      <c r="F10" s="1">
        <f t="shared" si="0"/>
        <v>0</v>
      </c>
      <c r="G10" s="9">
        <f>März!$M$12/7</f>
        <v>0.8571428571428571</v>
      </c>
      <c r="H10" s="9">
        <f>G10-F10</f>
        <v>0.8571428571428571</v>
      </c>
      <c r="I10" s="1">
        <f>G10-F10</f>
        <v>0.8571428571428571</v>
      </c>
      <c r="J10" s="1"/>
    </row>
    <row r="11" spans="1:10" hidden="1" outlineLevel="1">
      <c r="A11" s="1"/>
      <c r="B11" s="1" t="s">
        <v>25</v>
      </c>
      <c r="C11" s="1"/>
      <c r="D11" s="1"/>
      <c r="E11" s="5"/>
      <c r="F11" s="1">
        <f t="shared" si="0"/>
        <v>0</v>
      </c>
      <c r="G11" s="9">
        <f>März!$M$12/7</f>
        <v>0.8571428571428571</v>
      </c>
      <c r="H11" s="9">
        <f>G11-F11</f>
        <v>0.8571428571428571</v>
      </c>
      <c r="I11" s="1">
        <f>G11-F11</f>
        <v>0.8571428571428571</v>
      </c>
      <c r="J11" s="1"/>
    </row>
    <row r="12" spans="1:10" collapsed="1">
      <c r="A12" s="1">
        <v>2</v>
      </c>
      <c r="B12" s="1" t="s">
        <v>14</v>
      </c>
      <c r="C12" s="1">
        <v>9</v>
      </c>
      <c r="D12" s="1"/>
      <c r="E12" s="5"/>
      <c r="F12" s="1">
        <f>SUM(F13:F21)</f>
        <v>0</v>
      </c>
      <c r="G12" s="9">
        <f>SUM(G13:G21)</f>
        <v>7.7142857142857126</v>
      </c>
      <c r="H12" s="9">
        <f>G12-F12</f>
        <v>7.7142857142857126</v>
      </c>
      <c r="I12" s="1"/>
      <c r="J12" s="1"/>
    </row>
    <row r="13" spans="1:10" hidden="1" outlineLevel="1">
      <c r="A13" s="1" t="s">
        <v>16</v>
      </c>
      <c r="B13" s="1" t="s">
        <v>17</v>
      </c>
      <c r="C13" s="1"/>
      <c r="D13" s="1"/>
      <c r="E13" s="5"/>
      <c r="F13" s="1">
        <f>E13</f>
        <v>0</v>
      </c>
      <c r="G13" s="9">
        <f>März!$M$12/7</f>
        <v>0.8571428571428571</v>
      </c>
      <c r="H13" s="9">
        <f>G13-F13</f>
        <v>0.8571428571428571</v>
      </c>
      <c r="I13" s="1">
        <f t="shared" ref="I13:I31" si="1">(G13+G3)-(F13+F3)</f>
        <v>1.7142857142857142</v>
      </c>
      <c r="J13" s="1"/>
    </row>
    <row r="14" spans="1:10" hidden="1" outlineLevel="1">
      <c r="A14" s="1"/>
      <c r="B14" s="1" t="s">
        <v>18</v>
      </c>
      <c r="C14" s="1"/>
      <c r="D14" s="1"/>
      <c r="E14" s="5"/>
      <c r="F14" s="1">
        <f t="shared" ref="F14:F21" si="2">E14</f>
        <v>0</v>
      </c>
      <c r="G14" s="9">
        <f>März!$M$12/7</f>
        <v>0.8571428571428571</v>
      </c>
      <c r="H14" s="9">
        <f>G14-F14</f>
        <v>0.8571428571428571</v>
      </c>
      <c r="I14" s="1">
        <f t="shared" si="1"/>
        <v>1.7142857142857142</v>
      </c>
      <c r="J14" s="1"/>
    </row>
    <row r="15" spans="1:10" hidden="1" outlineLevel="1">
      <c r="A15" s="1"/>
      <c r="B15" s="1" t="s">
        <v>19</v>
      </c>
      <c r="C15" s="1"/>
      <c r="D15" s="1"/>
      <c r="E15" s="5"/>
      <c r="F15" s="1">
        <f t="shared" si="2"/>
        <v>0</v>
      </c>
      <c r="G15" s="9">
        <f>März!$M$12/7</f>
        <v>0.8571428571428571</v>
      </c>
      <c r="H15" s="9">
        <f>G15-F15</f>
        <v>0.8571428571428571</v>
      </c>
      <c r="I15" s="1">
        <f t="shared" si="1"/>
        <v>1.7142857142857142</v>
      </c>
      <c r="J15" s="1"/>
    </row>
    <row r="16" spans="1:10" hidden="1" outlineLevel="1">
      <c r="A16" s="1"/>
      <c r="B16" s="1" t="s">
        <v>20</v>
      </c>
      <c r="C16" s="1"/>
      <c r="D16" s="1"/>
      <c r="E16" s="5"/>
      <c r="F16" s="1">
        <f t="shared" si="2"/>
        <v>0</v>
      </c>
      <c r="G16" s="9">
        <f>März!$M$12/7</f>
        <v>0.8571428571428571</v>
      </c>
      <c r="H16" s="9">
        <f>G16-F16</f>
        <v>0.8571428571428571</v>
      </c>
      <c r="I16" s="1">
        <f t="shared" si="1"/>
        <v>1.7142857142857142</v>
      </c>
      <c r="J16" s="1"/>
    </row>
    <row r="17" spans="1:10" hidden="1" outlineLevel="1">
      <c r="A17" s="1"/>
      <c r="B17" s="1" t="s">
        <v>21</v>
      </c>
      <c r="C17" s="1"/>
      <c r="D17" s="1"/>
      <c r="E17" s="5"/>
      <c r="F17" s="1">
        <f t="shared" si="2"/>
        <v>0</v>
      </c>
      <c r="G17" s="9">
        <f>März!$M$12/7</f>
        <v>0.8571428571428571</v>
      </c>
      <c r="H17" s="9">
        <f>G17-F17</f>
        <v>0.8571428571428571</v>
      </c>
      <c r="I17" s="1">
        <f t="shared" si="1"/>
        <v>1.7142857142857142</v>
      </c>
      <c r="J17" s="1"/>
    </row>
    <row r="18" spans="1:10" hidden="1" outlineLevel="1">
      <c r="A18" s="1"/>
      <c r="B18" s="1" t="s">
        <v>22</v>
      </c>
      <c r="C18" s="1"/>
      <c r="D18" s="1"/>
      <c r="E18" s="5"/>
      <c r="F18" s="1">
        <f t="shared" si="2"/>
        <v>0</v>
      </c>
      <c r="G18" s="9">
        <f>März!$M$12/7</f>
        <v>0.8571428571428571</v>
      </c>
      <c r="H18" s="9">
        <f>G18-F18</f>
        <v>0.8571428571428571</v>
      </c>
      <c r="I18" s="1">
        <f t="shared" si="1"/>
        <v>1.7142857142857142</v>
      </c>
      <c r="J18" s="1"/>
    </row>
    <row r="19" spans="1:10" hidden="1" outlineLevel="1">
      <c r="A19" s="1"/>
      <c r="B19" s="1" t="s">
        <v>23</v>
      </c>
      <c r="C19" s="1"/>
      <c r="D19" s="1"/>
      <c r="E19" s="5"/>
      <c r="F19" s="1">
        <f t="shared" si="2"/>
        <v>0</v>
      </c>
      <c r="G19" s="9">
        <f>März!$M$12/7</f>
        <v>0.8571428571428571</v>
      </c>
      <c r="H19" s="9">
        <f>G19-F19</f>
        <v>0.8571428571428571</v>
      </c>
      <c r="I19" s="1">
        <f t="shared" si="1"/>
        <v>1.7142857142857142</v>
      </c>
      <c r="J19" s="1"/>
    </row>
    <row r="20" spans="1:10" hidden="1" outlineLevel="1">
      <c r="A20" s="1"/>
      <c r="B20" s="1" t="s">
        <v>24</v>
      </c>
      <c r="C20" s="1"/>
      <c r="D20" s="1"/>
      <c r="E20" s="5"/>
      <c r="F20" s="1">
        <f t="shared" si="2"/>
        <v>0</v>
      </c>
      <c r="G20" s="9">
        <f>März!$M$12/7</f>
        <v>0.8571428571428571</v>
      </c>
      <c r="H20" s="9">
        <f>G20-F20</f>
        <v>0.8571428571428571</v>
      </c>
      <c r="I20" s="1">
        <f t="shared" si="1"/>
        <v>1.7142857142857142</v>
      </c>
      <c r="J20" s="1"/>
    </row>
    <row r="21" spans="1:10" hidden="1" outlineLevel="1">
      <c r="A21" s="1"/>
      <c r="B21" s="1" t="s">
        <v>25</v>
      </c>
      <c r="C21" s="1"/>
      <c r="D21" s="1"/>
      <c r="E21" s="5"/>
      <c r="F21" s="1">
        <f t="shared" si="2"/>
        <v>0</v>
      </c>
      <c r="G21" s="9">
        <f>März!$M$12/7</f>
        <v>0.8571428571428571</v>
      </c>
      <c r="H21" s="9">
        <f>G21-F21</f>
        <v>0.8571428571428571</v>
      </c>
      <c r="I21" s="1">
        <f t="shared" si="1"/>
        <v>1.7142857142857142</v>
      </c>
      <c r="J21" s="1"/>
    </row>
    <row r="22" spans="1:10" collapsed="1">
      <c r="A22" s="1">
        <v>3</v>
      </c>
      <c r="B22" s="1" t="s">
        <v>15</v>
      </c>
      <c r="C22" s="1">
        <v>10</v>
      </c>
      <c r="D22" s="1"/>
      <c r="E22" s="5"/>
      <c r="F22" s="1">
        <f>SUM(F23:F31)</f>
        <v>0</v>
      </c>
      <c r="G22" s="9">
        <f>SUM(G23:G31)</f>
        <v>7.7142857142857126</v>
      </c>
      <c r="H22" s="9">
        <f>G22-F22</f>
        <v>7.7142857142857126</v>
      </c>
      <c r="I22" s="1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5"/>
      <c r="F23" s="1">
        <f>E23</f>
        <v>0</v>
      </c>
      <c r="G23" s="9">
        <f>März!$M$12/7</f>
        <v>0.8571428571428571</v>
      </c>
      <c r="H23" s="9">
        <f>G23-F23</f>
        <v>0.8571428571428571</v>
      </c>
      <c r="I23" s="1">
        <f t="shared" si="1"/>
        <v>1.7142857142857142</v>
      </c>
      <c r="J23" s="1"/>
    </row>
    <row r="24" spans="1:10" hidden="1" outlineLevel="1">
      <c r="A24" s="1"/>
      <c r="B24" s="1" t="s">
        <v>18</v>
      </c>
      <c r="C24" s="1"/>
      <c r="D24" s="1"/>
      <c r="E24" s="5"/>
      <c r="F24" s="1">
        <f t="shared" ref="F24:F31" si="3">E24</f>
        <v>0</v>
      </c>
      <c r="G24" s="9">
        <f>März!$M$12/7</f>
        <v>0.8571428571428571</v>
      </c>
      <c r="H24" s="9">
        <f>G24-F24</f>
        <v>0.8571428571428571</v>
      </c>
      <c r="I24" s="1">
        <f t="shared" si="1"/>
        <v>1.7142857142857142</v>
      </c>
      <c r="J24" s="1"/>
    </row>
    <row r="25" spans="1:10" hidden="1" outlineLevel="1">
      <c r="A25" s="1"/>
      <c r="B25" s="1" t="s">
        <v>19</v>
      </c>
      <c r="C25" s="1"/>
      <c r="D25" s="1"/>
      <c r="E25" s="5"/>
      <c r="F25" s="1">
        <f t="shared" si="3"/>
        <v>0</v>
      </c>
      <c r="G25" s="9">
        <f>März!$M$12/7</f>
        <v>0.8571428571428571</v>
      </c>
      <c r="H25" s="9">
        <f>G25-F25</f>
        <v>0.8571428571428571</v>
      </c>
      <c r="I25" s="1">
        <f t="shared" si="1"/>
        <v>1.7142857142857142</v>
      </c>
      <c r="J25" s="1"/>
    </row>
    <row r="26" spans="1:10" hidden="1" outlineLevel="1">
      <c r="A26" s="1"/>
      <c r="B26" s="1" t="s">
        <v>20</v>
      </c>
      <c r="C26" s="1"/>
      <c r="D26" s="1"/>
      <c r="E26" s="5"/>
      <c r="F26" s="1">
        <f t="shared" si="3"/>
        <v>0</v>
      </c>
      <c r="G26" s="9">
        <f>März!$M$12/7</f>
        <v>0.8571428571428571</v>
      </c>
      <c r="H26" s="9">
        <f>G26-F26</f>
        <v>0.8571428571428571</v>
      </c>
      <c r="I26" s="1">
        <f t="shared" si="1"/>
        <v>1.7142857142857142</v>
      </c>
      <c r="J26" s="1"/>
    </row>
    <row r="27" spans="1:10" hidden="1" outlineLevel="1">
      <c r="A27" s="1"/>
      <c r="B27" s="1" t="s">
        <v>21</v>
      </c>
      <c r="C27" s="1"/>
      <c r="D27" s="1"/>
      <c r="E27" s="5"/>
      <c r="F27" s="1">
        <f t="shared" si="3"/>
        <v>0</v>
      </c>
      <c r="G27" s="9">
        <f>März!$M$12/7</f>
        <v>0.8571428571428571</v>
      </c>
      <c r="H27" s="9">
        <f>G27-F27</f>
        <v>0.8571428571428571</v>
      </c>
      <c r="I27" s="1">
        <f t="shared" si="1"/>
        <v>1.7142857142857142</v>
      </c>
      <c r="J27" s="1"/>
    </row>
    <row r="28" spans="1:10" hidden="1" outlineLevel="1">
      <c r="A28" s="1"/>
      <c r="B28" s="1" t="s">
        <v>22</v>
      </c>
      <c r="C28" s="1"/>
      <c r="D28" s="1"/>
      <c r="E28" s="5"/>
      <c r="F28" s="1">
        <f t="shared" si="3"/>
        <v>0</v>
      </c>
      <c r="G28" s="9">
        <f>März!$M$12/7</f>
        <v>0.8571428571428571</v>
      </c>
      <c r="H28" s="9">
        <f>G28-F28</f>
        <v>0.8571428571428571</v>
      </c>
      <c r="I28" s="1">
        <f t="shared" si="1"/>
        <v>1.7142857142857142</v>
      </c>
      <c r="J28" s="1"/>
    </row>
    <row r="29" spans="1:10" hidden="1" outlineLevel="1">
      <c r="A29" s="1"/>
      <c r="B29" s="1" t="s">
        <v>23</v>
      </c>
      <c r="C29" s="1"/>
      <c r="D29" s="1"/>
      <c r="E29" s="5"/>
      <c r="F29" s="1">
        <f t="shared" si="3"/>
        <v>0</v>
      </c>
      <c r="G29" s="9">
        <f>März!$M$12/7</f>
        <v>0.8571428571428571</v>
      </c>
      <c r="H29" s="9">
        <f>G29-F29</f>
        <v>0.8571428571428571</v>
      </c>
      <c r="I29" s="1">
        <f t="shared" si="1"/>
        <v>1.7142857142857142</v>
      </c>
      <c r="J29" s="1"/>
    </row>
    <row r="30" spans="1:10" hidden="1" outlineLevel="1">
      <c r="A30" s="1"/>
      <c r="B30" s="1" t="s">
        <v>24</v>
      </c>
      <c r="C30" s="1"/>
      <c r="D30" s="1"/>
      <c r="E30" s="5"/>
      <c r="F30" s="1">
        <f t="shared" si="3"/>
        <v>0</v>
      </c>
      <c r="G30" s="9">
        <f>März!$M$12/7</f>
        <v>0.8571428571428571</v>
      </c>
      <c r="H30" s="9">
        <f>G30-F30</f>
        <v>0.8571428571428571</v>
      </c>
      <c r="I30" s="1">
        <f t="shared" si="1"/>
        <v>1.7142857142857142</v>
      </c>
      <c r="J30" s="1"/>
    </row>
    <row r="31" spans="1:10" hidden="1" outlineLevel="1">
      <c r="A31" s="1"/>
      <c r="B31" s="1" t="s">
        <v>25</v>
      </c>
      <c r="C31" s="1"/>
      <c r="D31" s="1"/>
      <c r="E31" s="5"/>
      <c r="F31" s="1">
        <f t="shared" si="3"/>
        <v>0</v>
      </c>
      <c r="G31" s="9">
        <f>März!$M$12/7</f>
        <v>0.8571428571428571</v>
      </c>
      <c r="H31" s="9">
        <f>G31-F31</f>
        <v>0.8571428571428571</v>
      </c>
      <c r="I31" s="1">
        <f t="shared" si="1"/>
        <v>1.7142857142857142</v>
      </c>
      <c r="J31" s="1"/>
    </row>
    <row r="32" spans="1:10" collapsed="1">
      <c r="A32" s="1">
        <v>4</v>
      </c>
      <c r="B32" s="1" t="s">
        <v>8</v>
      </c>
      <c r="C32" s="1">
        <v>10</v>
      </c>
      <c r="D32" s="1"/>
      <c r="E32" s="5"/>
      <c r="F32" s="1">
        <f>SUM(F33:F41)</f>
        <v>0</v>
      </c>
      <c r="G32" s="9">
        <f>SUM(G43:G51)</f>
        <v>7.7142857142857126</v>
      </c>
      <c r="H32" s="9">
        <f>G32-F32</f>
        <v>7.7142857142857126</v>
      </c>
      <c r="I32" s="1">
        <f>(Mai!G32+Mai!G22+Mai!G12+G2+April!G292+April!G282+April!G272)-(F32+F22+F12+F2+April!F292+April!F282+April!F272)</f>
        <v>53.999999999999993</v>
      </c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5"/>
      <c r="F33" s="1">
        <f>E33</f>
        <v>0</v>
      </c>
      <c r="G33" s="9">
        <f>März!$M$12/7</f>
        <v>0.8571428571428571</v>
      </c>
      <c r="H33" s="9">
        <f>G33-F33</f>
        <v>0.8571428571428571</v>
      </c>
      <c r="I33" s="1">
        <f>(Mai!G33+Mai!G23+Mai!G13+G3+April!G293+April!G283+April!G273)-(F33+F23+F13+F3+April!F293+April!F283+April!F273)</f>
        <v>5.9999999999999991</v>
      </c>
      <c r="J33" s="1"/>
    </row>
    <row r="34" spans="1:10" hidden="1" outlineLevel="1">
      <c r="A34" s="1"/>
      <c r="B34" s="1" t="s">
        <v>18</v>
      </c>
      <c r="C34" s="1"/>
      <c r="D34" s="1"/>
      <c r="E34" s="5"/>
      <c r="F34" s="1">
        <f t="shared" ref="F34:F41" si="4">E34</f>
        <v>0</v>
      </c>
      <c r="G34" s="9">
        <f>März!$M$12/7</f>
        <v>0.8571428571428571</v>
      </c>
      <c r="H34" s="9">
        <f>G34-F34</f>
        <v>0.8571428571428571</v>
      </c>
      <c r="I34" s="1">
        <f>(Mai!G34+Mai!G24+Mai!G14+G4+April!G294+April!G284+April!G274)-(F34+F24+F14+F4+April!F294+April!F284+April!F274)</f>
        <v>5.9999999999999991</v>
      </c>
      <c r="J34" s="1"/>
    </row>
    <row r="35" spans="1:10" hidden="1" outlineLevel="1">
      <c r="A35" s="1"/>
      <c r="B35" s="1" t="s">
        <v>19</v>
      </c>
      <c r="C35" s="1"/>
      <c r="D35" s="1"/>
      <c r="E35" s="5"/>
      <c r="F35" s="1">
        <f t="shared" si="4"/>
        <v>0</v>
      </c>
      <c r="G35" s="9">
        <f>März!$M$12/7</f>
        <v>0.8571428571428571</v>
      </c>
      <c r="H35" s="9">
        <f>G35-F35</f>
        <v>0.8571428571428571</v>
      </c>
      <c r="I35" s="1">
        <f>(Mai!G35+Mai!G25+Mai!G15+G5+April!G295+April!G285+April!G275)-(F35+F25+F15+F5+April!F295+April!F285+April!F275)</f>
        <v>5.9999999999999991</v>
      </c>
      <c r="J35" s="1"/>
    </row>
    <row r="36" spans="1:10" hidden="1" outlineLevel="1">
      <c r="A36" s="1"/>
      <c r="B36" s="1" t="s">
        <v>20</v>
      </c>
      <c r="C36" s="1"/>
      <c r="D36" s="1"/>
      <c r="E36" s="5"/>
      <c r="F36" s="1">
        <f t="shared" si="4"/>
        <v>0</v>
      </c>
      <c r="G36" s="9">
        <f>März!$M$12/7</f>
        <v>0.8571428571428571</v>
      </c>
      <c r="H36" s="9">
        <f>G36-F36</f>
        <v>0.8571428571428571</v>
      </c>
      <c r="I36" s="1">
        <f>(Mai!G36+Mai!G26+Mai!G16+G6+April!G296+April!G286+April!G276)-(F36+F26+F16+F6+April!F296+April!F286+April!F276)</f>
        <v>5.9999999999999991</v>
      </c>
      <c r="J36" s="1"/>
    </row>
    <row r="37" spans="1:10" hidden="1" outlineLevel="1">
      <c r="A37" s="1"/>
      <c r="B37" s="1" t="s">
        <v>21</v>
      </c>
      <c r="C37" s="1"/>
      <c r="D37" s="1"/>
      <c r="E37" s="5"/>
      <c r="F37" s="1">
        <f t="shared" si="4"/>
        <v>0</v>
      </c>
      <c r="G37" s="9">
        <f>März!$M$12/7</f>
        <v>0.8571428571428571</v>
      </c>
      <c r="H37" s="9">
        <f>G37-F37</f>
        <v>0.8571428571428571</v>
      </c>
      <c r="I37" s="1">
        <f>(Mai!G37+Mai!G27+Mai!G17+G7+April!G297+April!G287+April!G277)-(F37+F27+F17+F7+April!F297+April!F287+April!F277)</f>
        <v>5.9999999999999991</v>
      </c>
      <c r="J37" s="1"/>
    </row>
    <row r="38" spans="1:10" hidden="1" outlineLevel="1">
      <c r="A38" s="1"/>
      <c r="B38" s="1" t="s">
        <v>22</v>
      </c>
      <c r="C38" s="1"/>
      <c r="D38" s="1"/>
      <c r="E38" s="5"/>
      <c r="F38" s="1">
        <f t="shared" si="4"/>
        <v>0</v>
      </c>
      <c r="G38" s="9">
        <f>März!$M$12/7</f>
        <v>0.8571428571428571</v>
      </c>
      <c r="H38" s="9">
        <f>G38-F38</f>
        <v>0.8571428571428571</v>
      </c>
      <c r="I38" s="1">
        <f>(Mai!G38+Mai!G28+Mai!G18+G8+April!G298+April!G288+April!G278)-(F38+F28+F18+F8+April!F298+April!F288+April!F278)</f>
        <v>5.9999999999999991</v>
      </c>
      <c r="J38" s="1"/>
    </row>
    <row r="39" spans="1:10" hidden="1" outlineLevel="1">
      <c r="A39" s="1"/>
      <c r="B39" s="1" t="s">
        <v>23</v>
      </c>
      <c r="C39" s="1"/>
      <c r="D39" s="1"/>
      <c r="E39" s="5"/>
      <c r="F39" s="1">
        <f t="shared" si="4"/>
        <v>0</v>
      </c>
      <c r="G39" s="9">
        <f>März!$M$12/7</f>
        <v>0.8571428571428571</v>
      </c>
      <c r="H39" s="9">
        <f>G39-F39</f>
        <v>0.8571428571428571</v>
      </c>
      <c r="I39" s="1">
        <f>(Mai!G39+Mai!G29+Mai!G19+G9+April!G299+April!G289+April!G279)-(F39+F29+F19+F9+April!F299+April!F289+April!F279)</f>
        <v>5.9999999999999991</v>
      </c>
      <c r="J39" s="1"/>
    </row>
    <row r="40" spans="1:10" hidden="1" outlineLevel="1">
      <c r="A40" s="1"/>
      <c r="B40" s="1" t="s">
        <v>24</v>
      </c>
      <c r="C40" s="1"/>
      <c r="D40" s="1"/>
      <c r="E40" s="5"/>
      <c r="F40" s="1">
        <f t="shared" si="4"/>
        <v>0</v>
      </c>
      <c r="G40" s="9">
        <f>März!$M$12/7</f>
        <v>0.8571428571428571</v>
      </c>
      <c r="H40" s="9">
        <f>G40-F40</f>
        <v>0.8571428571428571</v>
      </c>
      <c r="I40" s="1">
        <f>(Mai!G40+Mai!G30+Mai!G20+G10+April!G300+April!G290+April!G280)-(F40+F30+F20+F10+April!F300+April!F290+April!F280)</f>
        <v>5.9999999999999991</v>
      </c>
      <c r="J40" s="1"/>
    </row>
    <row r="41" spans="1:10" hidden="1" outlineLevel="1">
      <c r="A41" s="1"/>
      <c r="B41" s="1" t="s">
        <v>25</v>
      </c>
      <c r="C41" s="1"/>
      <c r="D41" s="1"/>
      <c r="E41" s="5"/>
      <c r="F41" s="1">
        <f t="shared" si="4"/>
        <v>0</v>
      </c>
      <c r="G41" s="9">
        <f>März!$M$12/7</f>
        <v>0.8571428571428571</v>
      </c>
      <c r="H41" s="9">
        <f>G41-F41</f>
        <v>0.8571428571428571</v>
      </c>
      <c r="I41" s="1">
        <f>(Mai!G41+Mai!G31+Mai!G21+G11+April!G301+April!G291+April!G281)-(F41+F31+F21+F11+April!F301+April!F291+April!F281)</f>
        <v>5.9999999999999991</v>
      </c>
      <c r="J41" s="1"/>
    </row>
    <row r="42" spans="1:10" collapsed="1">
      <c r="A42" s="1">
        <v>5</v>
      </c>
      <c r="B42" s="1" t="s">
        <v>9</v>
      </c>
      <c r="C42" s="1">
        <v>10</v>
      </c>
      <c r="D42" s="1"/>
      <c r="E42" s="5"/>
      <c r="F42" s="1">
        <f>SUM(F43:F51)</f>
        <v>0</v>
      </c>
      <c r="G42" s="9">
        <f>SUM(G43:G51)</f>
        <v>7.7142857142857126</v>
      </c>
      <c r="H42" s="9">
        <f>G42-F42</f>
        <v>7.7142857142857126</v>
      </c>
      <c r="I42" s="1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5"/>
      <c r="F43" s="1">
        <f>E43</f>
        <v>0</v>
      </c>
      <c r="G43" s="9">
        <f>März!$M$12/7</f>
        <v>0.8571428571428571</v>
      </c>
      <c r="H43" s="9">
        <f>G43-F43</f>
        <v>0.8571428571428571</v>
      </c>
      <c r="I43" s="1" t="e">
        <f>(Mai!G43+Mai!G33+Mai!G23+G13+April!#REF!+April!G293+April!G283)-(F43+F33+F23+F13+April!#REF!+April!F293+April!F283)</f>
        <v>#REF!</v>
      </c>
      <c r="J43" s="1"/>
    </row>
    <row r="44" spans="1:10" hidden="1" outlineLevel="1">
      <c r="A44" s="1"/>
      <c r="B44" s="1" t="s">
        <v>18</v>
      </c>
      <c r="C44" s="1"/>
      <c r="D44" s="1"/>
      <c r="E44" s="5"/>
      <c r="F44" s="1">
        <f t="shared" ref="F44:F51" si="5">E44</f>
        <v>0</v>
      </c>
      <c r="G44" s="9">
        <f>März!$M$12/7</f>
        <v>0.8571428571428571</v>
      </c>
      <c r="H44" s="9">
        <f>G44-F44</f>
        <v>0.8571428571428571</v>
      </c>
      <c r="I44" s="1" t="e">
        <f>(Mai!G44+Mai!G34+Mai!G24+G14+April!#REF!+April!G294+April!G284)-(F44+F34+F24+F14+April!#REF!+April!F294+April!F284)</f>
        <v>#REF!</v>
      </c>
      <c r="J44" s="1"/>
    </row>
    <row r="45" spans="1:10" hidden="1" outlineLevel="1">
      <c r="A45" s="1"/>
      <c r="B45" s="1" t="s">
        <v>19</v>
      </c>
      <c r="C45" s="1"/>
      <c r="D45" s="1"/>
      <c r="E45" s="5"/>
      <c r="F45" s="1">
        <f t="shared" si="5"/>
        <v>0</v>
      </c>
      <c r="G45" s="9">
        <f>März!$M$12/7</f>
        <v>0.8571428571428571</v>
      </c>
      <c r="H45" s="9">
        <f>G45-F45</f>
        <v>0.8571428571428571</v>
      </c>
      <c r="I45" s="1" t="e">
        <f>(Mai!G45+Mai!G35+Mai!G25+G15+April!#REF!+April!G295+April!G285)-(F45+F35+F25+F15+April!#REF!+April!F295+April!F285)</f>
        <v>#REF!</v>
      </c>
      <c r="J45" s="1"/>
    </row>
    <row r="46" spans="1:10" hidden="1" outlineLevel="1">
      <c r="A46" s="1"/>
      <c r="B46" s="1" t="s">
        <v>20</v>
      </c>
      <c r="C46" s="1"/>
      <c r="D46" s="1"/>
      <c r="E46" s="5"/>
      <c r="F46" s="1">
        <f t="shared" si="5"/>
        <v>0</v>
      </c>
      <c r="G46" s="9">
        <f>März!$M$12/7</f>
        <v>0.8571428571428571</v>
      </c>
      <c r="H46" s="9">
        <f>G46-F46</f>
        <v>0.8571428571428571</v>
      </c>
      <c r="I46" s="1" t="e">
        <f>(Mai!G46+Mai!G36+Mai!G26+G16+April!#REF!+April!G296+April!G286)-(F46+F36+F26+F16+April!#REF!+April!F296+April!F286)</f>
        <v>#REF!</v>
      </c>
      <c r="J46" s="1"/>
    </row>
    <row r="47" spans="1:10" hidden="1" outlineLevel="1">
      <c r="A47" s="1"/>
      <c r="B47" s="1" t="s">
        <v>21</v>
      </c>
      <c r="C47" s="1"/>
      <c r="D47" s="1"/>
      <c r="E47" s="5"/>
      <c r="F47" s="1">
        <f t="shared" si="5"/>
        <v>0</v>
      </c>
      <c r="G47" s="9">
        <f>März!$M$12/7</f>
        <v>0.8571428571428571</v>
      </c>
      <c r="H47" s="9">
        <f>G47-F47</f>
        <v>0.8571428571428571</v>
      </c>
      <c r="I47" s="1" t="e">
        <f>(Mai!G47+Mai!G37+Mai!G27+G17+April!#REF!+April!G297+April!G287)-(F47+F37+F27+F17+April!#REF!+April!F297+April!F287)</f>
        <v>#REF!</v>
      </c>
      <c r="J47" s="1"/>
    </row>
    <row r="48" spans="1:10" hidden="1" outlineLevel="1">
      <c r="A48" s="1"/>
      <c r="B48" s="1" t="s">
        <v>22</v>
      </c>
      <c r="C48" s="1"/>
      <c r="D48" s="1"/>
      <c r="E48" s="5"/>
      <c r="F48" s="1">
        <f t="shared" si="5"/>
        <v>0</v>
      </c>
      <c r="G48" s="9">
        <f>März!$M$12/7</f>
        <v>0.8571428571428571</v>
      </c>
      <c r="H48" s="9">
        <f>G48-F48</f>
        <v>0.8571428571428571</v>
      </c>
      <c r="I48" s="1" t="e">
        <f>(Mai!G48+Mai!G38+Mai!G28+G18+April!#REF!+April!G298+April!G288)-(F48+F38+F28+F18+April!#REF!+April!F298+April!F288)</f>
        <v>#REF!</v>
      </c>
      <c r="J48" s="1"/>
    </row>
    <row r="49" spans="1:10" hidden="1" outlineLevel="1">
      <c r="A49" s="1"/>
      <c r="B49" s="1" t="s">
        <v>23</v>
      </c>
      <c r="C49" s="1"/>
      <c r="D49" s="1"/>
      <c r="E49" s="5"/>
      <c r="F49" s="1">
        <f t="shared" si="5"/>
        <v>0</v>
      </c>
      <c r="G49" s="9">
        <f>März!$M$12/7</f>
        <v>0.8571428571428571</v>
      </c>
      <c r="H49" s="9">
        <f>G49-F49</f>
        <v>0.8571428571428571</v>
      </c>
      <c r="I49" s="1" t="e">
        <f>(Mai!G49+Mai!G39+Mai!G29+G19+April!#REF!+April!G299+April!G289)-(F49+F39+F29+F19+April!#REF!+April!F299+April!F289)</f>
        <v>#REF!</v>
      </c>
      <c r="J49" s="1"/>
    </row>
    <row r="50" spans="1:10" hidden="1" outlineLevel="1">
      <c r="A50" s="1"/>
      <c r="B50" s="1" t="s">
        <v>24</v>
      </c>
      <c r="C50" s="1"/>
      <c r="D50" s="1"/>
      <c r="E50" s="5"/>
      <c r="F50" s="1">
        <f t="shared" si="5"/>
        <v>0</v>
      </c>
      <c r="G50" s="9">
        <f>März!$M$12/7</f>
        <v>0.8571428571428571</v>
      </c>
      <c r="H50" s="9">
        <f>G50-F50</f>
        <v>0.8571428571428571</v>
      </c>
      <c r="I50" s="1" t="e">
        <f>(Mai!G50+Mai!G40+Mai!G30+G20+April!#REF!+April!G300+April!G290)-(F50+F40+F30+F20+April!#REF!+April!F300+April!F290)</f>
        <v>#REF!</v>
      </c>
      <c r="J50" s="1"/>
    </row>
    <row r="51" spans="1:10" hidden="1" outlineLevel="1">
      <c r="A51" s="1"/>
      <c r="B51" s="1" t="s">
        <v>25</v>
      </c>
      <c r="C51" s="1"/>
      <c r="D51" s="1"/>
      <c r="E51" s="5"/>
      <c r="F51" s="1">
        <f t="shared" si="5"/>
        <v>0</v>
      </c>
      <c r="G51" s="9">
        <f>März!$M$12/7</f>
        <v>0.8571428571428571</v>
      </c>
      <c r="H51" s="9">
        <f>G51-F51</f>
        <v>0.8571428571428571</v>
      </c>
      <c r="I51" s="1" t="e">
        <f>(Mai!G51+Mai!G41+Mai!G31+G21+April!#REF!+April!G301+April!G291)-(F51+F41+F31+F21+April!#REF!+April!F301+April!F291)</f>
        <v>#REF!</v>
      </c>
      <c r="J51" s="1"/>
    </row>
    <row r="52" spans="1:10" collapsed="1">
      <c r="A52" s="1">
        <v>6</v>
      </c>
      <c r="B52" s="1" t="s">
        <v>10</v>
      </c>
      <c r="C52" s="1">
        <v>10</v>
      </c>
      <c r="D52" s="1"/>
      <c r="E52" s="5"/>
      <c r="F52" s="1">
        <f>SUM(F53:F61)</f>
        <v>0</v>
      </c>
      <c r="G52" s="9">
        <f>SUM(G53:G61)</f>
        <v>7.7142857142857126</v>
      </c>
      <c r="H52" s="9">
        <f>G52-F52</f>
        <v>7.7142857142857126</v>
      </c>
      <c r="I52" s="1"/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5"/>
      <c r="F53" s="1">
        <f>E53</f>
        <v>0</v>
      </c>
      <c r="G53" s="9">
        <f>März!$M$12/7</f>
        <v>0.8571428571428571</v>
      </c>
      <c r="H53" s="9">
        <f>G53-F53</f>
        <v>0.8571428571428571</v>
      </c>
      <c r="I53" s="1" t="e">
        <f>(Mai!G53+Mai!G43+Mai!G33+G23+April!G303+April!#REF!+April!G293)-(F53+F43+F33+F23+April!F303+April!#REF!+April!F293)</f>
        <v>#REF!</v>
      </c>
      <c r="J53" s="1"/>
    </row>
    <row r="54" spans="1:10" hidden="1" outlineLevel="1">
      <c r="A54" s="1"/>
      <c r="B54" s="1" t="s">
        <v>18</v>
      </c>
      <c r="C54" s="1"/>
      <c r="D54" s="1"/>
      <c r="E54" s="5"/>
      <c r="F54" s="1">
        <f t="shared" ref="F54:F61" si="6">E54</f>
        <v>0</v>
      </c>
      <c r="G54" s="9">
        <f>März!$M$12/7</f>
        <v>0.8571428571428571</v>
      </c>
      <c r="H54" s="9">
        <f>G54-F54</f>
        <v>0.8571428571428571</v>
      </c>
      <c r="I54" s="1" t="e">
        <f>(Mai!G54+Mai!G44+Mai!G34+G24+April!G304+April!#REF!+April!G294)-(F54+F44+F34+F24+April!F304+April!#REF!+April!F294)</f>
        <v>#REF!</v>
      </c>
      <c r="J54" s="1"/>
    </row>
    <row r="55" spans="1:10" hidden="1" outlineLevel="1">
      <c r="A55" s="1"/>
      <c r="B55" s="1" t="s">
        <v>19</v>
      </c>
      <c r="C55" s="1"/>
      <c r="D55" s="1"/>
      <c r="E55" s="5"/>
      <c r="F55" s="1">
        <f t="shared" si="6"/>
        <v>0</v>
      </c>
      <c r="G55" s="9">
        <f>März!$M$12/7</f>
        <v>0.8571428571428571</v>
      </c>
      <c r="H55" s="9">
        <f>G55-F55</f>
        <v>0.8571428571428571</v>
      </c>
      <c r="I55" s="1" t="e">
        <f>(Mai!G55+Mai!G45+Mai!G35+G25+April!G305+April!#REF!+April!G295)-(F55+F45+F35+F25+April!F305+April!#REF!+April!F295)</f>
        <v>#REF!</v>
      </c>
      <c r="J55" s="1"/>
    </row>
    <row r="56" spans="1:10" hidden="1" outlineLevel="1">
      <c r="A56" s="1"/>
      <c r="B56" s="1" t="s">
        <v>20</v>
      </c>
      <c r="C56" s="1"/>
      <c r="D56" s="1"/>
      <c r="E56" s="5"/>
      <c r="F56" s="1">
        <f t="shared" si="6"/>
        <v>0</v>
      </c>
      <c r="G56" s="9">
        <f>März!$M$12/7</f>
        <v>0.8571428571428571</v>
      </c>
      <c r="H56" s="9">
        <f>G56-F56</f>
        <v>0.8571428571428571</v>
      </c>
      <c r="I56" s="1" t="e">
        <f>(Mai!G56+Mai!G46+Mai!G36+G26+April!G306+April!#REF!+April!G296)-(F56+F46+F36+F26+April!F306+April!#REF!+April!F296)</f>
        <v>#REF!</v>
      </c>
      <c r="J56" s="1"/>
    </row>
    <row r="57" spans="1:10" hidden="1" outlineLevel="1">
      <c r="A57" s="1"/>
      <c r="B57" s="1" t="s">
        <v>21</v>
      </c>
      <c r="C57" s="1"/>
      <c r="D57" s="1"/>
      <c r="E57" s="5"/>
      <c r="F57" s="1">
        <f t="shared" si="6"/>
        <v>0</v>
      </c>
      <c r="G57" s="9">
        <f>März!$M$12/7</f>
        <v>0.8571428571428571</v>
      </c>
      <c r="H57" s="9">
        <f>G57-F57</f>
        <v>0.8571428571428571</v>
      </c>
      <c r="I57" s="1" t="e">
        <f>(Mai!G57+Mai!G47+Mai!G37+G27+April!G307+April!#REF!+April!G297)-(F57+F47+F37+F27+April!F307+April!#REF!+April!F297)</f>
        <v>#REF!</v>
      </c>
      <c r="J57" s="1"/>
    </row>
    <row r="58" spans="1:10" hidden="1" outlineLevel="1">
      <c r="A58" s="1"/>
      <c r="B58" s="1" t="s">
        <v>22</v>
      </c>
      <c r="C58" s="1"/>
      <c r="D58" s="1"/>
      <c r="E58" s="5"/>
      <c r="F58" s="1">
        <f t="shared" si="6"/>
        <v>0</v>
      </c>
      <c r="G58" s="9">
        <f>März!$M$12/7</f>
        <v>0.8571428571428571</v>
      </c>
      <c r="H58" s="9">
        <f>G58-F58</f>
        <v>0.8571428571428571</v>
      </c>
      <c r="I58" s="1" t="e">
        <f>(Mai!G58+Mai!G48+Mai!G38+G28+April!G308+April!#REF!+April!G298)-(F58+F48+F38+F28+April!F308+April!#REF!+April!F298)</f>
        <v>#REF!</v>
      </c>
      <c r="J58" s="1"/>
    </row>
    <row r="59" spans="1:10" hidden="1" outlineLevel="1">
      <c r="A59" s="1"/>
      <c r="B59" s="1" t="s">
        <v>23</v>
      </c>
      <c r="C59" s="1"/>
      <c r="D59" s="1"/>
      <c r="E59" s="5"/>
      <c r="F59" s="1">
        <f t="shared" si="6"/>
        <v>0</v>
      </c>
      <c r="G59" s="9">
        <f>März!$M$12/7</f>
        <v>0.8571428571428571</v>
      </c>
      <c r="H59" s="9">
        <f>G59-F59</f>
        <v>0.8571428571428571</v>
      </c>
      <c r="I59" s="1" t="e">
        <f>(Mai!G59+Mai!G49+Mai!G39+G29+April!G309+April!#REF!+April!G299)-(F59+F49+F39+F29+April!F309+April!#REF!+April!F299)</f>
        <v>#REF!</v>
      </c>
      <c r="J59" s="1"/>
    </row>
    <row r="60" spans="1:10" hidden="1" outlineLevel="1">
      <c r="A60" s="1"/>
      <c r="B60" s="1" t="s">
        <v>24</v>
      </c>
      <c r="C60" s="1"/>
      <c r="D60" s="1"/>
      <c r="E60" s="5"/>
      <c r="F60" s="1">
        <f t="shared" si="6"/>
        <v>0</v>
      </c>
      <c r="G60" s="9">
        <f>März!$M$12/7</f>
        <v>0.8571428571428571</v>
      </c>
      <c r="H60" s="9">
        <f>G60-F60</f>
        <v>0.8571428571428571</v>
      </c>
      <c r="I60" s="1" t="e">
        <f>(Mai!G60+Mai!G50+Mai!G40+G30+April!G310+April!#REF!+April!G300)-(F60+F50+F40+F30+April!F310+April!#REF!+April!F300)</f>
        <v>#REF!</v>
      </c>
      <c r="J60" s="1"/>
    </row>
    <row r="61" spans="1:10" hidden="1" outlineLevel="1">
      <c r="A61" s="1"/>
      <c r="B61" s="1" t="s">
        <v>25</v>
      </c>
      <c r="C61" s="1"/>
      <c r="D61" s="1"/>
      <c r="E61" s="5"/>
      <c r="F61" s="1">
        <f t="shared" si="6"/>
        <v>0</v>
      </c>
      <c r="G61" s="9">
        <f>März!$M$12/7</f>
        <v>0.8571428571428571</v>
      </c>
      <c r="H61" s="9">
        <f>G61-F61</f>
        <v>0.8571428571428571</v>
      </c>
      <c r="I61" s="1" t="e">
        <f>(Mai!G61+Mai!G51+Mai!G41+G31+April!G311+April!#REF!+April!G301)-(F61+F51+F41+F31+April!F311+April!#REF!+April!F301)</f>
        <v>#REF!</v>
      </c>
      <c r="J61" s="1"/>
    </row>
    <row r="62" spans="1:10" collapsed="1">
      <c r="A62" s="1">
        <v>7</v>
      </c>
      <c r="B62" s="1" t="s">
        <v>12</v>
      </c>
      <c r="C62" s="1">
        <v>10</v>
      </c>
      <c r="D62" s="1"/>
      <c r="E62" s="5"/>
      <c r="F62" s="1">
        <f>SUM(F63:F71)</f>
        <v>0</v>
      </c>
      <c r="G62" s="9">
        <f>SUM(G63:G71)</f>
        <v>7.7142857142857126</v>
      </c>
      <c r="H62" s="9">
        <f>G62-F62</f>
        <v>7.7142857142857126</v>
      </c>
      <c r="I62" s="1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5"/>
      <c r="F63" s="1">
        <f>E63</f>
        <v>0</v>
      </c>
      <c r="G63" s="9">
        <f>März!$M$12/7</f>
        <v>0.8571428571428571</v>
      </c>
      <c r="H63" s="9">
        <f>G63-F63</f>
        <v>0.8571428571428571</v>
      </c>
      <c r="I63" s="1" t="e">
        <f>(Mai!G63+Mai!G53+Mai!G43+G33+April!G313+April!G303+April!#REF!)-(F63+F53+F43+F33+April!F313+April!F303+April!#REF!)</f>
        <v>#REF!</v>
      </c>
      <c r="J63" s="1"/>
    </row>
    <row r="64" spans="1:10" hidden="1" outlineLevel="1">
      <c r="A64" s="1"/>
      <c r="B64" s="1" t="s">
        <v>18</v>
      </c>
      <c r="C64" s="1"/>
      <c r="D64" s="1"/>
      <c r="E64" s="5"/>
      <c r="F64" s="1">
        <f t="shared" ref="F64:F71" si="7">E64</f>
        <v>0</v>
      </c>
      <c r="G64" s="9">
        <f>März!$M$12/7</f>
        <v>0.8571428571428571</v>
      </c>
      <c r="H64" s="9">
        <f>G64-F64</f>
        <v>0.8571428571428571</v>
      </c>
      <c r="I64" s="1" t="e">
        <f>(Mai!G64+Mai!G54+Mai!G44+G34+April!G314+April!G304+April!#REF!)-(F64+F54+F44+F34+April!F314+April!F304+April!#REF!)</f>
        <v>#REF!</v>
      </c>
      <c r="J64" s="1"/>
    </row>
    <row r="65" spans="1:10" hidden="1" outlineLevel="1">
      <c r="A65" s="1"/>
      <c r="B65" s="1" t="s">
        <v>19</v>
      </c>
      <c r="C65" s="1"/>
      <c r="D65" s="1"/>
      <c r="E65" s="5"/>
      <c r="F65" s="1">
        <f t="shared" si="7"/>
        <v>0</v>
      </c>
      <c r="G65" s="9">
        <f>März!$M$12/7</f>
        <v>0.8571428571428571</v>
      </c>
      <c r="H65" s="9">
        <f>G65-F65</f>
        <v>0.8571428571428571</v>
      </c>
      <c r="I65" s="1" t="e">
        <f>(Mai!G65+Mai!G55+Mai!G45+G35+April!G315+April!G305+April!#REF!)-(F65+F55+F45+F35+April!F315+April!F305+April!#REF!)</f>
        <v>#REF!</v>
      </c>
      <c r="J65" s="1"/>
    </row>
    <row r="66" spans="1:10" hidden="1" outlineLevel="1">
      <c r="A66" s="1"/>
      <c r="B66" s="1" t="s">
        <v>20</v>
      </c>
      <c r="C66" s="1"/>
      <c r="D66" s="1"/>
      <c r="E66" s="5"/>
      <c r="F66" s="1">
        <f t="shared" si="7"/>
        <v>0</v>
      </c>
      <c r="G66" s="9">
        <f>März!$M$12/7</f>
        <v>0.8571428571428571</v>
      </c>
      <c r="H66" s="9">
        <f>G66-F66</f>
        <v>0.8571428571428571</v>
      </c>
      <c r="I66" s="1" t="e">
        <f>(Mai!G66+Mai!G56+Mai!G46+G36+April!G316+April!G306+April!#REF!)-(F66+F56+F46+F36+April!F316+April!F306+April!#REF!)</f>
        <v>#REF!</v>
      </c>
      <c r="J66" s="1"/>
    </row>
    <row r="67" spans="1:10" hidden="1" outlineLevel="1">
      <c r="A67" s="1"/>
      <c r="B67" s="1" t="s">
        <v>21</v>
      </c>
      <c r="C67" s="1"/>
      <c r="D67" s="1"/>
      <c r="E67" s="5"/>
      <c r="F67" s="1">
        <f t="shared" si="7"/>
        <v>0</v>
      </c>
      <c r="G67" s="9">
        <f>März!$M$12/7</f>
        <v>0.8571428571428571</v>
      </c>
      <c r="H67" s="9">
        <f>G67-F67</f>
        <v>0.8571428571428571</v>
      </c>
      <c r="I67" s="1" t="e">
        <f>(Mai!G67+Mai!G57+Mai!G47+G37+April!G317+April!G307+April!#REF!)-(F67+F57+F47+F37+April!F317+April!F307+April!#REF!)</f>
        <v>#REF!</v>
      </c>
      <c r="J67" s="1"/>
    </row>
    <row r="68" spans="1:10" hidden="1" outlineLevel="1">
      <c r="A68" s="1"/>
      <c r="B68" s="1" t="s">
        <v>22</v>
      </c>
      <c r="C68" s="1"/>
      <c r="D68" s="1"/>
      <c r="E68" s="5"/>
      <c r="F68" s="1">
        <f t="shared" si="7"/>
        <v>0</v>
      </c>
      <c r="G68" s="9">
        <f>März!$M$12/7</f>
        <v>0.8571428571428571</v>
      </c>
      <c r="H68" s="9">
        <f>G68-F68</f>
        <v>0.8571428571428571</v>
      </c>
      <c r="I68" s="1" t="e">
        <f>(Mai!G68+Mai!G58+Mai!G48+G38+April!G318+April!G308+April!#REF!)-(F68+F58+F48+F38+April!F318+April!F308+April!#REF!)</f>
        <v>#REF!</v>
      </c>
      <c r="J68" s="1"/>
    </row>
    <row r="69" spans="1:10" hidden="1" outlineLevel="1">
      <c r="A69" s="1"/>
      <c r="B69" s="1" t="s">
        <v>23</v>
      </c>
      <c r="C69" s="1"/>
      <c r="D69" s="1"/>
      <c r="E69" s="5"/>
      <c r="F69" s="1">
        <f t="shared" si="7"/>
        <v>0</v>
      </c>
      <c r="G69" s="9">
        <f>März!$M$12/7</f>
        <v>0.8571428571428571</v>
      </c>
      <c r="H69" s="9">
        <f>G69-F69</f>
        <v>0.8571428571428571</v>
      </c>
      <c r="I69" s="1" t="e">
        <f>(Mai!G69+Mai!G59+Mai!G49+G39+April!G319+April!G309+April!#REF!)-(F69+F59+F49+F39+April!F319+April!F309+April!#REF!)</f>
        <v>#REF!</v>
      </c>
      <c r="J69" s="1"/>
    </row>
    <row r="70" spans="1:10" hidden="1" outlineLevel="1">
      <c r="A70" s="1"/>
      <c r="B70" s="1" t="s">
        <v>24</v>
      </c>
      <c r="C70" s="1"/>
      <c r="D70" s="1"/>
      <c r="E70" s="5"/>
      <c r="F70" s="1">
        <f t="shared" si="7"/>
        <v>0</v>
      </c>
      <c r="G70" s="9">
        <f>März!$M$12/7</f>
        <v>0.8571428571428571</v>
      </c>
      <c r="H70" s="9">
        <f>G70-F70</f>
        <v>0.8571428571428571</v>
      </c>
      <c r="I70" s="1" t="e">
        <f>(Mai!G70+Mai!G60+Mai!G50+G40+April!G320+April!G310+April!#REF!)-(F70+F60+F50+F40+April!F320+April!F310+April!#REF!)</f>
        <v>#REF!</v>
      </c>
      <c r="J70" s="1"/>
    </row>
    <row r="71" spans="1:10" hidden="1" outlineLevel="1">
      <c r="A71" s="1"/>
      <c r="B71" s="1" t="s">
        <v>25</v>
      </c>
      <c r="C71" s="1"/>
      <c r="D71" s="1"/>
      <c r="E71" s="5"/>
      <c r="F71" s="1">
        <f t="shared" si="7"/>
        <v>0</v>
      </c>
      <c r="G71" s="9">
        <f>März!$M$12/7</f>
        <v>0.8571428571428571</v>
      </c>
      <c r="H71" s="9">
        <f>G71-F71</f>
        <v>0.8571428571428571</v>
      </c>
      <c r="I71" s="1" t="e">
        <f>(Mai!G71+Mai!G61+Mai!G51+G41+April!G321+April!G311+April!#REF!)-(F71+F61+F51+F41+April!F321+April!F311+April!#REF!)</f>
        <v>#REF!</v>
      </c>
      <c r="J71" s="1"/>
    </row>
    <row r="72" spans="1:10" collapsed="1">
      <c r="A72" s="1">
        <v>8</v>
      </c>
      <c r="B72" s="1" t="s">
        <v>13</v>
      </c>
      <c r="C72" s="1">
        <v>10</v>
      </c>
      <c r="D72" s="1"/>
      <c r="E72" s="5"/>
      <c r="F72" s="1">
        <f>SUM(F73:F81)</f>
        <v>0</v>
      </c>
      <c r="G72" s="9">
        <f>SUM(G73:G81)</f>
        <v>7.7142857142857126</v>
      </c>
      <c r="H72" s="9">
        <f>G72-F72</f>
        <v>7.7142857142857126</v>
      </c>
      <c r="I72" s="1"/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5"/>
      <c r="F73" s="1">
        <f>E73</f>
        <v>0</v>
      </c>
      <c r="G73" s="9">
        <f>März!$M$12/7</f>
        <v>0.8571428571428571</v>
      </c>
      <c r="H73" s="9">
        <f>G73-F73</f>
        <v>0.8571428571428571</v>
      </c>
      <c r="I73" s="1">
        <f>(Mai!G73+Mai!G63+Mai!G53+G43+April!G323+April!G313+April!G303)-(F73+F63+F53+F43+April!F323+April!F313+April!F303)</f>
        <v>3.4285714285714284</v>
      </c>
      <c r="J73" s="1"/>
    </row>
    <row r="74" spans="1:10" hidden="1" outlineLevel="1">
      <c r="A74" s="1"/>
      <c r="B74" s="1" t="s">
        <v>18</v>
      </c>
      <c r="C74" s="1"/>
      <c r="D74" s="1"/>
      <c r="E74" s="5"/>
      <c r="F74" s="1">
        <f t="shared" ref="F74:F81" si="8">E74</f>
        <v>0</v>
      </c>
      <c r="G74" s="9">
        <f>März!$M$12/7</f>
        <v>0.8571428571428571</v>
      </c>
      <c r="H74" s="9">
        <f>G74-F74</f>
        <v>0.8571428571428571</v>
      </c>
      <c r="I74" s="1">
        <f>(Mai!G74+Mai!G64+Mai!G54+G44+April!G324+April!G314+April!G304)-(F74+F64+F54+F44+April!F324+April!F314+April!F304)</f>
        <v>3.4285714285714284</v>
      </c>
      <c r="J74" s="1"/>
    </row>
    <row r="75" spans="1:10" hidden="1" outlineLevel="1">
      <c r="A75" s="1"/>
      <c r="B75" s="1" t="s">
        <v>19</v>
      </c>
      <c r="C75" s="1"/>
      <c r="D75" s="1"/>
      <c r="E75" s="5"/>
      <c r="F75" s="1">
        <f t="shared" si="8"/>
        <v>0</v>
      </c>
      <c r="G75" s="9">
        <f>März!$M$12/7</f>
        <v>0.8571428571428571</v>
      </c>
      <c r="H75" s="9">
        <f>G75-F75</f>
        <v>0.8571428571428571</v>
      </c>
      <c r="I75" s="1">
        <f>(Mai!G75+Mai!G65+Mai!G55+G45+April!G325+April!G315+April!G305)-(F75+F65+F55+F45+April!F325+April!F315+April!F305)</f>
        <v>3.4285714285714284</v>
      </c>
      <c r="J75" s="1"/>
    </row>
    <row r="76" spans="1:10" hidden="1" outlineLevel="1">
      <c r="A76" s="1"/>
      <c r="B76" s="1" t="s">
        <v>20</v>
      </c>
      <c r="C76" s="1"/>
      <c r="D76" s="1"/>
      <c r="E76" s="5"/>
      <c r="F76" s="1">
        <f t="shared" si="8"/>
        <v>0</v>
      </c>
      <c r="G76" s="9">
        <f>März!$M$12/7</f>
        <v>0.8571428571428571</v>
      </c>
      <c r="H76" s="9">
        <f>G76-F76</f>
        <v>0.8571428571428571</v>
      </c>
      <c r="I76" s="1">
        <f>(Mai!G76+Mai!G66+Mai!G56+G46+April!G326+April!G316+April!G306)-(F76+F66+F56+F46+April!F326+April!F316+April!F306)</f>
        <v>3.4285714285714284</v>
      </c>
      <c r="J76" s="1"/>
    </row>
    <row r="77" spans="1:10" hidden="1" outlineLevel="1">
      <c r="A77" s="1"/>
      <c r="B77" s="1" t="s">
        <v>21</v>
      </c>
      <c r="C77" s="1"/>
      <c r="D77" s="1"/>
      <c r="E77" s="5"/>
      <c r="F77" s="1">
        <f t="shared" si="8"/>
        <v>0</v>
      </c>
      <c r="G77" s="9">
        <f>März!$M$12/7</f>
        <v>0.8571428571428571</v>
      </c>
      <c r="H77" s="9">
        <f>G77-F77</f>
        <v>0.8571428571428571</v>
      </c>
      <c r="I77" s="1">
        <f>(Mai!G77+Mai!G67+Mai!G57+G47+April!G327+April!G317+April!G307)-(F77+F67+F57+F47+April!F327+April!F317+April!F307)</f>
        <v>3.4285714285714284</v>
      </c>
      <c r="J77" s="1"/>
    </row>
    <row r="78" spans="1:10" hidden="1" outlineLevel="1">
      <c r="A78" s="1"/>
      <c r="B78" s="1" t="s">
        <v>22</v>
      </c>
      <c r="C78" s="1"/>
      <c r="D78" s="1"/>
      <c r="E78" s="5"/>
      <c r="F78" s="1">
        <f t="shared" si="8"/>
        <v>0</v>
      </c>
      <c r="G78" s="9">
        <f>März!$M$12/7</f>
        <v>0.8571428571428571</v>
      </c>
      <c r="H78" s="9">
        <f>G78-F78</f>
        <v>0.8571428571428571</v>
      </c>
      <c r="I78" s="1">
        <f>(Mai!G78+Mai!G68+Mai!G58+G48+April!G328+April!G318+April!G308)-(F78+F68+F58+F48+April!F328+April!F318+April!F308)</f>
        <v>3.4285714285714284</v>
      </c>
      <c r="J78" s="1"/>
    </row>
    <row r="79" spans="1:10" hidden="1" outlineLevel="1">
      <c r="A79" s="1"/>
      <c r="B79" s="1" t="s">
        <v>23</v>
      </c>
      <c r="C79" s="1"/>
      <c r="D79" s="1"/>
      <c r="E79" s="5"/>
      <c r="F79" s="1">
        <f t="shared" si="8"/>
        <v>0</v>
      </c>
      <c r="G79" s="9">
        <f>März!$M$12/7</f>
        <v>0.8571428571428571</v>
      </c>
      <c r="H79" s="9">
        <f>G79-F79</f>
        <v>0.8571428571428571</v>
      </c>
      <c r="I79" s="1">
        <f>(Mai!G79+Mai!G69+Mai!G59+G49+April!G329+April!G319+April!G309)-(F79+F69+F59+F49+April!F329+April!F319+April!F309)</f>
        <v>3.4285714285714284</v>
      </c>
      <c r="J79" s="1"/>
    </row>
    <row r="80" spans="1:10" hidden="1" outlineLevel="1">
      <c r="A80" s="1"/>
      <c r="B80" s="1" t="s">
        <v>24</v>
      </c>
      <c r="C80" s="1"/>
      <c r="D80" s="1"/>
      <c r="E80" s="5"/>
      <c r="F80" s="1">
        <f t="shared" si="8"/>
        <v>0</v>
      </c>
      <c r="G80" s="9">
        <f>März!$M$12/7</f>
        <v>0.8571428571428571</v>
      </c>
      <c r="H80" s="9">
        <f>G80-F80</f>
        <v>0.8571428571428571</v>
      </c>
      <c r="I80" s="1">
        <f>(Mai!G80+Mai!G70+Mai!G60+G50+April!G330+April!G320+April!G310)-(F80+F70+F60+F50+April!F330+April!F320+April!F310)</f>
        <v>3.4285714285714284</v>
      </c>
      <c r="J80" s="1"/>
    </row>
    <row r="81" spans="1:10" hidden="1" outlineLevel="1">
      <c r="A81" s="1"/>
      <c r="B81" s="1" t="s">
        <v>25</v>
      </c>
      <c r="C81" s="1"/>
      <c r="D81" s="1"/>
      <c r="E81" s="5"/>
      <c r="F81" s="1">
        <f t="shared" si="8"/>
        <v>0</v>
      </c>
      <c r="G81" s="9">
        <f>März!$M$12/7</f>
        <v>0.8571428571428571</v>
      </c>
      <c r="H81" s="9">
        <f>G81-F81</f>
        <v>0.8571428571428571</v>
      </c>
      <c r="I81" s="1">
        <f>(Mai!G81+Mai!G71+Mai!G61+G51+April!G331+April!G321+April!G311)-(F81+F71+F61+F51+April!F331+April!F321+April!F311)</f>
        <v>3.4285714285714284</v>
      </c>
      <c r="J81" s="1"/>
    </row>
    <row r="82" spans="1:10" collapsed="1">
      <c r="A82" s="1">
        <v>9</v>
      </c>
      <c r="B82" s="1" t="s">
        <v>14</v>
      </c>
      <c r="C82" s="1">
        <v>10</v>
      </c>
      <c r="D82" s="1"/>
      <c r="E82" s="5"/>
      <c r="F82" s="1">
        <f>SUM(F83:F91)</f>
        <v>0</v>
      </c>
      <c r="G82" s="9">
        <f>SUM(G83:G91)</f>
        <v>7.7142857142857126</v>
      </c>
      <c r="H82" s="9">
        <f>G82-F82</f>
        <v>7.7142857142857126</v>
      </c>
      <c r="I82" s="1"/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5"/>
      <c r="F83" s="1">
        <f>E83</f>
        <v>0</v>
      </c>
      <c r="G83" s="9">
        <f>März!$M$12/7</f>
        <v>0.8571428571428571</v>
      </c>
      <c r="H83" s="9">
        <f>G83-F83</f>
        <v>0.8571428571428571</v>
      </c>
      <c r="I83" s="1">
        <f>(Mai!G83+Mai!G73+Mai!G63+G53+April!G333+April!G323+April!G313)-(F83+F73+F63+F53+April!F333+April!F323+April!F313)</f>
        <v>3.4285714285714284</v>
      </c>
      <c r="J83" s="1"/>
    </row>
    <row r="84" spans="1:10" hidden="1" outlineLevel="1">
      <c r="A84" s="1"/>
      <c r="B84" s="1" t="s">
        <v>18</v>
      </c>
      <c r="C84" s="1"/>
      <c r="D84" s="1"/>
      <c r="E84" s="5"/>
      <c r="F84" s="1">
        <f t="shared" ref="F84:F91" si="9">E84</f>
        <v>0</v>
      </c>
      <c r="G84" s="9">
        <f>März!$M$12/7</f>
        <v>0.8571428571428571</v>
      </c>
      <c r="H84" s="9">
        <f>G84-F84</f>
        <v>0.8571428571428571</v>
      </c>
      <c r="I84" s="1">
        <f>(Mai!G84+Mai!G74+Mai!G64+G54+April!G334+April!G324+April!G314)-(F84+F74+F64+F54+April!F334+April!F324+April!F314)</f>
        <v>3.4285714285714284</v>
      </c>
      <c r="J84" s="1"/>
    </row>
    <row r="85" spans="1:10" hidden="1" outlineLevel="1">
      <c r="A85" s="1"/>
      <c r="B85" s="1" t="s">
        <v>19</v>
      </c>
      <c r="C85" s="1"/>
      <c r="D85" s="1"/>
      <c r="E85" s="5"/>
      <c r="F85" s="1">
        <f t="shared" si="9"/>
        <v>0</v>
      </c>
      <c r="G85" s="9">
        <f>März!$M$12/7</f>
        <v>0.8571428571428571</v>
      </c>
      <c r="H85" s="9">
        <f>G85-F85</f>
        <v>0.8571428571428571</v>
      </c>
      <c r="I85" s="1">
        <f>(Mai!G85+Mai!G75+Mai!G65+G55+April!G335+April!G325+April!G315)-(F85+F75+F65+F55+April!F335+April!F325+April!F315)</f>
        <v>3.4285714285714284</v>
      </c>
      <c r="J85" s="1"/>
    </row>
    <row r="86" spans="1:10" hidden="1" outlineLevel="1">
      <c r="A86" s="1"/>
      <c r="B86" s="1" t="s">
        <v>20</v>
      </c>
      <c r="C86" s="1"/>
      <c r="D86" s="1"/>
      <c r="E86" s="5"/>
      <c r="F86" s="1">
        <f t="shared" si="9"/>
        <v>0</v>
      </c>
      <c r="G86" s="9">
        <f>März!$M$12/7</f>
        <v>0.8571428571428571</v>
      </c>
      <c r="H86" s="9">
        <f>G86-F86</f>
        <v>0.8571428571428571</v>
      </c>
      <c r="I86" s="1">
        <f>(Mai!G86+Mai!G76+Mai!G66+G56+April!G336+April!G326+April!G316)-(F86+F76+F66+F56+April!F336+April!F326+April!F316)</f>
        <v>3.4285714285714284</v>
      </c>
      <c r="J86" s="1"/>
    </row>
    <row r="87" spans="1:10" hidden="1" outlineLevel="1">
      <c r="A87" s="1"/>
      <c r="B87" s="1" t="s">
        <v>21</v>
      </c>
      <c r="C87" s="1"/>
      <c r="D87" s="1"/>
      <c r="E87" s="5"/>
      <c r="F87" s="1">
        <f t="shared" si="9"/>
        <v>0</v>
      </c>
      <c r="G87" s="9">
        <f>März!$M$12/7</f>
        <v>0.8571428571428571</v>
      </c>
      <c r="H87" s="9">
        <f>G87-F87</f>
        <v>0.8571428571428571</v>
      </c>
      <c r="I87" s="1">
        <f>(Mai!G87+Mai!G77+Mai!G67+G57+April!G337+April!G327+April!G317)-(F87+F77+F67+F57+April!F337+April!F327+April!F317)</f>
        <v>3.4285714285714284</v>
      </c>
      <c r="J87" s="1"/>
    </row>
    <row r="88" spans="1:10" hidden="1" outlineLevel="1">
      <c r="A88" s="1"/>
      <c r="B88" s="1" t="s">
        <v>22</v>
      </c>
      <c r="C88" s="1"/>
      <c r="D88" s="1"/>
      <c r="E88" s="5"/>
      <c r="F88" s="1">
        <f t="shared" si="9"/>
        <v>0</v>
      </c>
      <c r="G88" s="9">
        <f>März!$M$12/7</f>
        <v>0.8571428571428571</v>
      </c>
      <c r="H88" s="9">
        <f>G88-F88</f>
        <v>0.8571428571428571</v>
      </c>
      <c r="I88" s="1">
        <f>(Mai!G88+Mai!G78+Mai!G68+G58+April!G338+April!G328+April!G318)-(F88+F78+F68+F58+April!F338+April!F328+April!F318)</f>
        <v>3.4285714285714284</v>
      </c>
      <c r="J88" s="1"/>
    </row>
    <row r="89" spans="1:10" hidden="1" outlineLevel="1">
      <c r="A89" s="1"/>
      <c r="B89" s="1" t="s">
        <v>23</v>
      </c>
      <c r="C89" s="1"/>
      <c r="D89" s="1"/>
      <c r="E89" s="5"/>
      <c r="F89" s="1">
        <f t="shared" si="9"/>
        <v>0</v>
      </c>
      <c r="G89" s="9">
        <f>März!$M$12/7</f>
        <v>0.8571428571428571</v>
      </c>
      <c r="H89" s="9">
        <f>G89-F89</f>
        <v>0.8571428571428571</v>
      </c>
      <c r="I89" s="1">
        <f>(Mai!G89+Mai!G79+Mai!G69+G59+April!G339+April!G329+April!G319)-(F89+F79+F69+F59+April!F339+April!F329+April!F319)</f>
        <v>3.4285714285714284</v>
      </c>
      <c r="J89" s="1"/>
    </row>
    <row r="90" spans="1:10" hidden="1" outlineLevel="1">
      <c r="A90" s="1"/>
      <c r="B90" s="1" t="s">
        <v>24</v>
      </c>
      <c r="C90" s="1"/>
      <c r="D90" s="1"/>
      <c r="E90" s="5"/>
      <c r="F90" s="1">
        <f t="shared" si="9"/>
        <v>0</v>
      </c>
      <c r="G90" s="9">
        <f>März!$M$12/7</f>
        <v>0.8571428571428571</v>
      </c>
      <c r="H90" s="9">
        <f>G90-F90</f>
        <v>0.8571428571428571</v>
      </c>
      <c r="I90" s="1">
        <f>(Mai!G90+Mai!G80+Mai!G70+G60+April!G340+April!G330+April!G320)-(F90+F80+F70+F60+April!F340+April!F330+April!F320)</f>
        <v>3.4285714285714284</v>
      </c>
      <c r="J90" s="1"/>
    </row>
    <row r="91" spans="1:10" hidden="1" outlineLevel="1">
      <c r="A91" s="1"/>
      <c r="B91" s="1" t="s">
        <v>25</v>
      </c>
      <c r="C91" s="1"/>
      <c r="D91" s="1"/>
      <c r="E91" s="5"/>
      <c r="F91" s="1">
        <f t="shared" si="9"/>
        <v>0</v>
      </c>
      <c r="G91" s="9">
        <f>März!$M$12/7</f>
        <v>0.8571428571428571</v>
      </c>
      <c r="H91" s="9">
        <f>G91-F91</f>
        <v>0.8571428571428571</v>
      </c>
      <c r="I91" s="1">
        <f>(Mai!G91+Mai!G81+Mai!G71+G61+April!G341+April!G331+April!G321)-(F91+F81+F71+F61+April!F341+April!F331+April!F321)</f>
        <v>3.4285714285714284</v>
      </c>
      <c r="J91" s="1"/>
    </row>
    <row r="92" spans="1:10" collapsed="1">
      <c r="A92" s="1">
        <v>10</v>
      </c>
      <c r="B92" s="1" t="s">
        <v>15</v>
      </c>
      <c r="C92" s="1">
        <v>10</v>
      </c>
      <c r="D92" s="1"/>
      <c r="E92" s="5"/>
      <c r="F92" s="1">
        <f>SUM(F93:F101)</f>
        <v>0</v>
      </c>
      <c r="G92" s="9">
        <f>SUM(G93:G101)</f>
        <v>7.7142857142857126</v>
      </c>
      <c r="H92" s="9">
        <f>G92-F92</f>
        <v>7.7142857142857126</v>
      </c>
      <c r="I92" s="1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5"/>
      <c r="F93" s="1">
        <f>E93</f>
        <v>0</v>
      </c>
      <c r="G93" s="9">
        <f>März!$M$12/7</f>
        <v>0.8571428571428571</v>
      </c>
      <c r="H93" s="9">
        <f>G93-F93</f>
        <v>0.8571428571428571</v>
      </c>
      <c r="I93" s="1">
        <f>(Mai!G93+Mai!G83+Mai!G73+G63+April!G343+April!G333+April!G323)-(F93+F83+F73+F63+April!F343+April!F333+April!F323)</f>
        <v>3.4285714285714284</v>
      </c>
      <c r="J93" s="1"/>
    </row>
    <row r="94" spans="1:10" hidden="1" outlineLevel="1">
      <c r="A94" s="1"/>
      <c r="B94" s="1" t="s">
        <v>18</v>
      </c>
      <c r="C94" s="1"/>
      <c r="D94" s="1"/>
      <c r="E94" s="5"/>
      <c r="F94" s="1">
        <f t="shared" ref="F94:F101" si="10">E94</f>
        <v>0</v>
      </c>
      <c r="G94" s="9">
        <f>März!$M$12/7</f>
        <v>0.8571428571428571</v>
      </c>
      <c r="H94" s="9">
        <f>G94-F94</f>
        <v>0.8571428571428571</v>
      </c>
      <c r="I94" s="1">
        <f>(Mai!G94+Mai!G84+Mai!G74+G64+April!G344+April!G334+April!G324)-(F94+F84+F74+F64+April!F344+April!F334+April!F324)</f>
        <v>3.4285714285714284</v>
      </c>
      <c r="J94" s="1"/>
    </row>
    <row r="95" spans="1:10" hidden="1" outlineLevel="1">
      <c r="A95" s="1"/>
      <c r="B95" s="1" t="s">
        <v>19</v>
      </c>
      <c r="C95" s="1"/>
      <c r="D95" s="1"/>
      <c r="E95" s="5"/>
      <c r="F95" s="1">
        <f t="shared" si="10"/>
        <v>0</v>
      </c>
      <c r="G95" s="9">
        <f>März!$M$12/7</f>
        <v>0.8571428571428571</v>
      </c>
      <c r="H95" s="9">
        <f>G95-F95</f>
        <v>0.8571428571428571</v>
      </c>
      <c r="I95" s="1">
        <f>(Mai!G95+Mai!G85+Mai!G75+G65+April!G345+April!G335+April!G325)-(F95+F85+F75+F65+April!F345+April!F335+April!F325)</f>
        <v>3.4285714285714284</v>
      </c>
      <c r="J95" s="1"/>
    </row>
    <row r="96" spans="1:10" hidden="1" outlineLevel="1">
      <c r="A96" s="1"/>
      <c r="B96" s="1" t="s">
        <v>20</v>
      </c>
      <c r="C96" s="1"/>
      <c r="D96" s="1"/>
      <c r="E96" s="5"/>
      <c r="F96" s="1">
        <f t="shared" si="10"/>
        <v>0</v>
      </c>
      <c r="G96" s="9">
        <f>März!$M$12/7</f>
        <v>0.8571428571428571</v>
      </c>
      <c r="H96" s="9">
        <f>G96-F96</f>
        <v>0.8571428571428571</v>
      </c>
      <c r="I96" s="1">
        <f>(Mai!G96+Mai!G86+Mai!G76+G66+April!G346+April!G336+April!G326)-(F96+F86+F76+F66+April!F346+April!F336+April!F326)</f>
        <v>3.4285714285714284</v>
      </c>
      <c r="J96" s="1"/>
    </row>
    <row r="97" spans="1:10" hidden="1" outlineLevel="1">
      <c r="A97" s="1"/>
      <c r="B97" s="1" t="s">
        <v>21</v>
      </c>
      <c r="C97" s="1"/>
      <c r="D97" s="1"/>
      <c r="E97" s="5"/>
      <c r="F97" s="1">
        <f t="shared" si="10"/>
        <v>0</v>
      </c>
      <c r="G97" s="9">
        <f>März!$M$12/7</f>
        <v>0.8571428571428571</v>
      </c>
      <c r="H97" s="9">
        <f>G97-F97</f>
        <v>0.8571428571428571</v>
      </c>
      <c r="I97" s="1">
        <f>(Mai!G97+Mai!G87+Mai!G77+G67+April!G347+April!G337+April!G327)-(F97+F87+F77+F67+April!F347+April!F337+April!F327)</f>
        <v>3.4285714285714284</v>
      </c>
      <c r="J97" s="1"/>
    </row>
    <row r="98" spans="1:10" hidden="1" outlineLevel="1">
      <c r="A98" s="1"/>
      <c r="B98" s="1" t="s">
        <v>22</v>
      </c>
      <c r="C98" s="1"/>
      <c r="D98" s="1"/>
      <c r="E98" s="5"/>
      <c r="F98" s="1">
        <f t="shared" si="10"/>
        <v>0</v>
      </c>
      <c r="G98" s="9">
        <f>März!$M$12/7</f>
        <v>0.8571428571428571</v>
      </c>
      <c r="H98" s="9">
        <f>G98-F98</f>
        <v>0.8571428571428571</v>
      </c>
      <c r="I98" s="1">
        <f>(Mai!G98+Mai!G88+Mai!G78+G68+April!G348+April!G338+April!G328)-(F98+F88+F78+F68+April!F348+April!F338+April!F328)</f>
        <v>3.4285714285714284</v>
      </c>
      <c r="J98" s="1"/>
    </row>
    <row r="99" spans="1:10" hidden="1" outlineLevel="1">
      <c r="A99" s="1"/>
      <c r="B99" s="1" t="s">
        <v>23</v>
      </c>
      <c r="C99" s="1"/>
      <c r="D99" s="1"/>
      <c r="E99" s="5"/>
      <c r="F99" s="1">
        <f t="shared" si="10"/>
        <v>0</v>
      </c>
      <c r="G99" s="9">
        <f>März!$M$12/7</f>
        <v>0.8571428571428571</v>
      </c>
      <c r="H99" s="9">
        <f>G99-F99</f>
        <v>0.8571428571428571</v>
      </c>
      <c r="I99" s="1">
        <f>(Mai!G99+Mai!G89+Mai!G79+G69+April!G349+April!G339+April!G329)-(F99+F89+F79+F69+April!F349+April!F339+April!F329)</f>
        <v>3.4285714285714284</v>
      </c>
      <c r="J99" s="1"/>
    </row>
    <row r="100" spans="1:10" hidden="1" outlineLevel="1">
      <c r="A100" s="1"/>
      <c r="B100" s="1" t="s">
        <v>24</v>
      </c>
      <c r="C100" s="1"/>
      <c r="D100" s="1"/>
      <c r="E100" s="5"/>
      <c r="F100" s="1">
        <f t="shared" si="10"/>
        <v>0</v>
      </c>
      <c r="G100" s="9">
        <f>März!$M$12/7</f>
        <v>0.8571428571428571</v>
      </c>
      <c r="H100" s="9">
        <f>G100-F100</f>
        <v>0.8571428571428571</v>
      </c>
      <c r="I100" s="1">
        <f>(Mai!G100+Mai!G90+Mai!G80+G70+April!G350+April!G340+April!G330)-(F100+F90+F80+F70+April!F350+April!F340+April!F330)</f>
        <v>3.4285714285714284</v>
      </c>
      <c r="J100" s="1"/>
    </row>
    <row r="101" spans="1:10" hidden="1" outlineLevel="1">
      <c r="A101" s="1"/>
      <c r="B101" s="1" t="s">
        <v>25</v>
      </c>
      <c r="C101" s="1"/>
      <c r="D101" s="1"/>
      <c r="E101" s="5"/>
      <c r="F101" s="1">
        <f t="shared" si="10"/>
        <v>0</v>
      </c>
      <c r="G101" s="9">
        <f>März!$M$12/7</f>
        <v>0.8571428571428571</v>
      </c>
      <c r="H101" s="9">
        <f>G101-F101</f>
        <v>0.8571428571428571</v>
      </c>
      <c r="I101" s="1">
        <f>(Mai!G101+Mai!G91+Mai!G81+G71+April!G351+April!G341+April!G331)-(F101+F91+F81+F71+April!F351+April!F341+April!F331)</f>
        <v>3.4285714285714284</v>
      </c>
      <c r="J101" s="1"/>
    </row>
    <row r="102" spans="1:10" collapsed="1">
      <c r="A102" s="1">
        <v>11</v>
      </c>
      <c r="B102" s="1" t="s">
        <v>8</v>
      </c>
      <c r="C102" s="1">
        <v>11</v>
      </c>
      <c r="D102" s="1"/>
      <c r="E102" s="5"/>
      <c r="F102" s="1">
        <f>SUM(F103:F111)</f>
        <v>0</v>
      </c>
      <c r="G102" s="9">
        <f>SUM(G103:G111)</f>
        <v>7.7142857142857126</v>
      </c>
      <c r="H102" s="9">
        <f>G102-F102</f>
        <v>7.7142857142857126</v>
      </c>
      <c r="I102" s="1">
        <f>(G102+G82+G92+G72+G62+G52+G42)-(F102+F92+F82+F72+F62+F52+F42)</f>
        <v>53.999999999999993</v>
      </c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5"/>
      <c r="F103" s="1">
        <f>E103</f>
        <v>0</v>
      </c>
      <c r="G103" s="9">
        <f>März!$M$12/7</f>
        <v>0.8571428571428571</v>
      </c>
      <c r="H103" s="9">
        <f>G103-F103</f>
        <v>0.8571428571428571</v>
      </c>
      <c r="I103" s="1">
        <f t="shared" ref="I103:I166" si="11">(G103+G83+G93+G73+G63+G53+G43)-(F103+F93+F83+F73+F63+F53+F43)</f>
        <v>5.9999999999999991</v>
      </c>
      <c r="J103" s="1"/>
    </row>
    <row r="104" spans="1:10" hidden="1" outlineLevel="1">
      <c r="A104" s="1"/>
      <c r="B104" s="1" t="s">
        <v>18</v>
      </c>
      <c r="C104" s="1"/>
      <c r="D104" s="1"/>
      <c r="E104" s="5"/>
      <c r="F104" s="1">
        <f t="shared" ref="F104:F111" si="12">E104</f>
        <v>0</v>
      </c>
      <c r="G104" s="9">
        <f>März!$M$12/7</f>
        <v>0.8571428571428571</v>
      </c>
      <c r="H104" s="9">
        <f>G104-F104</f>
        <v>0.8571428571428571</v>
      </c>
      <c r="I104" s="1">
        <f t="shared" si="11"/>
        <v>5.9999999999999991</v>
      </c>
      <c r="J104" s="1"/>
    </row>
    <row r="105" spans="1:10" hidden="1" outlineLevel="1">
      <c r="A105" s="1"/>
      <c r="B105" s="1" t="s">
        <v>19</v>
      </c>
      <c r="C105" s="1"/>
      <c r="D105" s="1"/>
      <c r="E105" s="5"/>
      <c r="F105" s="1">
        <f t="shared" si="12"/>
        <v>0</v>
      </c>
      <c r="G105" s="9">
        <f>März!$M$12/7</f>
        <v>0.8571428571428571</v>
      </c>
      <c r="H105" s="9">
        <f>G105-F105</f>
        <v>0.8571428571428571</v>
      </c>
      <c r="I105" s="1">
        <f t="shared" si="11"/>
        <v>5.9999999999999991</v>
      </c>
      <c r="J105" s="1"/>
    </row>
    <row r="106" spans="1:10" hidden="1" outlineLevel="1">
      <c r="A106" s="1"/>
      <c r="B106" s="1" t="s">
        <v>20</v>
      </c>
      <c r="C106" s="1"/>
      <c r="D106" s="1"/>
      <c r="E106" s="5"/>
      <c r="F106" s="1">
        <f t="shared" si="12"/>
        <v>0</v>
      </c>
      <c r="G106" s="9">
        <f>März!$M$12/7</f>
        <v>0.8571428571428571</v>
      </c>
      <c r="H106" s="9">
        <f>G106-F106</f>
        <v>0.8571428571428571</v>
      </c>
      <c r="I106" s="1">
        <f t="shared" si="11"/>
        <v>5.9999999999999991</v>
      </c>
      <c r="J106" s="1"/>
    </row>
    <row r="107" spans="1:10" hidden="1" outlineLevel="1">
      <c r="A107" s="1"/>
      <c r="B107" s="1" t="s">
        <v>21</v>
      </c>
      <c r="C107" s="1"/>
      <c r="D107" s="1"/>
      <c r="E107" s="5"/>
      <c r="F107" s="1">
        <f t="shared" si="12"/>
        <v>0</v>
      </c>
      <c r="G107" s="9">
        <f>März!$M$12/7</f>
        <v>0.8571428571428571</v>
      </c>
      <c r="H107" s="9">
        <f>G107-F107</f>
        <v>0.8571428571428571</v>
      </c>
      <c r="I107" s="1">
        <f t="shared" si="11"/>
        <v>5.9999999999999991</v>
      </c>
      <c r="J107" s="1"/>
    </row>
    <row r="108" spans="1:10" hidden="1" outlineLevel="1">
      <c r="A108" s="1"/>
      <c r="B108" s="1" t="s">
        <v>22</v>
      </c>
      <c r="C108" s="1"/>
      <c r="D108" s="1"/>
      <c r="E108" s="5"/>
      <c r="F108" s="1">
        <f t="shared" si="12"/>
        <v>0</v>
      </c>
      <c r="G108" s="9">
        <f>März!$M$12/7</f>
        <v>0.8571428571428571</v>
      </c>
      <c r="H108" s="9">
        <f>G108-F108</f>
        <v>0.8571428571428571</v>
      </c>
      <c r="I108" s="1">
        <f t="shared" si="11"/>
        <v>5.9999999999999991</v>
      </c>
      <c r="J108" s="1"/>
    </row>
    <row r="109" spans="1:10" hidden="1" outlineLevel="1">
      <c r="A109" s="1"/>
      <c r="B109" s="1" t="s">
        <v>23</v>
      </c>
      <c r="C109" s="1"/>
      <c r="D109" s="1"/>
      <c r="E109" s="5"/>
      <c r="F109" s="1">
        <f t="shared" si="12"/>
        <v>0</v>
      </c>
      <c r="G109" s="9">
        <f>März!$M$12/7</f>
        <v>0.8571428571428571</v>
      </c>
      <c r="H109" s="9">
        <f>G109-F109</f>
        <v>0.8571428571428571</v>
      </c>
      <c r="I109" s="1">
        <f t="shared" si="11"/>
        <v>5.9999999999999991</v>
      </c>
      <c r="J109" s="1"/>
    </row>
    <row r="110" spans="1:10" hidden="1" outlineLevel="1">
      <c r="A110" s="1"/>
      <c r="B110" s="1" t="s">
        <v>24</v>
      </c>
      <c r="C110" s="1"/>
      <c r="D110" s="1"/>
      <c r="E110" s="5"/>
      <c r="F110" s="1">
        <f t="shared" si="12"/>
        <v>0</v>
      </c>
      <c r="G110" s="9">
        <f>März!$M$12/7</f>
        <v>0.8571428571428571</v>
      </c>
      <c r="H110" s="9">
        <f>G110-F110</f>
        <v>0.8571428571428571</v>
      </c>
      <c r="I110" s="1">
        <f t="shared" si="11"/>
        <v>5.9999999999999991</v>
      </c>
      <c r="J110" s="1"/>
    </row>
    <row r="111" spans="1:10" hidden="1" outlineLevel="1">
      <c r="A111" s="1"/>
      <c r="B111" s="1" t="s">
        <v>25</v>
      </c>
      <c r="C111" s="1"/>
      <c r="D111" s="1"/>
      <c r="E111" s="5"/>
      <c r="F111" s="1">
        <f t="shared" si="12"/>
        <v>0</v>
      </c>
      <c r="G111" s="9">
        <f>März!$M$12/7</f>
        <v>0.8571428571428571</v>
      </c>
      <c r="H111" s="9">
        <f>G111-F111</f>
        <v>0.8571428571428571</v>
      </c>
      <c r="I111" s="1">
        <f t="shared" si="11"/>
        <v>5.9999999999999991</v>
      </c>
      <c r="J111" s="1"/>
    </row>
    <row r="112" spans="1:10" collapsed="1">
      <c r="A112" s="1">
        <v>12</v>
      </c>
      <c r="B112" s="1" t="s">
        <v>9</v>
      </c>
      <c r="C112" s="1">
        <v>11</v>
      </c>
      <c r="D112" s="1"/>
      <c r="E112" s="5"/>
      <c r="F112" s="1">
        <f>SUM(F113:F121)</f>
        <v>0</v>
      </c>
      <c r="G112" s="9">
        <f>SUM(G113:G121)</f>
        <v>7.7142857142857126</v>
      </c>
      <c r="H112" s="9">
        <f>G112-F112</f>
        <v>7.7142857142857126</v>
      </c>
      <c r="I112" s="1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5"/>
      <c r="F113" s="1">
        <f>E113</f>
        <v>0</v>
      </c>
      <c r="G113" s="9">
        <f>März!$M$12/7</f>
        <v>0.8571428571428571</v>
      </c>
      <c r="H113" s="9">
        <f>G113-F113</f>
        <v>0.8571428571428571</v>
      </c>
      <c r="I113" s="1">
        <f t="shared" si="11"/>
        <v>5.9999999999999991</v>
      </c>
      <c r="J113" s="1"/>
    </row>
    <row r="114" spans="1:10" hidden="1" outlineLevel="1">
      <c r="A114" s="1"/>
      <c r="B114" s="1" t="s">
        <v>18</v>
      </c>
      <c r="C114" s="1"/>
      <c r="D114" s="1"/>
      <c r="E114" s="5"/>
      <c r="F114" s="1">
        <f t="shared" ref="F114:F121" si="13">E114</f>
        <v>0</v>
      </c>
      <c r="G114" s="9">
        <f>März!$M$12/7</f>
        <v>0.8571428571428571</v>
      </c>
      <c r="H114" s="9">
        <f>G114-F114</f>
        <v>0.8571428571428571</v>
      </c>
      <c r="I114" s="1">
        <f t="shared" si="11"/>
        <v>5.9999999999999991</v>
      </c>
      <c r="J114" s="1"/>
    </row>
    <row r="115" spans="1:10" hidden="1" outlineLevel="1">
      <c r="A115" s="1"/>
      <c r="B115" s="1" t="s">
        <v>19</v>
      </c>
      <c r="C115" s="1"/>
      <c r="D115" s="1"/>
      <c r="E115" s="5"/>
      <c r="F115" s="1">
        <f t="shared" si="13"/>
        <v>0</v>
      </c>
      <c r="G115" s="9">
        <f>März!$M$12/7</f>
        <v>0.8571428571428571</v>
      </c>
      <c r="H115" s="9">
        <f>G115-F115</f>
        <v>0.8571428571428571</v>
      </c>
      <c r="I115" s="1">
        <f t="shared" si="11"/>
        <v>5.9999999999999991</v>
      </c>
      <c r="J115" s="1"/>
    </row>
    <row r="116" spans="1:10" hidden="1" outlineLevel="1">
      <c r="A116" s="1"/>
      <c r="B116" s="1" t="s">
        <v>20</v>
      </c>
      <c r="C116" s="1"/>
      <c r="D116" s="1"/>
      <c r="E116" s="5"/>
      <c r="F116" s="1">
        <f t="shared" si="13"/>
        <v>0</v>
      </c>
      <c r="G116" s="9">
        <f>März!$M$12/7</f>
        <v>0.8571428571428571</v>
      </c>
      <c r="H116" s="9">
        <f>G116-F116</f>
        <v>0.8571428571428571</v>
      </c>
      <c r="I116" s="1">
        <f t="shared" si="11"/>
        <v>5.9999999999999991</v>
      </c>
      <c r="J116" s="1"/>
    </row>
    <row r="117" spans="1:10" hidden="1" outlineLevel="1">
      <c r="A117" s="1"/>
      <c r="B117" s="1" t="s">
        <v>21</v>
      </c>
      <c r="C117" s="1"/>
      <c r="D117" s="1"/>
      <c r="E117" s="5"/>
      <c r="F117" s="1">
        <f t="shared" si="13"/>
        <v>0</v>
      </c>
      <c r="G117" s="9">
        <f>März!$M$12/7</f>
        <v>0.8571428571428571</v>
      </c>
      <c r="H117" s="9">
        <f>G117-F117</f>
        <v>0.8571428571428571</v>
      </c>
      <c r="I117" s="1">
        <f t="shared" si="11"/>
        <v>5.9999999999999991</v>
      </c>
      <c r="J117" s="1"/>
    </row>
    <row r="118" spans="1:10" hidden="1" outlineLevel="1">
      <c r="A118" s="1"/>
      <c r="B118" s="1" t="s">
        <v>22</v>
      </c>
      <c r="C118" s="1"/>
      <c r="D118" s="1"/>
      <c r="E118" s="5"/>
      <c r="F118" s="1">
        <f t="shared" si="13"/>
        <v>0</v>
      </c>
      <c r="G118" s="9">
        <f>März!$M$12/7</f>
        <v>0.8571428571428571</v>
      </c>
      <c r="H118" s="9">
        <f>G118-F118</f>
        <v>0.8571428571428571</v>
      </c>
      <c r="I118" s="1">
        <f t="shared" si="11"/>
        <v>5.9999999999999991</v>
      </c>
      <c r="J118" s="1"/>
    </row>
    <row r="119" spans="1:10" hidden="1" outlineLevel="1">
      <c r="A119" s="1"/>
      <c r="B119" s="1" t="s">
        <v>23</v>
      </c>
      <c r="C119" s="1"/>
      <c r="D119" s="1"/>
      <c r="E119" s="5"/>
      <c r="F119" s="1">
        <f t="shared" si="13"/>
        <v>0</v>
      </c>
      <c r="G119" s="9">
        <f>März!$M$12/7</f>
        <v>0.8571428571428571</v>
      </c>
      <c r="H119" s="9">
        <f>G119-F119</f>
        <v>0.8571428571428571</v>
      </c>
      <c r="I119" s="1">
        <f t="shared" si="11"/>
        <v>5.9999999999999991</v>
      </c>
      <c r="J119" s="1"/>
    </row>
    <row r="120" spans="1:10" hidden="1" outlineLevel="1">
      <c r="A120" s="1"/>
      <c r="B120" s="1" t="s">
        <v>24</v>
      </c>
      <c r="C120" s="1"/>
      <c r="D120" s="1"/>
      <c r="E120" s="5"/>
      <c r="F120" s="1">
        <f t="shared" si="13"/>
        <v>0</v>
      </c>
      <c r="G120" s="9">
        <f>März!$M$12/7</f>
        <v>0.8571428571428571</v>
      </c>
      <c r="H120" s="9">
        <f>G120-F120</f>
        <v>0.8571428571428571</v>
      </c>
      <c r="I120" s="1">
        <f t="shared" si="11"/>
        <v>5.9999999999999991</v>
      </c>
      <c r="J120" s="1"/>
    </row>
    <row r="121" spans="1:10" hidden="1" outlineLevel="1">
      <c r="A121" s="1"/>
      <c r="B121" s="1" t="s">
        <v>25</v>
      </c>
      <c r="C121" s="1"/>
      <c r="D121" s="1"/>
      <c r="E121" s="5"/>
      <c r="F121" s="1">
        <f t="shared" si="13"/>
        <v>0</v>
      </c>
      <c r="G121" s="9">
        <f>März!$M$12/7</f>
        <v>0.8571428571428571</v>
      </c>
      <c r="H121" s="9">
        <f>G121-F121</f>
        <v>0.8571428571428571</v>
      </c>
      <c r="I121" s="1">
        <f t="shared" si="11"/>
        <v>5.9999999999999991</v>
      </c>
      <c r="J121" s="1"/>
    </row>
    <row r="122" spans="1:10" collapsed="1">
      <c r="A122" s="1">
        <v>13</v>
      </c>
      <c r="B122" s="1" t="s">
        <v>10</v>
      </c>
      <c r="C122" s="1">
        <v>11</v>
      </c>
      <c r="D122" s="1"/>
      <c r="E122" s="5"/>
      <c r="F122" s="1">
        <f>SUM(F123:F131)</f>
        <v>0</v>
      </c>
      <c r="G122" s="9">
        <f>SUM(G123:G131)</f>
        <v>7.7142857142857126</v>
      </c>
      <c r="H122" s="9">
        <f>G122-F122</f>
        <v>7.7142857142857126</v>
      </c>
      <c r="I122" s="1"/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5"/>
      <c r="F123" s="1">
        <f>E123</f>
        <v>0</v>
      </c>
      <c r="G123" s="9">
        <f>März!$M$12/7</f>
        <v>0.8571428571428571</v>
      </c>
      <c r="H123" s="9">
        <f>G123-F123</f>
        <v>0.8571428571428571</v>
      </c>
      <c r="I123" s="1">
        <f t="shared" si="11"/>
        <v>5.9999999999999991</v>
      </c>
      <c r="J123" s="1"/>
    </row>
    <row r="124" spans="1:10" hidden="1" outlineLevel="1">
      <c r="A124" s="1"/>
      <c r="B124" s="1" t="s">
        <v>18</v>
      </c>
      <c r="C124" s="1"/>
      <c r="D124" s="1"/>
      <c r="E124" s="5"/>
      <c r="F124" s="1">
        <f t="shared" ref="F124:F131" si="14">E124</f>
        <v>0</v>
      </c>
      <c r="G124" s="9">
        <f>März!$M$12/7</f>
        <v>0.8571428571428571</v>
      </c>
      <c r="H124" s="9">
        <f>G124-F124</f>
        <v>0.8571428571428571</v>
      </c>
      <c r="I124" s="1">
        <f t="shared" si="11"/>
        <v>5.9999999999999991</v>
      </c>
      <c r="J124" s="1"/>
    </row>
    <row r="125" spans="1:10" hidden="1" outlineLevel="1">
      <c r="A125" s="1"/>
      <c r="B125" s="1" t="s">
        <v>19</v>
      </c>
      <c r="C125" s="1"/>
      <c r="D125" s="1"/>
      <c r="E125" s="5"/>
      <c r="F125" s="1">
        <f t="shared" si="14"/>
        <v>0</v>
      </c>
      <c r="G125" s="9">
        <f>März!$M$12/7</f>
        <v>0.8571428571428571</v>
      </c>
      <c r="H125" s="9">
        <f>G125-F125</f>
        <v>0.8571428571428571</v>
      </c>
      <c r="I125" s="1">
        <f t="shared" si="11"/>
        <v>5.9999999999999991</v>
      </c>
      <c r="J125" s="1"/>
    </row>
    <row r="126" spans="1:10" hidden="1" outlineLevel="1">
      <c r="A126" s="1"/>
      <c r="B126" s="1" t="s">
        <v>20</v>
      </c>
      <c r="C126" s="1"/>
      <c r="D126" s="1"/>
      <c r="E126" s="5"/>
      <c r="F126" s="1">
        <f t="shared" si="14"/>
        <v>0</v>
      </c>
      <c r="G126" s="9">
        <f>März!$M$12/7</f>
        <v>0.8571428571428571</v>
      </c>
      <c r="H126" s="9">
        <f>G126-F126</f>
        <v>0.8571428571428571</v>
      </c>
      <c r="I126" s="1">
        <f t="shared" si="11"/>
        <v>5.9999999999999991</v>
      </c>
      <c r="J126" s="1"/>
    </row>
    <row r="127" spans="1:10" hidden="1" outlineLevel="1">
      <c r="A127" s="1"/>
      <c r="B127" s="1" t="s">
        <v>21</v>
      </c>
      <c r="C127" s="1"/>
      <c r="D127" s="1"/>
      <c r="E127" s="5"/>
      <c r="F127" s="1">
        <f t="shared" si="14"/>
        <v>0</v>
      </c>
      <c r="G127" s="9">
        <f>März!$M$12/7</f>
        <v>0.8571428571428571</v>
      </c>
      <c r="H127" s="9">
        <f>G127-F127</f>
        <v>0.8571428571428571</v>
      </c>
      <c r="I127" s="1">
        <f t="shared" si="11"/>
        <v>5.9999999999999991</v>
      </c>
      <c r="J127" s="1"/>
    </row>
    <row r="128" spans="1:10" hidden="1" outlineLevel="1">
      <c r="A128" s="1"/>
      <c r="B128" s="1" t="s">
        <v>22</v>
      </c>
      <c r="C128" s="1"/>
      <c r="D128" s="1"/>
      <c r="E128" s="5"/>
      <c r="F128" s="1">
        <f t="shared" si="14"/>
        <v>0</v>
      </c>
      <c r="G128" s="9">
        <f>März!$M$12/7</f>
        <v>0.8571428571428571</v>
      </c>
      <c r="H128" s="9">
        <f>G128-F128</f>
        <v>0.8571428571428571</v>
      </c>
      <c r="I128" s="1">
        <f t="shared" si="11"/>
        <v>5.9999999999999991</v>
      </c>
      <c r="J128" s="1"/>
    </row>
    <row r="129" spans="1:10" hidden="1" outlineLevel="1">
      <c r="A129" s="1"/>
      <c r="B129" s="1" t="s">
        <v>23</v>
      </c>
      <c r="C129" s="1"/>
      <c r="D129" s="1"/>
      <c r="E129" s="5"/>
      <c r="F129" s="1">
        <f t="shared" si="14"/>
        <v>0</v>
      </c>
      <c r="G129" s="9">
        <f>März!$M$12/7</f>
        <v>0.8571428571428571</v>
      </c>
      <c r="H129" s="9">
        <f>G129-F129</f>
        <v>0.8571428571428571</v>
      </c>
      <c r="I129" s="1">
        <f t="shared" si="11"/>
        <v>5.9999999999999991</v>
      </c>
      <c r="J129" s="1"/>
    </row>
    <row r="130" spans="1:10" hidden="1" outlineLevel="1">
      <c r="A130" s="1"/>
      <c r="B130" s="1" t="s">
        <v>24</v>
      </c>
      <c r="C130" s="1"/>
      <c r="D130" s="1"/>
      <c r="E130" s="5"/>
      <c r="F130" s="1">
        <f t="shared" si="14"/>
        <v>0</v>
      </c>
      <c r="G130" s="9">
        <f>März!$M$12/7</f>
        <v>0.8571428571428571</v>
      </c>
      <c r="H130" s="9">
        <f>G130-F130</f>
        <v>0.8571428571428571</v>
      </c>
      <c r="I130" s="1">
        <f t="shared" si="11"/>
        <v>5.9999999999999991</v>
      </c>
      <c r="J130" s="1"/>
    </row>
    <row r="131" spans="1:10" hidden="1" outlineLevel="1">
      <c r="A131" s="1"/>
      <c r="B131" s="1" t="s">
        <v>25</v>
      </c>
      <c r="C131" s="1"/>
      <c r="D131" s="1"/>
      <c r="E131" s="5"/>
      <c r="F131" s="1">
        <f t="shared" si="14"/>
        <v>0</v>
      </c>
      <c r="G131" s="9">
        <f>März!$M$12/7</f>
        <v>0.8571428571428571</v>
      </c>
      <c r="H131" s="9">
        <f>G131-F131</f>
        <v>0.8571428571428571</v>
      </c>
      <c r="I131" s="1">
        <f t="shared" si="11"/>
        <v>5.9999999999999991</v>
      </c>
      <c r="J131" s="1"/>
    </row>
    <row r="132" spans="1:10" collapsed="1">
      <c r="A132" s="1">
        <v>14</v>
      </c>
      <c r="B132" s="1" t="s">
        <v>12</v>
      </c>
      <c r="C132" s="1">
        <v>11</v>
      </c>
      <c r="D132" s="1"/>
      <c r="E132" s="5"/>
      <c r="F132" s="1">
        <f>SUM(F133:F141)</f>
        <v>0</v>
      </c>
      <c r="G132" s="9">
        <f>SUM(G133:G141)</f>
        <v>7.7142857142857126</v>
      </c>
      <c r="H132" s="9">
        <f>G132-F132</f>
        <v>7.7142857142857126</v>
      </c>
      <c r="I132" s="1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5"/>
      <c r="F133" s="1">
        <f>E133</f>
        <v>0</v>
      </c>
      <c r="G133" s="9">
        <f>März!$M$12/7</f>
        <v>0.8571428571428571</v>
      </c>
      <c r="H133" s="9">
        <f>G133-F133</f>
        <v>0.8571428571428571</v>
      </c>
      <c r="I133" s="1">
        <f t="shared" si="11"/>
        <v>5.9999999999999991</v>
      </c>
      <c r="J133" s="1"/>
    </row>
    <row r="134" spans="1:10" hidden="1" outlineLevel="1">
      <c r="A134" s="1"/>
      <c r="B134" s="1" t="s">
        <v>18</v>
      </c>
      <c r="C134" s="1"/>
      <c r="D134" s="1"/>
      <c r="E134" s="5"/>
      <c r="F134" s="1">
        <f t="shared" ref="F134:F141" si="15">E134</f>
        <v>0</v>
      </c>
      <c r="G134" s="9">
        <f>März!$M$12/7</f>
        <v>0.8571428571428571</v>
      </c>
      <c r="H134" s="9">
        <f>G134-F134</f>
        <v>0.8571428571428571</v>
      </c>
      <c r="I134" s="1">
        <f t="shared" si="11"/>
        <v>5.9999999999999991</v>
      </c>
      <c r="J134" s="1"/>
    </row>
    <row r="135" spans="1:10" hidden="1" outlineLevel="1">
      <c r="A135" s="1"/>
      <c r="B135" s="1" t="s">
        <v>19</v>
      </c>
      <c r="C135" s="1"/>
      <c r="D135" s="1"/>
      <c r="E135" s="5"/>
      <c r="F135" s="1">
        <f t="shared" si="15"/>
        <v>0</v>
      </c>
      <c r="G135" s="9">
        <f>März!$M$12/7</f>
        <v>0.8571428571428571</v>
      </c>
      <c r="H135" s="9">
        <f>G135-F135</f>
        <v>0.8571428571428571</v>
      </c>
      <c r="I135" s="1">
        <f t="shared" si="11"/>
        <v>5.9999999999999991</v>
      </c>
      <c r="J135" s="1"/>
    </row>
    <row r="136" spans="1:10" hidden="1" outlineLevel="1">
      <c r="A136" s="1"/>
      <c r="B136" s="1" t="s">
        <v>20</v>
      </c>
      <c r="C136" s="1"/>
      <c r="D136" s="1"/>
      <c r="E136" s="5"/>
      <c r="F136" s="1">
        <f t="shared" si="15"/>
        <v>0</v>
      </c>
      <c r="G136" s="9">
        <f>März!$M$12/7</f>
        <v>0.8571428571428571</v>
      </c>
      <c r="H136" s="9">
        <f>G136-F136</f>
        <v>0.8571428571428571</v>
      </c>
      <c r="I136" s="1">
        <f t="shared" si="11"/>
        <v>5.9999999999999991</v>
      </c>
      <c r="J136" s="1"/>
    </row>
    <row r="137" spans="1:10" hidden="1" outlineLevel="1">
      <c r="A137" s="1"/>
      <c r="B137" s="1" t="s">
        <v>21</v>
      </c>
      <c r="C137" s="1"/>
      <c r="D137" s="1"/>
      <c r="E137" s="5"/>
      <c r="F137" s="1">
        <f t="shared" si="15"/>
        <v>0</v>
      </c>
      <c r="G137" s="9">
        <f>März!$M$12/7</f>
        <v>0.8571428571428571</v>
      </c>
      <c r="H137" s="9">
        <f>G137-F137</f>
        <v>0.8571428571428571</v>
      </c>
      <c r="I137" s="1">
        <f t="shared" si="11"/>
        <v>5.9999999999999991</v>
      </c>
      <c r="J137" s="1"/>
    </row>
    <row r="138" spans="1:10" hidden="1" outlineLevel="1">
      <c r="A138" s="1"/>
      <c r="B138" s="1" t="s">
        <v>22</v>
      </c>
      <c r="C138" s="1"/>
      <c r="D138" s="1"/>
      <c r="E138" s="5"/>
      <c r="F138" s="1">
        <f t="shared" si="15"/>
        <v>0</v>
      </c>
      <c r="G138" s="9">
        <f>März!$M$12/7</f>
        <v>0.8571428571428571</v>
      </c>
      <c r="H138" s="9">
        <f>G138-F138</f>
        <v>0.8571428571428571</v>
      </c>
      <c r="I138" s="1">
        <f t="shared" si="11"/>
        <v>5.9999999999999991</v>
      </c>
      <c r="J138" s="1"/>
    </row>
    <row r="139" spans="1:10" hidden="1" outlineLevel="1">
      <c r="A139" s="1"/>
      <c r="B139" s="1" t="s">
        <v>23</v>
      </c>
      <c r="C139" s="1"/>
      <c r="D139" s="1"/>
      <c r="E139" s="5"/>
      <c r="F139" s="1">
        <f t="shared" si="15"/>
        <v>0</v>
      </c>
      <c r="G139" s="9">
        <f>März!$M$12/7</f>
        <v>0.8571428571428571</v>
      </c>
      <c r="H139" s="9">
        <f>G139-F139</f>
        <v>0.8571428571428571</v>
      </c>
      <c r="I139" s="1">
        <f t="shared" si="11"/>
        <v>5.9999999999999991</v>
      </c>
      <c r="J139" s="1"/>
    </row>
    <row r="140" spans="1:10" hidden="1" outlineLevel="1">
      <c r="A140" s="1"/>
      <c r="B140" s="1" t="s">
        <v>24</v>
      </c>
      <c r="C140" s="1"/>
      <c r="D140" s="1"/>
      <c r="E140" s="5"/>
      <c r="F140" s="1">
        <f t="shared" si="15"/>
        <v>0</v>
      </c>
      <c r="G140" s="9">
        <f>März!$M$12/7</f>
        <v>0.8571428571428571</v>
      </c>
      <c r="H140" s="9">
        <f>G140-F140</f>
        <v>0.8571428571428571</v>
      </c>
      <c r="I140" s="1">
        <f t="shared" si="11"/>
        <v>5.9999999999999991</v>
      </c>
      <c r="J140" s="1"/>
    </row>
    <row r="141" spans="1:10" hidden="1" outlineLevel="1">
      <c r="A141" s="1"/>
      <c r="B141" s="1" t="s">
        <v>25</v>
      </c>
      <c r="C141" s="1"/>
      <c r="D141" s="1"/>
      <c r="E141" s="5"/>
      <c r="F141" s="1">
        <f t="shared" si="15"/>
        <v>0</v>
      </c>
      <c r="G141" s="9">
        <f>März!$M$12/7</f>
        <v>0.8571428571428571</v>
      </c>
      <c r="H141" s="9">
        <f>G141-F141</f>
        <v>0.8571428571428571</v>
      </c>
      <c r="I141" s="1">
        <f t="shared" si="11"/>
        <v>5.9999999999999991</v>
      </c>
      <c r="J141" s="1"/>
    </row>
    <row r="142" spans="1:10" collapsed="1">
      <c r="A142" s="1">
        <v>15</v>
      </c>
      <c r="B142" s="1" t="s">
        <v>13</v>
      </c>
      <c r="C142" s="1">
        <v>11</v>
      </c>
      <c r="D142" s="1"/>
      <c r="E142" s="5"/>
      <c r="F142" s="1">
        <f>SUM(F143:F151)</f>
        <v>0</v>
      </c>
      <c r="G142" s="9">
        <f>SUM(G143:G151)</f>
        <v>7.7142857142857126</v>
      </c>
      <c r="H142" s="9">
        <f>G142-F142</f>
        <v>7.7142857142857126</v>
      </c>
      <c r="I142" s="1"/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5"/>
      <c r="F143" s="1">
        <f>E143</f>
        <v>0</v>
      </c>
      <c r="G143" s="9">
        <f>März!$M$12/7</f>
        <v>0.8571428571428571</v>
      </c>
      <c r="H143" s="9">
        <f>G143-F143</f>
        <v>0.8571428571428571</v>
      </c>
      <c r="I143" s="1">
        <f t="shared" si="11"/>
        <v>5.9999999999999991</v>
      </c>
      <c r="J143" s="1"/>
    </row>
    <row r="144" spans="1:10" hidden="1" outlineLevel="1">
      <c r="A144" s="1"/>
      <c r="B144" s="1" t="s">
        <v>18</v>
      </c>
      <c r="C144" s="1"/>
      <c r="D144" s="1"/>
      <c r="E144" s="5"/>
      <c r="F144" s="1">
        <f t="shared" ref="F144:F151" si="16">E144</f>
        <v>0</v>
      </c>
      <c r="G144" s="9">
        <f>März!$M$12/7</f>
        <v>0.8571428571428571</v>
      </c>
      <c r="H144" s="9">
        <f>G144-F144</f>
        <v>0.8571428571428571</v>
      </c>
      <c r="I144" s="1">
        <f t="shared" si="11"/>
        <v>5.9999999999999991</v>
      </c>
      <c r="J144" s="1"/>
    </row>
    <row r="145" spans="1:10" hidden="1" outlineLevel="1">
      <c r="A145" s="1"/>
      <c r="B145" s="1" t="s">
        <v>19</v>
      </c>
      <c r="C145" s="1"/>
      <c r="D145" s="1"/>
      <c r="E145" s="5"/>
      <c r="F145" s="1">
        <f t="shared" si="16"/>
        <v>0</v>
      </c>
      <c r="G145" s="9">
        <f>März!$M$12/7</f>
        <v>0.8571428571428571</v>
      </c>
      <c r="H145" s="9">
        <f>G145-F145</f>
        <v>0.8571428571428571</v>
      </c>
      <c r="I145" s="1">
        <f t="shared" si="11"/>
        <v>5.9999999999999991</v>
      </c>
      <c r="J145" s="1"/>
    </row>
    <row r="146" spans="1:10" hidden="1" outlineLevel="1">
      <c r="A146" s="1"/>
      <c r="B146" s="1" t="s">
        <v>20</v>
      </c>
      <c r="C146" s="1"/>
      <c r="D146" s="1"/>
      <c r="E146" s="5"/>
      <c r="F146" s="1">
        <f t="shared" si="16"/>
        <v>0</v>
      </c>
      <c r="G146" s="9">
        <f>März!$M$12/7</f>
        <v>0.8571428571428571</v>
      </c>
      <c r="H146" s="9">
        <f>G146-F146</f>
        <v>0.8571428571428571</v>
      </c>
      <c r="I146" s="1">
        <f t="shared" si="11"/>
        <v>5.9999999999999991</v>
      </c>
      <c r="J146" s="1"/>
    </row>
    <row r="147" spans="1:10" hidden="1" outlineLevel="1">
      <c r="A147" s="1"/>
      <c r="B147" s="1" t="s">
        <v>21</v>
      </c>
      <c r="C147" s="1"/>
      <c r="D147" s="1"/>
      <c r="E147" s="5"/>
      <c r="F147" s="1">
        <f t="shared" si="16"/>
        <v>0</v>
      </c>
      <c r="G147" s="9">
        <f>März!$M$12/7</f>
        <v>0.8571428571428571</v>
      </c>
      <c r="H147" s="9">
        <f>G147-F147</f>
        <v>0.8571428571428571</v>
      </c>
      <c r="I147" s="1">
        <f t="shared" si="11"/>
        <v>5.9999999999999991</v>
      </c>
      <c r="J147" s="1"/>
    </row>
    <row r="148" spans="1:10" hidden="1" outlineLevel="1">
      <c r="A148" s="1"/>
      <c r="B148" s="1" t="s">
        <v>22</v>
      </c>
      <c r="C148" s="1"/>
      <c r="D148" s="1"/>
      <c r="E148" s="5"/>
      <c r="F148" s="1">
        <f t="shared" si="16"/>
        <v>0</v>
      </c>
      <c r="G148" s="9">
        <f>März!$M$12/7</f>
        <v>0.8571428571428571</v>
      </c>
      <c r="H148" s="9">
        <f>G148-F148</f>
        <v>0.8571428571428571</v>
      </c>
      <c r="I148" s="1">
        <f t="shared" si="11"/>
        <v>5.9999999999999991</v>
      </c>
      <c r="J148" s="1"/>
    </row>
    <row r="149" spans="1:10" hidden="1" outlineLevel="1">
      <c r="A149" s="1"/>
      <c r="B149" s="1" t="s">
        <v>23</v>
      </c>
      <c r="C149" s="1"/>
      <c r="D149" s="1"/>
      <c r="E149" s="5"/>
      <c r="F149" s="1">
        <f t="shared" si="16"/>
        <v>0</v>
      </c>
      <c r="G149" s="9">
        <f>März!$M$12/7</f>
        <v>0.8571428571428571</v>
      </c>
      <c r="H149" s="9">
        <f>G149-F149</f>
        <v>0.8571428571428571</v>
      </c>
      <c r="I149" s="1">
        <f t="shared" si="11"/>
        <v>5.9999999999999991</v>
      </c>
      <c r="J149" s="1"/>
    </row>
    <row r="150" spans="1:10" hidden="1" outlineLevel="1">
      <c r="A150" s="1"/>
      <c r="B150" s="1" t="s">
        <v>24</v>
      </c>
      <c r="C150" s="1"/>
      <c r="D150" s="1"/>
      <c r="E150" s="5"/>
      <c r="F150" s="1">
        <f t="shared" si="16"/>
        <v>0</v>
      </c>
      <c r="G150" s="9">
        <f>März!$M$12/7</f>
        <v>0.8571428571428571</v>
      </c>
      <c r="H150" s="9">
        <f>G150-F150</f>
        <v>0.8571428571428571</v>
      </c>
      <c r="I150" s="1">
        <f t="shared" si="11"/>
        <v>5.9999999999999991</v>
      </c>
      <c r="J150" s="1"/>
    </row>
    <row r="151" spans="1:10" hidden="1" outlineLevel="1">
      <c r="A151" s="1"/>
      <c r="B151" s="1" t="s">
        <v>25</v>
      </c>
      <c r="C151" s="1"/>
      <c r="D151" s="1"/>
      <c r="E151" s="5"/>
      <c r="F151" s="1">
        <f t="shared" si="16"/>
        <v>0</v>
      </c>
      <c r="G151" s="9">
        <f>März!$M$12/7</f>
        <v>0.8571428571428571</v>
      </c>
      <c r="H151" s="9">
        <f>G151-F151</f>
        <v>0.8571428571428571</v>
      </c>
      <c r="I151" s="1">
        <f t="shared" si="11"/>
        <v>5.9999999999999991</v>
      </c>
      <c r="J151" s="1"/>
    </row>
    <row r="152" spans="1:10" collapsed="1">
      <c r="A152" s="1">
        <v>16</v>
      </c>
      <c r="B152" s="1" t="s">
        <v>14</v>
      </c>
      <c r="C152" s="1">
        <v>11</v>
      </c>
      <c r="D152" s="1"/>
      <c r="E152" s="5"/>
      <c r="F152" s="1">
        <f>SUM(F153:F161)</f>
        <v>0</v>
      </c>
      <c r="G152" s="9">
        <f>SUM(G153:G161)</f>
        <v>7.7142857142857126</v>
      </c>
      <c r="H152" s="9">
        <f>G152-F152</f>
        <v>7.7142857142857126</v>
      </c>
      <c r="I152" s="1"/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5"/>
      <c r="F153" s="1">
        <f>E153</f>
        <v>0</v>
      </c>
      <c r="G153" s="9">
        <f>März!$M$12/7</f>
        <v>0.8571428571428571</v>
      </c>
      <c r="H153" s="9">
        <f>G153-F153</f>
        <v>0.8571428571428571</v>
      </c>
      <c r="I153" s="1">
        <f t="shared" si="11"/>
        <v>5.9999999999999991</v>
      </c>
      <c r="J153" s="1"/>
    </row>
    <row r="154" spans="1:10" hidden="1" outlineLevel="1">
      <c r="A154" s="1"/>
      <c r="B154" s="1" t="s">
        <v>18</v>
      </c>
      <c r="C154" s="1"/>
      <c r="D154" s="1"/>
      <c r="E154" s="5"/>
      <c r="F154" s="1">
        <f t="shared" ref="F154:F161" si="17">E154</f>
        <v>0</v>
      </c>
      <c r="G154" s="9">
        <f>März!$M$12/7</f>
        <v>0.8571428571428571</v>
      </c>
      <c r="H154" s="9">
        <f>G154-F154</f>
        <v>0.8571428571428571</v>
      </c>
      <c r="I154" s="1">
        <f t="shared" si="11"/>
        <v>5.9999999999999991</v>
      </c>
      <c r="J154" s="1"/>
    </row>
    <row r="155" spans="1:10" hidden="1" outlineLevel="1">
      <c r="A155" s="1"/>
      <c r="B155" s="1" t="s">
        <v>19</v>
      </c>
      <c r="C155" s="1"/>
      <c r="D155" s="1"/>
      <c r="E155" s="5"/>
      <c r="F155" s="1">
        <f t="shared" si="17"/>
        <v>0</v>
      </c>
      <c r="G155" s="9">
        <f>März!$M$12/7</f>
        <v>0.8571428571428571</v>
      </c>
      <c r="H155" s="9">
        <f>G155-F155</f>
        <v>0.8571428571428571</v>
      </c>
      <c r="I155" s="1">
        <f t="shared" si="11"/>
        <v>5.9999999999999991</v>
      </c>
      <c r="J155" s="1"/>
    </row>
    <row r="156" spans="1:10" hidden="1" outlineLevel="1">
      <c r="A156" s="1"/>
      <c r="B156" s="1" t="s">
        <v>20</v>
      </c>
      <c r="C156" s="1"/>
      <c r="D156" s="1"/>
      <c r="E156" s="5"/>
      <c r="F156" s="1">
        <f t="shared" si="17"/>
        <v>0</v>
      </c>
      <c r="G156" s="9">
        <f>März!$M$12/7</f>
        <v>0.8571428571428571</v>
      </c>
      <c r="H156" s="9">
        <f>G156-F156</f>
        <v>0.8571428571428571</v>
      </c>
      <c r="I156" s="1">
        <f t="shared" si="11"/>
        <v>5.9999999999999991</v>
      </c>
      <c r="J156" s="1"/>
    </row>
    <row r="157" spans="1:10" hidden="1" outlineLevel="1">
      <c r="A157" s="1"/>
      <c r="B157" s="1" t="s">
        <v>21</v>
      </c>
      <c r="C157" s="1"/>
      <c r="D157" s="1"/>
      <c r="E157" s="5"/>
      <c r="F157" s="1">
        <f t="shared" si="17"/>
        <v>0</v>
      </c>
      <c r="G157" s="9">
        <f>März!$M$12/7</f>
        <v>0.8571428571428571</v>
      </c>
      <c r="H157" s="9">
        <f>G157-F157</f>
        <v>0.8571428571428571</v>
      </c>
      <c r="I157" s="1">
        <f t="shared" si="11"/>
        <v>5.9999999999999991</v>
      </c>
      <c r="J157" s="1"/>
    </row>
    <row r="158" spans="1:10" hidden="1" outlineLevel="1">
      <c r="A158" s="1"/>
      <c r="B158" s="1" t="s">
        <v>22</v>
      </c>
      <c r="C158" s="1"/>
      <c r="D158" s="1"/>
      <c r="E158" s="5"/>
      <c r="F158" s="1">
        <f t="shared" si="17"/>
        <v>0</v>
      </c>
      <c r="G158" s="9">
        <f>März!$M$12/7</f>
        <v>0.8571428571428571</v>
      </c>
      <c r="H158" s="9">
        <f>G158-F158</f>
        <v>0.8571428571428571</v>
      </c>
      <c r="I158" s="1">
        <f t="shared" si="11"/>
        <v>5.9999999999999991</v>
      </c>
      <c r="J158" s="1"/>
    </row>
    <row r="159" spans="1:10" hidden="1" outlineLevel="1">
      <c r="A159" s="1"/>
      <c r="B159" s="1" t="s">
        <v>23</v>
      </c>
      <c r="C159" s="1"/>
      <c r="D159" s="1"/>
      <c r="E159" s="5"/>
      <c r="F159" s="1">
        <f t="shared" si="17"/>
        <v>0</v>
      </c>
      <c r="G159" s="9">
        <f>März!$M$12/7</f>
        <v>0.8571428571428571</v>
      </c>
      <c r="H159" s="9">
        <f>G159-F159</f>
        <v>0.8571428571428571</v>
      </c>
      <c r="I159" s="1">
        <f t="shared" si="11"/>
        <v>5.9999999999999991</v>
      </c>
      <c r="J159" s="1"/>
    </row>
    <row r="160" spans="1:10" hidden="1" outlineLevel="1">
      <c r="A160" s="1"/>
      <c r="B160" s="1" t="s">
        <v>24</v>
      </c>
      <c r="C160" s="1"/>
      <c r="D160" s="1"/>
      <c r="E160" s="5"/>
      <c r="F160" s="1">
        <f t="shared" si="17"/>
        <v>0</v>
      </c>
      <c r="G160" s="9">
        <f>März!$M$12/7</f>
        <v>0.8571428571428571</v>
      </c>
      <c r="H160" s="9">
        <f>G160-F160</f>
        <v>0.8571428571428571</v>
      </c>
      <c r="I160" s="1">
        <f t="shared" si="11"/>
        <v>5.9999999999999991</v>
      </c>
      <c r="J160" s="1"/>
    </row>
    <row r="161" spans="1:10" hidden="1" outlineLevel="1">
      <c r="A161" s="1"/>
      <c r="B161" s="1" t="s">
        <v>25</v>
      </c>
      <c r="C161" s="1"/>
      <c r="D161" s="1"/>
      <c r="E161" s="5"/>
      <c r="F161" s="1">
        <f t="shared" si="17"/>
        <v>0</v>
      </c>
      <c r="G161" s="9">
        <f>März!$M$12/7</f>
        <v>0.8571428571428571</v>
      </c>
      <c r="H161" s="9">
        <f>G161-F161</f>
        <v>0.8571428571428571</v>
      </c>
      <c r="I161" s="1">
        <f t="shared" si="11"/>
        <v>5.9999999999999991</v>
      </c>
      <c r="J161" s="1"/>
    </row>
    <row r="162" spans="1:10" collapsed="1">
      <c r="A162" s="1">
        <v>17</v>
      </c>
      <c r="B162" s="1" t="s">
        <v>15</v>
      </c>
      <c r="C162" s="1">
        <v>11</v>
      </c>
      <c r="D162" s="1"/>
      <c r="E162" s="5"/>
      <c r="F162" s="1">
        <f>SUM(F163:F171)</f>
        <v>0</v>
      </c>
      <c r="G162" s="9">
        <f>SUM(G163:G171)</f>
        <v>7.7142857142857126</v>
      </c>
      <c r="H162" s="9">
        <f>G162-F162</f>
        <v>7.7142857142857126</v>
      </c>
      <c r="I162" s="1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5"/>
      <c r="F163" s="1">
        <f>E163</f>
        <v>0</v>
      </c>
      <c r="G163" s="9">
        <f>März!$M$12/7</f>
        <v>0.8571428571428571</v>
      </c>
      <c r="H163" s="9">
        <f>G163-F163</f>
        <v>0.8571428571428571</v>
      </c>
      <c r="I163" s="1">
        <f t="shared" si="11"/>
        <v>5.9999999999999991</v>
      </c>
      <c r="J163" s="1"/>
    </row>
    <row r="164" spans="1:10" hidden="1" outlineLevel="1">
      <c r="A164" s="1"/>
      <c r="B164" s="1" t="s">
        <v>18</v>
      </c>
      <c r="C164" s="1"/>
      <c r="D164" s="1"/>
      <c r="E164" s="5"/>
      <c r="F164" s="1">
        <f t="shared" ref="F164:F171" si="18">E164</f>
        <v>0</v>
      </c>
      <c r="G164" s="9">
        <f>März!$M$12/7</f>
        <v>0.8571428571428571</v>
      </c>
      <c r="H164" s="9">
        <f>G164-F164</f>
        <v>0.8571428571428571</v>
      </c>
      <c r="I164" s="1">
        <f t="shared" si="11"/>
        <v>5.9999999999999991</v>
      </c>
      <c r="J164" s="1"/>
    </row>
    <row r="165" spans="1:10" hidden="1" outlineLevel="1">
      <c r="A165" s="1"/>
      <c r="B165" s="1" t="s">
        <v>19</v>
      </c>
      <c r="C165" s="1"/>
      <c r="D165" s="1"/>
      <c r="E165" s="5"/>
      <c r="F165" s="1">
        <f t="shared" si="18"/>
        <v>0</v>
      </c>
      <c r="G165" s="9">
        <f>März!$M$12/7</f>
        <v>0.8571428571428571</v>
      </c>
      <c r="H165" s="9">
        <f>G165-F165</f>
        <v>0.8571428571428571</v>
      </c>
      <c r="I165" s="1">
        <f t="shared" si="11"/>
        <v>5.9999999999999991</v>
      </c>
      <c r="J165" s="1"/>
    </row>
    <row r="166" spans="1:10" hidden="1" outlineLevel="1">
      <c r="A166" s="1"/>
      <c r="B166" s="1" t="s">
        <v>20</v>
      </c>
      <c r="C166" s="1"/>
      <c r="D166" s="1"/>
      <c r="E166" s="5"/>
      <c r="F166" s="1">
        <f t="shared" si="18"/>
        <v>0</v>
      </c>
      <c r="G166" s="9">
        <f>März!$M$12/7</f>
        <v>0.8571428571428571</v>
      </c>
      <c r="H166" s="9">
        <f>G166-F166</f>
        <v>0.8571428571428571</v>
      </c>
      <c r="I166" s="1">
        <f t="shared" si="11"/>
        <v>5.9999999999999991</v>
      </c>
      <c r="J166" s="1"/>
    </row>
    <row r="167" spans="1:10" hidden="1" outlineLevel="1">
      <c r="A167" s="1"/>
      <c r="B167" s="1" t="s">
        <v>21</v>
      </c>
      <c r="C167" s="1"/>
      <c r="D167" s="1"/>
      <c r="E167" s="5"/>
      <c r="F167" s="1">
        <f t="shared" si="18"/>
        <v>0</v>
      </c>
      <c r="G167" s="9">
        <f>März!$M$12/7</f>
        <v>0.8571428571428571</v>
      </c>
      <c r="H167" s="9">
        <f>G167-F167</f>
        <v>0.8571428571428571</v>
      </c>
      <c r="I167" s="1">
        <f t="shared" ref="I167:I171" si="19">(G167+G147+G157+G137+G127+G117+G107)-(F167+F157+F147+F137+F127+F117+F107)</f>
        <v>5.9999999999999991</v>
      </c>
      <c r="J167" s="1"/>
    </row>
    <row r="168" spans="1:10" hidden="1" outlineLevel="1">
      <c r="A168" s="1"/>
      <c r="B168" s="1" t="s">
        <v>22</v>
      </c>
      <c r="C168" s="1"/>
      <c r="D168" s="1"/>
      <c r="E168" s="5"/>
      <c r="F168" s="1">
        <f t="shared" si="18"/>
        <v>0</v>
      </c>
      <c r="G168" s="9">
        <f>März!$M$12/7</f>
        <v>0.8571428571428571</v>
      </c>
      <c r="H168" s="9">
        <f>G168-F168</f>
        <v>0.8571428571428571</v>
      </c>
      <c r="I168" s="1">
        <f t="shared" si="19"/>
        <v>5.9999999999999991</v>
      </c>
      <c r="J168" s="1"/>
    </row>
    <row r="169" spans="1:10" hidden="1" outlineLevel="1">
      <c r="A169" s="1"/>
      <c r="B169" s="1" t="s">
        <v>23</v>
      </c>
      <c r="C169" s="1"/>
      <c r="D169" s="1"/>
      <c r="E169" s="5"/>
      <c r="F169" s="1">
        <f t="shared" si="18"/>
        <v>0</v>
      </c>
      <c r="G169" s="9">
        <f>März!$M$12/7</f>
        <v>0.8571428571428571</v>
      </c>
      <c r="H169" s="9">
        <f>G169-F169</f>
        <v>0.8571428571428571</v>
      </c>
      <c r="I169" s="1">
        <f t="shared" si="19"/>
        <v>5.9999999999999991</v>
      </c>
      <c r="J169" s="1"/>
    </row>
    <row r="170" spans="1:10" hidden="1" outlineLevel="1">
      <c r="A170" s="1"/>
      <c r="B170" s="1" t="s">
        <v>24</v>
      </c>
      <c r="C170" s="1"/>
      <c r="D170" s="1"/>
      <c r="E170" s="5"/>
      <c r="F170" s="1">
        <f t="shared" si="18"/>
        <v>0</v>
      </c>
      <c r="G170" s="9">
        <f>März!$M$12/7</f>
        <v>0.8571428571428571</v>
      </c>
      <c r="H170" s="9">
        <f>G170-F170</f>
        <v>0.8571428571428571</v>
      </c>
      <c r="I170" s="1">
        <f t="shared" si="19"/>
        <v>5.9999999999999991</v>
      </c>
      <c r="J170" s="1"/>
    </row>
    <row r="171" spans="1:10" hidden="1" outlineLevel="1">
      <c r="A171" s="1"/>
      <c r="B171" s="1" t="s">
        <v>25</v>
      </c>
      <c r="C171" s="1"/>
      <c r="D171" s="1"/>
      <c r="E171" s="5"/>
      <c r="F171" s="1">
        <f t="shared" si="18"/>
        <v>0</v>
      </c>
      <c r="G171" s="9">
        <f>März!$M$12/7</f>
        <v>0.8571428571428571</v>
      </c>
      <c r="H171" s="9">
        <f>G171-F171</f>
        <v>0.8571428571428571</v>
      </c>
      <c r="I171" s="1">
        <f t="shared" si="19"/>
        <v>5.9999999999999991</v>
      </c>
      <c r="J171" s="1"/>
    </row>
    <row r="172" spans="1:10" collapsed="1">
      <c r="A172" s="1">
        <v>18</v>
      </c>
      <c r="B172" s="1" t="s">
        <v>11</v>
      </c>
      <c r="C172" s="1">
        <v>11</v>
      </c>
      <c r="D172" s="1"/>
      <c r="E172" s="5"/>
      <c r="F172" s="1">
        <f>SUM(F173:F181)</f>
        <v>0</v>
      </c>
      <c r="G172" s="9">
        <f>SUM(G173:G181)</f>
        <v>7.7142857142857126</v>
      </c>
      <c r="H172" s="9">
        <f>G172-F172</f>
        <v>7.7142857142857126</v>
      </c>
      <c r="I172" s="1">
        <f>(G172+G152+G162+G142+G132+G122+G112)-(F172+F162+F152+F142+F132+F122+F112)</f>
        <v>53.999999999999993</v>
      </c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5"/>
      <c r="F173" s="1">
        <f>E173</f>
        <v>0</v>
      </c>
      <c r="G173" s="9">
        <f>März!$M$12/7</f>
        <v>0.8571428571428571</v>
      </c>
      <c r="H173" s="9">
        <f>G173-F173</f>
        <v>0.8571428571428571</v>
      </c>
      <c r="I173" s="1">
        <f>(G173+G153+G163+G143+G133+G123+G113)-(F173+F163+F153+F143+F133+F123+F113)</f>
        <v>5.9999999999999991</v>
      </c>
      <c r="J173" s="1"/>
    </row>
    <row r="174" spans="1:10" hidden="1" outlineLevel="1">
      <c r="A174" s="1"/>
      <c r="B174" s="1" t="s">
        <v>18</v>
      </c>
      <c r="C174" s="1"/>
      <c r="D174" s="1"/>
      <c r="E174" s="5"/>
      <c r="F174" s="1">
        <f t="shared" ref="F174:F181" si="20">E174</f>
        <v>0</v>
      </c>
      <c r="G174" s="9">
        <f>März!$M$12/7</f>
        <v>0.8571428571428571</v>
      </c>
      <c r="H174" s="9">
        <f>G174-F174</f>
        <v>0.8571428571428571</v>
      </c>
      <c r="I174" s="1">
        <f>(G174+G154+G164+G144+G134+G124+G114)-(F174+F164+F154+F144+F134+F124+F114)</f>
        <v>5.9999999999999991</v>
      </c>
      <c r="J174" s="1"/>
    </row>
    <row r="175" spans="1:10" hidden="1" outlineLevel="1">
      <c r="A175" s="1"/>
      <c r="B175" s="1" t="s">
        <v>19</v>
      </c>
      <c r="C175" s="1"/>
      <c r="D175" s="1"/>
      <c r="E175" s="5"/>
      <c r="F175" s="1">
        <f t="shared" si="20"/>
        <v>0</v>
      </c>
      <c r="G175" s="9">
        <f>März!$M$12/7</f>
        <v>0.8571428571428571</v>
      </c>
      <c r="H175" s="9">
        <f>G175-F175</f>
        <v>0.8571428571428571</v>
      </c>
      <c r="I175" s="1">
        <f>(G175+G155+G165+G145+G135+G125+G115)-(F175+F165+F155+F145+F135+F125+F115)</f>
        <v>5.9999999999999991</v>
      </c>
      <c r="J175" s="1"/>
    </row>
    <row r="176" spans="1:10" hidden="1" outlineLevel="1">
      <c r="A176" s="1"/>
      <c r="B176" s="1" t="s">
        <v>20</v>
      </c>
      <c r="C176" s="1"/>
      <c r="D176" s="1"/>
      <c r="E176" s="5"/>
      <c r="F176" s="1">
        <f t="shared" si="20"/>
        <v>0</v>
      </c>
      <c r="G176" s="9">
        <f>März!$M$12/7</f>
        <v>0.8571428571428571</v>
      </c>
      <c r="H176" s="9">
        <f>G176-F176</f>
        <v>0.8571428571428571</v>
      </c>
      <c r="I176" s="1">
        <f>(G176+G156+G166+G146+G136+G126+G116)-(F176+F166+F156+F146+F136+F126+F116)</f>
        <v>5.9999999999999991</v>
      </c>
      <c r="J176" s="1"/>
    </row>
    <row r="177" spans="1:10" hidden="1" outlineLevel="1">
      <c r="A177" s="1"/>
      <c r="B177" s="1" t="s">
        <v>21</v>
      </c>
      <c r="C177" s="1"/>
      <c r="D177" s="1"/>
      <c r="E177" s="5"/>
      <c r="F177" s="1">
        <f t="shared" si="20"/>
        <v>0</v>
      </c>
      <c r="G177" s="9">
        <f>März!$M$12/7</f>
        <v>0.8571428571428571</v>
      </c>
      <c r="H177" s="9">
        <f>G177-F177</f>
        <v>0.8571428571428571</v>
      </c>
      <c r="I177" s="1">
        <f>(G177+G157+G167+G147+G137+G127+G117)-(F177+F167+F157+F147+F137+F127+F117)</f>
        <v>5.9999999999999991</v>
      </c>
      <c r="J177" s="1"/>
    </row>
    <row r="178" spans="1:10" hidden="1" outlineLevel="1">
      <c r="A178" s="1"/>
      <c r="B178" s="1" t="s">
        <v>22</v>
      </c>
      <c r="C178" s="1"/>
      <c r="D178" s="1"/>
      <c r="E178" s="5"/>
      <c r="F178" s="1">
        <f t="shared" si="20"/>
        <v>0</v>
      </c>
      <c r="G178" s="9">
        <f>März!$M$12/7</f>
        <v>0.8571428571428571</v>
      </c>
      <c r="H178" s="9">
        <f>G178-F178</f>
        <v>0.8571428571428571</v>
      </c>
      <c r="I178" s="1">
        <f>(G178+G158+G168+G148+G138+G128+G118)-(F178+F168+F158+F148+F138+F128+F118)</f>
        <v>5.9999999999999991</v>
      </c>
      <c r="J178" s="1"/>
    </row>
    <row r="179" spans="1:10" hidden="1" outlineLevel="1">
      <c r="A179" s="1"/>
      <c r="B179" s="1" t="s">
        <v>23</v>
      </c>
      <c r="C179" s="1"/>
      <c r="D179" s="1"/>
      <c r="E179" s="5"/>
      <c r="F179" s="1">
        <f t="shared" si="20"/>
        <v>0</v>
      </c>
      <c r="G179" s="9">
        <f>März!$M$12/7</f>
        <v>0.8571428571428571</v>
      </c>
      <c r="H179" s="9">
        <f>G179-F179</f>
        <v>0.8571428571428571</v>
      </c>
      <c r="I179" s="1">
        <f>(G179+G159+G169+G149+G139+G129+G119)-(F179+F169+F159+F149+F139+F129+F119)</f>
        <v>5.9999999999999991</v>
      </c>
      <c r="J179" s="1"/>
    </row>
    <row r="180" spans="1:10" hidden="1" outlineLevel="1">
      <c r="A180" s="1"/>
      <c r="B180" s="1" t="s">
        <v>24</v>
      </c>
      <c r="C180" s="1"/>
      <c r="D180" s="1"/>
      <c r="E180" s="5"/>
      <c r="F180" s="1">
        <f t="shared" si="20"/>
        <v>0</v>
      </c>
      <c r="G180" s="9">
        <f>März!$M$12/7</f>
        <v>0.8571428571428571</v>
      </c>
      <c r="H180" s="9">
        <f>G180-F180</f>
        <v>0.8571428571428571</v>
      </c>
      <c r="I180" s="1">
        <f>(G180+G160+G170+G150+G140+G130+G120)-(F180+F170+F160+F150+F140+F130+F120)</f>
        <v>5.9999999999999991</v>
      </c>
      <c r="J180" s="1"/>
    </row>
    <row r="181" spans="1:10" hidden="1" outlineLevel="1">
      <c r="A181" s="1"/>
      <c r="B181" s="1" t="s">
        <v>25</v>
      </c>
      <c r="C181" s="1"/>
      <c r="D181" s="1"/>
      <c r="E181" s="5"/>
      <c r="F181" s="1">
        <f t="shared" si="20"/>
        <v>0</v>
      </c>
      <c r="G181" s="9">
        <f>März!$M$12/7</f>
        <v>0.8571428571428571</v>
      </c>
      <c r="H181" s="9">
        <f>G181-F181</f>
        <v>0.8571428571428571</v>
      </c>
      <c r="I181" s="1">
        <f>(G181+G161+G171+G151+G141+G131+G121)-(F181+F171+F161+F151+F141+F131+F121)</f>
        <v>5.9999999999999991</v>
      </c>
      <c r="J181" s="1"/>
    </row>
    <row r="182" spans="1:10" collapsed="1">
      <c r="A182" s="1">
        <v>19</v>
      </c>
      <c r="B182" s="1" t="s">
        <v>9</v>
      </c>
      <c r="C182" s="1">
        <v>12</v>
      </c>
      <c r="D182" s="1"/>
      <c r="E182" s="5"/>
      <c r="F182" s="1">
        <f>SUM(F183:F191)</f>
        <v>0</v>
      </c>
      <c r="G182" s="9">
        <f>SUM(G183:G191)</f>
        <v>7.7142857142857126</v>
      </c>
      <c r="H182" s="9">
        <f>G182-F182</f>
        <v>7.7142857142857126</v>
      </c>
      <c r="I182" s="1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5"/>
      <c r="F183" s="1">
        <f>E183</f>
        <v>0</v>
      </c>
      <c r="G183" s="9">
        <f>März!$M$12/7</f>
        <v>0.8571428571428571</v>
      </c>
      <c r="H183" s="9">
        <f>G183-F183</f>
        <v>0.8571428571428571</v>
      </c>
      <c r="I183" s="1">
        <f>(G183+G163+G173+G153+G143+G133+G123)-(F183+F173+F163+F153+F143+F133+F123)</f>
        <v>5.9999999999999991</v>
      </c>
      <c r="J183" s="1"/>
    </row>
    <row r="184" spans="1:10" hidden="1" outlineLevel="1">
      <c r="A184" s="1"/>
      <c r="B184" s="1" t="s">
        <v>18</v>
      </c>
      <c r="C184" s="1"/>
      <c r="D184" s="1"/>
      <c r="E184" s="5"/>
      <c r="F184" s="1">
        <f t="shared" ref="F184:F191" si="21">E184</f>
        <v>0</v>
      </c>
      <c r="G184" s="9">
        <f>März!$M$12/7</f>
        <v>0.8571428571428571</v>
      </c>
      <c r="H184" s="9">
        <f>G184-F184</f>
        <v>0.8571428571428571</v>
      </c>
      <c r="I184" s="1">
        <f>(G184+G164+G174+G154+G144+G134+G124)-(F184+F174+F164+F154+F144+F134+F124)</f>
        <v>5.9999999999999991</v>
      </c>
      <c r="J184" s="1"/>
    </row>
    <row r="185" spans="1:10" hidden="1" outlineLevel="1">
      <c r="A185" s="1"/>
      <c r="B185" s="1" t="s">
        <v>19</v>
      </c>
      <c r="C185" s="1"/>
      <c r="D185" s="1"/>
      <c r="E185" s="5"/>
      <c r="F185" s="1">
        <f t="shared" si="21"/>
        <v>0</v>
      </c>
      <c r="G185" s="9">
        <f>März!$M$12/7</f>
        <v>0.8571428571428571</v>
      </c>
      <c r="H185" s="9">
        <f>G185-F185</f>
        <v>0.8571428571428571</v>
      </c>
      <c r="I185" s="1">
        <f>(G185+G165+G175+G155+G145+G135+G125)-(F185+F175+F165+F155+F145+F135+F125)</f>
        <v>5.9999999999999991</v>
      </c>
      <c r="J185" s="1"/>
    </row>
    <row r="186" spans="1:10" hidden="1" outlineLevel="1">
      <c r="A186" s="1"/>
      <c r="B186" s="1" t="s">
        <v>20</v>
      </c>
      <c r="C186" s="1"/>
      <c r="D186" s="1"/>
      <c r="E186" s="5"/>
      <c r="F186" s="1">
        <f t="shared" si="21"/>
        <v>0</v>
      </c>
      <c r="G186" s="9">
        <f>März!$M$12/7</f>
        <v>0.8571428571428571</v>
      </c>
      <c r="H186" s="9">
        <f>G186-F186</f>
        <v>0.8571428571428571</v>
      </c>
      <c r="I186" s="1">
        <f>(G186+G166+G176+G156+G146+G136+G126)-(F186+F176+F166+F156+F146+F136+F126)</f>
        <v>5.9999999999999991</v>
      </c>
      <c r="J186" s="1"/>
    </row>
    <row r="187" spans="1:10" hidden="1" outlineLevel="1">
      <c r="A187" s="1"/>
      <c r="B187" s="1" t="s">
        <v>21</v>
      </c>
      <c r="C187" s="1"/>
      <c r="D187" s="1"/>
      <c r="E187" s="5"/>
      <c r="F187" s="1">
        <f t="shared" si="21"/>
        <v>0</v>
      </c>
      <c r="G187" s="9">
        <f>März!$M$12/7</f>
        <v>0.8571428571428571</v>
      </c>
      <c r="H187" s="9">
        <f>G187-F187</f>
        <v>0.8571428571428571</v>
      </c>
      <c r="I187" s="1">
        <f>(G187+G167+G177+G157+G147+G137+G127)-(F187+F177+F167+F157+F147+F137+F127)</f>
        <v>5.9999999999999991</v>
      </c>
      <c r="J187" s="1"/>
    </row>
    <row r="188" spans="1:10" hidden="1" outlineLevel="1">
      <c r="A188" s="1"/>
      <c r="B188" s="1" t="s">
        <v>22</v>
      </c>
      <c r="C188" s="1"/>
      <c r="D188" s="1"/>
      <c r="E188" s="5"/>
      <c r="F188" s="1">
        <f t="shared" si="21"/>
        <v>0</v>
      </c>
      <c r="G188" s="9">
        <f>März!$M$12/7</f>
        <v>0.8571428571428571</v>
      </c>
      <c r="H188" s="9">
        <f>G188-F188</f>
        <v>0.8571428571428571</v>
      </c>
      <c r="I188" s="1">
        <f>(G188+G168+G178+G158+G148+G138+G128)-(F188+F178+F168+F158+F148+F138+F128)</f>
        <v>5.9999999999999991</v>
      </c>
      <c r="J188" s="1"/>
    </row>
    <row r="189" spans="1:10" hidden="1" outlineLevel="1">
      <c r="A189" s="1"/>
      <c r="B189" s="1" t="s">
        <v>23</v>
      </c>
      <c r="C189" s="1"/>
      <c r="D189" s="1"/>
      <c r="E189" s="5"/>
      <c r="F189" s="1">
        <f t="shared" si="21"/>
        <v>0</v>
      </c>
      <c r="G189" s="9">
        <f>März!$M$12/7</f>
        <v>0.8571428571428571</v>
      </c>
      <c r="H189" s="9">
        <f>G189-F189</f>
        <v>0.8571428571428571</v>
      </c>
      <c r="I189" s="1">
        <f>(G189+G169+G179+G159+G149+G139+G129)-(F189+F179+F169+F159+F149+F139+F129)</f>
        <v>5.9999999999999991</v>
      </c>
      <c r="J189" s="1"/>
    </row>
    <row r="190" spans="1:10" hidden="1" outlineLevel="1">
      <c r="A190" s="1"/>
      <c r="B190" s="1" t="s">
        <v>24</v>
      </c>
      <c r="C190" s="1"/>
      <c r="D190" s="1"/>
      <c r="E190" s="5"/>
      <c r="F190" s="1">
        <f t="shared" si="21"/>
        <v>0</v>
      </c>
      <c r="G190" s="9">
        <f>März!$M$12/7</f>
        <v>0.8571428571428571</v>
      </c>
      <c r="H190" s="9">
        <f>G190-F190</f>
        <v>0.8571428571428571</v>
      </c>
      <c r="I190" s="1">
        <f>(G190+G170+G180+G160+G150+G140+G130)-(F190+F180+F170+F160+F150+F140+F130)</f>
        <v>5.9999999999999991</v>
      </c>
      <c r="J190" s="1"/>
    </row>
    <row r="191" spans="1:10" hidden="1" outlineLevel="1">
      <c r="A191" s="1"/>
      <c r="B191" s="1" t="s">
        <v>25</v>
      </c>
      <c r="C191" s="1"/>
      <c r="D191" s="1"/>
      <c r="E191" s="5"/>
      <c r="F191" s="1">
        <f t="shared" si="21"/>
        <v>0</v>
      </c>
      <c r="G191" s="9">
        <f>März!$M$12/7</f>
        <v>0.8571428571428571</v>
      </c>
      <c r="H191" s="9">
        <f>G191-F191</f>
        <v>0.8571428571428571</v>
      </c>
      <c r="I191" s="1">
        <f>(G191+G171+G181+G161+G151+G141+G131)-(F191+F181+F171+F161+F151+F141+F131)</f>
        <v>5.9999999999999991</v>
      </c>
      <c r="J191" s="1"/>
    </row>
    <row r="192" spans="1:10" collapsed="1">
      <c r="A192" s="1">
        <v>20</v>
      </c>
      <c r="B192" s="1" t="s">
        <v>10</v>
      </c>
      <c r="C192" s="1">
        <v>12</v>
      </c>
      <c r="D192" s="1"/>
      <c r="E192" s="5"/>
      <c r="F192" s="1">
        <f>SUM(F193:F201)</f>
        <v>0</v>
      </c>
      <c r="G192" s="9">
        <f>SUM(G193:G201)</f>
        <v>7.7142857142857126</v>
      </c>
      <c r="H192" s="9">
        <f>G192-F192</f>
        <v>7.7142857142857126</v>
      </c>
      <c r="I192" s="1"/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5"/>
      <c r="F193" s="1">
        <f>E193</f>
        <v>0</v>
      </c>
      <c r="G193" s="9">
        <f>März!$M$12/7</f>
        <v>0.8571428571428571</v>
      </c>
      <c r="H193" s="9">
        <f>G193-F193</f>
        <v>0.8571428571428571</v>
      </c>
      <c r="I193" s="1">
        <f>(G193+G173+G183+G163+G153+G143+G133)-(F193+F183+F173+F163+F153+F143+F133)</f>
        <v>5.9999999999999991</v>
      </c>
      <c r="J193" s="1"/>
    </row>
    <row r="194" spans="1:10" hidden="1" outlineLevel="1">
      <c r="A194" s="1"/>
      <c r="B194" s="1" t="s">
        <v>18</v>
      </c>
      <c r="C194" s="1"/>
      <c r="D194" s="1"/>
      <c r="E194" s="5"/>
      <c r="F194" s="1">
        <f t="shared" ref="F194:F201" si="22">E194</f>
        <v>0</v>
      </c>
      <c r="G194" s="9">
        <f>März!$M$12/7</f>
        <v>0.8571428571428571</v>
      </c>
      <c r="H194" s="9">
        <f>G194-F194</f>
        <v>0.8571428571428571</v>
      </c>
      <c r="I194" s="1">
        <f>(G194+G174+G184+G164+G154+G144+G134)-(F194+F184+F174+F164+F154+F144+F134)</f>
        <v>5.9999999999999991</v>
      </c>
      <c r="J194" s="1"/>
    </row>
    <row r="195" spans="1:10" hidden="1" outlineLevel="1">
      <c r="A195" s="1"/>
      <c r="B195" s="1" t="s">
        <v>19</v>
      </c>
      <c r="C195" s="1"/>
      <c r="D195" s="1"/>
      <c r="E195" s="5"/>
      <c r="F195" s="1">
        <f t="shared" si="22"/>
        <v>0</v>
      </c>
      <c r="G195" s="9">
        <f>März!$M$12/7</f>
        <v>0.8571428571428571</v>
      </c>
      <c r="H195" s="9">
        <f>G195-F195</f>
        <v>0.8571428571428571</v>
      </c>
      <c r="I195" s="1">
        <f>(G195+G175+G185+G165+G155+G145+G135)-(F195+F185+F175+F165+F155+F145+F135)</f>
        <v>5.9999999999999991</v>
      </c>
      <c r="J195" s="1"/>
    </row>
    <row r="196" spans="1:10" hidden="1" outlineLevel="1">
      <c r="A196" s="1"/>
      <c r="B196" s="1" t="s">
        <v>20</v>
      </c>
      <c r="C196" s="1"/>
      <c r="D196" s="1"/>
      <c r="E196" s="5"/>
      <c r="F196" s="1">
        <f t="shared" si="22"/>
        <v>0</v>
      </c>
      <c r="G196" s="9">
        <f>März!$M$12/7</f>
        <v>0.8571428571428571</v>
      </c>
      <c r="H196" s="9">
        <f>G196-F196</f>
        <v>0.8571428571428571</v>
      </c>
      <c r="I196" s="1">
        <f>(G196+G176+G186+G166+G156+G146+G136)-(F196+F186+F176+F166+F156+F146+F136)</f>
        <v>5.9999999999999991</v>
      </c>
      <c r="J196" s="1"/>
    </row>
    <row r="197" spans="1:10" hidden="1" outlineLevel="1">
      <c r="A197" s="1"/>
      <c r="B197" s="1" t="s">
        <v>21</v>
      </c>
      <c r="C197" s="1"/>
      <c r="D197" s="1"/>
      <c r="E197" s="5"/>
      <c r="F197" s="1">
        <f t="shared" si="22"/>
        <v>0</v>
      </c>
      <c r="G197" s="9">
        <f>März!$M$12/7</f>
        <v>0.8571428571428571</v>
      </c>
      <c r="H197" s="9">
        <f>G197-F197</f>
        <v>0.8571428571428571</v>
      </c>
      <c r="I197" s="1">
        <f>(G197+G177+G187+G167+G157+G147+G137)-(F197+F187+F177+F167+F157+F147+F137)</f>
        <v>5.9999999999999991</v>
      </c>
      <c r="J197" s="1"/>
    </row>
    <row r="198" spans="1:10" hidden="1" outlineLevel="1">
      <c r="A198" s="1"/>
      <c r="B198" s="1" t="s">
        <v>22</v>
      </c>
      <c r="C198" s="1"/>
      <c r="D198" s="1"/>
      <c r="E198" s="5"/>
      <c r="F198" s="1">
        <f t="shared" si="22"/>
        <v>0</v>
      </c>
      <c r="G198" s="9">
        <f>März!$M$12/7</f>
        <v>0.8571428571428571</v>
      </c>
      <c r="H198" s="9">
        <f>G198-F198</f>
        <v>0.8571428571428571</v>
      </c>
      <c r="I198" s="1">
        <f>(G198+G178+G188+G168+G158+G148+G138)-(F198+F188+F178+F168+F158+F148+F138)</f>
        <v>5.9999999999999991</v>
      </c>
      <c r="J198" s="1"/>
    </row>
    <row r="199" spans="1:10" hidden="1" outlineLevel="1">
      <c r="A199" s="1"/>
      <c r="B199" s="1" t="s">
        <v>23</v>
      </c>
      <c r="C199" s="1"/>
      <c r="D199" s="1"/>
      <c r="E199" s="5"/>
      <c r="F199" s="1">
        <f t="shared" si="22"/>
        <v>0</v>
      </c>
      <c r="G199" s="9">
        <f>März!$M$12/7</f>
        <v>0.8571428571428571</v>
      </c>
      <c r="H199" s="9">
        <f>G199-F199</f>
        <v>0.8571428571428571</v>
      </c>
      <c r="I199" s="1">
        <f>(G199+G179+G189+G169+G159+G149+G139)-(F199+F189+F179+F169+F159+F149+F139)</f>
        <v>5.9999999999999991</v>
      </c>
      <c r="J199" s="1"/>
    </row>
    <row r="200" spans="1:10" hidden="1" outlineLevel="1">
      <c r="A200" s="1"/>
      <c r="B200" s="1" t="s">
        <v>24</v>
      </c>
      <c r="C200" s="1"/>
      <c r="D200" s="1"/>
      <c r="E200" s="5"/>
      <c r="F200" s="1">
        <f t="shared" si="22"/>
        <v>0</v>
      </c>
      <c r="G200" s="9">
        <f>März!$M$12/7</f>
        <v>0.8571428571428571</v>
      </c>
      <c r="H200" s="9">
        <f>G200-F200</f>
        <v>0.8571428571428571</v>
      </c>
      <c r="I200" s="1">
        <f>(G200+G180+G190+G170+G160+G150+G140)-(F200+F190+F180+F170+F160+F150+F140)</f>
        <v>5.9999999999999991</v>
      </c>
      <c r="J200" s="1"/>
    </row>
    <row r="201" spans="1:10" hidden="1" outlineLevel="1">
      <c r="A201" s="1"/>
      <c r="B201" s="1" t="s">
        <v>25</v>
      </c>
      <c r="C201" s="1"/>
      <c r="D201" s="1"/>
      <c r="E201" s="5"/>
      <c r="F201" s="1">
        <f t="shared" si="22"/>
        <v>0</v>
      </c>
      <c r="G201" s="9">
        <f>März!$M$12/7</f>
        <v>0.8571428571428571</v>
      </c>
      <c r="H201" s="9">
        <f>G201-F201</f>
        <v>0.8571428571428571</v>
      </c>
      <c r="I201" s="1">
        <f>(G201+G181+G191+G171+G161+G151+G141)-(F201+F191+F181+F171+F161+F151+F141)</f>
        <v>5.9999999999999991</v>
      </c>
      <c r="J201" s="1"/>
    </row>
    <row r="202" spans="1:10" collapsed="1">
      <c r="A202" s="1">
        <v>21</v>
      </c>
      <c r="B202" s="1" t="s">
        <v>12</v>
      </c>
      <c r="C202" s="1">
        <v>12</v>
      </c>
      <c r="D202" s="1"/>
      <c r="E202" s="5"/>
      <c r="F202" s="1">
        <f>SUM(F203:F211)</f>
        <v>0</v>
      </c>
      <c r="G202" s="9">
        <f>SUM(G203:G211)</f>
        <v>7.7142857142857126</v>
      </c>
      <c r="H202" s="9">
        <f>G202-F202</f>
        <v>7.7142857142857126</v>
      </c>
      <c r="I202" s="1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5"/>
      <c r="F203" s="1">
        <f>SUM(F204:F212)</f>
        <v>0</v>
      </c>
      <c r="G203" s="9">
        <f>März!$M$12/7</f>
        <v>0.8571428571428571</v>
      </c>
      <c r="H203" s="9">
        <f>G203-F203</f>
        <v>0.8571428571428571</v>
      </c>
      <c r="I203" s="1">
        <f>(G203+G183+G193+G173+G163+G153+G143)-(F203+F193+F183+F173+F163+F153+F143)</f>
        <v>5.9999999999999991</v>
      </c>
      <c r="J203" s="1"/>
    </row>
    <row r="204" spans="1:10" hidden="1" outlineLevel="1">
      <c r="A204" s="1"/>
      <c r="B204" s="1" t="s">
        <v>18</v>
      </c>
      <c r="C204" s="1"/>
      <c r="D204" s="1"/>
      <c r="E204" s="5"/>
      <c r="F204" s="1">
        <f>SUM(F205:F213)</f>
        <v>0</v>
      </c>
      <c r="G204" s="9">
        <f>März!$M$12/7</f>
        <v>0.8571428571428571</v>
      </c>
      <c r="H204" s="9">
        <f>G204-F204</f>
        <v>0.8571428571428571</v>
      </c>
      <c r="I204" s="1">
        <f>(G204+G184+G194+G174+G164+G154+G144)-(F204+F194+F184+F174+F164+F154+F144)</f>
        <v>5.9999999999999991</v>
      </c>
      <c r="J204" s="1"/>
    </row>
    <row r="205" spans="1:10" hidden="1" outlineLevel="1">
      <c r="A205" s="1"/>
      <c r="B205" s="1" t="s">
        <v>19</v>
      </c>
      <c r="C205" s="1"/>
      <c r="D205" s="1"/>
      <c r="E205" s="5"/>
      <c r="F205" s="1">
        <f>SUM(F206:F214)</f>
        <v>0</v>
      </c>
      <c r="G205" s="9">
        <f>März!$M$12/7</f>
        <v>0.8571428571428571</v>
      </c>
      <c r="H205" s="9">
        <f>G205-F205</f>
        <v>0.8571428571428571</v>
      </c>
      <c r="I205" s="1">
        <f>(G205+G185+G195+G175+G165+G155+G145)-(F205+F195+F185+F175+F165+F155+F145)</f>
        <v>5.9999999999999991</v>
      </c>
      <c r="J205" s="1"/>
    </row>
    <row r="206" spans="1:10" hidden="1" outlineLevel="1">
      <c r="A206" s="1"/>
      <c r="B206" s="1" t="s">
        <v>20</v>
      </c>
      <c r="C206" s="1"/>
      <c r="D206" s="1"/>
      <c r="E206" s="5"/>
      <c r="F206" s="1">
        <f>SUM(F207:F215)</f>
        <v>0</v>
      </c>
      <c r="G206" s="9">
        <f>März!$M$12/7</f>
        <v>0.8571428571428571</v>
      </c>
      <c r="H206" s="9">
        <f>G206-F206</f>
        <v>0.8571428571428571</v>
      </c>
      <c r="I206" s="1">
        <f>(G206+G186+G196+G176+G166+G156+G146)-(F206+F196+F186+F176+F166+F156+F146)</f>
        <v>5.9999999999999991</v>
      </c>
      <c r="J206" s="1"/>
    </row>
    <row r="207" spans="1:10" hidden="1" outlineLevel="1">
      <c r="A207" s="1"/>
      <c r="B207" s="1" t="s">
        <v>21</v>
      </c>
      <c r="C207" s="1"/>
      <c r="D207" s="1"/>
      <c r="E207" s="5"/>
      <c r="F207" s="1">
        <f>SUM(F208:F216)</f>
        <v>0</v>
      </c>
      <c r="G207" s="9">
        <f>März!$M$12/7</f>
        <v>0.8571428571428571</v>
      </c>
      <c r="H207" s="9">
        <f>G207-F207</f>
        <v>0.8571428571428571</v>
      </c>
      <c r="I207" s="1">
        <f>(G207+G187+G197+G177+G167+G157+G147)-(F207+F197+F187+F177+F167+F157+F147)</f>
        <v>5.9999999999999991</v>
      </c>
      <c r="J207" s="1"/>
    </row>
    <row r="208" spans="1:10" hidden="1" outlineLevel="1">
      <c r="A208" s="1"/>
      <c r="B208" s="1" t="s">
        <v>22</v>
      </c>
      <c r="C208" s="1"/>
      <c r="D208" s="1"/>
      <c r="E208" s="5"/>
      <c r="F208" s="1">
        <f>SUM(F209:F217)</f>
        <v>0</v>
      </c>
      <c r="G208" s="9">
        <f>März!$M$12/7</f>
        <v>0.8571428571428571</v>
      </c>
      <c r="H208" s="9">
        <f>G208-F208</f>
        <v>0.8571428571428571</v>
      </c>
      <c r="I208" s="1">
        <f>(G208+G188+G198+G178+G168+G158+G148)-(F208+F198+F188+F178+F168+F158+F148)</f>
        <v>5.9999999999999991</v>
      </c>
      <c r="J208" s="1"/>
    </row>
    <row r="209" spans="1:10" hidden="1" outlineLevel="1">
      <c r="A209" s="1"/>
      <c r="B209" s="1" t="s">
        <v>23</v>
      </c>
      <c r="C209" s="1"/>
      <c r="D209" s="1"/>
      <c r="E209" s="5"/>
      <c r="F209" s="1">
        <f>SUM(F210:F218)</f>
        <v>0</v>
      </c>
      <c r="G209" s="9">
        <f>März!$M$12/7</f>
        <v>0.8571428571428571</v>
      </c>
      <c r="H209" s="9">
        <f>G209-F209</f>
        <v>0.8571428571428571</v>
      </c>
      <c r="I209" s="1">
        <f>(G209+G189+G199+G179+G169+G159+G149)-(F209+F199+F189+F179+F169+F159+F149)</f>
        <v>5.9999999999999991</v>
      </c>
      <c r="J209" s="1"/>
    </row>
    <row r="210" spans="1:10" hidden="1" outlineLevel="1">
      <c r="A210" s="1"/>
      <c r="B210" s="1" t="s">
        <v>24</v>
      </c>
      <c r="C210" s="1"/>
      <c r="D210" s="1"/>
      <c r="E210" s="5"/>
      <c r="F210" s="1">
        <f>SUM(F211:F219)</f>
        <v>0</v>
      </c>
      <c r="G210" s="9">
        <f>März!$M$12/7</f>
        <v>0.8571428571428571</v>
      </c>
      <c r="H210" s="9">
        <f>G210-F210</f>
        <v>0.8571428571428571</v>
      </c>
      <c r="I210" s="1">
        <f>(G210+G190+G200+G180+G170+G160+G150)-(F210+F200+F190+F180+F170+F160+F150)</f>
        <v>5.9999999999999991</v>
      </c>
      <c r="J210" s="1"/>
    </row>
    <row r="211" spans="1:10" hidden="1" outlineLevel="1">
      <c r="A211" s="1"/>
      <c r="B211" s="1" t="s">
        <v>25</v>
      </c>
      <c r="C211" s="1"/>
      <c r="D211" s="1"/>
      <c r="E211" s="5"/>
      <c r="F211" s="1">
        <f>SUM(F212:F220)</f>
        <v>0</v>
      </c>
      <c r="G211" s="9">
        <f>März!$M$12/7</f>
        <v>0.8571428571428571</v>
      </c>
      <c r="H211" s="9">
        <f>G211-F211</f>
        <v>0.8571428571428571</v>
      </c>
      <c r="I211" s="1">
        <f>(G211+G191+G201+G181+G171+G161+G151)-(F211+F201+F191+F181+F171+F161+F151)</f>
        <v>5.9999999999999991</v>
      </c>
      <c r="J211" s="1"/>
    </row>
    <row r="212" spans="1:10" collapsed="1">
      <c r="A212" s="1">
        <v>22</v>
      </c>
      <c r="B212" s="1" t="s">
        <v>13</v>
      </c>
      <c r="C212" s="1">
        <v>12</v>
      </c>
      <c r="D212" s="1"/>
      <c r="E212" s="5"/>
      <c r="F212" s="1">
        <f>SUM(F213:F221)</f>
        <v>0</v>
      </c>
      <c r="G212" s="9">
        <f>SUM(G213:G221)</f>
        <v>7.7142857142857126</v>
      </c>
      <c r="H212" s="9">
        <f>G212-F212</f>
        <v>7.7142857142857126</v>
      </c>
      <c r="I212" s="1"/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5"/>
      <c r="F213" s="1">
        <f t="shared" ref="F213:F221" si="23">E213</f>
        <v>0</v>
      </c>
      <c r="G213" s="9">
        <f>März!$M$12/7</f>
        <v>0.8571428571428571</v>
      </c>
      <c r="H213" s="9">
        <f>G213-F213</f>
        <v>0.8571428571428571</v>
      </c>
      <c r="I213" s="1">
        <f>(G213+G193+G203+G183+G173+G163+G153)-(F213+F203+F193+F183+F173+F163+F153)</f>
        <v>5.9999999999999991</v>
      </c>
      <c r="J213" s="1"/>
    </row>
    <row r="214" spans="1:10" hidden="1" outlineLevel="1">
      <c r="A214" s="1"/>
      <c r="B214" s="1" t="s">
        <v>18</v>
      </c>
      <c r="C214" s="1"/>
      <c r="D214" s="1"/>
      <c r="E214" s="5"/>
      <c r="F214" s="1">
        <f t="shared" si="23"/>
        <v>0</v>
      </c>
      <c r="G214" s="9">
        <f>März!$M$12/7</f>
        <v>0.8571428571428571</v>
      </c>
      <c r="H214" s="9">
        <f>G214-F214</f>
        <v>0.8571428571428571</v>
      </c>
      <c r="I214" s="1">
        <f>(G214+G194+G204+G184+G174+G164+G154)-(F214+F204+F194+F184+F174+F164+F154)</f>
        <v>5.9999999999999991</v>
      </c>
      <c r="J214" s="1"/>
    </row>
    <row r="215" spans="1:10" hidden="1" outlineLevel="1">
      <c r="A215" s="1"/>
      <c r="B215" s="1" t="s">
        <v>19</v>
      </c>
      <c r="C215" s="1"/>
      <c r="D215" s="1"/>
      <c r="E215" s="5"/>
      <c r="F215" s="1">
        <f t="shared" si="23"/>
        <v>0</v>
      </c>
      <c r="G215" s="9">
        <f>März!$M$12/7</f>
        <v>0.8571428571428571</v>
      </c>
      <c r="H215" s="9">
        <f>G215-F215</f>
        <v>0.8571428571428571</v>
      </c>
      <c r="I215" s="1">
        <f>(G215+G195+G205+G185+G175+G165+G155)-(F215+F205+F195+F185+F175+F165+F155)</f>
        <v>5.9999999999999991</v>
      </c>
      <c r="J215" s="1"/>
    </row>
    <row r="216" spans="1:10" hidden="1" outlineLevel="1">
      <c r="A216" s="1"/>
      <c r="B216" s="1" t="s">
        <v>20</v>
      </c>
      <c r="C216" s="1"/>
      <c r="D216" s="1"/>
      <c r="E216" s="5"/>
      <c r="F216" s="1">
        <f t="shared" si="23"/>
        <v>0</v>
      </c>
      <c r="G216" s="9">
        <f>März!$M$12/7</f>
        <v>0.8571428571428571</v>
      </c>
      <c r="H216" s="9">
        <f>G216-F216</f>
        <v>0.8571428571428571</v>
      </c>
      <c r="I216" s="1">
        <f>(G216+G196+G206+G186+G176+G166+G156)-(F216+F206+F196+F186+F176+F166+F156)</f>
        <v>5.9999999999999991</v>
      </c>
      <c r="J216" s="1"/>
    </row>
    <row r="217" spans="1:10" hidden="1" outlineLevel="1">
      <c r="A217" s="1"/>
      <c r="B217" s="1" t="s">
        <v>21</v>
      </c>
      <c r="C217" s="1"/>
      <c r="D217" s="1"/>
      <c r="E217" s="5"/>
      <c r="F217" s="1">
        <f t="shared" si="23"/>
        <v>0</v>
      </c>
      <c r="G217" s="9">
        <f>März!$M$12/7</f>
        <v>0.8571428571428571</v>
      </c>
      <c r="H217" s="9">
        <f>G217-F217</f>
        <v>0.8571428571428571</v>
      </c>
      <c r="I217" s="1">
        <f>(G217+G197+G207+G187+G177+G167+G157)-(F217+F207+F197+F187+F177+F167+F157)</f>
        <v>5.9999999999999991</v>
      </c>
      <c r="J217" s="1"/>
    </row>
    <row r="218" spans="1:10" hidden="1" outlineLevel="1">
      <c r="A218" s="1"/>
      <c r="B218" s="1" t="s">
        <v>22</v>
      </c>
      <c r="C218" s="1"/>
      <c r="D218" s="1"/>
      <c r="E218" s="5"/>
      <c r="F218" s="1">
        <f t="shared" si="23"/>
        <v>0</v>
      </c>
      <c r="G218" s="9">
        <f>März!$M$12/7</f>
        <v>0.8571428571428571</v>
      </c>
      <c r="H218" s="9">
        <f>G218-F218</f>
        <v>0.8571428571428571</v>
      </c>
      <c r="I218" s="1">
        <f>(G218+G198+G208+G188+G178+G168+G158)-(F218+F208+F198+F188+F178+F168+F158)</f>
        <v>5.9999999999999991</v>
      </c>
      <c r="J218" s="1"/>
    </row>
    <row r="219" spans="1:10" hidden="1" outlineLevel="1">
      <c r="A219" s="1"/>
      <c r="B219" s="1" t="s">
        <v>23</v>
      </c>
      <c r="C219" s="1"/>
      <c r="D219" s="1"/>
      <c r="E219" s="5"/>
      <c r="F219" s="1">
        <f t="shared" si="23"/>
        <v>0</v>
      </c>
      <c r="G219" s="9">
        <f>März!$M$12/7</f>
        <v>0.8571428571428571</v>
      </c>
      <c r="H219" s="9">
        <f>G219-F219</f>
        <v>0.8571428571428571</v>
      </c>
      <c r="I219" s="1">
        <f>(G219+G199+G209+G189+G179+G169+G159)-(F219+F209+F199+F189+F179+F169+F159)</f>
        <v>5.9999999999999991</v>
      </c>
      <c r="J219" s="1"/>
    </row>
    <row r="220" spans="1:10" hidden="1" outlineLevel="1">
      <c r="A220" s="1"/>
      <c r="B220" s="1" t="s">
        <v>24</v>
      </c>
      <c r="C220" s="1"/>
      <c r="D220" s="1"/>
      <c r="E220" s="5"/>
      <c r="F220" s="1">
        <f t="shared" si="23"/>
        <v>0</v>
      </c>
      <c r="G220" s="9">
        <f>März!$M$12/7</f>
        <v>0.8571428571428571</v>
      </c>
      <c r="H220" s="9">
        <f>G220-F220</f>
        <v>0.8571428571428571</v>
      </c>
      <c r="I220" s="1">
        <f>(G220+G200+G210+G190+G180+G170+G160)-(F220+F210+F200+F190+F180+F170+F160)</f>
        <v>5.9999999999999991</v>
      </c>
      <c r="J220" s="1"/>
    </row>
    <row r="221" spans="1:10" hidden="1" outlineLevel="1">
      <c r="A221" s="1"/>
      <c r="B221" s="1" t="s">
        <v>25</v>
      </c>
      <c r="C221" s="1"/>
      <c r="D221" s="1"/>
      <c r="E221" s="5"/>
      <c r="F221" s="1">
        <f t="shared" si="23"/>
        <v>0</v>
      </c>
      <c r="G221" s="9">
        <f>März!$M$12/7</f>
        <v>0.8571428571428571</v>
      </c>
      <c r="H221" s="9">
        <f>G221-F221</f>
        <v>0.8571428571428571</v>
      </c>
      <c r="I221" s="1">
        <f>(G221+G201+G211+G191+G181+G171+G161)-(F221+F211+F201+F191+F181+F171+F161)</f>
        <v>5.9999999999999991</v>
      </c>
      <c r="J221" s="1"/>
    </row>
    <row r="222" spans="1:10" collapsed="1">
      <c r="A222" s="1">
        <v>23</v>
      </c>
      <c r="B222" s="1" t="s">
        <v>14</v>
      </c>
      <c r="C222" s="1">
        <v>12</v>
      </c>
      <c r="D222" s="1"/>
      <c r="E222" s="5"/>
      <c r="F222" s="1">
        <f>SUM(F223:F231)</f>
        <v>0</v>
      </c>
      <c r="G222" s="9">
        <f>SUM(G223:G231)</f>
        <v>7.7142857142857126</v>
      </c>
      <c r="H222" s="9">
        <f>G222-F222</f>
        <v>7.7142857142857126</v>
      </c>
      <c r="I222" s="1"/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5"/>
      <c r="F223" s="1">
        <f>E223</f>
        <v>0</v>
      </c>
      <c r="G223" s="9">
        <f>März!$M$12/7</f>
        <v>0.8571428571428571</v>
      </c>
      <c r="H223" s="9">
        <f>G223-F223</f>
        <v>0.8571428571428571</v>
      </c>
      <c r="I223" s="1">
        <f>(G223+G203+G213+G193+G183+G173+G163)-(F223+F213+F203+F193+F183+F173+F163)</f>
        <v>5.9999999999999991</v>
      </c>
      <c r="J223" s="1"/>
    </row>
    <row r="224" spans="1:10" hidden="1" outlineLevel="1">
      <c r="A224" s="1"/>
      <c r="B224" s="1" t="s">
        <v>18</v>
      </c>
      <c r="C224" s="1"/>
      <c r="D224" s="1"/>
      <c r="E224" s="5"/>
      <c r="F224" s="1">
        <f t="shared" ref="F224:F231" si="24">E224</f>
        <v>0</v>
      </c>
      <c r="G224" s="9">
        <f>März!$M$12/7</f>
        <v>0.8571428571428571</v>
      </c>
      <c r="H224" s="9">
        <f>G224-F224</f>
        <v>0.8571428571428571</v>
      </c>
      <c r="I224" s="1">
        <f>(G224+G204+G214+G194+G184+G174+G164)-(F224+F214+F204+F194+F184+F174+F164)</f>
        <v>5.9999999999999991</v>
      </c>
      <c r="J224" s="1"/>
    </row>
    <row r="225" spans="1:10" hidden="1" outlineLevel="1">
      <c r="A225" s="1"/>
      <c r="B225" s="1" t="s">
        <v>19</v>
      </c>
      <c r="C225" s="1"/>
      <c r="D225" s="1"/>
      <c r="E225" s="5"/>
      <c r="F225" s="1">
        <f t="shared" si="24"/>
        <v>0</v>
      </c>
      <c r="G225" s="9">
        <f>März!$M$12/7</f>
        <v>0.8571428571428571</v>
      </c>
      <c r="H225" s="9">
        <f>G225-F225</f>
        <v>0.8571428571428571</v>
      </c>
      <c r="I225" s="1">
        <f>(G225+G205+G215+G195+G185+G175+G165)-(F225+F215+F205+F195+F185+F175+F165)</f>
        <v>5.9999999999999991</v>
      </c>
      <c r="J225" s="1"/>
    </row>
    <row r="226" spans="1:10" hidden="1" outlineLevel="1">
      <c r="A226" s="1"/>
      <c r="B226" s="1" t="s">
        <v>20</v>
      </c>
      <c r="C226" s="1"/>
      <c r="D226" s="1"/>
      <c r="E226" s="5"/>
      <c r="F226" s="1">
        <f t="shared" si="24"/>
        <v>0</v>
      </c>
      <c r="G226" s="9">
        <f>März!$M$12/7</f>
        <v>0.8571428571428571</v>
      </c>
      <c r="H226" s="9">
        <f>G226-F226</f>
        <v>0.8571428571428571</v>
      </c>
      <c r="I226" s="1">
        <f>(G226+G206+G216+G196+G186+G176+G166)-(F226+F216+F206+F196+F186+F176+F166)</f>
        <v>5.9999999999999991</v>
      </c>
      <c r="J226" s="1"/>
    </row>
    <row r="227" spans="1:10" hidden="1" outlineLevel="1">
      <c r="A227" s="1"/>
      <c r="B227" s="1" t="s">
        <v>21</v>
      </c>
      <c r="C227" s="1"/>
      <c r="D227" s="1"/>
      <c r="E227" s="5"/>
      <c r="F227" s="1">
        <f t="shared" si="24"/>
        <v>0</v>
      </c>
      <c r="G227" s="9">
        <f>März!$M$12/7</f>
        <v>0.8571428571428571</v>
      </c>
      <c r="H227" s="9">
        <f>G227-F227</f>
        <v>0.8571428571428571</v>
      </c>
      <c r="I227" s="1">
        <f>(G227+G207+G217+G197+G187+G177+G167)-(F227+F217+F207+F197+F187+F177+F167)</f>
        <v>5.9999999999999991</v>
      </c>
      <c r="J227" s="1"/>
    </row>
    <row r="228" spans="1:10" hidden="1" outlineLevel="1">
      <c r="A228" s="1"/>
      <c r="B228" s="1" t="s">
        <v>22</v>
      </c>
      <c r="C228" s="1"/>
      <c r="D228" s="1"/>
      <c r="E228" s="5"/>
      <c r="F228" s="1">
        <f t="shared" si="24"/>
        <v>0</v>
      </c>
      <c r="G228" s="9">
        <f>März!$M$12/7</f>
        <v>0.8571428571428571</v>
      </c>
      <c r="H228" s="9">
        <f>G228-F228</f>
        <v>0.8571428571428571</v>
      </c>
      <c r="I228" s="1">
        <f>(G228+G208+G218+G198+G188+G178+G168)-(F228+F218+F208+F198+F188+F178+F168)</f>
        <v>5.9999999999999991</v>
      </c>
      <c r="J228" s="1"/>
    </row>
    <row r="229" spans="1:10" hidden="1" outlineLevel="1">
      <c r="A229" s="1"/>
      <c r="B229" s="1" t="s">
        <v>23</v>
      </c>
      <c r="C229" s="1"/>
      <c r="D229" s="1"/>
      <c r="E229" s="5"/>
      <c r="F229" s="1">
        <f t="shared" si="24"/>
        <v>0</v>
      </c>
      <c r="G229" s="9">
        <f>März!$M$12/7</f>
        <v>0.8571428571428571</v>
      </c>
      <c r="H229" s="9">
        <f>G229-F229</f>
        <v>0.8571428571428571</v>
      </c>
      <c r="I229" s="1">
        <f>(G229+G209+G219+G199+G189+G179+G169)-(F229+F219+F209+F199+F189+F179+F169)</f>
        <v>5.9999999999999991</v>
      </c>
      <c r="J229" s="1"/>
    </row>
    <row r="230" spans="1:10" hidden="1" outlineLevel="1">
      <c r="A230" s="1"/>
      <c r="B230" s="1" t="s">
        <v>24</v>
      </c>
      <c r="C230" s="1"/>
      <c r="D230" s="1"/>
      <c r="E230" s="5"/>
      <c r="F230" s="1">
        <f t="shared" si="24"/>
        <v>0</v>
      </c>
      <c r="G230" s="9">
        <f>März!$M$12/7</f>
        <v>0.8571428571428571</v>
      </c>
      <c r="H230" s="9">
        <f>G230-F230</f>
        <v>0.8571428571428571</v>
      </c>
      <c r="I230" s="1">
        <f>(G230+G210+G220+G200+G190+G180+G170)-(F230+F220+F210+F200+F190+F180+F170)</f>
        <v>5.9999999999999991</v>
      </c>
      <c r="J230" s="1"/>
    </row>
    <row r="231" spans="1:10" hidden="1" outlineLevel="1">
      <c r="A231" s="1"/>
      <c r="B231" s="1" t="s">
        <v>25</v>
      </c>
      <c r="C231" s="1"/>
      <c r="D231" s="1"/>
      <c r="E231" s="5"/>
      <c r="F231" s="1">
        <f t="shared" si="24"/>
        <v>0</v>
      </c>
      <c r="G231" s="9">
        <f>März!$M$12/7</f>
        <v>0.8571428571428571</v>
      </c>
      <c r="H231" s="9">
        <f>G231-F231</f>
        <v>0.8571428571428571</v>
      </c>
      <c r="I231" s="1">
        <f>(G231+G211+G221+G201+G191+G181+G171)-(F231+F221+F211+F201+F191+F181+F171)</f>
        <v>5.9999999999999991</v>
      </c>
      <c r="J231" s="1"/>
    </row>
    <row r="232" spans="1:10" collapsed="1">
      <c r="A232" s="1">
        <v>24</v>
      </c>
      <c r="B232" s="1" t="s">
        <v>15</v>
      </c>
      <c r="C232" s="1">
        <v>12</v>
      </c>
      <c r="D232" s="1"/>
      <c r="E232" s="5"/>
      <c r="F232" s="1">
        <f>SUM(F233:F241)</f>
        <v>0</v>
      </c>
      <c r="G232" s="9">
        <f>SUM(G233:G241)</f>
        <v>7.7142857142857126</v>
      </c>
      <c r="H232" s="9">
        <f>G232-F232</f>
        <v>7.7142857142857126</v>
      </c>
      <c r="I232" s="1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5"/>
      <c r="F233" s="1">
        <f>SUM(F234:F242)</f>
        <v>0</v>
      </c>
      <c r="G233" s="9">
        <f>März!$M$12/7</f>
        <v>0.8571428571428571</v>
      </c>
      <c r="H233" s="9">
        <f>G233-F233</f>
        <v>0.8571428571428571</v>
      </c>
      <c r="I233" s="1">
        <f>(G233+G213+G223+G203+G193+G183+G173)-(F233+F223+F213+F203+F193+F183+F173)</f>
        <v>5.9999999999999991</v>
      </c>
      <c r="J233" s="1"/>
    </row>
    <row r="234" spans="1:10" hidden="1" outlineLevel="1">
      <c r="A234" s="1"/>
      <c r="B234" s="1" t="s">
        <v>18</v>
      </c>
      <c r="C234" s="1"/>
      <c r="D234" s="1"/>
      <c r="E234" s="5"/>
      <c r="F234" s="1">
        <f>SUM(F235:F243)</f>
        <v>0</v>
      </c>
      <c r="G234" s="9">
        <f>März!$M$12/7</f>
        <v>0.8571428571428571</v>
      </c>
      <c r="H234" s="9">
        <f>G234-F234</f>
        <v>0.8571428571428571</v>
      </c>
      <c r="I234" s="1">
        <f>(G234+G214+G224+G204+G194+G184+G174)-(F234+F224+F214+F204+F194+F184+F174)</f>
        <v>5.9999999999999991</v>
      </c>
      <c r="J234" s="1"/>
    </row>
    <row r="235" spans="1:10" hidden="1" outlineLevel="1">
      <c r="A235" s="1"/>
      <c r="B235" s="1" t="s">
        <v>19</v>
      </c>
      <c r="C235" s="1"/>
      <c r="D235" s="1"/>
      <c r="E235" s="5"/>
      <c r="F235" s="1">
        <f>SUM(F236:F244)</f>
        <v>0</v>
      </c>
      <c r="G235" s="9">
        <f>März!$M$12/7</f>
        <v>0.8571428571428571</v>
      </c>
      <c r="H235" s="9">
        <f>G235-F235</f>
        <v>0.8571428571428571</v>
      </c>
      <c r="I235" s="1">
        <f>(G235+G215+G225+G205+G195+G185+G175)-(F235+F225+F215+F205+F195+F185+F175)</f>
        <v>5.9999999999999991</v>
      </c>
      <c r="J235" s="1"/>
    </row>
    <row r="236" spans="1:10" hidden="1" outlineLevel="1">
      <c r="A236" s="1"/>
      <c r="B236" s="1" t="s">
        <v>20</v>
      </c>
      <c r="C236" s="1"/>
      <c r="D236" s="1"/>
      <c r="E236" s="5"/>
      <c r="F236" s="1">
        <f>SUM(F237:F245)</f>
        <v>0</v>
      </c>
      <c r="G236" s="9">
        <f>März!$M$12/7</f>
        <v>0.8571428571428571</v>
      </c>
      <c r="H236" s="9">
        <f>G236-F236</f>
        <v>0.8571428571428571</v>
      </c>
      <c r="I236" s="1">
        <f>(G236+G216+G226+G206+G196+G186+G176)-(F236+F226+F216+F206+F196+F186+F176)</f>
        <v>5.9999999999999991</v>
      </c>
      <c r="J236" s="1"/>
    </row>
    <row r="237" spans="1:10" hidden="1" outlineLevel="1">
      <c r="A237" s="1"/>
      <c r="B237" s="1" t="s">
        <v>21</v>
      </c>
      <c r="C237" s="1"/>
      <c r="D237" s="1"/>
      <c r="E237" s="5"/>
      <c r="F237" s="1">
        <f>SUM(F238:F246)</f>
        <v>0</v>
      </c>
      <c r="G237" s="9">
        <f>März!$M$12/7</f>
        <v>0.8571428571428571</v>
      </c>
      <c r="H237" s="9">
        <f>G237-F237</f>
        <v>0.8571428571428571</v>
      </c>
      <c r="I237" s="1">
        <f>(G237+G217+G227+G207+G197+G187+G177)-(F237+F227+F217+F207+F197+F187+F177)</f>
        <v>5.9999999999999991</v>
      </c>
      <c r="J237" s="1"/>
    </row>
    <row r="238" spans="1:10" hidden="1" outlineLevel="1">
      <c r="A238" s="1"/>
      <c r="B238" s="1" t="s">
        <v>22</v>
      </c>
      <c r="C238" s="1"/>
      <c r="D238" s="1"/>
      <c r="E238" s="5"/>
      <c r="F238" s="1">
        <f>SUM(F239:F247)</f>
        <v>0</v>
      </c>
      <c r="G238" s="9">
        <f>März!$M$12/7</f>
        <v>0.8571428571428571</v>
      </c>
      <c r="H238" s="9">
        <f>G238-F238</f>
        <v>0.8571428571428571</v>
      </c>
      <c r="I238" s="1">
        <f>(G238+G218+G228+G208+G198+G188+G178)-(F238+F228+F218+F208+F198+F188+F178)</f>
        <v>5.9999999999999991</v>
      </c>
      <c r="J238" s="1"/>
    </row>
    <row r="239" spans="1:10" hidden="1" outlineLevel="1">
      <c r="A239" s="1"/>
      <c r="B239" s="1" t="s">
        <v>23</v>
      </c>
      <c r="C239" s="1"/>
      <c r="D239" s="1"/>
      <c r="E239" s="5"/>
      <c r="F239" s="1">
        <f>SUM(F240:F248)</f>
        <v>0</v>
      </c>
      <c r="G239" s="9">
        <f>März!$M$12/7</f>
        <v>0.8571428571428571</v>
      </c>
      <c r="H239" s="9">
        <f>G239-F239</f>
        <v>0.8571428571428571</v>
      </c>
      <c r="I239" s="1">
        <f>(G239+G219+G229+G209+G199+G189+G179)-(F239+F229+F219+F209+F199+F189+F179)</f>
        <v>5.9999999999999991</v>
      </c>
      <c r="J239" s="1"/>
    </row>
    <row r="240" spans="1:10" hidden="1" outlineLevel="1">
      <c r="A240" s="1"/>
      <c r="B240" s="1" t="s">
        <v>24</v>
      </c>
      <c r="C240" s="1"/>
      <c r="D240" s="1"/>
      <c r="E240" s="5"/>
      <c r="F240" s="1">
        <f>SUM(F241:F249)</f>
        <v>0</v>
      </c>
      <c r="G240" s="9">
        <f>März!$M$12/7</f>
        <v>0.8571428571428571</v>
      </c>
      <c r="H240" s="9">
        <f>G240-F240</f>
        <v>0.8571428571428571</v>
      </c>
      <c r="I240" s="1">
        <f>(G240+G220+G230+G210+G200+G190+G180)-(F240+F230+F220+F210+F200+F190+F180)</f>
        <v>5.9999999999999991</v>
      </c>
      <c r="J240" s="1"/>
    </row>
    <row r="241" spans="1:10" hidden="1" outlineLevel="1">
      <c r="A241" s="1"/>
      <c r="B241" s="1" t="s">
        <v>25</v>
      </c>
      <c r="C241" s="1"/>
      <c r="D241" s="1"/>
      <c r="E241" s="5"/>
      <c r="F241" s="1">
        <f>SUM(F242:F250)</f>
        <v>0</v>
      </c>
      <c r="G241" s="9">
        <f>März!$M$12/7</f>
        <v>0.8571428571428571</v>
      </c>
      <c r="H241" s="9">
        <f>G241-F241</f>
        <v>0.8571428571428571</v>
      </c>
      <c r="I241" s="1">
        <f>(G241+G221+G231+G211+G201+G191+G181)-(F241+F231+F221+F211+F201+F191+F181)</f>
        <v>5.9999999999999991</v>
      </c>
      <c r="J241" s="1"/>
    </row>
    <row r="242" spans="1:10" collapsed="1">
      <c r="A242" s="1">
        <v>25</v>
      </c>
      <c r="B242" s="1" t="s">
        <v>8</v>
      </c>
      <c r="C242" s="1">
        <v>12</v>
      </c>
      <c r="D242" s="1"/>
      <c r="E242" s="5"/>
      <c r="F242" s="1">
        <f>SUM(F243:F251)</f>
        <v>0</v>
      </c>
      <c r="G242" s="9">
        <f>SUM(G243:G251)</f>
        <v>7.7142857142857126</v>
      </c>
      <c r="H242" s="9">
        <f>G242-F242</f>
        <v>7.7142857142857126</v>
      </c>
      <c r="I242" s="1">
        <f>(G242+G222+G232+G212+G202+G192+G182)-(F242+F232+F222+F212+F202+F192+F182)</f>
        <v>53.999999999999993</v>
      </c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5"/>
      <c r="F243" s="1">
        <f>E243</f>
        <v>0</v>
      </c>
      <c r="G243" s="9">
        <f>März!$M$12/7</f>
        <v>0.8571428571428571</v>
      </c>
      <c r="H243" s="9">
        <f>G243-F243</f>
        <v>0.8571428571428571</v>
      </c>
      <c r="I243" s="1">
        <f t="shared" ref="I243:I262" si="25">(G243+G233+G223+G213+G203+G193+G183+-(F243+F233+F223+F213+F203+F193+F183))</f>
        <v>5.9999999999999991</v>
      </c>
      <c r="J243" s="1"/>
    </row>
    <row r="244" spans="1:10" hidden="1" outlineLevel="1">
      <c r="A244" s="1"/>
      <c r="B244" s="1" t="s">
        <v>18</v>
      </c>
      <c r="C244" s="1"/>
      <c r="D244" s="1"/>
      <c r="E244" s="5"/>
      <c r="F244" s="1">
        <f t="shared" ref="F244:F251" si="26">E244</f>
        <v>0</v>
      </c>
      <c r="G244" s="9">
        <f>März!$M$12/7</f>
        <v>0.8571428571428571</v>
      </c>
      <c r="H244" s="9">
        <f>G244-F244</f>
        <v>0.8571428571428571</v>
      </c>
      <c r="I244" s="1">
        <f t="shared" si="25"/>
        <v>5.9999999999999991</v>
      </c>
      <c r="J244" s="1"/>
    </row>
    <row r="245" spans="1:10" hidden="1" outlineLevel="1">
      <c r="A245" s="1"/>
      <c r="B245" s="1" t="s">
        <v>19</v>
      </c>
      <c r="C245" s="1"/>
      <c r="D245" s="1"/>
      <c r="E245" s="5"/>
      <c r="F245" s="1">
        <f t="shared" si="26"/>
        <v>0</v>
      </c>
      <c r="G245" s="9">
        <f>März!$M$12/7</f>
        <v>0.8571428571428571</v>
      </c>
      <c r="H245" s="9">
        <f>G245-F245</f>
        <v>0.8571428571428571</v>
      </c>
      <c r="I245" s="1">
        <f t="shared" si="25"/>
        <v>5.9999999999999991</v>
      </c>
      <c r="J245" s="1"/>
    </row>
    <row r="246" spans="1:10" hidden="1" outlineLevel="1">
      <c r="A246" s="1"/>
      <c r="B246" s="1" t="s">
        <v>20</v>
      </c>
      <c r="C246" s="1"/>
      <c r="D246" s="1"/>
      <c r="E246" s="5"/>
      <c r="F246" s="1">
        <f t="shared" si="26"/>
        <v>0</v>
      </c>
      <c r="G246" s="9">
        <f>März!$M$12/7</f>
        <v>0.8571428571428571</v>
      </c>
      <c r="H246" s="9">
        <f>G246-F246</f>
        <v>0.8571428571428571</v>
      </c>
      <c r="I246" s="1">
        <f t="shared" si="25"/>
        <v>5.9999999999999991</v>
      </c>
      <c r="J246" s="1"/>
    </row>
    <row r="247" spans="1:10" hidden="1" outlineLevel="1">
      <c r="A247" s="1"/>
      <c r="B247" s="1" t="s">
        <v>21</v>
      </c>
      <c r="C247" s="1"/>
      <c r="D247" s="1"/>
      <c r="E247" s="5"/>
      <c r="F247" s="1">
        <f t="shared" si="26"/>
        <v>0</v>
      </c>
      <c r="G247" s="9">
        <f>März!$M$12/7</f>
        <v>0.8571428571428571</v>
      </c>
      <c r="H247" s="9">
        <f>G247-F247</f>
        <v>0.8571428571428571</v>
      </c>
      <c r="I247" s="1">
        <f t="shared" si="25"/>
        <v>5.9999999999999991</v>
      </c>
      <c r="J247" s="1"/>
    </row>
    <row r="248" spans="1:10" hidden="1" outlineLevel="1">
      <c r="A248" s="1"/>
      <c r="B248" s="1" t="s">
        <v>22</v>
      </c>
      <c r="C248" s="1"/>
      <c r="D248" s="1"/>
      <c r="E248" s="5"/>
      <c r="F248" s="1">
        <f t="shared" si="26"/>
        <v>0</v>
      </c>
      <c r="G248" s="9">
        <f>März!$M$12/7</f>
        <v>0.8571428571428571</v>
      </c>
      <c r="H248" s="9">
        <f>G248-F248</f>
        <v>0.8571428571428571</v>
      </c>
      <c r="I248" s="1">
        <f t="shared" si="25"/>
        <v>5.9999999999999991</v>
      </c>
      <c r="J248" s="1"/>
    </row>
    <row r="249" spans="1:10" hidden="1" outlineLevel="1">
      <c r="A249" s="1"/>
      <c r="B249" s="1" t="s">
        <v>23</v>
      </c>
      <c r="C249" s="1"/>
      <c r="D249" s="1"/>
      <c r="E249" s="5"/>
      <c r="F249" s="1">
        <f t="shared" si="26"/>
        <v>0</v>
      </c>
      <c r="G249" s="9">
        <f>März!$M$12/7</f>
        <v>0.8571428571428571</v>
      </c>
      <c r="H249" s="9">
        <f>G249-F249</f>
        <v>0.8571428571428571</v>
      </c>
      <c r="I249" s="1">
        <f t="shared" si="25"/>
        <v>5.9999999999999991</v>
      </c>
      <c r="J249" s="1"/>
    </row>
    <row r="250" spans="1:10" hidden="1" outlineLevel="1">
      <c r="A250" s="1"/>
      <c r="B250" s="1" t="s">
        <v>24</v>
      </c>
      <c r="C250" s="1"/>
      <c r="D250" s="1"/>
      <c r="E250" s="5"/>
      <c r="F250" s="1">
        <f t="shared" si="26"/>
        <v>0</v>
      </c>
      <c r="G250" s="9">
        <f>März!$M$12/7</f>
        <v>0.8571428571428571</v>
      </c>
      <c r="H250" s="9">
        <f>G250-F250</f>
        <v>0.8571428571428571</v>
      </c>
      <c r="I250" s="1">
        <f t="shared" si="25"/>
        <v>5.9999999999999991</v>
      </c>
      <c r="J250" s="1"/>
    </row>
    <row r="251" spans="1:10" hidden="1" outlineLevel="1">
      <c r="A251" s="1"/>
      <c r="B251" s="1" t="s">
        <v>25</v>
      </c>
      <c r="C251" s="1"/>
      <c r="D251" s="1"/>
      <c r="E251" s="5"/>
      <c r="F251" s="1">
        <f t="shared" si="26"/>
        <v>0</v>
      </c>
      <c r="G251" s="9">
        <f>März!$M$12/7</f>
        <v>0.8571428571428571</v>
      </c>
      <c r="H251" s="9">
        <f>G251-F251</f>
        <v>0.8571428571428571</v>
      </c>
      <c r="I251" s="1">
        <f t="shared" si="25"/>
        <v>5.9999999999999991</v>
      </c>
      <c r="J251" s="1"/>
    </row>
    <row r="252" spans="1:10" collapsed="1">
      <c r="A252" s="1">
        <v>26</v>
      </c>
      <c r="B252" s="1" t="s">
        <v>9</v>
      </c>
      <c r="C252" s="1">
        <v>12</v>
      </c>
      <c r="D252" s="1"/>
      <c r="E252" s="5"/>
      <c r="F252" s="1">
        <f>SUM(F253:F261)</f>
        <v>0</v>
      </c>
      <c r="G252" s="9">
        <f>SUM(G253:G261)</f>
        <v>7.7142857142857126</v>
      </c>
      <c r="H252" s="9">
        <f>G252-F252</f>
        <v>7.7142857142857126</v>
      </c>
      <c r="I252" s="1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5"/>
      <c r="F253" s="1">
        <f>E253</f>
        <v>0</v>
      </c>
      <c r="G253" s="9">
        <f>März!$M$12/7</f>
        <v>0.8571428571428571</v>
      </c>
      <c r="H253" s="9">
        <f>G253-F253</f>
        <v>0.8571428571428571</v>
      </c>
      <c r="I253" s="1">
        <f t="shared" si="25"/>
        <v>5.9999999999999991</v>
      </c>
      <c r="J253" s="1"/>
    </row>
    <row r="254" spans="1:10" hidden="1" outlineLevel="1">
      <c r="A254" s="1"/>
      <c r="B254" s="1" t="s">
        <v>18</v>
      </c>
      <c r="C254" s="1"/>
      <c r="D254" s="1"/>
      <c r="E254" s="5"/>
      <c r="F254" s="1">
        <f t="shared" ref="F254:F261" si="27">E254</f>
        <v>0</v>
      </c>
      <c r="G254" s="9">
        <f>März!$M$12/7</f>
        <v>0.8571428571428571</v>
      </c>
      <c r="H254" s="9">
        <f>G254-F254</f>
        <v>0.8571428571428571</v>
      </c>
      <c r="I254" s="1">
        <f t="shared" si="25"/>
        <v>5.9999999999999991</v>
      </c>
      <c r="J254" s="1"/>
    </row>
    <row r="255" spans="1:10" hidden="1" outlineLevel="1">
      <c r="A255" s="1"/>
      <c r="B255" s="1" t="s">
        <v>19</v>
      </c>
      <c r="C255" s="1"/>
      <c r="D255" s="1"/>
      <c r="E255" s="5"/>
      <c r="F255" s="1">
        <f t="shared" si="27"/>
        <v>0</v>
      </c>
      <c r="G255" s="9">
        <f>März!$M$12/7</f>
        <v>0.8571428571428571</v>
      </c>
      <c r="H255" s="9">
        <f>G255-F255</f>
        <v>0.8571428571428571</v>
      </c>
      <c r="I255" s="1">
        <f t="shared" si="25"/>
        <v>5.9999999999999991</v>
      </c>
      <c r="J255" s="1"/>
    </row>
    <row r="256" spans="1:10" hidden="1" outlineLevel="1">
      <c r="A256" s="1"/>
      <c r="B256" s="1" t="s">
        <v>20</v>
      </c>
      <c r="C256" s="1"/>
      <c r="D256" s="1"/>
      <c r="E256" s="5"/>
      <c r="F256" s="1">
        <f t="shared" si="27"/>
        <v>0</v>
      </c>
      <c r="G256" s="9">
        <f>März!$M$12/7</f>
        <v>0.8571428571428571</v>
      </c>
      <c r="H256" s="9">
        <f>G256-F256</f>
        <v>0.8571428571428571</v>
      </c>
      <c r="I256" s="1">
        <f t="shared" si="25"/>
        <v>5.9999999999999991</v>
      </c>
      <c r="J256" s="1"/>
    </row>
    <row r="257" spans="1:10" hidden="1" outlineLevel="1">
      <c r="A257" s="1"/>
      <c r="B257" s="1" t="s">
        <v>21</v>
      </c>
      <c r="C257" s="1"/>
      <c r="D257" s="1"/>
      <c r="E257" s="5"/>
      <c r="F257" s="1">
        <f t="shared" si="27"/>
        <v>0</v>
      </c>
      <c r="G257" s="9">
        <f>März!$M$12/7</f>
        <v>0.8571428571428571</v>
      </c>
      <c r="H257" s="9">
        <f>G257-F257</f>
        <v>0.8571428571428571</v>
      </c>
      <c r="I257" s="1">
        <f t="shared" si="25"/>
        <v>5.9999999999999991</v>
      </c>
      <c r="J257" s="1"/>
    </row>
    <row r="258" spans="1:10" hidden="1" outlineLevel="1">
      <c r="A258" s="1"/>
      <c r="B258" s="1" t="s">
        <v>22</v>
      </c>
      <c r="C258" s="1"/>
      <c r="D258" s="1"/>
      <c r="E258" s="5"/>
      <c r="F258" s="1">
        <f t="shared" si="27"/>
        <v>0</v>
      </c>
      <c r="G258" s="9">
        <f>März!$M$12/7</f>
        <v>0.8571428571428571</v>
      </c>
      <c r="H258" s="9">
        <f>G258-F258</f>
        <v>0.8571428571428571</v>
      </c>
      <c r="I258" s="1">
        <f t="shared" si="25"/>
        <v>5.9999999999999991</v>
      </c>
      <c r="J258" s="1"/>
    </row>
    <row r="259" spans="1:10" hidden="1" outlineLevel="1">
      <c r="A259" s="1"/>
      <c r="B259" s="1" t="s">
        <v>23</v>
      </c>
      <c r="C259" s="1"/>
      <c r="D259" s="1"/>
      <c r="E259" s="5"/>
      <c r="F259" s="1">
        <f t="shared" si="27"/>
        <v>0</v>
      </c>
      <c r="G259" s="9">
        <f>März!$M$12/7</f>
        <v>0.8571428571428571</v>
      </c>
      <c r="H259" s="9">
        <f>G259-F259</f>
        <v>0.8571428571428571</v>
      </c>
      <c r="I259" s="1">
        <f t="shared" si="25"/>
        <v>5.9999999999999991</v>
      </c>
      <c r="J259" s="1"/>
    </row>
    <row r="260" spans="1:10" hidden="1" outlineLevel="1">
      <c r="A260" s="1"/>
      <c r="B260" s="1" t="s">
        <v>24</v>
      </c>
      <c r="C260" s="1"/>
      <c r="D260" s="1"/>
      <c r="E260" s="5"/>
      <c r="F260" s="1">
        <f t="shared" si="27"/>
        <v>0</v>
      </c>
      <c r="G260" s="9">
        <f>März!$M$12/7</f>
        <v>0.8571428571428571</v>
      </c>
      <c r="H260" s="9">
        <f>G260-F260</f>
        <v>0.8571428571428571</v>
      </c>
      <c r="I260" s="1">
        <f t="shared" si="25"/>
        <v>5.9999999999999991</v>
      </c>
      <c r="J260" s="1"/>
    </row>
    <row r="261" spans="1:10" hidden="1" outlineLevel="1">
      <c r="A261" s="1"/>
      <c r="B261" s="1" t="s">
        <v>25</v>
      </c>
      <c r="C261" s="1"/>
      <c r="D261" s="1"/>
      <c r="E261" s="5"/>
      <c r="F261" s="1">
        <f t="shared" si="27"/>
        <v>0</v>
      </c>
      <c r="G261" s="9">
        <f>März!$M$12/7</f>
        <v>0.8571428571428571</v>
      </c>
      <c r="H261" s="9">
        <f>G261-F261</f>
        <v>0.8571428571428571</v>
      </c>
      <c r="I261" s="1">
        <f t="shared" si="25"/>
        <v>5.9999999999999991</v>
      </c>
      <c r="J261" s="1"/>
    </row>
    <row r="262" spans="1:10" collapsed="1">
      <c r="A262" s="1">
        <v>27</v>
      </c>
      <c r="B262" s="1" t="s">
        <v>10</v>
      </c>
      <c r="C262" s="1">
        <v>13</v>
      </c>
      <c r="D262" s="1"/>
      <c r="E262" s="5"/>
      <c r="F262" s="1">
        <f>SUM(F263:F271)</f>
        <v>0</v>
      </c>
      <c r="G262" s="9">
        <f>SUM(G263:G271)</f>
        <v>7.7142857142857126</v>
      </c>
      <c r="H262" s="9">
        <f>G262-F262</f>
        <v>7.7142857142857126</v>
      </c>
      <c r="I262" s="1"/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5"/>
      <c r="F263" s="1">
        <f>E263</f>
        <v>0</v>
      </c>
      <c r="G263" s="9">
        <f>März!$M$12/7</f>
        <v>0.8571428571428571</v>
      </c>
      <c r="H263" s="9">
        <f>G263-F263</f>
        <v>0.8571428571428571</v>
      </c>
      <c r="I263" s="1">
        <f>G263-F263</f>
        <v>0.8571428571428571</v>
      </c>
      <c r="J263" s="1"/>
    </row>
    <row r="264" spans="1:10" hidden="1" outlineLevel="1">
      <c r="A264" s="1"/>
      <c r="B264" s="1" t="s">
        <v>18</v>
      </c>
      <c r="C264" s="1"/>
      <c r="D264" s="1"/>
      <c r="E264" s="5"/>
      <c r="F264" s="1">
        <f t="shared" ref="F264:F271" si="28">E264</f>
        <v>0</v>
      </c>
      <c r="G264" s="9">
        <f>März!$M$12/7</f>
        <v>0.8571428571428571</v>
      </c>
      <c r="H264" s="9">
        <f>G264-F264</f>
        <v>0.8571428571428571</v>
      </c>
      <c r="I264" s="1">
        <f>G264-F264</f>
        <v>0.8571428571428571</v>
      </c>
      <c r="J264" s="1"/>
    </row>
    <row r="265" spans="1:10" hidden="1" outlineLevel="1">
      <c r="A265" s="1"/>
      <c r="B265" s="1" t="s">
        <v>19</v>
      </c>
      <c r="C265" s="1"/>
      <c r="D265" s="1"/>
      <c r="E265" s="5"/>
      <c r="F265" s="1">
        <f t="shared" si="28"/>
        <v>0</v>
      </c>
      <c r="G265" s="9">
        <f>März!$M$12/7</f>
        <v>0.8571428571428571</v>
      </c>
      <c r="H265" s="9">
        <f>G265-F265</f>
        <v>0.8571428571428571</v>
      </c>
      <c r="I265" s="1">
        <f>G265-F265</f>
        <v>0.8571428571428571</v>
      </c>
      <c r="J265" s="1"/>
    </row>
    <row r="266" spans="1:10" hidden="1" outlineLevel="1">
      <c r="A266" s="1"/>
      <c r="B266" s="1" t="s">
        <v>20</v>
      </c>
      <c r="C266" s="1"/>
      <c r="D266" s="1"/>
      <c r="E266" s="5"/>
      <c r="F266" s="1">
        <f t="shared" si="28"/>
        <v>0</v>
      </c>
      <c r="G266" s="9">
        <f>März!$M$12/7</f>
        <v>0.8571428571428571</v>
      </c>
      <c r="H266" s="9">
        <f>G266-F266</f>
        <v>0.8571428571428571</v>
      </c>
      <c r="I266" s="1">
        <f>G266-F266</f>
        <v>0.8571428571428571</v>
      </c>
      <c r="J266" s="1"/>
    </row>
    <row r="267" spans="1:10" hidden="1" outlineLevel="1">
      <c r="A267" s="1"/>
      <c r="B267" s="1" t="s">
        <v>21</v>
      </c>
      <c r="C267" s="1"/>
      <c r="D267" s="1"/>
      <c r="E267" s="5"/>
      <c r="F267" s="1">
        <f t="shared" si="28"/>
        <v>0</v>
      </c>
      <c r="G267" s="9">
        <f>März!$M$12/7</f>
        <v>0.8571428571428571</v>
      </c>
      <c r="H267" s="9">
        <f>G267-F267</f>
        <v>0.8571428571428571</v>
      </c>
      <c r="I267" s="1">
        <f>G267-F267</f>
        <v>0.8571428571428571</v>
      </c>
      <c r="J267" s="1"/>
    </row>
    <row r="268" spans="1:10" hidden="1" outlineLevel="1">
      <c r="A268" s="1"/>
      <c r="B268" s="1" t="s">
        <v>22</v>
      </c>
      <c r="C268" s="1"/>
      <c r="D268" s="1"/>
      <c r="E268" s="5"/>
      <c r="F268" s="1">
        <f t="shared" si="28"/>
        <v>0</v>
      </c>
      <c r="G268" s="9">
        <f>März!$M$12/7</f>
        <v>0.8571428571428571</v>
      </c>
      <c r="H268" s="9">
        <f>G268-F268</f>
        <v>0.8571428571428571</v>
      </c>
      <c r="I268" s="1">
        <f>G268-F268</f>
        <v>0.8571428571428571</v>
      </c>
      <c r="J268" s="1"/>
    </row>
    <row r="269" spans="1:10" hidden="1" outlineLevel="1">
      <c r="A269" s="1"/>
      <c r="B269" s="1" t="s">
        <v>23</v>
      </c>
      <c r="C269" s="1"/>
      <c r="D269" s="1"/>
      <c r="E269" s="5"/>
      <c r="F269" s="1">
        <f t="shared" si="28"/>
        <v>0</v>
      </c>
      <c r="G269" s="9">
        <f>März!$M$12/7</f>
        <v>0.8571428571428571</v>
      </c>
      <c r="H269" s="9">
        <f>G269-F269</f>
        <v>0.8571428571428571</v>
      </c>
      <c r="I269" s="1">
        <f>G269-F269</f>
        <v>0.8571428571428571</v>
      </c>
      <c r="J269" s="1"/>
    </row>
    <row r="270" spans="1:10" hidden="1" outlineLevel="1">
      <c r="A270" s="1"/>
      <c r="B270" s="1" t="s">
        <v>24</v>
      </c>
      <c r="C270" s="1"/>
      <c r="D270" s="1"/>
      <c r="E270" s="5"/>
      <c r="F270" s="1">
        <f t="shared" si="28"/>
        <v>0</v>
      </c>
      <c r="G270" s="9">
        <f>März!$M$12/7</f>
        <v>0.8571428571428571</v>
      </c>
      <c r="H270" s="9">
        <f>G270-F270</f>
        <v>0.8571428571428571</v>
      </c>
      <c r="I270" s="1">
        <f>G270-F270</f>
        <v>0.8571428571428571</v>
      </c>
      <c r="J270" s="1"/>
    </row>
    <row r="271" spans="1:10" hidden="1" outlineLevel="1">
      <c r="A271" s="1"/>
      <c r="B271" s="1" t="s">
        <v>25</v>
      </c>
      <c r="C271" s="1"/>
      <c r="D271" s="1"/>
      <c r="E271" s="5"/>
      <c r="F271" s="1">
        <f t="shared" si="28"/>
        <v>0</v>
      </c>
      <c r="G271" s="9">
        <f>März!$M$12/7</f>
        <v>0.8571428571428571</v>
      </c>
      <c r="H271" s="9">
        <f>G271-F271</f>
        <v>0.8571428571428571</v>
      </c>
      <c r="I271" s="1">
        <f>G271-F271</f>
        <v>0.8571428571428571</v>
      </c>
      <c r="J271" s="1"/>
    </row>
    <row r="272" spans="1:10" collapsed="1">
      <c r="A272" s="1">
        <v>28</v>
      </c>
      <c r="B272" s="1" t="s">
        <v>12</v>
      </c>
      <c r="C272" s="1">
        <v>13</v>
      </c>
      <c r="D272" s="1"/>
      <c r="E272" s="5"/>
      <c r="F272" s="1">
        <f>SUM(F273:F281)</f>
        <v>0</v>
      </c>
      <c r="G272" s="9">
        <f>SUM(G273:G281)</f>
        <v>7.7142857142857126</v>
      </c>
      <c r="H272" s="9">
        <f>G272-F272</f>
        <v>7.7142857142857126</v>
      </c>
      <c r="I272" s="1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5"/>
      <c r="F273" s="1">
        <f>E273</f>
        <v>0</v>
      </c>
      <c r="G273" s="9">
        <f>März!$M$12/7</f>
        <v>0.8571428571428571</v>
      </c>
      <c r="H273" s="9">
        <f>G273-F273</f>
        <v>0.8571428571428571</v>
      </c>
      <c r="I273" s="1">
        <f>G273-F273</f>
        <v>0.8571428571428571</v>
      </c>
      <c r="J273" s="1"/>
    </row>
    <row r="274" spans="1:10" hidden="1" outlineLevel="1">
      <c r="A274" s="1"/>
      <c r="B274" s="1" t="s">
        <v>18</v>
      </c>
      <c r="C274" s="1"/>
      <c r="D274" s="1"/>
      <c r="E274" s="5"/>
      <c r="F274" s="1">
        <f t="shared" ref="F274:F281" si="29">E274</f>
        <v>0</v>
      </c>
      <c r="G274" s="9">
        <f>März!$M$12/7</f>
        <v>0.8571428571428571</v>
      </c>
      <c r="H274" s="9">
        <f>G274-F274</f>
        <v>0.8571428571428571</v>
      </c>
      <c r="I274" s="1">
        <f>G274-F274</f>
        <v>0.8571428571428571</v>
      </c>
      <c r="J274" s="1"/>
    </row>
    <row r="275" spans="1:10" hidden="1" outlineLevel="1">
      <c r="A275" s="1"/>
      <c r="B275" s="1" t="s">
        <v>19</v>
      </c>
      <c r="C275" s="1"/>
      <c r="D275" s="1"/>
      <c r="E275" s="5"/>
      <c r="F275" s="1">
        <f t="shared" si="29"/>
        <v>0</v>
      </c>
      <c r="G275" s="9">
        <f>März!$M$12/7</f>
        <v>0.8571428571428571</v>
      </c>
      <c r="H275" s="9">
        <f>G275-F275</f>
        <v>0.8571428571428571</v>
      </c>
      <c r="I275" s="1">
        <f>G275-F275</f>
        <v>0.8571428571428571</v>
      </c>
      <c r="J275" s="1"/>
    </row>
    <row r="276" spans="1:10" hidden="1" outlineLevel="1">
      <c r="A276" s="1"/>
      <c r="B276" s="1" t="s">
        <v>20</v>
      </c>
      <c r="C276" s="1"/>
      <c r="D276" s="1"/>
      <c r="E276" s="5"/>
      <c r="F276" s="1">
        <f t="shared" si="29"/>
        <v>0</v>
      </c>
      <c r="G276" s="9">
        <f>März!$M$12/7</f>
        <v>0.8571428571428571</v>
      </c>
      <c r="H276" s="9">
        <f>G276-F276</f>
        <v>0.8571428571428571</v>
      </c>
      <c r="I276" s="1">
        <f>G276-F276</f>
        <v>0.8571428571428571</v>
      </c>
      <c r="J276" s="1"/>
    </row>
    <row r="277" spans="1:10" hidden="1" outlineLevel="1">
      <c r="A277" s="1"/>
      <c r="B277" s="1" t="s">
        <v>21</v>
      </c>
      <c r="C277" s="1"/>
      <c r="D277" s="1"/>
      <c r="E277" s="5"/>
      <c r="F277" s="1">
        <f t="shared" si="29"/>
        <v>0</v>
      </c>
      <c r="G277" s="9">
        <f>März!$M$12/7</f>
        <v>0.8571428571428571</v>
      </c>
      <c r="H277" s="9">
        <f>G277-F277</f>
        <v>0.8571428571428571</v>
      </c>
      <c r="I277" s="1">
        <f>G277-F277</f>
        <v>0.8571428571428571</v>
      </c>
      <c r="J277" s="1"/>
    </row>
    <row r="278" spans="1:10" hidden="1" outlineLevel="1">
      <c r="A278" s="1"/>
      <c r="B278" s="1" t="s">
        <v>22</v>
      </c>
      <c r="C278" s="1"/>
      <c r="D278" s="1"/>
      <c r="E278" s="5"/>
      <c r="F278" s="1">
        <f t="shared" si="29"/>
        <v>0</v>
      </c>
      <c r="G278" s="9">
        <f>März!$M$12/7</f>
        <v>0.8571428571428571</v>
      </c>
      <c r="H278" s="9">
        <f>G278-F278</f>
        <v>0.8571428571428571</v>
      </c>
      <c r="I278" s="1">
        <f>G278-F278</f>
        <v>0.8571428571428571</v>
      </c>
      <c r="J278" s="1"/>
    </row>
    <row r="279" spans="1:10" hidden="1" outlineLevel="1">
      <c r="A279" s="1"/>
      <c r="B279" s="1" t="s">
        <v>23</v>
      </c>
      <c r="C279" s="1"/>
      <c r="D279" s="1"/>
      <c r="E279" s="5"/>
      <c r="F279" s="1">
        <f t="shared" si="29"/>
        <v>0</v>
      </c>
      <c r="G279" s="9">
        <f>März!$M$12/7</f>
        <v>0.8571428571428571</v>
      </c>
      <c r="H279" s="9">
        <f>G279-F279</f>
        <v>0.8571428571428571</v>
      </c>
      <c r="I279" s="1">
        <f>G279-F279</f>
        <v>0.8571428571428571</v>
      </c>
      <c r="J279" s="1"/>
    </row>
    <row r="280" spans="1:10" hidden="1" outlineLevel="1">
      <c r="A280" s="1"/>
      <c r="B280" s="1" t="s">
        <v>24</v>
      </c>
      <c r="C280" s="1"/>
      <c r="D280" s="1"/>
      <c r="E280" s="5"/>
      <c r="F280" s="1">
        <f t="shared" si="29"/>
        <v>0</v>
      </c>
      <c r="G280" s="9">
        <f>März!$M$12/7</f>
        <v>0.8571428571428571</v>
      </c>
      <c r="H280" s="9">
        <f>G280-F280</f>
        <v>0.8571428571428571</v>
      </c>
      <c r="I280" s="1">
        <f>G280-F280</f>
        <v>0.8571428571428571</v>
      </c>
      <c r="J280" s="1"/>
    </row>
    <row r="281" spans="1:10" hidden="1" outlineLevel="1">
      <c r="A281" s="1"/>
      <c r="B281" s="1" t="s">
        <v>25</v>
      </c>
      <c r="C281" s="1"/>
      <c r="D281" s="1"/>
      <c r="E281" s="5"/>
      <c r="F281" s="1">
        <f t="shared" si="29"/>
        <v>0</v>
      </c>
      <c r="G281" s="9">
        <f>März!$M$12/7</f>
        <v>0.8571428571428571</v>
      </c>
      <c r="H281" s="9">
        <f>G281-F281</f>
        <v>0.8571428571428571</v>
      </c>
      <c r="I281" s="1">
        <f>G281-F281</f>
        <v>0.8571428571428571</v>
      </c>
      <c r="J281" s="1"/>
    </row>
    <row r="282" spans="1:10" collapsed="1">
      <c r="A282" s="1">
        <v>29</v>
      </c>
      <c r="B282" s="1" t="s">
        <v>13</v>
      </c>
      <c r="C282" s="1">
        <v>13</v>
      </c>
      <c r="D282" s="1"/>
      <c r="E282" s="5"/>
      <c r="F282" s="1">
        <f>SUM(F283:F291)</f>
        <v>0</v>
      </c>
      <c r="G282" s="9">
        <f>SUM(G283:G291)</f>
        <v>7.7142857142857126</v>
      </c>
      <c r="H282" s="9">
        <f>G282-F282</f>
        <v>7.7142857142857126</v>
      </c>
      <c r="I282" s="1"/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5"/>
      <c r="F283" s="1">
        <f>E283</f>
        <v>0</v>
      </c>
      <c r="G283" s="9">
        <f>März!$M$12/7</f>
        <v>0.8571428571428571</v>
      </c>
      <c r="H283" s="9">
        <f>G283-F283</f>
        <v>0.8571428571428571</v>
      </c>
      <c r="I283" s="1">
        <f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5"/>
      <c r="F284" s="1">
        <f t="shared" ref="F284:F291" si="30">E284</f>
        <v>0</v>
      </c>
      <c r="G284" s="9">
        <f>März!$M$12/7</f>
        <v>0.8571428571428571</v>
      </c>
      <c r="H284" s="9">
        <f>G284-F284</f>
        <v>0.8571428571428571</v>
      </c>
      <c r="I284" s="1">
        <f>G284-F284</f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5"/>
      <c r="F285" s="1">
        <f t="shared" si="30"/>
        <v>0</v>
      </c>
      <c r="G285" s="9">
        <f>März!$M$12/7</f>
        <v>0.8571428571428571</v>
      </c>
      <c r="H285" s="9">
        <f>G285-F285</f>
        <v>0.8571428571428571</v>
      </c>
      <c r="I285" s="1">
        <f>G285-F285</f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5"/>
      <c r="F286" s="1">
        <f t="shared" si="30"/>
        <v>0</v>
      </c>
      <c r="G286" s="9">
        <f>März!$M$12/7</f>
        <v>0.8571428571428571</v>
      </c>
      <c r="H286" s="9">
        <f>G286-F286</f>
        <v>0.8571428571428571</v>
      </c>
      <c r="I286" s="1">
        <f>G286-F286</f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5"/>
      <c r="F287" s="1">
        <f t="shared" si="30"/>
        <v>0</v>
      </c>
      <c r="G287" s="9">
        <f>März!$M$12/7</f>
        <v>0.8571428571428571</v>
      </c>
      <c r="H287" s="9">
        <f>G287-F287</f>
        <v>0.8571428571428571</v>
      </c>
      <c r="I287" s="1">
        <f>G287-F287</f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5"/>
      <c r="F288" s="1">
        <f t="shared" si="30"/>
        <v>0</v>
      </c>
      <c r="G288" s="9">
        <f>März!$M$12/7</f>
        <v>0.8571428571428571</v>
      </c>
      <c r="H288" s="9">
        <f>G288-F288</f>
        <v>0.8571428571428571</v>
      </c>
      <c r="I288" s="1">
        <f>G288-F288</f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5"/>
      <c r="F289" s="1">
        <f t="shared" si="30"/>
        <v>0</v>
      </c>
      <c r="G289" s="9">
        <f>März!$M$12/7</f>
        <v>0.8571428571428571</v>
      </c>
      <c r="H289" s="9">
        <f>G289-F289</f>
        <v>0.8571428571428571</v>
      </c>
      <c r="I289" s="1">
        <f>G289-F289</f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5"/>
      <c r="F290" s="1">
        <f t="shared" si="30"/>
        <v>0</v>
      </c>
      <c r="G290" s="9">
        <f>März!$M$12/7</f>
        <v>0.8571428571428571</v>
      </c>
      <c r="H290" s="9">
        <f>G290-F290</f>
        <v>0.8571428571428571</v>
      </c>
      <c r="I290" s="1">
        <f>G290-F290</f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5"/>
      <c r="F291" s="1">
        <f t="shared" si="30"/>
        <v>0</v>
      </c>
      <c r="G291" s="9">
        <f>März!$M$12/7</f>
        <v>0.8571428571428571</v>
      </c>
      <c r="H291" s="9">
        <f>G291-F291</f>
        <v>0.8571428571428571</v>
      </c>
      <c r="I291" s="1">
        <f>G291-F291</f>
        <v>0.8571428571428571</v>
      </c>
      <c r="J291" s="1"/>
    </row>
    <row r="292" spans="1:10" collapsed="1">
      <c r="A292" s="1">
        <v>30</v>
      </c>
      <c r="B292" s="1" t="s">
        <v>14</v>
      </c>
      <c r="C292" s="1">
        <v>13</v>
      </c>
      <c r="D292" s="1"/>
      <c r="E292" s="5"/>
      <c r="F292" s="1">
        <f>SUM(F293:F301)</f>
        <v>0</v>
      </c>
      <c r="G292" s="9">
        <f>SUM(G293:G301)</f>
        <v>7.7142857142857126</v>
      </c>
      <c r="H292" s="9">
        <f>G292-F292</f>
        <v>7.7142857142857126</v>
      </c>
      <c r="I292" s="1"/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5"/>
      <c r="F293" s="1">
        <f>E293</f>
        <v>0</v>
      </c>
      <c r="G293" s="9">
        <f>März!$M$12/7</f>
        <v>0.8571428571428571</v>
      </c>
      <c r="H293" s="9">
        <f>G293-F293</f>
        <v>0.8571428571428571</v>
      </c>
      <c r="I293" s="1">
        <f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5"/>
      <c r="F294" s="1">
        <f t="shared" ref="F294:F301" si="31">E294</f>
        <v>0</v>
      </c>
      <c r="G294" s="9">
        <f>März!$M$12/7</f>
        <v>0.8571428571428571</v>
      </c>
      <c r="H294" s="9">
        <f>G294-F294</f>
        <v>0.8571428571428571</v>
      </c>
      <c r="I294" s="1">
        <f>G294-F294</f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5"/>
      <c r="F295" s="1">
        <f t="shared" si="31"/>
        <v>0</v>
      </c>
      <c r="G295" s="9">
        <f>März!$M$12/7</f>
        <v>0.8571428571428571</v>
      </c>
      <c r="H295" s="9">
        <f>G295-F295</f>
        <v>0.8571428571428571</v>
      </c>
      <c r="I295" s="1">
        <f>G295-F295</f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5"/>
      <c r="F296" s="1">
        <f t="shared" si="31"/>
        <v>0</v>
      </c>
      <c r="G296" s="9">
        <f>März!$M$12/7</f>
        <v>0.8571428571428571</v>
      </c>
      <c r="H296" s="9">
        <f>G296-F296</f>
        <v>0.8571428571428571</v>
      </c>
      <c r="I296" s="1">
        <f>G296-F296</f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5"/>
      <c r="F297" s="1">
        <f t="shared" si="31"/>
        <v>0</v>
      </c>
      <c r="G297" s="9">
        <f>März!$M$12/7</f>
        <v>0.8571428571428571</v>
      </c>
      <c r="H297" s="9">
        <f>G297-F297</f>
        <v>0.8571428571428571</v>
      </c>
      <c r="I297" s="1">
        <f>G297-F297</f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5"/>
      <c r="F298" s="1">
        <f t="shared" si="31"/>
        <v>0</v>
      </c>
      <c r="G298" s="9">
        <f>März!$M$12/7</f>
        <v>0.8571428571428571</v>
      </c>
      <c r="H298" s="9">
        <f>G298-F298</f>
        <v>0.8571428571428571</v>
      </c>
      <c r="I298" s="1">
        <f>G298-F298</f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5"/>
      <c r="F299" s="1">
        <f t="shared" si="31"/>
        <v>0</v>
      </c>
      <c r="G299" s="9">
        <f>März!$M$12/7</f>
        <v>0.8571428571428571</v>
      </c>
      <c r="H299" s="9">
        <f>G299-F299</f>
        <v>0.8571428571428571</v>
      </c>
      <c r="I299" s="1">
        <f>G299-F299</f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5"/>
      <c r="F300" s="1">
        <f t="shared" si="31"/>
        <v>0</v>
      </c>
      <c r="G300" s="9">
        <f>März!$M$12/7</f>
        <v>0.8571428571428571</v>
      </c>
      <c r="H300" s="9">
        <f>G300-F300</f>
        <v>0.8571428571428571</v>
      </c>
      <c r="I300" s="1">
        <f>G300-F300</f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5"/>
      <c r="F301" s="1">
        <f t="shared" si="31"/>
        <v>0</v>
      </c>
      <c r="G301" s="9">
        <f>März!$M$12/7</f>
        <v>0.8571428571428571</v>
      </c>
      <c r="H301" s="9">
        <f>G301-F301</f>
        <v>0.8571428571428571</v>
      </c>
      <c r="I301" s="1">
        <f>G301-F301</f>
        <v>0.8571428571428571</v>
      </c>
      <c r="J301" s="1"/>
    </row>
    <row r="302" spans="1:10" collapsed="1">
      <c r="A302" s="1">
        <v>31</v>
      </c>
      <c r="B302" s="1" t="s">
        <v>15</v>
      </c>
      <c r="C302" s="1">
        <v>13</v>
      </c>
      <c r="D302" s="1"/>
      <c r="E302" s="5"/>
      <c r="F302" s="1">
        <f>SUM(F303:F311)</f>
        <v>0</v>
      </c>
      <c r="G302" s="9">
        <f>SUM(G303:G311)</f>
        <v>7.7142857142857126</v>
      </c>
      <c r="H302" s="9">
        <f>G302-F302</f>
        <v>7.7142857142857126</v>
      </c>
      <c r="I302" s="1"/>
      <c r="J302" s="1"/>
    </row>
    <row r="303" spans="1:10" hidden="1" outlineLevel="1">
      <c r="A303" t="s">
        <v>16</v>
      </c>
      <c r="B303" t="s">
        <v>17</v>
      </c>
      <c r="F303">
        <f>E303</f>
        <v>0</v>
      </c>
      <c r="G303" s="9">
        <f>März!$M$12/7</f>
        <v>0.8571428571428571</v>
      </c>
      <c r="H303" s="12">
        <f>G303-F303</f>
        <v>0.8571428571428571</v>
      </c>
    </row>
    <row r="304" spans="1:10" hidden="1" outlineLevel="1">
      <c r="B304" t="s">
        <v>18</v>
      </c>
      <c r="F304">
        <f t="shared" ref="F304:F311" si="32">E304</f>
        <v>0</v>
      </c>
      <c r="G304" s="9">
        <f>März!$M$12/7</f>
        <v>0.8571428571428571</v>
      </c>
      <c r="H304" s="12">
        <f>G304-F304</f>
        <v>0.8571428571428571</v>
      </c>
    </row>
    <row r="305" spans="2:9" hidden="1" outlineLevel="1">
      <c r="B305" t="s">
        <v>19</v>
      </c>
      <c r="F305">
        <f t="shared" si="32"/>
        <v>0</v>
      </c>
      <c r="G305" s="9">
        <f>März!$M$12/7</f>
        <v>0.8571428571428571</v>
      </c>
      <c r="H305" s="12">
        <f>G305-F305</f>
        <v>0.8571428571428571</v>
      </c>
    </row>
    <row r="306" spans="2:9" hidden="1" outlineLevel="1">
      <c r="B306" t="s">
        <v>20</v>
      </c>
      <c r="F306">
        <f t="shared" si="32"/>
        <v>0</v>
      </c>
      <c r="G306" s="9">
        <f>März!$M$12/7</f>
        <v>0.8571428571428571</v>
      </c>
      <c r="H306" s="12">
        <f>G306-F306</f>
        <v>0.8571428571428571</v>
      </c>
    </row>
    <row r="307" spans="2:9" hidden="1" outlineLevel="1">
      <c r="B307" t="s">
        <v>21</v>
      </c>
      <c r="F307">
        <f t="shared" si="32"/>
        <v>0</v>
      </c>
      <c r="G307" s="9">
        <f>März!$M$12/7</f>
        <v>0.8571428571428571</v>
      </c>
      <c r="H307" s="12">
        <f>G307-F307</f>
        <v>0.8571428571428571</v>
      </c>
    </row>
    <row r="308" spans="2:9" hidden="1" outlineLevel="1">
      <c r="B308" t="s">
        <v>22</v>
      </c>
      <c r="F308">
        <f t="shared" si="32"/>
        <v>0</v>
      </c>
      <c r="G308" s="9">
        <f>März!$M$12/7</f>
        <v>0.8571428571428571</v>
      </c>
      <c r="H308" s="12">
        <f>G308-F308</f>
        <v>0.8571428571428571</v>
      </c>
    </row>
    <row r="309" spans="2:9" hidden="1" outlineLevel="1">
      <c r="B309" t="s">
        <v>23</v>
      </c>
      <c r="F309">
        <f t="shared" si="32"/>
        <v>0</v>
      </c>
      <c r="G309" s="9">
        <f>März!$M$12/7</f>
        <v>0.8571428571428571</v>
      </c>
      <c r="H309" s="12">
        <f>G309-F309</f>
        <v>0.8571428571428571</v>
      </c>
    </row>
    <row r="310" spans="2:9" hidden="1" outlineLevel="1">
      <c r="B310" t="s">
        <v>24</v>
      </c>
      <c r="F310">
        <f t="shared" si="32"/>
        <v>0</v>
      </c>
      <c r="G310" s="9">
        <f>März!$M$12/7</f>
        <v>0.8571428571428571</v>
      </c>
      <c r="H310" s="12">
        <f>G310-F310</f>
        <v>0.8571428571428571</v>
      </c>
    </row>
    <row r="311" spans="2:9" hidden="1" outlineLevel="1">
      <c r="B311" t="s">
        <v>25</v>
      </c>
      <c r="F311">
        <f t="shared" si="32"/>
        <v>0</v>
      </c>
      <c r="G311" s="9">
        <f>März!$M$12/7</f>
        <v>0.8571428571428571</v>
      </c>
      <c r="H311" s="12">
        <f>G311-F311</f>
        <v>0.8571428571428571</v>
      </c>
    </row>
    <row r="312" spans="2:9" collapsed="1">
      <c r="H312" s="11" t="s">
        <v>30</v>
      </c>
      <c r="I312">
        <f>(I242+I172+I102+I32)</f>
        <v>215.99999999999997</v>
      </c>
    </row>
  </sheetData>
  <sheetProtection selectLockedCells="1"/>
  <dataConsolidate/>
  <mergeCells count="1">
    <mergeCell ref="A1:B1"/>
  </mergeCells>
  <conditionalFormatting sqref="H2:H311">
    <cfRule type="cellIs" dxfId="8" priority="5" operator="greaterThan">
      <formula>0</formula>
    </cfRule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I2:I302">
    <cfRule type="cellIs" dxfId="7" priority="4" operator="greaterThan">
      <formula>0</formula>
    </cfRule>
  </conditionalFormatting>
  <conditionalFormatting sqref="I2:I292">
    <cfRule type="cellIs" dxfId="6" priority="3" operator="greaterThan">
      <formula>0</formula>
    </cfRule>
  </conditionalFormatting>
  <conditionalFormatting sqref="H2:H292">
    <cfRule type="cellIs" dxfId="5" priority="1" operator="greaterThan">
      <formula>0</formula>
    </cfRule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02"/>
  <sheetViews>
    <sheetView workbookViewId="0">
      <pane ySplit="1" topLeftCell="A2" activePane="bottomLeft" state="frozen"/>
      <selection pane="bottomLeft" activeCell="H1" sqref="H1:H1048576"/>
    </sheetView>
  </sheetViews>
  <sheetFormatPr baseColWidth="10" defaultRowHeight="15" outlineLevelRow="1"/>
  <cols>
    <col min="6" max="6" width="22.28515625" bestFit="1" customWidth="1"/>
    <col min="7" max="7" width="15.7109375" style="11" bestFit="1" customWidth="1"/>
    <col min="8" max="8" width="19.7109375" style="11" bestFit="1" customWidth="1"/>
    <col min="9" max="9" width="17.7109375" bestFit="1" customWidth="1"/>
    <col min="10" max="10" width="13.42578125" bestFit="1" customWidth="1"/>
  </cols>
  <sheetData>
    <row r="1" spans="1:10">
      <c r="A1" s="3" t="s">
        <v>0</v>
      </c>
      <c r="B1" s="3"/>
      <c r="C1" s="1" t="s">
        <v>1</v>
      </c>
      <c r="D1" s="1" t="s">
        <v>2</v>
      </c>
      <c r="E1" s="1" t="s">
        <v>26</v>
      </c>
      <c r="F1" s="1" t="s">
        <v>27</v>
      </c>
      <c r="G1" s="9" t="s">
        <v>3</v>
      </c>
      <c r="H1" s="9" t="s">
        <v>4</v>
      </c>
      <c r="I1" s="1" t="s">
        <v>5</v>
      </c>
      <c r="J1" s="1" t="s">
        <v>6</v>
      </c>
    </row>
    <row r="2" spans="1:10">
      <c r="A2" s="1">
        <v>1</v>
      </c>
      <c r="B2" s="1" t="s">
        <v>8</v>
      </c>
      <c r="C2" s="1">
        <v>9</v>
      </c>
      <c r="D2" s="1"/>
      <c r="E2" s="5"/>
      <c r="F2" s="1">
        <f>SUM(F3:F11)</f>
        <v>0</v>
      </c>
      <c r="G2" s="9">
        <f>SUM(G3:G11)</f>
        <v>7.7142857142857126</v>
      </c>
      <c r="H2" s="9">
        <f>G2-F2</f>
        <v>7.7142857142857126</v>
      </c>
      <c r="I2" s="1">
        <f>(G2+Mai!G302+Mai!G292+Mai!G282+Mai!G272+Mai!G262+Mai!G252)</f>
        <v>53.999999999999993</v>
      </c>
      <c r="J2" s="1"/>
    </row>
    <row r="3" spans="1:10" hidden="1" outlineLevel="1">
      <c r="A3" s="1" t="s">
        <v>16</v>
      </c>
      <c r="B3" s="1" t="s">
        <v>17</v>
      </c>
      <c r="C3" s="1"/>
      <c r="D3" s="1"/>
      <c r="E3" s="5">
        <v>0</v>
      </c>
      <c r="F3" s="1">
        <f>E3</f>
        <v>0</v>
      </c>
      <c r="G3" s="9">
        <f>März!$M$12/7</f>
        <v>0.8571428571428571</v>
      </c>
      <c r="H3" s="9">
        <f>G3-F3</f>
        <v>0.8571428571428571</v>
      </c>
      <c r="I3" s="1">
        <f>G3-F3</f>
        <v>0.8571428571428571</v>
      </c>
      <c r="J3" s="1"/>
    </row>
    <row r="4" spans="1:10" hidden="1" outlineLevel="1">
      <c r="A4" s="1"/>
      <c r="B4" s="1" t="s">
        <v>18</v>
      </c>
      <c r="C4" s="1"/>
      <c r="D4" s="1"/>
      <c r="E4" s="5">
        <v>0</v>
      </c>
      <c r="F4" s="1">
        <f t="shared" ref="F4:F11" si="0">E4</f>
        <v>0</v>
      </c>
      <c r="G4" s="9">
        <f>März!$M$12/7</f>
        <v>0.8571428571428571</v>
      </c>
      <c r="H4" s="9">
        <f>G4-F4</f>
        <v>0.8571428571428571</v>
      </c>
      <c r="I4" s="1">
        <f>G4-F4</f>
        <v>0.8571428571428571</v>
      </c>
      <c r="J4" s="1"/>
    </row>
    <row r="5" spans="1:10" hidden="1" outlineLevel="1">
      <c r="A5" s="1"/>
      <c r="B5" s="1" t="s">
        <v>19</v>
      </c>
      <c r="C5" s="1"/>
      <c r="D5" s="1"/>
      <c r="E5" s="5"/>
      <c r="F5" s="1">
        <f t="shared" si="0"/>
        <v>0</v>
      </c>
      <c r="G5" s="9">
        <f>März!$M$12/7</f>
        <v>0.8571428571428571</v>
      </c>
      <c r="H5" s="9">
        <f>G5-F5</f>
        <v>0.8571428571428571</v>
      </c>
      <c r="I5" s="1">
        <f>G5-F5</f>
        <v>0.8571428571428571</v>
      </c>
      <c r="J5" s="1"/>
    </row>
    <row r="6" spans="1:10" hidden="1" outlineLevel="1">
      <c r="A6" s="1"/>
      <c r="B6" s="1" t="s">
        <v>20</v>
      </c>
      <c r="C6" s="1"/>
      <c r="D6" s="1"/>
      <c r="E6" s="5"/>
      <c r="F6" s="1">
        <f t="shared" si="0"/>
        <v>0</v>
      </c>
      <c r="G6" s="9">
        <f>März!$M$12/7</f>
        <v>0.8571428571428571</v>
      </c>
      <c r="H6" s="9">
        <f>G6-F6</f>
        <v>0.8571428571428571</v>
      </c>
      <c r="I6" s="1">
        <f>G6-F6</f>
        <v>0.8571428571428571</v>
      </c>
      <c r="J6" s="1"/>
    </row>
    <row r="7" spans="1:10" hidden="1" outlineLevel="1">
      <c r="A7" s="1"/>
      <c r="B7" s="1" t="s">
        <v>21</v>
      </c>
      <c r="C7" s="1"/>
      <c r="D7" s="1"/>
      <c r="E7" s="5"/>
      <c r="F7" s="1">
        <f t="shared" si="0"/>
        <v>0</v>
      </c>
      <c r="G7" s="9">
        <f>März!$M$12/7</f>
        <v>0.8571428571428571</v>
      </c>
      <c r="H7" s="9">
        <f>G7-F7</f>
        <v>0.8571428571428571</v>
      </c>
      <c r="I7" s="1">
        <f>G7-F7</f>
        <v>0.8571428571428571</v>
      </c>
      <c r="J7" s="1"/>
    </row>
    <row r="8" spans="1:10" hidden="1" outlineLevel="1">
      <c r="A8" s="1"/>
      <c r="B8" s="1" t="s">
        <v>22</v>
      </c>
      <c r="C8" s="1"/>
      <c r="D8" s="1"/>
      <c r="E8" s="5"/>
      <c r="F8" s="1">
        <f t="shared" si="0"/>
        <v>0</v>
      </c>
      <c r="G8" s="9">
        <f>März!$M$12/7</f>
        <v>0.8571428571428571</v>
      </c>
      <c r="H8" s="9">
        <f>G8-F8</f>
        <v>0.8571428571428571</v>
      </c>
      <c r="I8" s="1">
        <f>G8-F8</f>
        <v>0.8571428571428571</v>
      </c>
      <c r="J8" s="1"/>
    </row>
    <row r="9" spans="1:10" hidden="1" outlineLevel="1">
      <c r="A9" s="1"/>
      <c r="B9" s="1" t="s">
        <v>23</v>
      </c>
      <c r="C9" s="1"/>
      <c r="D9" s="1"/>
      <c r="E9" s="5"/>
      <c r="F9" s="1">
        <f t="shared" si="0"/>
        <v>0</v>
      </c>
      <c r="G9" s="9">
        <f>März!$M$12/7</f>
        <v>0.8571428571428571</v>
      </c>
      <c r="H9" s="9">
        <f>G9-F9</f>
        <v>0.8571428571428571</v>
      </c>
      <c r="I9" s="1">
        <f>G9-F9</f>
        <v>0.8571428571428571</v>
      </c>
      <c r="J9" s="1"/>
    </row>
    <row r="10" spans="1:10" hidden="1" outlineLevel="1">
      <c r="A10" s="1"/>
      <c r="B10" s="1" t="s">
        <v>24</v>
      </c>
      <c r="C10" s="1"/>
      <c r="D10" s="1"/>
      <c r="E10" s="5"/>
      <c r="F10" s="1">
        <f t="shared" si="0"/>
        <v>0</v>
      </c>
      <c r="G10" s="9">
        <f>März!$M$12/7</f>
        <v>0.8571428571428571</v>
      </c>
      <c r="H10" s="9">
        <f>G10-F10</f>
        <v>0.8571428571428571</v>
      </c>
      <c r="I10" s="1">
        <f>G10-F10</f>
        <v>0.8571428571428571</v>
      </c>
      <c r="J10" s="1"/>
    </row>
    <row r="11" spans="1:10" hidden="1" outlineLevel="1">
      <c r="A11" s="1"/>
      <c r="B11" s="1" t="s">
        <v>25</v>
      </c>
      <c r="C11" s="1"/>
      <c r="D11" s="1"/>
      <c r="E11" s="5"/>
      <c r="F11" s="1">
        <f t="shared" si="0"/>
        <v>0</v>
      </c>
      <c r="G11" s="9">
        <f>März!$M$12/7</f>
        <v>0.8571428571428571</v>
      </c>
      <c r="H11" s="9">
        <f>G11-F11</f>
        <v>0.8571428571428571</v>
      </c>
      <c r="I11" s="1">
        <f>G11-F11</f>
        <v>0.8571428571428571</v>
      </c>
      <c r="J11" s="1"/>
    </row>
    <row r="12" spans="1:10" collapsed="1">
      <c r="A12" s="1">
        <v>2</v>
      </c>
      <c r="B12" s="1" t="s">
        <v>9</v>
      </c>
      <c r="C12" s="1">
        <v>9</v>
      </c>
      <c r="D12" s="1"/>
      <c r="E12" s="5"/>
      <c r="F12" s="1">
        <f>SUM(F13:F21)</f>
        <v>0</v>
      </c>
      <c r="G12" s="9">
        <f>SUM(G13:G21)</f>
        <v>7.7142857142857126</v>
      </c>
      <c r="H12" s="9">
        <f>G12-F12</f>
        <v>7.7142857142857126</v>
      </c>
      <c r="I12" s="1"/>
      <c r="J12" s="1"/>
    </row>
    <row r="13" spans="1:10" hidden="1" outlineLevel="1">
      <c r="A13" s="1" t="s">
        <v>16</v>
      </c>
      <c r="B13" s="1" t="s">
        <v>17</v>
      </c>
      <c r="C13" s="1"/>
      <c r="D13" s="1"/>
      <c r="E13" s="5"/>
      <c r="F13" s="1">
        <f>E13</f>
        <v>0</v>
      </c>
      <c r="G13" s="9">
        <f>März!$M$12/7</f>
        <v>0.8571428571428571</v>
      </c>
      <c r="H13" s="9">
        <f>G13-F13</f>
        <v>0.8571428571428571</v>
      </c>
      <c r="I13" s="1">
        <f t="shared" ref="I13:I51" si="1">(G13+G3)-(F13+F3)</f>
        <v>1.7142857142857142</v>
      </c>
      <c r="J13" s="1"/>
    </row>
    <row r="14" spans="1:10" hidden="1" outlineLevel="1">
      <c r="A14" s="1"/>
      <c r="B14" s="1" t="s">
        <v>18</v>
      </c>
      <c r="C14" s="1"/>
      <c r="D14" s="1"/>
      <c r="E14" s="5"/>
      <c r="F14" s="1">
        <f t="shared" ref="F14:F21" si="2">E14</f>
        <v>0</v>
      </c>
      <c r="G14" s="9">
        <f>März!$M$12/7</f>
        <v>0.8571428571428571</v>
      </c>
      <c r="H14" s="9">
        <f>G14-F14</f>
        <v>0.8571428571428571</v>
      </c>
      <c r="I14" s="1">
        <f t="shared" si="1"/>
        <v>1.7142857142857142</v>
      </c>
      <c r="J14" s="1"/>
    </row>
    <row r="15" spans="1:10" hidden="1" outlineLevel="1">
      <c r="A15" s="1"/>
      <c r="B15" s="1" t="s">
        <v>19</v>
      </c>
      <c r="C15" s="1"/>
      <c r="D15" s="1"/>
      <c r="E15" s="5"/>
      <c r="F15" s="1">
        <f t="shared" si="2"/>
        <v>0</v>
      </c>
      <c r="G15" s="9">
        <f>März!$M$12/7</f>
        <v>0.8571428571428571</v>
      </c>
      <c r="H15" s="9">
        <f>G15-F15</f>
        <v>0.8571428571428571</v>
      </c>
      <c r="I15" s="1">
        <f t="shared" si="1"/>
        <v>1.7142857142857142</v>
      </c>
      <c r="J15" s="1"/>
    </row>
    <row r="16" spans="1:10" hidden="1" outlineLevel="1">
      <c r="A16" s="1"/>
      <c r="B16" s="1" t="s">
        <v>20</v>
      </c>
      <c r="C16" s="1"/>
      <c r="D16" s="1"/>
      <c r="E16" s="5"/>
      <c r="F16" s="1">
        <f t="shared" si="2"/>
        <v>0</v>
      </c>
      <c r="G16" s="9">
        <f>März!$M$12/7</f>
        <v>0.8571428571428571</v>
      </c>
      <c r="H16" s="9">
        <f>G16-F16</f>
        <v>0.8571428571428571</v>
      </c>
      <c r="I16" s="1">
        <f t="shared" si="1"/>
        <v>1.7142857142857142</v>
      </c>
      <c r="J16" s="1"/>
    </row>
    <row r="17" spans="1:10" hidden="1" outlineLevel="1">
      <c r="A17" s="1"/>
      <c r="B17" s="1" t="s">
        <v>21</v>
      </c>
      <c r="C17" s="1"/>
      <c r="D17" s="1"/>
      <c r="E17" s="5"/>
      <c r="F17" s="1">
        <f t="shared" si="2"/>
        <v>0</v>
      </c>
      <c r="G17" s="9">
        <f>März!$M$12/7</f>
        <v>0.8571428571428571</v>
      </c>
      <c r="H17" s="9">
        <f>G17-F17</f>
        <v>0.8571428571428571</v>
      </c>
      <c r="I17" s="1">
        <f t="shared" si="1"/>
        <v>1.7142857142857142</v>
      </c>
      <c r="J17" s="1"/>
    </row>
    <row r="18" spans="1:10" hidden="1" outlineLevel="1">
      <c r="A18" s="1"/>
      <c r="B18" s="1" t="s">
        <v>22</v>
      </c>
      <c r="C18" s="1"/>
      <c r="D18" s="1"/>
      <c r="E18" s="5"/>
      <c r="F18" s="1">
        <f t="shared" si="2"/>
        <v>0</v>
      </c>
      <c r="G18" s="9">
        <f>März!$M$12/7</f>
        <v>0.8571428571428571</v>
      </c>
      <c r="H18" s="9">
        <f>G18-F18</f>
        <v>0.8571428571428571</v>
      </c>
      <c r="I18" s="1">
        <f t="shared" si="1"/>
        <v>1.7142857142857142</v>
      </c>
      <c r="J18" s="1"/>
    </row>
    <row r="19" spans="1:10" hidden="1" outlineLevel="1">
      <c r="A19" s="1"/>
      <c r="B19" s="1" t="s">
        <v>23</v>
      </c>
      <c r="C19" s="1"/>
      <c r="D19" s="1"/>
      <c r="E19" s="5"/>
      <c r="F19" s="1">
        <f t="shared" si="2"/>
        <v>0</v>
      </c>
      <c r="G19" s="9">
        <f>März!$M$12/7</f>
        <v>0.8571428571428571</v>
      </c>
      <c r="H19" s="9">
        <f>G19-F19</f>
        <v>0.8571428571428571</v>
      </c>
      <c r="I19" s="1">
        <f t="shared" si="1"/>
        <v>1.7142857142857142</v>
      </c>
      <c r="J19" s="1"/>
    </row>
    <row r="20" spans="1:10" hidden="1" outlineLevel="1">
      <c r="A20" s="1"/>
      <c r="B20" s="1" t="s">
        <v>24</v>
      </c>
      <c r="C20" s="1"/>
      <c r="D20" s="1"/>
      <c r="E20" s="5"/>
      <c r="F20" s="1">
        <f t="shared" si="2"/>
        <v>0</v>
      </c>
      <c r="G20" s="9">
        <f>März!$M$12/7</f>
        <v>0.8571428571428571</v>
      </c>
      <c r="H20" s="9">
        <f>G20-F20</f>
        <v>0.8571428571428571</v>
      </c>
      <c r="I20" s="1">
        <f t="shared" si="1"/>
        <v>1.7142857142857142</v>
      </c>
      <c r="J20" s="1"/>
    </row>
    <row r="21" spans="1:10" hidden="1" outlineLevel="1">
      <c r="A21" s="1"/>
      <c r="B21" s="1" t="s">
        <v>25</v>
      </c>
      <c r="C21" s="1"/>
      <c r="D21" s="1"/>
      <c r="E21" s="5"/>
      <c r="F21" s="1">
        <f t="shared" si="2"/>
        <v>0</v>
      </c>
      <c r="G21" s="9">
        <f>März!$M$12/7</f>
        <v>0.8571428571428571</v>
      </c>
      <c r="H21" s="9">
        <f>G21-F21</f>
        <v>0.8571428571428571</v>
      </c>
      <c r="I21" s="1">
        <f t="shared" si="1"/>
        <v>1.7142857142857142</v>
      </c>
      <c r="J21" s="1"/>
    </row>
    <row r="22" spans="1:10" collapsed="1">
      <c r="A22" s="1">
        <v>3</v>
      </c>
      <c r="B22" s="1" t="s">
        <v>10</v>
      </c>
      <c r="C22" s="1">
        <v>10</v>
      </c>
      <c r="D22" s="1"/>
      <c r="E22" s="5"/>
      <c r="F22" s="1">
        <f>SUM(F23:F31)</f>
        <v>0</v>
      </c>
      <c r="G22" s="9">
        <f>SUM(G23:G31)</f>
        <v>7.7142857142857126</v>
      </c>
      <c r="H22" s="9">
        <f>G22-F22</f>
        <v>7.7142857142857126</v>
      </c>
      <c r="I22" s="1"/>
      <c r="J22" s="1"/>
    </row>
    <row r="23" spans="1:10" hidden="1" outlineLevel="1">
      <c r="A23" s="1" t="s">
        <v>16</v>
      </c>
      <c r="B23" s="1" t="s">
        <v>17</v>
      </c>
      <c r="C23" s="1"/>
      <c r="D23" s="1"/>
      <c r="E23" s="5"/>
      <c r="F23" s="1">
        <f>E23</f>
        <v>0</v>
      </c>
      <c r="G23" s="9">
        <f>März!$M$12/7</f>
        <v>0.8571428571428571</v>
      </c>
      <c r="H23" s="9">
        <f>G23-F23</f>
        <v>0.8571428571428571</v>
      </c>
      <c r="I23" s="1">
        <f t="shared" si="1"/>
        <v>1.7142857142857142</v>
      </c>
      <c r="J23" s="1"/>
    </row>
    <row r="24" spans="1:10" hidden="1" outlineLevel="1">
      <c r="A24" s="1"/>
      <c r="B24" s="1" t="s">
        <v>18</v>
      </c>
      <c r="C24" s="1"/>
      <c r="D24" s="1"/>
      <c r="E24" s="5"/>
      <c r="F24" s="1">
        <f t="shared" ref="F24:F31" si="3">E24</f>
        <v>0</v>
      </c>
      <c r="G24" s="9">
        <f>März!$M$12/7</f>
        <v>0.8571428571428571</v>
      </c>
      <c r="H24" s="9">
        <f>G24-F24</f>
        <v>0.8571428571428571</v>
      </c>
      <c r="I24" s="1">
        <f t="shared" si="1"/>
        <v>1.7142857142857142</v>
      </c>
      <c r="J24" s="1"/>
    </row>
    <row r="25" spans="1:10" hidden="1" outlineLevel="1">
      <c r="A25" s="1"/>
      <c r="B25" s="1" t="s">
        <v>19</v>
      </c>
      <c r="C25" s="1"/>
      <c r="D25" s="1"/>
      <c r="E25" s="5"/>
      <c r="F25" s="1">
        <f t="shared" si="3"/>
        <v>0</v>
      </c>
      <c r="G25" s="9">
        <f>März!$M$12/7</f>
        <v>0.8571428571428571</v>
      </c>
      <c r="H25" s="9">
        <f>G25-F25</f>
        <v>0.8571428571428571</v>
      </c>
      <c r="I25" s="1">
        <f t="shared" si="1"/>
        <v>1.7142857142857142</v>
      </c>
      <c r="J25" s="1"/>
    </row>
    <row r="26" spans="1:10" hidden="1" outlineLevel="1">
      <c r="A26" s="1"/>
      <c r="B26" s="1" t="s">
        <v>20</v>
      </c>
      <c r="C26" s="1"/>
      <c r="D26" s="1"/>
      <c r="E26" s="5"/>
      <c r="F26" s="1">
        <f t="shared" si="3"/>
        <v>0</v>
      </c>
      <c r="G26" s="9">
        <f>März!$M$12/7</f>
        <v>0.8571428571428571</v>
      </c>
      <c r="H26" s="9">
        <f>G26-F26</f>
        <v>0.8571428571428571</v>
      </c>
      <c r="I26" s="1">
        <f t="shared" si="1"/>
        <v>1.7142857142857142</v>
      </c>
      <c r="J26" s="1"/>
    </row>
    <row r="27" spans="1:10" hidden="1" outlineLevel="1">
      <c r="A27" s="1"/>
      <c r="B27" s="1" t="s">
        <v>21</v>
      </c>
      <c r="C27" s="1"/>
      <c r="D27" s="1"/>
      <c r="E27" s="5"/>
      <c r="F27" s="1">
        <f t="shared" si="3"/>
        <v>0</v>
      </c>
      <c r="G27" s="9">
        <f>März!$M$12/7</f>
        <v>0.8571428571428571</v>
      </c>
      <c r="H27" s="9">
        <f>G27-F27</f>
        <v>0.8571428571428571</v>
      </c>
      <c r="I27" s="1">
        <f t="shared" si="1"/>
        <v>1.7142857142857142</v>
      </c>
      <c r="J27" s="1"/>
    </row>
    <row r="28" spans="1:10" hidden="1" outlineLevel="1">
      <c r="A28" s="1"/>
      <c r="B28" s="1" t="s">
        <v>22</v>
      </c>
      <c r="C28" s="1"/>
      <c r="D28" s="1"/>
      <c r="E28" s="5"/>
      <c r="F28" s="1">
        <f t="shared" si="3"/>
        <v>0</v>
      </c>
      <c r="G28" s="9">
        <f>März!$M$12/7</f>
        <v>0.8571428571428571</v>
      </c>
      <c r="H28" s="9">
        <f>G28-F28</f>
        <v>0.8571428571428571</v>
      </c>
      <c r="I28" s="1">
        <f t="shared" si="1"/>
        <v>1.7142857142857142</v>
      </c>
      <c r="J28" s="1"/>
    </row>
    <row r="29" spans="1:10" hidden="1" outlineLevel="1">
      <c r="A29" s="1"/>
      <c r="B29" s="1" t="s">
        <v>23</v>
      </c>
      <c r="C29" s="1"/>
      <c r="D29" s="1"/>
      <c r="E29" s="5"/>
      <c r="F29" s="1">
        <f t="shared" si="3"/>
        <v>0</v>
      </c>
      <c r="G29" s="9">
        <f>März!$M$12/7</f>
        <v>0.8571428571428571</v>
      </c>
      <c r="H29" s="9">
        <f>G29-F29</f>
        <v>0.8571428571428571</v>
      </c>
      <c r="I29" s="1">
        <f t="shared" si="1"/>
        <v>1.7142857142857142</v>
      </c>
      <c r="J29" s="1"/>
    </row>
    <row r="30" spans="1:10" hidden="1" outlineLevel="1">
      <c r="A30" s="1"/>
      <c r="B30" s="1" t="s">
        <v>24</v>
      </c>
      <c r="C30" s="1"/>
      <c r="D30" s="1"/>
      <c r="E30" s="5"/>
      <c r="F30" s="1">
        <f t="shared" si="3"/>
        <v>0</v>
      </c>
      <c r="G30" s="9">
        <f>März!$M$12/7</f>
        <v>0.8571428571428571</v>
      </c>
      <c r="H30" s="9">
        <f>G30-F30</f>
        <v>0.8571428571428571</v>
      </c>
      <c r="I30" s="1">
        <f t="shared" si="1"/>
        <v>1.7142857142857142</v>
      </c>
      <c r="J30" s="1"/>
    </row>
    <row r="31" spans="1:10" hidden="1" outlineLevel="1">
      <c r="A31" s="1"/>
      <c r="B31" s="1" t="s">
        <v>25</v>
      </c>
      <c r="C31" s="1"/>
      <c r="D31" s="1"/>
      <c r="E31" s="5"/>
      <c r="F31" s="1">
        <f t="shared" si="3"/>
        <v>0</v>
      </c>
      <c r="G31" s="9">
        <f>März!$M$12/7</f>
        <v>0.8571428571428571</v>
      </c>
      <c r="H31" s="9">
        <f>G31-F31</f>
        <v>0.8571428571428571</v>
      </c>
      <c r="I31" s="1">
        <f t="shared" si="1"/>
        <v>1.7142857142857142</v>
      </c>
      <c r="J31" s="1"/>
    </row>
    <row r="32" spans="1:10" collapsed="1">
      <c r="A32" s="1">
        <v>4</v>
      </c>
      <c r="B32" s="1" t="s">
        <v>12</v>
      </c>
      <c r="C32" s="1">
        <v>10</v>
      </c>
      <c r="D32" s="1"/>
      <c r="E32" s="5"/>
      <c r="F32" s="1">
        <f>SUM(F33:F41)</f>
        <v>0</v>
      </c>
      <c r="G32" s="9">
        <f>SUM(G43:G51)</f>
        <v>7.7142857142857126</v>
      </c>
      <c r="H32" s="9">
        <f>G32-F32</f>
        <v>7.7142857142857126</v>
      </c>
      <c r="I32" s="1"/>
      <c r="J32" s="1"/>
    </row>
    <row r="33" spans="1:10" hidden="1" outlineLevel="1">
      <c r="A33" s="1" t="s">
        <v>16</v>
      </c>
      <c r="B33" s="1" t="s">
        <v>17</v>
      </c>
      <c r="C33" s="1"/>
      <c r="D33" s="1"/>
      <c r="E33" s="5"/>
      <c r="F33" s="1">
        <f>E33</f>
        <v>0</v>
      </c>
      <c r="G33" s="9">
        <f>März!$M$12/7</f>
        <v>0.8571428571428571</v>
      </c>
      <c r="H33" s="9">
        <f>G33-F33</f>
        <v>0.8571428571428571</v>
      </c>
      <c r="I33" s="1">
        <f t="shared" si="1"/>
        <v>1.7142857142857142</v>
      </c>
      <c r="J33" s="1"/>
    </row>
    <row r="34" spans="1:10" hidden="1" outlineLevel="1">
      <c r="A34" s="1"/>
      <c r="B34" s="1" t="s">
        <v>18</v>
      </c>
      <c r="C34" s="1"/>
      <c r="D34" s="1"/>
      <c r="E34" s="5"/>
      <c r="F34" s="1">
        <f t="shared" ref="F34:F41" si="4">E34</f>
        <v>0</v>
      </c>
      <c r="G34" s="9">
        <f>März!$M$12/7</f>
        <v>0.8571428571428571</v>
      </c>
      <c r="H34" s="9">
        <f>G34-F34</f>
        <v>0.8571428571428571</v>
      </c>
      <c r="I34" s="1">
        <f t="shared" si="1"/>
        <v>1.7142857142857142</v>
      </c>
      <c r="J34" s="1"/>
    </row>
    <row r="35" spans="1:10" hidden="1" outlineLevel="1">
      <c r="A35" s="1"/>
      <c r="B35" s="1" t="s">
        <v>19</v>
      </c>
      <c r="C35" s="1"/>
      <c r="D35" s="1"/>
      <c r="E35" s="5"/>
      <c r="F35" s="1">
        <f t="shared" si="4"/>
        <v>0</v>
      </c>
      <c r="G35" s="9">
        <f>März!$M$12/7</f>
        <v>0.8571428571428571</v>
      </c>
      <c r="H35" s="9">
        <f>G35-F35</f>
        <v>0.8571428571428571</v>
      </c>
      <c r="I35" s="1">
        <f t="shared" si="1"/>
        <v>1.7142857142857142</v>
      </c>
      <c r="J35" s="1"/>
    </row>
    <row r="36" spans="1:10" hidden="1" outlineLevel="1">
      <c r="A36" s="1"/>
      <c r="B36" s="1" t="s">
        <v>20</v>
      </c>
      <c r="C36" s="1"/>
      <c r="D36" s="1"/>
      <c r="E36" s="5"/>
      <c r="F36" s="1">
        <f t="shared" si="4"/>
        <v>0</v>
      </c>
      <c r="G36" s="9">
        <f>März!$M$12/7</f>
        <v>0.8571428571428571</v>
      </c>
      <c r="H36" s="9">
        <f>G36-F36</f>
        <v>0.8571428571428571</v>
      </c>
      <c r="I36" s="1">
        <f t="shared" si="1"/>
        <v>1.7142857142857142</v>
      </c>
      <c r="J36" s="1"/>
    </row>
    <row r="37" spans="1:10" hidden="1" outlineLevel="1">
      <c r="A37" s="1"/>
      <c r="B37" s="1" t="s">
        <v>21</v>
      </c>
      <c r="C37" s="1"/>
      <c r="D37" s="1"/>
      <c r="E37" s="5"/>
      <c r="F37" s="1">
        <f t="shared" si="4"/>
        <v>0</v>
      </c>
      <c r="G37" s="9">
        <f>März!$M$12/7</f>
        <v>0.8571428571428571</v>
      </c>
      <c r="H37" s="9">
        <f>G37-F37</f>
        <v>0.8571428571428571</v>
      </c>
      <c r="I37" s="1">
        <f t="shared" si="1"/>
        <v>1.7142857142857142</v>
      </c>
      <c r="J37" s="1"/>
    </row>
    <row r="38" spans="1:10" hidden="1" outlineLevel="1">
      <c r="A38" s="1"/>
      <c r="B38" s="1" t="s">
        <v>22</v>
      </c>
      <c r="C38" s="1"/>
      <c r="D38" s="1"/>
      <c r="E38" s="5"/>
      <c r="F38" s="1">
        <f t="shared" si="4"/>
        <v>0</v>
      </c>
      <c r="G38" s="9">
        <f>März!$M$12/7</f>
        <v>0.8571428571428571</v>
      </c>
      <c r="H38" s="9">
        <f>G38-F38</f>
        <v>0.8571428571428571</v>
      </c>
      <c r="I38" s="1">
        <f t="shared" si="1"/>
        <v>1.7142857142857142</v>
      </c>
      <c r="J38" s="1"/>
    </row>
    <row r="39" spans="1:10" hidden="1" outlineLevel="1">
      <c r="A39" s="1"/>
      <c r="B39" s="1" t="s">
        <v>23</v>
      </c>
      <c r="C39" s="1"/>
      <c r="D39" s="1"/>
      <c r="E39" s="5"/>
      <c r="F39" s="1">
        <f t="shared" si="4"/>
        <v>0</v>
      </c>
      <c r="G39" s="9">
        <f>März!$M$12/7</f>
        <v>0.8571428571428571</v>
      </c>
      <c r="H39" s="9">
        <f>G39-F39</f>
        <v>0.8571428571428571</v>
      </c>
      <c r="I39" s="1">
        <f t="shared" si="1"/>
        <v>1.7142857142857142</v>
      </c>
      <c r="J39" s="1"/>
    </row>
    <row r="40" spans="1:10" hidden="1" outlineLevel="1">
      <c r="A40" s="1"/>
      <c r="B40" s="1" t="s">
        <v>24</v>
      </c>
      <c r="C40" s="1"/>
      <c r="D40" s="1"/>
      <c r="E40" s="5"/>
      <c r="F40" s="1">
        <f t="shared" si="4"/>
        <v>0</v>
      </c>
      <c r="G40" s="9">
        <f>März!$M$12/7</f>
        <v>0.8571428571428571</v>
      </c>
      <c r="H40" s="9">
        <f>G40-F40</f>
        <v>0.8571428571428571</v>
      </c>
      <c r="I40" s="1">
        <f t="shared" si="1"/>
        <v>1.7142857142857142</v>
      </c>
      <c r="J40" s="1"/>
    </row>
    <row r="41" spans="1:10" hidden="1" outlineLevel="1">
      <c r="A41" s="1"/>
      <c r="B41" s="1" t="s">
        <v>25</v>
      </c>
      <c r="C41" s="1"/>
      <c r="D41" s="1"/>
      <c r="E41" s="5"/>
      <c r="F41" s="1">
        <f t="shared" si="4"/>
        <v>0</v>
      </c>
      <c r="G41" s="9">
        <f>März!$M$12/7</f>
        <v>0.8571428571428571</v>
      </c>
      <c r="H41" s="9">
        <f>G41-F41</f>
        <v>0.8571428571428571</v>
      </c>
      <c r="I41" s="1">
        <f t="shared" si="1"/>
        <v>1.7142857142857142</v>
      </c>
      <c r="J41" s="1"/>
    </row>
    <row r="42" spans="1:10" collapsed="1">
      <c r="A42" s="1">
        <v>5</v>
      </c>
      <c r="B42" s="1" t="s">
        <v>13</v>
      </c>
      <c r="C42" s="1">
        <v>10</v>
      </c>
      <c r="D42" s="1"/>
      <c r="E42" s="5"/>
      <c r="F42" s="1">
        <f>SUM(F43:F51)</f>
        <v>0</v>
      </c>
      <c r="G42" s="9">
        <f>SUM(G43:G51)</f>
        <v>7.7142857142857126</v>
      </c>
      <c r="H42" s="9">
        <f>G42-F42</f>
        <v>7.7142857142857126</v>
      </c>
      <c r="I42" s="1"/>
      <c r="J42" s="1"/>
    </row>
    <row r="43" spans="1:10" hidden="1" outlineLevel="1">
      <c r="A43" s="1" t="s">
        <v>16</v>
      </c>
      <c r="B43" s="1" t="s">
        <v>17</v>
      </c>
      <c r="C43" s="1"/>
      <c r="D43" s="1"/>
      <c r="E43" s="5"/>
      <c r="F43" s="1">
        <f>E43</f>
        <v>0</v>
      </c>
      <c r="G43" s="9">
        <f>März!$M$12/7</f>
        <v>0.8571428571428571</v>
      </c>
      <c r="H43" s="9">
        <f>G43-F43</f>
        <v>0.8571428571428571</v>
      </c>
      <c r="I43" s="1">
        <f t="shared" si="1"/>
        <v>1.7142857142857142</v>
      </c>
      <c r="J43" s="1"/>
    </row>
    <row r="44" spans="1:10" hidden="1" outlineLevel="1">
      <c r="A44" s="1"/>
      <c r="B44" s="1" t="s">
        <v>18</v>
      </c>
      <c r="C44" s="1"/>
      <c r="D44" s="1"/>
      <c r="E44" s="5"/>
      <c r="F44" s="1">
        <f t="shared" ref="F44:F51" si="5">E44</f>
        <v>0</v>
      </c>
      <c r="G44" s="9">
        <f>März!$M$12/7</f>
        <v>0.8571428571428571</v>
      </c>
      <c r="H44" s="9">
        <f>G44-F44</f>
        <v>0.8571428571428571</v>
      </c>
      <c r="I44" s="1">
        <f t="shared" si="1"/>
        <v>1.7142857142857142</v>
      </c>
      <c r="J44" s="1"/>
    </row>
    <row r="45" spans="1:10" hidden="1" outlineLevel="1">
      <c r="A45" s="1"/>
      <c r="B45" s="1" t="s">
        <v>19</v>
      </c>
      <c r="C45" s="1"/>
      <c r="D45" s="1"/>
      <c r="E45" s="5"/>
      <c r="F45" s="1">
        <f t="shared" si="5"/>
        <v>0</v>
      </c>
      <c r="G45" s="9">
        <f>März!$M$12/7</f>
        <v>0.8571428571428571</v>
      </c>
      <c r="H45" s="9">
        <f>G45-F45</f>
        <v>0.8571428571428571</v>
      </c>
      <c r="I45" s="1">
        <f t="shared" si="1"/>
        <v>1.7142857142857142</v>
      </c>
      <c r="J45" s="1"/>
    </row>
    <row r="46" spans="1:10" hidden="1" outlineLevel="1">
      <c r="A46" s="1"/>
      <c r="B46" s="1" t="s">
        <v>20</v>
      </c>
      <c r="C46" s="1"/>
      <c r="D46" s="1"/>
      <c r="E46" s="5"/>
      <c r="F46" s="1">
        <f t="shared" si="5"/>
        <v>0</v>
      </c>
      <c r="G46" s="9">
        <f>März!$M$12/7</f>
        <v>0.8571428571428571</v>
      </c>
      <c r="H46" s="9">
        <f>G46-F46</f>
        <v>0.8571428571428571</v>
      </c>
      <c r="I46" s="1">
        <f t="shared" si="1"/>
        <v>1.7142857142857142</v>
      </c>
      <c r="J46" s="1"/>
    </row>
    <row r="47" spans="1:10" hidden="1" outlineLevel="1">
      <c r="A47" s="1"/>
      <c r="B47" s="1" t="s">
        <v>21</v>
      </c>
      <c r="C47" s="1"/>
      <c r="D47" s="1"/>
      <c r="E47" s="5"/>
      <c r="F47" s="1">
        <f t="shared" si="5"/>
        <v>0</v>
      </c>
      <c r="G47" s="9">
        <f>März!$M$12/7</f>
        <v>0.8571428571428571</v>
      </c>
      <c r="H47" s="9">
        <f>G47-F47</f>
        <v>0.8571428571428571</v>
      </c>
      <c r="I47" s="1">
        <f t="shared" si="1"/>
        <v>1.7142857142857142</v>
      </c>
      <c r="J47" s="1"/>
    </row>
    <row r="48" spans="1:10" hidden="1" outlineLevel="1">
      <c r="A48" s="1"/>
      <c r="B48" s="1" t="s">
        <v>22</v>
      </c>
      <c r="C48" s="1"/>
      <c r="D48" s="1"/>
      <c r="E48" s="5"/>
      <c r="F48" s="1">
        <f t="shared" si="5"/>
        <v>0</v>
      </c>
      <c r="G48" s="9">
        <f>März!$M$12/7</f>
        <v>0.8571428571428571</v>
      </c>
      <c r="H48" s="9">
        <f>G48-F48</f>
        <v>0.8571428571428571</v>
      </c>
      <c r="I48" s="1">
        <f t="shared" si="1"/>
        <v>1.7142857142857142</v>
      </c>
      <c r="J48" s="1"/>
    </row>
    <row r="49" spans="1:10" hidden="1" outlineLevel="1">
      <c r="A49" s="1"/>
      <c r="B49" s="1" t="s">
        <v>23</v>
      </c>
      <c r="C49" s="1"/>
      <c r="D49" s="1"/>
      <c r="E49" s="5"/>
      <c r="F49" s="1">
        <f t="shared" si="5"/>
        <v>0</v>
      </c>
      <c r="G49" s="9">
        <f>März!$M$12/7</f>
        <v>0.8571428571428571</v>
      </c>
      <c r="H49" s="9">
        <f>G49-F49</f>
        <v>0.8571428571428571</v>
      </c>
      <c r="I49" s="1">
        <f t="shared" si="1"/>
        <v>1.7142857142857142</v>
      </c>
      <c r="J49" s="1"/>
    </row>
    <row r="50" spans="1:10" hidden="1" outlineLevel="1">
      <c r="A50" s="1"/>
      <c r="B50" s="1" t="s">
        <v>24</v>
      </c>
      <c r="C50" s="1"/>
      <c r="D50" s="1"/>
      <c r="E50" s="5"/>
      <c r="F50" s="1">
        <f t="shared" si="5"/>
        <v>0</v>
      </c>
      <c r="G50" s="9">
        <f>März!$M$12/7</f>
        <v>0.8571428571428571</v>
      </c>
      <c r="H50" s="9">
        <f>G50-F50</f>
        <v>0.8571428571428571</v>
      </c>
      <c r="I50" s="1">
        <f t="shared" si="1"/>
        <v>1.7142857142857142</v>
      </c>
      <c r="J50" s="1"/>
    </row>
    <row r="51" spans="1:10" hidden="1" outlineLevel="1">
      <c r="A51" s="1"/>
      <c r="B51" s="1" t="s">
        <v>25</v>
      </c>
      <c r="C51" s="1"/>
      <c r="D51" s="1"/>
      <c r="E51" s="5"/>
      <c r="F51" s="1">
        <f t="shared" si="5"/>
        <v>0</v>
      </c>
      <c r="G51" s="9">
        <f>März!$M$12/7</f>
        <v>0.8571428571428571</v>
      </c>
      <c r="H51" s="9">
        <f>G51-F51</f>
        <v>0.8571428571428571</v>
      </c>
      <c r="I51" s="1">
        <f t="shared" si="1"/>
        <v>1.7142857142857142</v>
      </c>
      <c r="J51" s="1"/>
    </row>
    <row r="52" spans="1:10" collapsed="1">
      <c r="A52" s="1">
        <v>6</v>
      </c>
      <c r="B52" s="1" t="s">
        <v>14</v>
      </c>
      <c r="C52" s="1">
        <v>10</v>
      </c>
      <c r="D52" s="1"/>
      <c r="E52" s="5"/>
      <c r="F52" s="1">
        <f>SUM(F53:F61)</f>
        <v>0</v>
      </c>
      <c r="G52" s="9">
        <f>SUM(G53:G61)</f>
        <v>7.7142857142857126</v>
      </c>
      <c r="H52" s="9">
        <f>G52-F52</f>
        <v>7.7142857142857126</v>
      </c>
      <c r="I52" s="1"/>
      <c r="J52" s="1"/>
    </row>
    <row r="53" spans="1:10" hidden="1" outlineLevel="1">
      <c r="A53" s="1" t="s">
        <v>16</v>
      </c>
      <c r="B53" s="1" t="s">
        <v>17</v>
      </c>
      <c r="C53" s="1"/>
      <c r="D53" s="1"/>
      <c r="E53" s="5"/>
      <c r="F53" s="1">
        <f>E53</f>
        <v>0</v>
      </c>
      <c r="G53" s="9">
        <f>März!$M$12/7</f>
        <v>0.8571428571428571</v>
      </c>
      <c r="H53" s="9">
        <f>G53-F53</f>
        <v>0.8571428571428571</v>
      </c>
      <c r="I53" s="1">
        <f>G53-F53</f>
        <v>0.8571428571428571</v>
      </c>
      <c r="J53" s="1"/>
    </row>
    <row r="54" spans="1:10" hidden="1" outlineLevel="1">
      <c r="A54" s="1"/>
      <c r="B54" s="1" t="s">
        <v>18</v>
      </c>
      <c r="C54" s="1"/>
      <c r="D54" s="1"/>
      <c r="E54" s="5"/>
      <c r="F54" s="1">
        <f t="shared" ref="F54:F61" si="6">E54</f>
        <v>0</v>
      </c>
      <c r="G54" s="9">
        <f>März!$M$12/7</f>
        <v>0.8571428571428571</v>
      </c>
      <c r="H54" s="9">
        <f>G54-F54</f>
        <v>0.8571428571428571</v>
      </c>
      <c r="I54" s="1">
        <f>G54-F54</f>
        <v>0.8571428571428571</v>
      </c>
      <c r="J54" s="1"/>
    </row>
    <row r="55" spans="1:10" hidden="1" outlineLevel="1">
      <c r="A55" s="1"/>
      <c r="B55" s="1" t="s">
        <v>19</v>
      </c>
      <c r="C55" s="1"/>
      <c r="D55" s="1"/>
      <c r="E55" s="5"/>
      <c r="F55" s="1">
        <f t="shared" si="6"/>
        <v>0</v>
      </c>
      <c r="G55" s="9">
        <f>März!$M$12/7</f>
        <v>0.8571428571428571</v>
      </c>
      <c r="H55" s="9">
        <f>G55-F55</f>
        <v>0.8571428571428571</v>
      </c>
      <c r="I55" s="1">
        <f>G55-F55</f>
        <v>0.8571428571428571</v>
      </c>
      <c r="J55" s="1"/>
    </row>
    <row r="56" spans="1:10" hidden="1" outlineLevel="1">
      <c r="A56" s="1"/>
      <c r="B56" s="1" t="s">
        <v>20</v>
      </c>
      <c r="C56" s="1"/>
      <c r="D56" s="1"/>
      <c r="E56" s="5"/>
      <c r="F56" s="1">
        <f t="shared" si="6"/>
        <v>0</v>
      </c>
      <c r="G56" s="9">
        <f>März!$M$12/7</f>
        <v>0.8571428571428571</v>
      </c>
      <c r="H56" s="9">
        <f>G56-F56</f>
        <v>0.8571428571428571</v>
      </c>
      <c r="I56" s="1">
        <f>G56-F56</f>
        <v>0.8571428571428571</v>
      </c>
      <c r="J56" s="1"/>
    </row>
    <row r="57" spans="1:10" hidden="1" outlineLevel="1">
      <c r="A57" s="1"/>
      <c r="B57" s="1" t="s">
        <v>21</v>
      </c>
      <c r="C57" s="1"/>
      <c r="D57" s="1"/>
      <c r="E57" s="5"/>
      <c r="F57" s="1">
        <f t="shared" si="6"/>
        <v>0</v>
      </c>
      <c r="G57" s="9">
        <f>März!$M$12/7</f>
        <v>0.8571428571428571</v>
      </c>
      <c r="H57" s="9">
        <f>G57-F57</f>
        <v>0.8571428571428571</v>
      </c>
      <c r="I57" s="1">
        <f>G57-F57</f>
        <v>0.8571428571428571</v>
      </c>
      <c r="J57" s="1"/>
    </row>
    <row r="58" spans="1:10" hidden="1" outlineLevel="1">
      <c r="A58" s="1"/>
      <c r="B58" s="1" t="s">
        <v>22</v>
      </c>
      <c r="C58" s="1"/>
      <c r="D58" s="1"/>
      <c r="E58" s="5"/>
      <c r="F58" s="1">
        <f t="shared" si="6"/>
        <v>0</v>
      </c>
      <c r="G58" s="9">
        <f>März!$M$12/7</f>
        <v>0.8571428571428571</v>
      </c>
      <c r="H58" s="9">
        <f>G58-F58</f>
        <v>0.8571428571428571</v>
      </c>
      <c r="I58" s="1">
        <f>G58-F58</f>
        <v>0.8571428571428571</v>
      </c>
      <c r="J58" s="1"/>
    </row>
    <row r="59" spans="1:10" hidden="1" outlineLevel="1">
      <c r="A59" s="1"/>
      <c r="B59" s="1" t="s">
        <v>23</v>
      </c>
      <c r="C59" s="1"/>
      <c r="D59" s="1"/>
      <c r="E59" s="5"/>
      <c r="F59" s="1">
        <f t="shared" si="6"/>
        <v>0</v>
      </c>
      <c r="G59" s="9">
        <f>März!$M$12/7</f>
        <v>0.8571428571428571</v>
      </c>
      <c r="H59" s="9">
        <f>G59-F59</f>
        <v>0.8571428571428571</v>
      </c>
      <c r="I59" s="1">
        <f>G59-F59</f>
        <v>0.8571428571428571</v>
      </c>
      <c r="J59" s="1"/>
    </row>
    <row r="60" spans="1:10" hidden="1" outlineLevel="1">
      <c r="A60" s="1"/>
      <c r="B60" s="1" t="s">
        <v>24</v>
      </c>
      <c r="C60" s="1"/>
      <c r="D60" s="1"/>
      <c r="E60" s="5"/>
      <c r="F60" s="1">
        <f t="shared" si="6"/>
        <v>0</v>
      </c>
      <c r="G60" s="9">
        <f>März!$M$12/7</f>
        <v>0.8571428571428571</v>
      </c>
      <c r="H60" s="9">
        <f>G60-F60</f>
        <v>0.8571428571428571</v>
      </c>
      <c r="I60" s="1">
        <f>G60-F60</f>
        <v>0.8571428571428571</v>
      </c>
      <c r="J60" s="1"/>
    </row>
    <row r="61" spans="1:10" hidden="1" outlineLevel="1">
      <c r="A61" s="1"/>
      <c r="B61" s="1" t="s">
        <v>25</v>
      </c>
      <c r="C61" s="1"/>
      <c r="D61" s="1"/>
      <c r="E61" s="5"/>
      <c r="F61" s="1">
        <f t="shared" si="6"/>
        <v>0</v>
      </c>
      <c r="G61" s="9">
        <f>März!$M$12/7</f>
        <v>0.8571428571428571</v>
      </c>
      <c r="H61" s="9">
        <f>G61-F61</f>
        <v>0.8571428571428571</v>
      </c>
      <c r="I61" s="1">
        <f>G61-F61</f>
        <v>0.8571428571428571</v>
      </c>
      <c r="J61" s="1"/>
    </row>
    <row r="62" spans="1:10" collapsed="1">
      <c r="A62" s="1">
        <v>7</v>
      </c>
      <c r="B62" s="1" t="s">
        <v>15</v>
      </c>
      <c r="C62" s="1">
        <v>10</v>
      </c>
      <c r="D62" s="1"/>
      <c r="E62" s="5"/>
      <c r="F62" s="1">
        <f>SUM(F63:F71)</f>
        <v>0</v>
      </c>
      <c r="G62" s="9">
        <f>SUM(G63:G71)</f>
        <v>7.7142857142857126</v>
      </c>
      <c r="H62" s="9">
        <f>G62-F62</f>
        <v>7.7142857142857126</v>
      </c>
      <c r="I62" s="1"/>
      <c r="J62" s="1"/>
    </row>
    <row r="63" spans="1:10" hidden="1" outlineLevel="1">
      <c r="A63" s="1" t="s">
        <v>16</v>
      </c>
      <c r="B63" s="1" t="s">
        <v>17</v>
      </c>
      <c r="C63" s="1"/>
      <c r="D63" s="1"/>
      <c r="E63" s="5"/>
      <c r="F63" s="1">
        <f>E63</f>
        <v>0</v>
      </c>
      <c r="G63" s="9">
        <f>März!$M$12/7</f>
        <v>0.8571428571428571</v>
      </c>
      <c r="H63" s="9">
        <f>G63-F63</f>
        <v>0.8571428571428571</v>
      </c>
      <c r="I63" s="1">
        <f>G63-F63</f>
        <v>0.8571428571428571</v>
      </c>
      <c r="J63" s="1"/>
    </row>
    <row r="64" spans="1:10" hidden="1" outlineLevel="1">
      <c r="A64" s="1"/>
      <c r="B64" s="1" t="s">
        <v>18</v>
      </c>
      <c r="C64" s="1"/>
      <c r="D64" s="1"/>
      <c r="E64" s="5"/>
      <c r="F64" s="1">
        <f t="shared" ref="F64:F71" si="7">E64</f>
        <v>0</v>
      </c>
      <c r="G64" s="9">
        <f>März!$M$12/7</f>
        <v>0.8571428571428571</v>
      </c>
      <c r="H64" s="9">
        <f>G64-F64</f>
        <v>0.8571428571428571</v>
      </c>
      <c r="I64" s="1">
        <f>G64-F64</f>
        <v>0.8571428571428571</v>
      </c>
      <c r="J64" s="1"/>
    </row>
    <row r="65" spans="1:10" hidden="1" outlineLevel="1">
      <c r="A65" s="1"/>
      <c r="B65" s="1" t="s">
        <v>19</v>
      </c>
      <c r="C65" s="1"/>
      <c r="D65" s="1"/>
      <c r="E65" s="5"/>
      <c r="F65" s="1">
        <f t="shared" si="7"/>
        <v>0</v>
      </c>
      <c r="G65" s="9">
        <f>März!$M$12/7</f>
        <v>0.8571428571428571</v>
      </c>
      <c r="H65" s="9">
        <f>G65-F65</f>
        <v>0.8571428571428571</v>
      </c>
      <c r="I65" s="1">
        <f>G65-F65</f>
        <v>0.8571428571428571</v>
      </c>
      <c r="J65" s="1"/>
    </row>
    <row r="66" spans="1:10" hidden="1" outlineLevel="1">
      <c r="A66" s="1"/>
      <c r="B66" s="1" t="s">
        <v>20</v>
      </c>
      <c r="C66" s="1"/>
      <c r="D66" s="1"/>
      <c r="E66" s="5"/>
      <c r="F66" s="1">
        <f t="shared" si="7"/>
        <v>0</v>
      </c>
      <c r="G66" s="9">
        <f>März!$M$12/7</f>
        <v>0.8571428571428571</v>
      </c>
      <c r="H66" s="9">
        <f>G66-F66</f>
        <v>0.8571428571428571</v>
      </c>
      <c r="I66" s="1">
        <f>G66-F66</f>
        <v>0.8571428571428571</v>
      </c>
      <c r="J66" s="1"/>
    </row>
    <row r="67" spans="1:10" hidden="1" outlineLevel="1">
      <c r="A67" s="1"/>
      <c r="B67" s="1" t="s">
        <v>21</v>
      </c>
      <c r="C67" s="1"/>
      <c r="D67" s="1"/>
      <c r="E67" s="5"/>
      <c r="F67" s="1">
        <f t="shared" si="7"/>
        <v>0</v>
      </c>
      <c r="G67" s="9">
        <f>März!$M$12/7</f>
        <v>0.8571428571428571</v>
      </c>
      <c r="H67" s="9">
        <f>G67-F67</f>
        <v>0.8571428571428571</v>
      </c>
      <c r="I67" s="1">
        <f>G67-F67</f>
        <v>0.8571428571428571</v>
      </c>
      <c r="J67" s="1"/>
    </row>
    <row r="68" spans="1:10" hidden="1" outlineLevel="1">
      <c r="A68" s="1"/>
      <c r="B68" s="1" t="s">
        <v>22</v>
      </c>
      <c r="C68" s="1"/>
      <c r="D68" s="1"/>
      <c r="E68" s="5"/>
      <c r="F68" s="1">
        <f t="shared" si="7"/>
        <v>0</v>
      </c>
      <c r="G68" s="9">
        <f>März!$M$12/7</f>
        <v>0.8571428571428571</v>
      </c>
      <c r="H68" s="9">
        <f>G68-F68</f>
        <v>0.8571428571428571</v>
      </c>
      <c r="I68" s="1">
        <f>G68-F68</f>
        <v>0.8571428571428571</v>
      </c>
      <c r="J68" s="1"/>
    </row>
    <row r="69" spans="1:10" hidden="1" outlineLevel="1">
      <c r="A69" s="1"/>
      <c r="B69" s="1" t="s">
        <v>23</v>
      </c>
      <c r="C69" s="1"/>
      <c r="D69" s="1"/>
      <c r="E69" s="5"/>
      <c r="F69" s="1">
        <f t="shared" si="7"/>
        <v>0</v>
      </c>
      <c r="G69" s="9">
        <f>März!$M$12/7</f>
        <v>0.8571428571428571</v>
      </c>
      <c r="H69" s="9">
        <f>G69-F69</f>
        <v>0.8571428571428571</v>
      </c>
      <c r="I69" s="1">
        <f>G69-F69</f>
        <v>0.8571428571428571</v>
      </c>
      <c r="J69" s="1"/>
    </row>
    <row r="70" spans="1:10" hidden="1" outlineLevel="1">
      <c r="A70" s="1"/>
      <c r="B70" s="1" t="s">
        <v>24</v>
      </c>
      <c r="C70" s="1"/>
      <c r="D70" s="1"/>
      <c r="E70" s="5"/>
      <c r="F70" s="1">
        <f t="shared" si="7"/>
        <v>0</v>
      </c>
      <c r="G70" s="9">
        <f>März!$M$12/7</f>
        <v>0.8571428571428571</v>
      </c>
      <c r="H70" s="9">
        <f>G70-F70</f>
        <v>0.8571428571428571</v>
      </c>
      <c r="I70" s="1">
        <f>G70-F70</f>
        <v>0.8571428571428571</v>
      </c>
      <c r="J70" s="1"/>
    </row>
    <row r="71" spans="1:10" hidden="1" outlineLevel="1">
      <c r="A71" s="1"/>
      <c r="B71" s="1" t="s">
        <v>25</v>
      </c>
      <c r="C71" s="1"/>
      <c r="D71" s="1"/>
      <c r="E71" s="5"/>
      <c r="F71" s="1">
        <f t="shared" si="7"/>
        <v>0</v>
      </c>
      <c r="G71" s="9">
        <f>März!$M$12/7</f>
        <v>0.8571428571428571</v>
      </c>
      <c r="H71" s="9">
        <f>G71-F71</f>
        <v>0.8571428571428571</v>
      </c>
      <c r="I71" s="1">
        <f>G71-F71</f>
        <v>0.8571428571428571</v>
      </c>
      <c r="J71" s="1"/>
    </row>
    <row r="72" spans="1:10" collapsed="1">
      <c r="A72" s="1">
        <v>8</v>
      </c>
      <c r="B72" s="1" t="s">
        <v>8</v>
      </c>
      <c r="C72" s="1">
        <v>10</v>
      </c>
      <c r="D72" s="1"/>
      <c r="E72" s="5"/>
      <c r="F72" s="1">
        <f>SUM(F73:F81)</f>
        <v>0</v>
      </c>
      <c r="G72" s="9">
        <f>SUM(G73:G81)</f>
        <v>7.7142857142857126</v>
      </c>
      <c r="H72" s="9">
        <f>G72-F72</f>
        <v>7.7142857142857126</v>
      </c>
      <c r="I72" s="1">
        <f>(G72+G62+G52+G42+G32+G22+G12)-(F72+F62+F52+F42+F32+F22+F12)</f>
        <v>53.999999999999993</v>
      </c>
      <c r="J72" s="1"/>
    </row>
    <row r="73" spans="1:10" hidden="1" outlineLevel="1">
      <c r="A73" s="1" t="s">
        <v>16</v>
      </c>
      <c r="B73" s="1" t="s">
        <v>17</v>
      </c>
      <c r="C73" s="1"/>
      <c r="D73" s="1"/>
      <c r="E73" s="5"/>
      <c r="F73" s="1">
        <f>E73</f>
        <v>0</v>
      </c>
      <c r="G73" s="9">
        <f>März!$M$12/7</f>
        <v>0.8571428571428571</v>
      </c>
      <c r="H73" s="9">
        <f>G73-F73</f>
        <v>0.8571428571428571</v>
      </c>
      <c r="I73" s="1">
        <f t="shared" ref="I73:I136" si="8">(G73+G63+G53+G43+G33+G23+G13)-(F73+F63+F53+F43+F33+F23+F13)</f>
        <v>5.9999999999999991</v>
      </c>
      <c r="J73" s="1"/>
    </row>
    <row r="74" spans="1:10" hidden="1" outlineLevel="1">
      <c r="A74" s="1"/>
      <c r="B74" s="1" t="s">
        <v>18</v>
      </c>
      <c r="C74" s="1"/>
      <c r="D74" s="1"/>
      <c r="E74" s="5"/>
      <c r="F74" s="1">
        <f t="shared" ref="F74:F81" si="9">E74</f>
        <v>0</v>
      </c>
      <c r="G74" s="9">
        <f>März!$M$12/7</f>
        <v>0.8571428571428571</v>
      </c>
      <c r="H74" s="9">
        <f>G74-F74</f>
        <v>0.8571428571428571</v>
      </c>
      <c r="I74" s="1">
        <f t="shared" si="8"/>
        <v>5.9999999999999991</v>
      </c>
      <c r="J74" s="1"/>
    </row>
    <row r="75" spans="1:10" hidden="1" outlineLevel="1">
      <c r="A75" s="1"/>
      <c r="B75" s="1" t="s">
        <v>19</v>
      </c>
      <c r="C75" s="1"/>
      <c r="D75" s="1"/>
      <c r="E75" s="5"/>
      <c r="F75" s="1">
        <f t="shared" si="9"/>
        <v>0</v>
      </c>
      <c r="G75" s="9">
        <f>März!$M$12/7</f>
        <v>0.8571428571428571</v>
      </c>
      <c r="H75" s="9">
        <f>G75-F75</f>
        <v>0.8571428571428571</v>
      </c>
      <c r="I75" s="1">
        <f t="shared" si="8"/>
        <v>5.9999999999999991</v>
      </c>
      <c r="J75" s="1"/>
    </row>
    <row r="76" spans="1:10" hidden="1" outlineLevel="1">
      <c r="A76" s="1"/>
      <c r="B76" s="1" t="s">
        <v>20</v>
      </c>
      <c r="C76" s="1"/>
      <c r="D76" s="1"/>
      <c r="E76" s="5"/>
      <c r="F76" s="1">
        <f t="shared" si="9"/>
        <v>0</v>
      </c>
      <c r="G76" s="9">
        <f>März!$M$12/7</f>
        <v>0.8571428571428571</v>
      </c>
      <c r="H76" s="9">
        <f>G76-F76</f>
        <v>0.8571428571428571</v>
      </c>
      <c r="I76" s="1">
        <f t="shared" si="8"/>
        <v>5.9999999999999991</v>
      </c>
      <c r="J76" s="1"/>
    </row>
    <row r="77" spans="1:10" hidden="1" outlineLevel="1">
      <c r="A77" s="1"/>
      <c r="B77" s="1" t="s">
        <v>21</v>
      </c>
      <c r="C77" s="1"/>
      <c r="D77" s="1"/>
      <c r="E77" s="5"/>
      <c r="F77" s="1">
        <f t="shared" si="9"/>
        <v>0</v>
      </c>
      <c r="G77" s="9">
        <f>März!$M$12/7</f>
        <v>0.8571428571428571</v>
      </c>
      <c r="H77" s="9">
        <f>G77-F77</f>
        <v>0.8571428571428571</v>
      </c>
      <c r="I77" s="1">
        <f t="shared" si="8"/>
        <v>5.9999999999999991</v>
      </c>
      <c r="J77" s="1"/>
    </row>
    <row r="78" spans="1:10" hidden="1" outlineLevel="1">
      <c r="A78" s="1"/>
      <c r="B78" s="1" t="s">
        <v>22</v>
      </c>
      <c r="C78" s="1"/>
      <c r="D78" s="1"/>
      <c r="E78" s="5"/>
      <c r="F78" s="1">
        <f t="shared" si="9"/>
        <v>0</v>
      </c>
      <c r="G78" s="9">
        <f>März!$M$12/7</f>
        <v>0.8571428571428571</v>
      </c>
      <c r="H78" s="9">
        <f>G78-F78</f>
        <v>0.8571428571428571</v>
      </c>
      <c r="I78" s="1">
        <f t="shared" si="8"/>
        <v>5.9999999999999991</v>
      </c>
      <c r="J78" s="1"/>
    </row>
    <row r="79" spans="1:10" hidden="1" outlineLevel="1">
      <c r="A79" s="1"/>
      <c r="B79" s="1" t="s">
        <v>23</v>
      </c>
      <c r="C79" s="1"/>
      <c r="D79" s="1"/>
      <c r="E79" s="5"/>
      <c r="F79" s="1">
        <f t="shared" si="9"/>
        <v>0</v>
      </c>
      <c r="G79" s="9">
        <f>März!$M$12/7</f>
        <v>0.8571428571428571</v>
      </c>
      <c r="H79" s="9">
        <f>G79-F79</f>
        <v>0.8571428571428571</v>
      </c>
      <c r="I79" s="1">
        <f t="shared" si="8"/>
        <v>5.9999999999999991</v>
      </c>
      <c r="J79" s="1"/>
    </row>
    <row r="80" spans="1:10" hidden="1" outlineLevel="1">
      <c r="A80" s="1"/>
      <c r="B80" s="1" t="s">
        <v>24</v>
      </c>
      <c r="C80" s="1"/>
      <c r="D80" s="1"/>
      <c r="E80" s="5"/>
      <c r="F80" s="1">
        <f t="shared" si="9"/>
        <v>0</v>
      </c>
      <c r="G80" s="9">
        <f>März!$M$12/7</f>
        <v>0.8571428571428571</v>
      </c>
      <c r="H80" s="9">
        <f>G80-F80</f>
        <v>0.8571428571428571</v>
      </c>
      <c r="I80" s="1">
        <f t="shared" si="8"/>
        <v>5.9999999999999991</v>
      </c>
      <c r="J80" s="1"/>
    </row>
    <row r="81" spans="1:10" hidden="1" outlineLevel="1">
      <c r="A81" s="1"/>
      <c r="B81" s="1" t="s">
        <v>25</v>
      </c>
      <c r="C81" s="1"/>
      <c r="D81" s="1"/>
      <c r="E81" s="5"/>
      <c r="F81" s="1">
        <f t="shared" si="9"/>
        <v>0</v>
      </c>
      <c r="G81" s="9">
        <f>März!$M$12/7</f>
        <v>0.8571428571428571</v>
      </c>
      <c r="H81" s="9">
        <f>G81-F81</f>
        <v>0.8571428571428571</v>
      </c>
      <c r="I81" s="1">
        <f t="shared" si="8"/>
        <v>5.9999999999999991</v>
      </c>
      <c r="J81" s="1"/>
    </row>
    <row r="82" spans="1:10" collapsed="1">
      <c r="A82" s="1">
        <v>9</v>
      </c>
      <c r="B82" s="1" t="s">
        <v>9</v>
      </c>
      <c r="C82" s="1">
        <v>10</v>
      </c>
      <c r="D82" s="1"/>
      <c r="E82" s="5"/>
      <c r="F82" s="1">
        <f>SUM(F83:F91)</f>
        <v>0</v>
      </c>
      <c r="G82" s="9">
        <f>SUM(G83:G91)</f>
        <v>7.7142857142857126</v>
      </c>
      <c r="H82" s="9">
        <f>G82-F82</f>
        <v>7.7142857142857126</v>
      </c>
      <c r="I82" s="1"/>
      <c r="J82" s="1"/>
    </row>
    <row r="83" spans="1:10" hidden="1" outlineLevel="1">
      <c r="A83" s="1" t="s">
        <v>16</v>
      </c>
      <c r="B83" s="1" t="s">
        <v>17</v>
      </c>
      <c r="C83" s="1"/>
      <c r="D83" s="1"/>
      <c r="E83" s="5"/>
      <c r="F83" s="1">
        <f>E83</f>
        <v>0</v>
      </c>
      <c r="G83" s="9">
        <f>März!$M$12/7</f>
        <v>0.8571428571428571</v>
      </c>
      <c r="H83" s="9">
        <f>G83-F83</f>
        <v>0.8571428571428571</v>
      </c>
      <c r="I83" s="1">
        <f t="shared" si="8"/>
        <v>5.9999999999999991</v>
      </c>
      <c r="J83" s="1"/>
    </row>
    <row r="84" spans="1:10" hidden="1" outlineLevel="1">
      <c r="A84" s="1"/>
      <c r="B84" s="1" t="s">
        <v>18</v>
      </c>
      <c r="C84" s="1"/>
      <c r="D84" s="1"/>
      <c r="E84" s="5"/>
      <c r="F84" s="1">
        <f t="shared" ref="F84:F91" si="10">E84</f>
        <v>0</v>
      </c>
      <c r="G84" s="9">
        <f>März!$M$12/7</f>
        <v>0.8571428571428571</v>
      </c>
      <c r="H84" s="9">
        <f>G84-F84</f>
        <v>0.8571428571428571</v>
      </c>
      <c r="I84" s="1">
        <f t="shared" si="8"/>
        <v>5.9999999999999991</v>
      </c>
      <c r="J84" s="1"/>
    </row>
    <row r="85" spans="1:10" hidden="1" outlineLevel="1">
      <c r="A85" s="1"/>
      <c r="B85" s="1" t="s">
        <v>19</v>
      </c>
      <c r="C85" s="1"/>
      <c r="D85" s="1"/>
      <c r="E85" s="5"/>
      <c r="F85" s="1">
        <f t="shared" si="10"/>
        <v>0</v>
      </c>
      <c r="G85" s="9">
        <f>März!$M$12/7</f>
        <v>0.8571428571428571</v>
      </c>
      <c r="H85" s="9">
        <f>G85-F85</f>
        <v>0.8571428571428571</v>
      </c>
      <c r="I85" s="1">
        <f t="shared" si="8"/>
        <v>5.9999999999999991</v>
      </c>
      <c r="J85" s="1"/>
    </row>
    <row r="86" spans="1:10" hidden="1" outlineLevel="1">
      <c r="A86" s="1"/>
      <c r="B86" s="1" t="s">
        <v>20</v>
      </c>
      <c r="C86" s="1"/>
      <c r="D86" s="1"/>
      <c r="E86" s="5"/>
      <c r="F86" s="1">
        <f t="shared" si="10"/>
        <v>0</v>
      </c>
      <c r="G86" s="9">
        <f>März!$M$12/7</f>
        <v>0.8571428571428571</v>
      </c>
      <c r="H86" s="9">
        <f>G86-F86</f>
        <v>0.8571428571428571</v>
      </c>
      <c r="I86" s="1">
        <f t="shared" si="8"/>
        <v>5.9999999999999991</v>
      </c>
      <c r="J86" s="1"/>
    </row>
    <row r="87" spans="1:10" hidden="1" outlineLevel="1">
      <c r="A87" s="1"/>
      <c r="B87" s="1" t="s">
        <v>21</v>
      </c>
      <c r="C87" s="1"/>
      <c r="D87" s="1"/>
      <c r="E87" s="5"/>
      <c r="F87" s="1">
        <f t="shared" si="10"/>
        <v>0</v>
      </c>
      <c r="G87" s="9">
        <f>März!$M$12/7</f>
        <v>0.8571428571428571</v>
      </c>
      <c r="H87" s="9">
        <f>G87-F87</f>
        <v>0.8571428571428571</v>
      </c>
      <c r="I87" s="1">
        <f t="shared" si="8"/>
        <v>5.9999999999999991</v>
      </c>
      <c r="J87" s="1"/>
    </row>
    <row r="88" spans="1:10" hidden="1" outlineLevel="1">
      <c r="A88" s="1"/>
      <c r="B88" s="1" t="s">
        <v>22</v>
      </c>
      <c r="C88" s="1"/>
      <c r="D88" s="1"/>
      <c r="E88" s="5"/>
      <c r="F88" s="1">
        <f t="shared" si="10"/>
        <v>0</v>
      </c>
      <c r="G88" s="9">
        <f>März!$M$12/7</f>
        <v>0.8571428571428571</v>
      </c>
      <c r="H88" s="9">
        <f>G88-F88</f>
        <v>0.8571428571428571</v>
      </c>
      <c r="I88" s="1">
        <f t="shared" si="8"/>
        <v>5.9999999999999991</v>
      </c>
      <c r="J88" s="1"/>
    </row>
    <row r="89" spans="1:10" hidden="1" outlineLevel="1">
      <c r="A89" s="1"/>
      <c r="B89" s="1" t="s">
        <v>23</v>
      </c>
      <c r="C89" s="1"/>
      <c r="D89" s="1"/>
      <c r="E89" s="5"/>
      <c r="F89" s="1">
        <f t="shared" si="10"/>
        <v>0</v>
      </c>
      <c r="G89" s="9">
        <f>März!$M$12/7</f>
        <v>0.8571428571428571</v>
      </c>
      <c r="H89" s="9">
        <f>G89-F89</f>
        <v>0.8571428571428571</v>
      </c>
      <c r="I89" s="1">
        <f t="shared" si="8"/>
        <v>5.9999999999999991</v>
      </c>
      <c r="J89" s="1"/>
    </row>
    <row r="90" spans="1:10" hidden="1" outlineLevel="1">
      <c r="A90" s="1"/>
      <c r="B90" s="1" t="s">
        <v>24</v>
      </c>
      <c r="C90" s="1"/>
      <c r="D90" s="1"/>
      <c r="E90" s="5"/>
      <c r="F90" s="1">
        <f t="shared" si="10"/>
        <v>0</v>
      </c>
      <c r="G90" s="9">
        <f>März!$M$12/7</f>
        <v>0.8571428571428571</v>
      </c>
      <c r="H90" s="9">
        <f>G90-F90</f>
        <v>0.8571428571428571</v>
      </c>
      <c r="I90" s="1">
        <f t="shared" si="8"/>
        <v>5.9999999999999991</v>
      </c>
      <c r="J90" s="1"/>
    </row>
    <row r="91" spans="1:10" hidden="1" outlineLevel="1">
      <c r="A91" s="1"/>
      <c r="B91" s="1" t="s">
        <v>25</v>
      </c>
      <c r="C91" s="1"/>
      <c r="D91" s="1"/>
      <c r="E91" s="5"/>
      <c r="F91" s="1">
        <f t="shared" si="10"/>
        <v>0</v>
      </c>
      <c r="G91" s="9">
        <f>März!$M$12/7</f>
        <v>0.8571428571428571</v>
      </c>
      <c r="H91" s="9">
        <f>G91-F91</f>
        <v>0.8571428571428571</v>
      </c>
      <c r="I91" s="1">
        <f t="shared" si="8"/>
        <v>5.9999999999999991</v>
      </c>
      <c r="J91" s="1"/>
    </row>
    <row r="92" spans="1:10" collapsed="1">
      <c r="A92" s="1">
        <v>10</v>
      </c>
      <c r="B92" s="1" t="s">
        <v>10</v>
      </c>
      <c r="C92" s="1">
        <v>10</v>
      </c>
      <c r="D92" s="1"/>
      <c r="E92" s="5"/>
      <c r="F92" s="1">
        <f>SUM(F93:F101)</f>
        <v>0</v>
      </c>
      <c r="G92" s="9">
        <f>SUM(G93:G101)</f>
        <v>7.7142857142857126</v>
      </c>
      <c r="H92" s="9">
        <f>G92-F92</f>
        <v>7.7142857142857126</v>
      </c>
      <c r="I92" s="1"/>
      <c r="J92" s="1"/>
    </row>
    <row r="93" spans="1:10" hidden="1" outlineLevel="1">
      <c r="A93" s="1" t="s">
        <v>16</v>
      </c>
      <c r="B93" s="1" t="s">
        <v>17</v>
      </c>
      <c r="C93" s="1"/>
      <c r="D93" s="1"/>
      <c r="E93" s="5"/>
      <c r="F93" s="1">
        <f>E93</f>
        <v>0</v>
      </c>
      <c r="G93" s="9">
        <f>März!$M$12/7</f>
        <v>0.8571428571428571</v>
      </c>
      <c r="H93" s="9">
        <f>G93-F93</f>
        <v>0.8571428571428571</v>
      </c>
      <c r="I93" s="1">
        <f t="shared" si="8"/>
        <v>5.9999999999999991</v>
      </c>
      <c r="J93" s="1"/>
    </row>
    <row r="94" spans="1:10" hidden="1" outlineLevel="1">
      <c r="A94" s="1"/>
      <c r="B94" s="1" t="s">
        <v>18</v>
      </c>
      <c r="C94" s="1"/>
      <c r="D94" s="1"/>
      <c r="E94" s="5"/>
      <c r="F94" s="1">
        <f t="shared" ref="F94:F101" si="11">E94</f>
        <v>0</v>
      </c>
      <c r="G94" s="9">
        <f>März!$M$12/7</f>
        <v>0.8571428571428571</v>
      </c>
      <c r="H94" s="9">
        <f>G94-F94</f>
        <v>0.8571428571428571</v>
      </c>
      <c r="I94" s="1">
        <f t="shared" si="8"/>
        <v>5.9999999999999991</v>
      </c>
      <c r="J94" s="1"/>
    </row>
    <row r="95" spans="1:10" hidden="1" outlineLevel="1">
      <c r="A95" s="1"/>
      <c r="B95" s="1" t="s">
        <v>19</v>
      </c>
      <c r="C95" s="1"/>
      <c r="D95" s="1"/>
      <c r="E95" s="5"/>
      <c r="F95" s="1">
        <f t="shared" si="11"/>
        <v>0</v>
      </c>
      <c r="G95" s="9">
        <f>März!$M$12/7</f>
        <v>0.8571428571428571</v>
      </c>
      <c r="H95" s="9">
        <f>G95-F95</f>
        <v>0.8571428571428571</v>
      </c>
      <c r="I95" s="1">
        <f t="shared" si="8"/>
        <v>5.9999999999999991</v>
      </c>
      <c r="J95" s="1"/>
    </row>
    <row r="96" spans="1:10" hidden="1" outlineLevel="1">
      <c r="A96" s="1"/>
      <c r="B96" s="1" t="s">
        <v>20</v>
      </c>
      <c r="C96" s="1"/>
      <c r="D96" s="1"/>
      <c r="E96" s="5"/>
      <c r="F96" s="1">
        <f t="shared" si="11"/>
        <v>0</v>
      </c>
      <c r="G96" s="9">
        <f>März!$M$12/7</f>
        <v>0.8571428571428571</v>
      </c>
      <c r="H96" s="9">
        <f>G96-F96</f>
        <v>0.8571428571428571</v>
      </c>
      <c r="I96" s="1">
        <f t="shared" si="8"/>
        <v>5.9999999999999991</v>
      </c>
      <c r="J96" s="1"/>
    </row>
    <row r="97" spans="1:10" hidden="1" outlineLevel="1">
      <c r="A97" s="1"/>
      <c r="B97" s="1" t="s">
        <v>21</v>
      </c>
      <c r="C97" s="1"/>
      <c r="D97" s="1"/>
      <c r="E97" s="5"/>
      <c r="F97" s="1">
        <f t="shared" si="11"/>
        <v>0</v>
      </c>
      <c r="G97" s="9">
        <f>März!$M$12/7</f>
        <v>0.8571428571428571</v>
      </c>
      <c r="H97" s="9">
        <f>G97-F97</f>
        <v>0.8571428571428571</v>
      </c>
      <c r="I97" s="1">
        <f t="shared" si="8"/>
        <v>5.9999999999999991</v>
      </c>
      <c r="J97" s="1"/>
    </row>
    <row r="98" spans="1:10" hidden="1" outlineLevel="1">
      <c r="A98" s="1"/>
      <c r="B98" s="1" t="s">
        <v>22</v>
      </c>
      <c r="C98" s="1"/>
      <c r="D98" s="1"/>
      <c r="E98" s="5"/>
      <c r="F98" s="1">
        <f t="shared" si="11"/>
        <v>0</v>
      </c>
      <c r="G98" s="9">
        <f>März!$M$12/7</f>
        <v>0.8571428571428571</v>
      </c>
      <c r="H98" s="9">
        <f>G98-F98</f>
        <v>0.8571428571428571</v>
      </c>
      <c r="I98" s="1">
        <f t="shared" si="8"/>
        <v>5.9999999999999991</v>
      </c>
      <c r="J98" s="1"/>
    </row>
    <row r="99" spans="1:10" hidden="1" outlineLevel="1">
      <c r="A99" s="1"/>
      <c r="B99" s="1" t="s">
        <v>23</v>
      </c>
      <c r="C99" s="1"/>
      <c r="D99" s="1"/>
      <c r="E99" s="5"/>
      <c r="F99" s="1">
        <f t="shared" si="11"/>
        <v>0</v>
      </c>
      <c r="G99" s="9">
        <f>März!$M$12/7</f>
        <v>0.8571428571428571</v>
      </c>
      <c r="H99" s="9">
        <f>G99-F99</f>
        <v>0.8571428571428571</v>
      </c>
      <c r="I99" s="1">
        <f t="shared" si="8"/>
        <v>5.9999999999999991</v>
      </c>
      <c r="J99" s="1"/>
    </row>
    <row r="100" spans="1:10" hidden="1" outlineLevel="1">
      <c r="A100" s="1"/>
      <c r="B100" s="1" t="s">
        <v>24</v>
      </c>
      <c r="C100" s="1"/>
      <c r="D100" s="1"/>
      <c r="E100" s="5"/>
      <c r="F100" s="1">
        <f t="shared" si="11"/>
        <v>0</v>
      </c>
      <c r="G100" s="9">
        <f>März!$M$12/7</f>
        <v>0.8571428571428571</v>
      </c>
      <c r="H100" s="9">
        <f>G100-F100</f>
        <v>0.8571428571428571</v>
      </c>
      <c r="I100" s="1">
        <f t="shared" si="8"/>
        <v>5.9999999999999991</v>
      </c>
      <c r="J100" s="1"/>
    </row>
    <row r="101" spans="1:10" hidden="1" outlineLevel="1">
      <c r="A101" s="1"/>
      <c r="B101" s="1" t="s">
        <v>25</v>
      </c>
      <c r="C101" s="1"/>
      <c r="D101" s="1"/>
      <c r="E101" s="5"/>
      <c r="F101" s="1">
        <f t="shared" si="11"/>
        <v>0</v>
      </c>
      <c r="G101" s="9">
        <f>März!$M$12/7</f>
        <v>0.8571428571428571</v>
      </c>
      <c r="H101" s="9">
        <f>G101-F101</f>
        <v>0.8571428571428571</v>
      </c>
      <c r="I101" s="1">
        <f t="shared" si="8"/>
        <v>5.9999999999999991</v>
      </c>
      <c r="J101" s="1"/>
    </row>
    <row r="102" spans="1:10" collapsed="1">
      <c r="A102" s="1">
        <v>11</v>
      </c>
      <c r="B102" s="1" t="s">
        <v>12</v>
      </c>
      <c r="C102" s="1">
        <v>11</v>
      </c>
      <c r="D102" s="1"/>
      <c r="E102" s="5"/>
      <c r="F102" s="1">
        <f>SUM(F103:F111)</f>
        <v>0</v>
      </c>
      <c r="G102" s="9">
        <f>SUM(G103:G111)</f>
        <v>7.7142857142857126</v>
      </c>
      <c r="H102" s="9">
        <f>G102-F102</f>
        <v>7.7142857142857126</v>
      </c>
      <c r="I102" s="1"/>
      <c r="J102" s="1"/>
    </row>
    <row r="103" spans="1:10" hidden="1" outlineLevel="1">
      <c r="A103" s="1" t="s">
        <v>16</v>
      </c>
      <c r="B103" s="1" t="s">
        <v>17</v>
      </c>
      <c r="C103" s="1"/>
      <c r="D103" s="1"/>
      <c r="E103" s="5"/>
      <c r="F103" s="1">
        <f>E103</f>
        <v>0</v>
      </c>
      <c r="G103" s="9">
        <f>März!$M$12/7</f>
        <v>0.8571428571428571</v>
      </c>
      <c r="H103" s="9">
        <f>G103-F103</f>
        <v>0.8571428571428571</v>
      </c>
      <c r="I103" s="1">
        <f t="shared" si="8"/>
        <v>5.9999999999999991</v>
      </c>
      <c r="J103" s="1"/>
    </row>
    <row r="104" spans="1:10" hidden="1" outlineLevel="1">
      <c r="A104" s="1"/>
      <c r="B104" s="1" t="s">
        <v>18</v>
      </c>
      <c r="C104" s="1"/>
      <c r="D104" s="1"/>
      <c r="E104" s="5"/>
      <c r="F104" s="1">
        <f t="shared" ref="F104:F111" si="12">E104</f>
        <v>0</v>
      </c>
      <c r="G104" s="9">
        <f>März!$M$12/7</f>
        <v>0.8571428571428571</v>
      </c>
      <c r="H104" s="9">
        <f>G104-F104</f>
        <v>0.8571428571428571</v>
      </c>
      <c r="I104" s="1">
        <f t="shared" si="8"/>
        <v>5.9999999999999991</v>
      </c>
      <c r="J104" s="1"/>
    </row>
    <row r="105" spans="1:10" hidden="1" outlineLevel="1">
      <c r="A105" s="1"/>
      <c r="B105" s="1" t="s">
        <v>19</v>
      </c>
      <c r="C105" s="1"/>
      <c r="D105" s="1"/>
      <c r="E105" s="5"/>
      <c r="F105" s="1">
        <f t="shared" si="12"/>
        <v>0</v>
      </c>
      <c r="G105" s="9">
        <f>März!$M$12/7</f>
        <v>0.8571428571428571</v>
      </c>
      <c r="H105" s="9">
        <f>G105-F105</f>
        <v>0.8571428571428571</v>
      </c>
      <c r="I105" s="1">
        <f t="shared" si="8"/>
        <v>5.9999999999999991</v>
      </c>
      <c r="J105" s="1"/>
    </row>
    <row r="106" spans="1:10" hidden="1" outlineLevel="1">
      <c r="A106" s="1"/>
      <c r="B106" s="1" t="s">
        <v>20</v>
      </c>
      <c r="C106" s="1"/>
      <c r="D106" s="1"/>
      <c r="E106" s="5"/>
      <c r="F106" s="1">
        <f t="shared" si="12"/>
        <v>0</v>
      </c>
      <c r="G106" s="9">
        <f>März!$M$12/7</f>
        <v>0.8571428571428571</v>
      </c>
      <c r="H106" s="9">
        <f>G106-F106</f>
        <v>0.8571428571428571</v>
      </c>
      <c r="I106" s="1">
        <f t="shared" si="8"/>
        <v>5.9999999999999991</v>
      </c>
      <c r="J106" s="1"/>
    </row>
    <row r="107" spans="1:10" hidden="1" outlineLevel="1">
      <c r="A107" s="1"/>
      <c r="B107" s="1" t="s">
        <v>21</v>
      </c>
      <c r="C107" s="1"/>
      <c r="D107" s="1"/>
      <c r="E107" s="5"/>
      <c r="F107" s="1">
        <f t="shared" si="12"/>
        <v>0</v>
      </c>
      <c r="G107" s="9">
        <f>März!$M$12/7</f>
        <v>0.8571428571428571</v>
      </c>
      <c r="H107" s="9">
        <f>G107-F107</f>
        <v>0.8571428571428571</v>
      </c>
      <c r="I107" s="1">
        <f t="shared" si="8"/>
        <v>5.9999999999999991</v>
      </c>
      <c r="J107" s="1"/>
    </row>
    <row r="108" spans="1:10" hidden="1" outlineLevel="1">
      <c r="A108" s="1"/>
      <c r="B108" s="1" t="s">
        <v>22</v>
      </c>
      <c r="C108" s="1"/>
      <c r="D108" s="1"/>
      <c r="E108" s="5"/>
      <c r="F108" s="1">
        <f t="shared" si="12"/>
        <v>0</v>
      </c>
      <c r="G108" s="9">
        <f>März!$M$12/7</f>
        <v>0.8571428571428571</v>
      </c>
      <c r="H108" s="9">
        <f>G108-F108</f>
        <v>0.8571428571428571</v>
      </c>
      <c r="I108" s="1">
        <f t="shared" si="8"/>
        <v>5.9999999999999991</v>
      </c>
      <c r="J108" s="1"/>
    </row>
    <row r="109" spans="1:10" hidden="1" outlineLevel="1">
      <c r="A109" s="1"/>
      <c r="B109" s="1" t="s">
        <v>23</v>
      </c>
      <c r="C109" s="1"/>
      <c r="D109" s="1"/>
      <c r="E109" s="5"/>
      <c r="F109" s="1">
        <f t="shared" si="12"/>
        <v>0</v>
      </c>
      <c r="G109" s="9">
        <f>März!$M$12/7</f>
        <v>0.8571428571428571</v>
      </c>
      <c r="H109" s="9">
        <f>G109-F109</f>
        <v>0.8571428571428571</v>
      </c>
      <c r="I109" s="1">
        <f t="shared" si="8"/>
        <v>5.9999999999999991</v>
      </c>
      <c r="J109" s="1"/>
    </row>
    <row r="110" spans="1:10" hidden="1" outlineLevel="1">
      <c r="A110" s="1"/>
      <c r="B110" s="1" t="s">
        <v>24</v>
      </c>
      <c r="C110" s="1"/>
      <c r="D110" s="1"/>
      <c r="E110" s="5"/>
      <c r="F110" s="1">
        <f t="shared" si="12"/>
        <v>0</v>
      </c>
      <c r="G110" s="9">
        <f>März!$M$12/7</f>
        <v>0.8571428571428571</v>
      </c>
      <c r="H110" s="9">
        <f>G110-F110</f>
        <v>0.8571428571428571</v>
      </c>
      <c r="I110" s="1">
        <f t="shared" si="8"/>
        <v>5.9999999999999991</v>
      </c>
      <c r="J110" s="1"/>
    </row>
    <row r="111" spans="1:10" hidden="1" outlineLevel="1">
      <c r="A111" s="1"/>
      <c r="B111" s="1" t="s">
        <v>25</v>
      </c>
      <c r="C111" s="1"/>
      <c r="D111" s="1"/>
      <c r="E111" s="5"/>
      <c r="F111" s="1">
        <f t="shared" si="12"/>
        <v>0</v>
      </c>
      <c r="G111" s="9">
        <f>März!$M$12/7</f>
        <v>0.8571428571428571</v>
      </c>
      <c r="H111" s="9">
        <f>G111-F111</f>
        <v>0.8571428571428571</v>
      </c>
      <c r="I111" s="1">
        <f t="shared" si="8"/>
        <v>5.9999999999999991</v>
      </c>
      <c r="J111" s="1"/>
    </row>
    <row r="112" spans="1:10" collapsed="1">
      <c r="A112" s="1">
        <v>12</v>
      </c>
      <c r="B112" s="1" t="s">
        <v>13</v>
      </c>
      <c r="C112" s="1">
        <v>11</v>
      </c>
      <c r="D112" s="1"/>
      <c r="E112" s="5"/>
      <c r="F112" s="1">
        <f>SUM(F113:F121)</f>
        <v>0</v>
      </c>
      <c r="G112" s="9">
        <f>SUM(G113:G121)</f>
        <v>7.7142857142857126</v>
      </c>
      <c r="H112" s="9">
        <f>G112-F112</f>
        <v>7.7142857142857126</v>
      </c>
      <c r="I112" s="1"/>
      <c r="J112" s="1"/>
    </row>
    <row r="113" spans="1:10" hidden="1" outlineLevel="1">
      <c r="A113" s="1" t="s">
        <v>16</v>
      </c>
      <c r="B113" s="1" t="s">
        <v>17</v>
      </c>
      <c r="C113" s="1"/>
      <c r="D113" s="1"/>
      <c r="E113" s="5"/>
      <c r="F113" s="1">
        <f>E113</f>
        <v>0</v>
      </c>
      <c r="G113" s="9">
        <f>März!$M$12/7</f>
        <v>0.8571428571428571</v>
      </c>
      <c r="H113" s="9">
        <f>G113-F113</f>
        <v>0.8571428571428571</v>
      </c>
      <c r="I113" s="1">
        <f t="shared" si="8"/>
        <v>5.9999999999999991</v>
      </c>
      <c r="J113" s="1"/>
    </row>
    <row r="114" spans="1:10" hidden="1" outlineLevel="1">
      <c r="A114" s="1"/>
      <c r="B114" s="1" t="s">
        <v>18</v>
      </c>
      <c r="C114" s="1"/>
      <c r="D114" s="1"/>
      <c r="E114" s="5"/>
      <c r="F114" s="1">
        <f t="shared" ref="F114:F121" si="13">E114</f>
        <v>0</v>
      </c>
      <c r="G114" s="9">
        <f>März!$M$12/7</f>
        <v>0.8571428571428571</v>
      </c>
      <c r="H114" s="9">
        <f>G114-F114</f>
        <v>0.8571428571428571</v>
      </c>
      <c r="I114" s="1">
        <f t="shared" si="8"/>
        <v>5.9999999999999991</v>
      </c>
      <c r="J114" s="1"/>
    </row>
    <row r="115" spans="1:10" hidden="1" outlineLevel="1">
      <c r="A115" s="1"/>
      <c r="B115" s="1" t="s">
        <v>19</v>
      </c>
      <c r="C115" s="1"/>
      <c r="D115" s="1"/>
      <c r="E115" s="5"/>
      <c r="F115" s="1">
        <f t="shared" si="13"/>
        <v>0</v>
      </c>
      <c r="G115" s="9">
        <f>März!$M$12/7</f>
        <v>0.8571428571428571</v>
      </c>
      <c r="H115" s="9">
        <f>G115-F115</f>
        <v>0.8571428571428571</v>
      </c>
      <c r="I115" s="1">
        <f t="shared" si="8"/>
        <v>5.9999999999999991</v>
      </c>
      <c r="J115" s="1"/>
    </row>
    <row r="116" spans="1:10" hidden="1" outlineLevel="1">
      <c r="A116" s="1"/>
      <c r="B116" s="1" t="s">
        <v>20</v>
      </c>
      <c r="C116" s="1"/>
      <c r="D116" s="1"/>
      <c r="E116" s="5"/>
      <c r="F116" s="1">
        <f t="shared" si="13"/>
        <v>0</v>
      </c>
      <c r="G116" s="9">
        <f>März!$M$12/7</f>
        <v>0.8571428571428571</v>
      </c>
      <c r="H116" s="9">
        <f>G116-F116</f>
        <v>0.8571428571428571</v>
      </c>
      <c r="I116" s="1">
        <f t="shared" si="8"/>
        <v>5.9999999999999991</v>
      </c>
      <c r="J116" s="1"/>
    </row>
    <row r="117" spans="1:10" hidden="1" outlineLevel="1">
      <c r="A117" s="1"/>
      <c r="B117" s="1" t="s">
        <v>21</v>
      </c>
      <c r="C117" s="1"/>
      <c r="D117" s="1"/>
      <c r="E117" s="5"/>
      <c r="F117" s="1">
        <f t="shared" si="13"/>
        <v>0</v>
      </c>
      <c r="G117" s="9">
        <f>März!$M$12/7</f>
        <v>0.8571428571428571</v>
      </c>
      <c r="H117" s="9">
        <f>G117-F117</f>
        <v>0.8571428571428571</v>
      </c>
      <c r="I117" s="1">
        <f t="shared" si="8"/>
        <v>5.9999999999999991</v>
      </c>
      <c r="J117" s="1"/>
    </row>
    <row r="118" spans="1:10" hidden="1" outlineLevel="1">
      <c r="A118" s="1"/>
      <c r="B118" s="1" t="s">
        <v>22</v>
      </c>
      <c r="C118" s="1"/>
      <c r="D118" s="1"/>
      <c r="E118" s="5"/>
      <c r="F118" s="1">
        <f t="shared" si="13"/>
        <v>0</v>
      </c>
      <c r="G118" s="9">
        <f>März!$M$12/7</f>
        <v>0.8571428571428571</v>
      </c>
      <c r="H118" s="9">
        <f>G118-F118</f>
        <v>0.8571428571428571</v>
      </c>
      <c r="I118" s="1">
        <f t="shared" si="8"/>
        <v>5.9999999999999991</v>
      </c>
      <c r="J118" s="1"/>
    </row>
    <row r="119" spans="1:10" hidden="1" outlineLevel="1">
      <c r="A119" s="1"/>
      <c r="B119" s="1" t="s">
        <v>23</v>
      </c>
      <c r="C119" s="1"/>
      <c r="D119" s="1"/>
      <c r="E119" s="5"/>
      <c r="F119" s="1">
        <f t="shared" si="13"/>
        <v>0</v>
      </c>
      <c r="G119" s="9">
        <f>März!$M$12/7</f>
        <v>0.8571428571428571</v>
      </c>
      <c r="H119" s="9">
        <f>G119-F119</f>
        <v>0.8571428571428571</v>
      </c>
      <c r="I119" s="1">
        <f t="shared" si="8"/>
        <v>5.9999999999999991</v>
      </c>
      <c r="J119" s="1"/>
    </row>
    <row r="120" spans="1:10" hidden="1" outlineLevel="1">
      <c r="A120" s="1"/>
      <c r="B120" s="1" t="s">
        <v>24</v>
      </c>
      <c r="C120" s="1"/>
      <c r="D120" s="1"/>
      <c r="E120" s="5"/>
      <c r="F120" s="1">
        <f t="shared" si="13"/>
        <v>0</v>
      </c>
      <c r="G120" s="9">
        <f>März!$M$12/7</f>
        <v>0.8571428571428571</v>
      </c>
      <c r="H120" s="9">
        <f>G120-F120</f>
        <v>0.8571428571428571</v>
      </c>
      <c r="I120" s="1">
        <f t="shared" si="8"/>
        <v>5.9999999999999991</v>
      </c>
      <c r="J120" s="1"/>
    </row>
    <row r="121" spans="1:10" hidden="1" outlineLevel="1">
      <c r="A121" s="1"/>
      <c r="B121" s="1" t="s">
        <v>25</v>
      </c>
      <c r="C121" s="1"/>
      <c r="D121" s="1"/>
      <c r="E121" s="5"/>
      <c r="F121" s="1">
        <f t="shared" si="13"/>
        <v>0</v>
      </c>
      <c r="G121" s="9">
        <f>März!$M$12/7</f>
        <v>0.8571428571428571</v>
      </c>
      <c r="H121" s="9">
        <f>G121-F121</f>
        <v>0.8571428571428571</v>
      </c>
      <c r="I121" s="1">
        <f t="shared" si="8"/>
        <v>5.9999999999999991</v>
      </c>
      <c r="J121" s="1"/>
    </row>
    <row r="122" spans="1:10" collapsed="1">
      <c r="A122" s="1">
        <v>13</v>
      </c>
      <c r="B122" s="1" t="s">
        <v>14</v>
      </c>
      <c r="C122" s="1">
        <v>11</v>
      </c>
      <c r="D122" s="1"/>
      <c r="E122" s="5"/>
      <c r="F122" s="1">
        <f>SUM(F123:F131)</f>
        <v>0</v>
      </c>
      <c r="G122" s="9">
        <f>SUM(G123:G131)</f>
        <v>7.7142857142857126</v>
      </c>
      <c r="H122" s="9">
        <f>G122-F122</f>
        <v>7.7142857142857126</v>
      </c>
      <c r="I122" s="1"/>
      <c r="J122" s="1"/>
    </row>
    <row r="123" spans="1:10" hidden="1" outlineLevel="1">
      <c r="A123" s="1" t="s">
        <v>16</v>
      </c>
      <c r="B123" s="1" t="s">
        <v>17</v>
      </c>
      <c r="C123" s="1"/>
      <c r="D123" s="1"/>
      <c r="E123" s="5"/>
      <c r="F123" s="1">
        <f>E123</f>
        <v>0</v>
      </c>
      <c r="G123" s="9">
        <f>März!$M$12/7</f>
        <v>0.8571428571428571</v>
      </c>
      <c r="H123" s="9">
        <f>G123-F123</f>
        <v>0.8571428571428571</v>
      </c>
      <c r="I123" s="1">
        <f t="shared" si="8"/>
        <v>5.9999999999999991</v>
      </c>
      <c r="J123" s="1"/>
    </row>
    <row r="124" spans="1:10" hidden="1" outlineLevel="1">
      <c r="A124" s="1"/>
      <c r="B124" s="1" t="s">
        <v>18</v>
      </c>
      <c r="C124" s="1"/>
      <c r="D124" s="1"/>
      <c r="E124" s="5"/>
      <c r="F124" s="1">
        <f t="shared" ref="F124:F131" si="14">E124</f>
        <v>0</v>
      </c>
      <c r="G124" s="9">
        <f>März!$M$12/7</f>
        <v>0.8571428571428571</v>
      </c>
      <c r="H124" s="9">
        <f>G124-F124</f>
        <v>0.8571428571428571</v>
      </c>
      <c r="I124" s="1">
        <f t="shared" si="8"/>
        <v>5.9999999999999991</v>
      </c>
      <c r="J124" s="1"/>
    </row>
    <row r="125" spans="1:10" hidden="1" outlineLevel="1">
      <c r="A125" s="1"/>
      <c r="B125" s="1" t="s">
        <v>19</v>
      </c>
      <c r="C125" s="1"/>
      <c r="D125" s="1"/>
      <c r="E125" s="5"/>
      <c r="F125" s="1">
        <f t="shared" si="14"/>
        <v>0</v>
      </c>
      <c r="G125" s="9">
        <f>März!$M$12/7</f>
        <v>0.8571428571428571</v>
      </c>
      <c r="H125" s="9">
        <f>G125-F125</f>
        <v>0.8571428571428571</v>
      </c>
      <c r="I125" s="1">
        <f t="shared" si="8"/>
        <v>5.9999999999999991</v>
      </c>
      <c r="J125" s="1"/>
    </row>
    <row r="126" spans="1:10" hidden="1" outlineLevel="1">
      <c r="A126" s="1"/>
      <c r="B126" s="1" t="s">
        <v>20</v>
      </c>
      <c r="C126" s="1"/>
      <c r="D126" s="1"/>
      <c r="E126" s="5"/>
      <c r="F126" s="1">
        <f t="shared" si="14"/>
        <v>0</v>
      </c>
      <c r="G126" s="9">
        <f>März!$M$12/7</f>
        <v>0.8571428571428571</v>
      </c>
      <c r="H126" s="9">
        <f>G126-F126</f>
        <v>0.8571428571428571</v>
      </c>
      <c r="I126" s="1">
        <f t="shared" si="8"/>
        <v>5.9999999999999991</v>
      </c>
      <c r="J126" s="1"/>
    </row>
    <row r="127" spans="1:10" hidden="1" outlineLevel="1">
      <c r="A127" s="1"/>
      <c r="B127" s="1" t="s">
        <v>21</v>
      </c>
      <c r="C127" s="1"/>
      <c r="D127" s="1"/>
      <c r="E127" s="5"/>
      <c r="F127" s="1">
        <f t="shared" si="14"/>
        <v>0</v>
      </c>
      <c r="G127" s="9">
        <f>März!$M$12/7</f>
        <v>0.8571428571428571</v>
      </c>
      <c r="H127" s="9">
        <f>G127-F127</f>
        <v>0.8571428571428571</v>
      </c>
      <c r="I127" s="1">
        <f t="shared" si="8"/>
        <v>5.9999999999999991</v>
      </c>
      <c r="J127" s="1"/>
    </row>
    <row r="128" spans="1:10" hidden="1" outlineLevel="1">
      <c r="A128" s="1"/>
      <c r="B128" s="1" t="s">
        <v>22</v>
      </c>
      <c r="C128" s="1"/>
      <c r="D128" s="1"/>
      <c r="E128" s="5"/>
      <c r="F128" s="1">
        <f t="shared" si="14"/>
        <v>0</v>
      </c>
      <c r="G128" s="9">
        <f>März!$M$12/7</f>
        <v>0.8571428571428571</v>
      </c>
      <c r="H128" s="9">
        <f>G128-F128</f>
        <v>0.8571428571428571</v>
      </c>
      <c r="I128" s="1">
        <f t="shared" si="8"/>
        <v>5.9999999999999991</v>
      </c>
      <c r="J128" s="1"/>
    </row>
    <row r="129" spans="1:10" hidden="1" outlineLevel="1">
      <c r="A129" s="1"/>
      <c r="B129" s="1" t="s">
        <v>23</v>
      </c>
      <c r="C129" s="1"/>
      <c r="D129" s="1"/>
      <c r="E129" s="5"/>
      <c r="F129" s="1">
        <f t="shared" si="14"/>
        <v>0</v>
      </c>
      <c r="G129" s="9">
        <f>März!$M$12/7</f>
        <v>0.8571428571428571</v>
      </c>
      <c r="H129" s="9">
        <f>G129-F129</f>
        <v>0.8571428571428571</v>
      </c>
      <c r="I129" s="1">
        <f t="shared" si="8"/>
        <v>5.9999999999999991</v>
      </c>
      <c r="J129" s="1"/>
    </row>
    <row r="130" spans="1:10" hidden="1" outlineLevel="1">
      <c r="A130" s="1"/>
      <c r="B130" s="1" t="s">
        <v>24</v>
      </c>
      <c r="C130" s="1"/>
      <c r="D130" s="1"/>
      <c r="E130" s="5"/>
      <c r="F130" s="1">
        <f t="shared" si="14"/>
        <v>0</v>
      </c>
      <c r="G130" s="9">
        <f>März!$M$12/7</f>
        <v>0.8571428571428571</v>
      </c>
      <c r="H130" s="9">
        <f>G130-F130</f>
        <v>0.8571428571428571</v>
      </c>
      <c r="I130" s="1">
        <f t="shared" si="8"/>
        <v>5.9999999999999991</v>
      </c>
      <c r="J130" s="1"/>
    </row>
    <row r="131" spans="1:10" hidden="1" outlineLevel="1">
      <c r="A131" s="1"/>
      <c r="B131" s="1" t="s">
        <v>25</v>
      </c>
      <c r="C131" s="1"/>
      <c r="D131" s="1"/>
      <c r="E131" s="5"/>
      <c r="F131" s="1">
        <f t="shared" si="14"/>
        <v>0</v>
      </c>
      <c r="G131" s="9">
        <f>März!$M$12/7</f>
        <v>0.8571428571428571</v>
      </c>
      <c r="H131" s="9">
        <f>G131-F131</f>
        <v>0.8571428571428571</v>
      </c>
      <c r="I131" s="1">
        <f t="shared" si="8"/>
        <v>5.9999999999999991</v>
      </c>
      <c r="J131" s="1"/>
    </row>
    <row r="132" spans="1:10" collapsed="1">
      <c r="A132" s="1">
        <v>14</v>
      </c>
      <c r="B132" s="1" t="s">
        <v>15</v>
      </c>
      <c r="C132" s="1">
        <v>11</v>
      </c>
      <c r="D132" s="1"/>
      <c r="E132" s="5"/>
      <c r="F132" s="1">
        <f>SUM(F133:F141)</f>
        <v>0</v>
      </c>
      <c r="G132" s="9">
        <f>SUM(G133:G141)</f>
        <v>7.7142857142857126</v>
      </c>
      <c r="H132" s="9">
        <f>G132-F132</f>
        <v>7.7142857142857126</v>
      </c>
      <c r="I132" s="1"/>
      <c r="J132" s="1"/>
    </row>
    <row r="133" spans="1:10" hidden="1" outlineLevel="1">
      <c r="A133" s="1" t="s">
        <v>16</v>
      </c>
      <c r="B133" s="1" t="s">
        <v>17</v>
      </c>
      <c r="C133" s="1"/>
      <c r="D133" s="1"/>
      <c r="E133" s="5"/>
      <c r="F133" s="1">
        <f>E133</f>
        <v>0</v>
      </c>
      <c r="G133" s="9">
        <f>März!$M$12/7</f>
        <v>0.8571428571428571</v>
      </c>
      <c r="H133" s="9">
        <f>G133-F133</f>
        <v>0.8571428571428571</v>
      </c>
      <c r="I133" s="1">
        <f t="shared" si="8"/>
        <v>5.9999999999999991</v>
      </c>
      <c r="J133" s="1"/>
    </row>
    <row r="134" spans="1:10" hidden="1" outlineLevel="1">
      <c r="A134" s="1"/>
      <c r="B134" s="1" t="s">
        <v>18</v>
      </c>
      <c r="C134" s="1"/>
      <c r="D134" s="1"/>
      <c r="E134" s="5"/>
      <c r="F134" s="1">
        <f t="shared" ref="F134:F141" si="15">E134</f>
        <v>0</v>
      </c>
      <c r="G134" s="9">
        <f>März!$M$12/7</f>
        <v>0.8571428571428571</v>
      </c>
      <c r="H134" s="9">
        <f>G134-F134</f>
        <v>0.8571428571428571</v>
      </c>
      <c r="I134" s="1">
        <f t="shared" si="8"/>
        <v>5.9999999999999991</v>
      </c>
      <c r="J134" s="1"/>
    </row>
    <row r="135" spans="1:10" hidden="1" outlineLevel="1">
      <c r="A135" s="1"/>
      <c r="B135" s="1" t="s">
        <v>19</v>
      </c>
      <c r="C135" s="1"/>
      <c r="D135" s="1"/>
      <c r="E135" s="5"/>
      <c r="F135" s="1">
        <f t="shared" si="15"/>
        <v>0</v>
      </c>
      <c r="G135" s="9">
        <f>März!$M$12/7</f>
        <v>0.8571428571428571</v>
      </c>
      <c r="H135" s="9">
        <f>G135-F135</f>
        <v>0.8571428571428571</v>
      </c>
      <c r="I135" s="1">
        <f t="shared" si="8"/>
        <v>5.9999999999999991</v>
      </c>
      <c r="J135" s="1"/>
    </row>
    <row r="136" spans="1:10" hidden="1" outlineLevel="1">
      <c r="A136" s="1"/>
      <c r="B136" s="1" t="s">
        <v>20</v>
      </c>
      <c r="C136" s="1"/>
      <c r="D136" s="1"/>
      <c r="E136" s="5"/>
      <c r="F136" s="1">
        <f t="shared" si="15"/>
        <v>0</v>
      </c>
      <c r="G136" s="9">
        <f>März!$M$12/7</f>
        <v>0.8571428571428571</v>
      </c>
      <c r="H136" s="9">
        <f>G136-F136</f>
        <v>0.8571428571428571</v>
      </c>
      <c r="I136" s="1">
        <f t="shared" si="8"/>
        <v>5.9999999999999991</v>
      </c>
      <c r="J136" s="1"/>
    </row>
    <row r="137" spans="1:10" hidden="1" outlineLevel="1">
      <c r="A137" s="1"/>
      <c r="B137" s="1" t="s">
        <v>21</v>
      </c>
      <c r="C137" s="1"/>
      <c r="D137" s="1"/>
      <c r="E137" s="5"/>
      <c r="F137" s="1">
        <f t="shared" si="15"/>
        <v>0</v>
      </c>
      <c r="G137" s="9">
        <f>März!$M$12/7</f>
        <v>0.8571428571428571</v>
      </c>
      <c r="H137" s="9">
        <f>G137-F137</f>
        <v>0.8571428571428571</v>
      </c>
      <c r="I137" s="1">
        <f t="shared" ref="I137:I200" si="16">(G137+G127+G117+G107+G97+G87+G77)-(F137+F127+F117+F107+F97+F87+F77)</f>
        <v>5.9999999999999991</v>
      </c>
      <c r="J137" s="1"/>
    </row>
    <row r="138" spans="1:10" hidden="1" outlineLevel="1">
      <c r="A138" s="1"/>
      <c r="B138" s="1" t="s">
        <v>22</v>
      </c>
      <c r="C138" s="1"/>
      <c r="D138" s="1"/>
      <c r="E138" s="5"/>
      <c r="F138" s="1">
        <f t="shared" si="15"/>
        <v>0</v>
      </c>
      <c r="G138" s="9">
        <f>März!$M$12/7</f>
        <v>0.8571428571428571</v>
      </c>
      <c r="H138" s="9">
        <f>G138-F138</f>
        <v>0.8571428571428571</v>
      </c>
      <c r="I138" s="1">
        <f t="shared" si="16"/>
        <v>5.9999999999999991</v>
      </c>
      <c r="J138" s="1"/>
    </row>
    <row r="139" spans="1:10" hidden="1" outlineLevel="1">
      <c r="A139" s="1"/>
      <c r="B139" s="1" t="s">
        <v>23</v>
      </c>
      <c r="C139" s="1"/>
      <c r="D139" s="1"/>
      <c r="E139" s="5"/>
      <c r="F139" s="1">
        <f t="shared" si="15"/>
        <v>0</v>
      </c>
      <c r="G139" s="9">
        <f>März!$M$12/7</f>
        <v>0.8571428571428571</v>
      </c>
      <c r="H139" s="9">
        <f>G139-F139</f>
        <v>0.8571428571428571</v>
      </c>
      <c r="I139" s="1">
        <f t="shared" si="16"/>
        <v>5.9999999999999991</v>
      </c>
      <c r="J139" s="1"/>
    </row>
    <row r="140" spans="1:10" hidden="1" outlineLevel="1">
      <c r="A140" s="1"/>
      <c r="B140" s="1" t="s">
        <v>24</v>
      </c>
      <c r="C140" s="1"/>
      <c r="D140" s="1"/>
      <c r="E140" s="5"/>
      <c r="F140" s="1">
        <f t="shared" si="15"/>
        <v>0</v>
      </c>
      <c r="G140" s="9">
        <f>März!$M$12/7</f>
        <v>0.8571428571428571</v>
      </c>
      <c r="H140" s="9">
        <f>G140-F140</f>
        <v>0.8571428571428571</v>
      </c>
      <c r="I140" s="1">
        <f t="shared" si="16"/>
        <v>5.9999999999999991</v>
      </c>
      <c r="J140" s="1"/>
    </row>
    <row r="141" spans="1:10" hidden="1" outlineLevel="1">
      <c r="A141" s="1"/>
      <c r="B141" s="1" t="s">
        <v>25</v>
      </c>
      <c r="C141" s="1"/>
      <c r="D141" s="1"/>
      <c r="E141" s="5"/>
      <c r="F141" s="1">
        <f t="shared" si="15"/>
        <v>0</v>
      </c>
      <c r="G141" s="9">
        <f>März!$M$12/7</f>
        <v>0.8571428571428571</v>
      </c>
      <c r="H141" s="9">
        <f>G141-F141</f>
        <v>0.8571428571428571</v>
      </c>
      <c r="I141" s="1">
        <f t="shared" si="16"/>
        <v>5.9999999999999991</v>
      </c>
      <c r="J141" s="1"/>
    </row>
    <row r="142" spans="1:10" collapsed="1">
      <c r="A142" s="1">
        <v>15</v>
      </c>
      <c r="B142" s="1" t="s">
        <v>8</v>
      </c>
      <c r="C142" s="1">
        <v>11</v>
      </c>
      <c r="D142" s="1"/>
      <c r="E142" s="5"/>
      <c r="F142" s="1">
        <f>SUM(F143:F151)</f>
        <v>0</v>
      </c>
      <c r="G142" s="9">
        <f>SUM(G143:G151)</f>
        <v>7.7142857142857126</v>
      </c>
      <c r="H142" s="9">
        <f>G142-F142</f>
        <v>7.7142857142857126</v>
      </c>
      <c r="I142" s="1">
        <f t="shared" si="16"/>
        <v>53.999999999999993</v>
      </c>
      <c r="J142" s="1"/>
    </row>
    <row r="143" spans="1:10" hidden="1" outlineLevel="1">
      <c r="A143" s="1" t="s">
        <v>16</v>
      </c>
      <c r="B143" s="1" t="s">
        <v>17</v>
      </c>
      <c r="C143" s="1"/>
      <c r="D143" s="1"/>
      <c r="E143" s="5"/>
      <c r="F143" s="1">
        <f>E143</f>
        <v>0</v>
      </c>
      <c r="G143" s="9">
        <f>März!$M$12/7</f>
        <v>0.8571428571428571</v>
      </c>
      <c r="H143" s="9">
        <f>G143-F143</f>
        <v>0.8571428571428571</v>
      </c>
      <c r="I143" s="1">
        <f t="shared" si="16"/>
        <v>5.9999999999999991</v>
      </c>
      <c r="J143" s="1"/>
    </row>
    <row r="144" spans="1:10" hidden="1" outlineLevel="1">
      <c r="A144" s="1"/>
      <c r="B144" s="1" t="s">
        <v>18</v>
      </c>
      <c r="C144" s="1"/>
      <c r="D144" s="1"/>
      <c r="E144" s="5"/>
      <c r="F144" s="1">
        <f t="shared" ref="F144:F151" si="17">E144</f>
        <v>0</v>
      </c>
      <c r="G144" s="9">
        <f>März!$M$12/7</f>
        <v>0.8571428571428571</v>
      </c>
      <c r="H144" s="9">
        <f>G144-F144</f>
        <v>0.8571428571428571</v>
      </c>
      <c r="I144" s="1">
        <f t="shared" si="16"/>
        <v>5.9999999999999991</v>
      </c>
      <c r="J144" s="1"/>
    </row>
    <row r="145" spans="1:10" hidden="1" outlineLevel="1">
      <c r="A145" s="1"/>
      <c r="B145" s="1" t="s">
        <v>19</v>
      </c>
      <c r="C145" s="1"/>
      <c r="D145" s="1"/>
      <c r="E145" s="5"/>
      <c r="F145" s="1">
        <f t="shared" si="17"/>
        <v>0</v>
      </c>
      <c r="G145" s="9">
        <f>März!$M$12/7</f>
        <v>0.8571428571428571</v>
      </c>
      <c r="H145" s="9">
        <f>G145-F145</f>
        <v>0.8571428571428571</v>
      </c>
      <c r="I145" s="1">
        <f t="shared" si="16"/>
        <v>5.9999999999999991</v>
      </c>
      <c r="J145" s="1"/>
    </row>
    <row r="146" spans="1:10" hidden="1" outlineLevel="1">
      <c r="A146" s="1"/>
      <c r="B146" s="1" t="s">
        <v>20</v>
      </c>
      <c r="C146" s="1"/>
      <c r="D146" s="1"/>
      <c r="E146" s="5"/>
      <c r="F146" s="1">
        <f t="shared" si="17"/>
        <v>0</v>
      </c>
      <c r="G146" s="9">
        <f>März!$M$12/7</f>
        <v>0.8571428571428571</v>
      </c>
      <c r="H146" s="9">
        <f>G146-F146</f>
        <v>0.8571428571428571</v>
      </c>
      <c r="I146" s="1">
        <f t="shared" si="16"/>
        <v>5.9999999999999991</v>
      </c>
      <c r="J146" s="1"/>
    </row>
    <row r="147" spans="1:10" hidden="1" outlineLevel="1">
      <c r="A147" s="1"/>
      <c r="B147" s="1" t="s">
        <v>21</v>
      </c>
      <c r="C147" s="1"/>
      <c r="D147" s="1"/>
      <c r="E147" s="5"/>
      <c r="F147" s="1">
        <f t="shared" si="17"/>
        <v>0</v>
      </c>
      <c r="G147" s="9">
        <f>März!$M$12/7</f>
        <v>0.8571428571428571</v>
      </c>
      <c r="H147" s="9">
        <f>G147-F147</f>
        <v>0.8571428571428571</v>
      </c>
      <c r="I147" s="1">
        <f t="shared" si="16"/>
        <v>5.9999999999999991</v>
      </c>
      <c r="J147" s="1"/>
    </row>
    <row r="148" spans="1:10" hidden="1" outlineLevel="1">
      <c r="A148" s="1"/>
      <c r="B148" s="1" t="s">
        <v>22</v>
      </c>
      <c r="C148" s="1"/>
      <c r="D148" s="1"/>
      <c r="E148" s="5"/>
      <c r="F148" s="1">
        <f t="shared" si="17"/>
        <v>0</v>
      </c>
      <c r="G148" s="9">
        <f>März!$M$12/7</f>
        <v>0.8571428571428571</v>
      </c>
      <c r="H148" s="9">
        <f>G148-F148</f>
        <v>0.8571428571428571</v>
      </c>
      <c r="I148" s="1">
        <f t="shared" si="16"/>
        <v>5.9999999999999991</v>
      </c>
      <c r="J148" s="1"/>
    </row>
    <row r="149" spans="1:10" hidden="1" outlineLevel="1">
      <c r="A149" s="1"/>
      <c r="B149" s="1" t="s">
        <v>23</v>
      </c>
      <c r="C149" s="1"/>
      <c r="D149" s="1"/>
      <c r="E149" s="5"/>
      <c r="F149" s="1">
        <f t="shared" si="17"/>
        <v>0</v>
      </c>
      <c r="G149" s="9">
        <f>März!$M$12/7</f>
        <v>0.8571428571428571</v>
      </c>
      <c r="H149" s="9">
        <f>G149-F149</f>
        <v>0.8571428571428571</v>
      </c>
      <c r="I149" s="1">
        <f t="shared" si="16"/>
        <v>5.9999999999999991</v>
      </c>
      <c r="J149" s="1"/>
    </row>
    <row r="150" spans="1:10" hidden="1" outlineLevel="1">
      <c r="A150" s="1"/>
      <c r="B150" s="1" t="s">
        <v>24</v>
      </c>
      <c r="C150" s="1"/>
      <c r="D150" s="1"/>
      <c r="E150" s="5"/>
      <c r="F150" s="1">
        <f t="shared" si="17"/>
        <v>0</v>
      </c>
      <c r="G150" s="9">
        <f>März!$M$12/7</f>
        <v>0.8571428571428571</v>
      </c>
      <c r="H150" s="9">
        <f>G150-F150</f>
        <v>0.8571428571428571</v>
      </c>
      <c r="I150" s="1">
        <f t="shared" si="16"/>
        <v>5.9999999999999991</v>
      </c>
      <c r="J150" s="1"/>
    </row>
    <row r="151" spans="1:10" hidden="1" outlineLevel="1">
      <c r="A151" s="1"/>
      <c r="B151" s="1" t="s">
        <v>25</v>
      </c>
      <c r="C151" s="1"/>
      <c r="D151" s="1"/>
      <c r="E151" s="5"/>
      <c r="F151" s="1">
        <f t="shared" si="17"/>
        <v>0</v>
      </c>
      <c r="G151" s="9">
        <f>März!$M$12/7</f>
        <v>0.8571428571428571</v>
      </c>
      <c r="H151" s="9">
        <f>G151-F151</f>
        <v>0.8571428571428571</v>
      </c>
      <c r="I151" s="1">
        <f t="shared" si="16"/>
        <v>5.9999999999999991</v>
      </c>
      <c r="J151" s="1"/>
    </row>
    <row r="152" spans="1:10" collapsed="1">
      <c r="A152" s="1">
        <v>16</v>
      </c>
      <c r="B152" s="1" t="s">
        <v>9</v>
      </c>
      <c r="C152" s="1">
        <v>11</v>
      </c>
      <c r="D152" s="1"/>
      <c r="E152" s="5"/>
      <c r="F152" s="1">
        <f>SUM(F153:F161)</f>
        <v>0</v>
      </c>
      <c r="G152" s="9">
        <f>SUM(G153:G161)</f>
        <v>7.7142857142857126</v>
      </c>
      <c r="H152" s="9">
        <f>G152-F152</f>
        <v>7.7142857142857126</v>
      </c>
      <c r="I152" s="1"/>
      <c r="J152" s="1"/>
    </row>
    <row r="153" spans="1:10" hidden="1" outlineLevel="1">
      <c r="A153" s="1" t="s">
        <v>16</v>
      </c>
      <c r="B153" s="1" t="s">
        <v>17</v>
      </c>
      <c r="C153" s="1"/>
      <c r="D153" s="1"/>
      <c r="E153" s="5"/>
      <c r="F153" s="1">
        <f>E153</f>
        <v>0</v>
      </c>
      <c r="G153" s="9">
        <f>März!$M$12/7</f>
        <v>0.8571428571428571</v>
      </c>
      <c r="H153" s="9">
        <f>G153-F153</f>
        <v>0.8571428571428571</v>
      </c>
      <c r="I153" s="1">
        <f t="shared" si="16"/>
        <v>5.9999999999999991</v>
      </c>
      <c r="J153" s="1"/>
    </row>
    <row r="154" spans="1:10" hidden="1" outlineLevel="1">
      <c r="A154" s="1"/>
      <c r="B154" s="1" t="s">
        <v>18</v>
      </c>
      <c r="C154" s="1"/>
      <c r="D154" s="1"/>
      <c r="E154" s="5"/>
      <c r="F154" s="1">
        <f t="shared" ref="F154:F161" si="18">E154</f>
        <v>0</v>
      </c>
      <c r="G154" s="9">
        <f>März!$M$12/7</f>
        <v>0.8571428571428571</v>
      </c>
      <c r="H154" s="9">
        <f>G154-F154</f>
        <v>0.8571428571428571</v>
      </c>
      <c r="I154" s="1">
        <f t="shared" si="16"/>
        <v>5.9999999999999991</v>
      </c>
      <c r="J154" s="1"/>
    </row>
    <row r="155" spans="1:10" hidden="1" outlineLevel="1">
      <c r="A155" s="1"/>
      <c r="B155" s="1" t="s">
        <v>19</v>
      </c>
      <c r="C155" s="1"/>
      <c r="D155" s="1"/>
      <c r="E155" s="5"/>
      <c r="F155" s="1">
        <f t="shared" si="18"/>
        <v>0</v>
      </c>
      <c r="G155" s="9">
        <f>März!$M$12/7</f>
        <v>0.8571428571428571</v>
      </c>
      <c r="H155" s="9">
        <f>G155-F155</f>
        <v>0.8571428571428571</v>
      </c>
      <c r="I155" s="1">
        <f t="shared" si="16"/>
        <v>5.9999999999999991</v>
      </c>
      <c r="J155" s="1"/>
    </row>
    <row r="156" spans="1:10" hidden="1" outlineLevel="1">
      <c r="A156" s="1"/>
      <c r="B156" s="1" t="s">
        <v>20</v>
      </c>
      <c r="C156" s="1"/>
      <c r="D156" s="1"/>
      <c r="E156" s="5"/>
      <c r="F156" s="1">
        <f t="shared" si="18"/>
        <v>0</v>
      </c>
      <c r="G156" s="9">
        <f>März!$M$12/7</f>
        <v>0.8571428571428571</v>
      </c>
      <c r="H156" s="9">
        <f>G156-F156</f>
        <v>0.8571428571428571</v>
      </c>
      <c r="I156" s="1">
        <f t="shared" si="16"/>
        <v>5.9999999999999991</v>
      </c>
      <c r="J156" s="1"/>
    </row>
    <row r="157" spans="1:10" hidden="1" outlineLevel="1">
      <c r="A157" s="1"/>
      <c r="B157" s="1" t="s">
        <v>21</v>
      </c>
      <c r="C157" s="1"/>
      <c r="D157" s="1"/>
      <c r="E157" s="5"/>
      <c r="F157" s="1">
        <f t="shared" si="18"/>
        <v>0</v>
      </c>
      <c r="G157" s="9">
        <f>März!$M$12/7</f>
        <v>0.8571428571428571</v>
      </c>
      <c r="H157" s="9">
        <f>G157-F157</f>
        <v>0.8571428571428571</v>
      </c>
      <c r="I157" s="1">
        <f t="shared" si="16"/>
        <v>5.9999999999999991</v>
      </c>
      <c r="J157" s="1"/>
    </row>
    <row r="158" spans="1:10" hidden="1" outlineLevel="1">
      <c r="A158" s="1"/>
      <c r="B158" s="1" t="s">
        <v>22</v>
      </c>
      <c r="C158" s="1"/>
      <c r="D158" s="1"/>
      <c r="E158" s="5"/>
      <c r="F158" s="1">
        <f t="shared" si="18"/>
        <v>0</v>
      </c>
      <c r="G158" s="9">
        <f>März!$M$12/7</f>
        <v>0.8571428571428571</v>
      </c>
      <c r="H158" s="9">
        <f>G158-F158</f>
        <v>0.8571428571428571</v>
      </c>
      <c r="I158" s="1">
        <f t="shared" si="16"/>
        <v>5.9999999999999991</v>
      </c>
      <c r="J158" s="1"/>
    </row>
    <row r="159" spans="1:10" hidden="1" outlineLevel="1">
      <c r="A159" s="1"/>
      <c r="B159" s="1" t="s">
        <v>23</v>
      </c>
      <c r="C159" s="1"/>
      <c r="D159" s="1"/>
      <c r="E159" s="5"/>
      <c r="F159" s="1">
        <f t="shared" si="18"/>
        <v>0</v>
      </c>
      <c r="G159" s="9">
        <f>März!$M$12/7</f>
        <v>0.8571428571428571</v>
      </c>
      <c r="H159" s="9">
        <f>G159-F159</f>
        <v>0.8571428571428571</v>
      </c>
      <c r="I159" s="1">
        <f t="shared" si="16"/>
        <v>5.9999999999999991</v>
      </c>
      <c r="J159" s="1"/>
    </row>
    <row r="160" spans="1:10" hidden="1" outlineLevel="1">
      <c r="A160" s="1"/>
      <c r="B160" s="1" t="s">
        <v>24</v>
      </c>
      <c r="C160" s="1"/>
      <c r="D160" s="1"/>
      <c r="E160" s="5"/>
      <c r="F160" s="1">
        <f t="shared" si="18"/>
        <v>0</v>
      </c>
      <c r="G160" s="9">
        <f>März!$M$12/7</f>
        <v>0.8571428571428571</v>
      </c>
      <c r="H160" s="9">
        <f>G160-F160</f>
        <v>0.8571428571428571</v>
      </c>
      <c r="I160" s="1">
        <f t="shared" si="16"/>
        <v>5.9999999999999991</v>
      </c>
      <c r="J160" s="1"/>
    </row>
    <row r="161" spans="1:10" hidden="1" outlineLevel="1">
      <c r="A161" s="1"/>
      <c r="B161" s="1" t="s">
        <v>25</v>
      </c>
      <c r="C161" s="1"/>
      <c r="D161" s="1"/>
      <c r="E161" s="5"/>
      <c r="F161" s="1">
        <f t="shared" si="18"/>
        <v>0</v>
      </c>
      <c r="G161" s="9">
        <f>März!$M$12/7</f>
        <v>0.8571428571428571</v>
      </c>
      <c r="H161" s="9">
        <f>G161-F161</f>
        <v>0.8571428571428571</v>
      </c>
      <c r="I161" s="1">
        <f t="shared" si="16"/>
        <v>5.9999999999999991</v>
      </c>
      <c r="J161" s="1"/>
    </row>
    <row r="162" spans="1:10" collapsed="1">
      <c r="A162" s="1">
        <v>17</v>
      </c>
      <c r="B162" s="1" t="s">
        <v>10</v>
      </c>
      <c r="C162" s="1">
        <v>11</v>
      </c>
      <c r="D162" s="1"/>
      <c r="E162" s="5"/>
      <c r="F162" s="1">
        <f>SUM(F163:F171)</f>
        <v>0</v>
      </c>
      <c r="G162" s="9">
        <f>SUM(G163:G171)</f>
        <v>7.7142857142857126</v>
      </c>
      <c r="H162" s="9">
        <f>G162-F162</f>
        <v>7.7142857142857126</v>
      </c>
      <c r="I162" s="1"/>
      <c r="J162" s="1"/>
    </row>
    <row r="163" spans="1:10" hidden="1" outlineLevel="1">
      <c r="A163" s="1" t="s">
        <v>16</v>
      </c>
      <c r="B163" s="1" t="s">
        <v>17</v>
      </c>
      <c r="C163" s="1"/>
      <c r="D163" s="1"/>
      <c r="E163" s="5"/>
      <c r="F163" s="1">
        <f>E163</f>
        <v>0</v>
      </c>
      <c r="G163" s="9">
        <f>März!$M$12/7</f>
        <v>0.8571428571428571</v>
      </c>
      <c r="H163" s="9">
        <f>G163-F163</f>
        <v>0.8571428571428571</v>
      </c>
      <c r="I163" s="1">
        <f t="shared" si="16"/>
        <v>5.9999999999999991</v>
      </c>
      <c r="J163" s="1"/>
    </row>
    <row r="164" spans="1:10" hidden="1" outlineLevel="1">
      <c r="A164" s="1"/>
      <c r="B164" s="1" t="s">
        <v>18</v>
      </c>
      <c r="C164" s="1"/>
      <c r="D164" s="1"/>
      <c r="E164" s="5"/>
      <c r="F164" s="1">
        <f t="shared" ref="F164:F171" si="19">E164</f>
        <v>0</v>
      </c>
      <c r="G164" s="9">
        <f>März!$M$12/7</f>
        <v>0.8571428571428571</v>
      </c>
      <c r="H164" s="9">
        <f>G164-F164</f>
        <v>0.8571428571428571</v>
      </c>
      <c r="I164" s="1">
        <f t="shared" si="16"/>
        <v>5.9999999999999991</v>
      </c>
      <c r="J164" s="1"/>
    </row>
    <row r="165" spans="1:10" hidden="1" outlineLevel="1">
      <c r="A165" s="1"/>
      <c r="B165" s="1" t="s">
        <v>19</v>
      </c>
      <c r="C165" s="1"/>
      <c r="D165" s="1"/>
      <c r="E165" s="5"/>
      <c r="F165" s="1">
        <f t="shared" si="19"/>
        <v>0</v>
      </c>
      <c r="G165" s="9">
        <f>März!$M$12/7</f>
        <v>0.8571428571428571</v>
      </c>
      <c r="H165" s="9">
        <f>G165-F165</f>
        <v>0.8571428571428571</v>
      </c>
      <c r="I165" s="1">
        <f t="shared" si="16"/>
        <v>5.9999999999999991</v>
      </c>
      <c r="J165" s="1"/>
    </row>
    <row r="166" spans="1:10" hidden="1" outlineLevel="1">
      <c r="A166" s="1"/>
      <c r="B166" s="1" t="s">
        <v>20</v>
      </c>
      <c r="C166" s="1"/>
      <c r="D166" s="1"/>
      <c r="E166" s="5"/>
      <c r="F166" s="1">
        <f t="shared" si="19"/>
        <v>0</v>
      </c>
      <c r="G166" s="9">
        <f>März!$M$12/7</f>
        <v>0.8571428571428571</v>
      </c>
      <c r="H166" s="9">
        <f>G166-F166</f>
        <v>0.8571428571428571</v>
      </c>
      <c r="I166" s="1">
        <f t="shared" si="16"/>
        <v>5.9999999999999991</v>
      </c>
      <c r="J166" s="1"/>
    </row>
    <row r="167" spans="1:10" hidden="1" outlineLevel="1">
      <c r="A167" s="1"/>
      <c r="B167" s="1" t="s">
        <v>21</v>
      </c>
      <c r="C167" s="1"/>
      <c r="D167" s="1"/>
      <c r="E167" s="5"/>
      <c r="F167" s="1">
        <f t="shared" si="19"/>
        <v>0</v>
      </c>
      <c r="G167" s="9">
        <f>März!$M$12/7</f>
        <v>0.8571428571428571</v>
      </c>
      <c r="H167" s="9">
        <f>G167-F167</f>
        <v>0.8571428571428571</v>
      </c>
      <c r="I167" s="1">
        <f t="shared" si="16"/>
        <v>5.9999999999999991</v>
      </c>
      <c r="J167" s="1"/>
    </row>
    <row r="168" spans="1:10" hidden="1" outlineLevel="1">
      <c r="A168" s="1"/>
      <c r="B168" s="1" t="s">
        <v>22</v>
      </c>
      <c r="C168" s="1"/>
      <c r="D168" s="1"/>
      <c r="E168" s="5"/>
      <c r="F168" s="1">
        <f t="shared" si="19"/>
        <v>0</v>
      </c>
      <c r="G168" s="9">
        <f>März!$M$12/7</f>
        <v>0.8571428571428571</v>
      </c>
      <c r="H168" s="9">
        <f>G168-F168</f>
        <v>0.8571428571428571</v>
      </c>
      <c r="I168" s="1">
        <f t="shared" si="16"/>
        <v>5.9999999999999991</v>
      </c>
      <c r="J168" s="1"/>
    </row>
    <row r="169" spans="1:10" hidden="1" outlineLevel="1">
      <c r="A169" s="1"/>
      <c r="B169" s="1" t="s">
        <v>23</v>
      </c>
      <c r="C169" s="1"/>
      <c r="D169" s="1"/>
      <c r="E169" s="5"/>
      <c r="F169" s="1">
        <f t="shared" si="19"/>
        <v>0</v>
      </c>
      <c r="G169" s="9">
        <f>März!$M$12/7</f>
        <v>0.8571428571428571</v>
      </c>
      <c r="H169" s="9">
        <f>G169-F169</f>
        <v>0.8571428571428571</v>
      </c>
      <c r="I169" s="1">
        <f t="shared" si="16"/>
        <v>5.9999999999999991</v>
      </c>
      <c r="J169" s="1"/>
    </row>
    <row r="170" spans="1:10" hidden="1" outlineLevel="1">
      <c r="A170" s="1"/>
      <c r="B170" s="1" t="s">
        <v>24</v>
      </c>
      <c r="C170" s="1"/>
      <c r="D170" s="1"/>
      <c r="E170" s="5"/>
      <c r="F170" s="1">
        <f t="shared" si="19"/>
        <v>0</v>
      </c>
      <c r="G170" s="9">
        <f>März!$M$12/7</f>
        <v>0.8571428571428571</v>
      </c>
      <c r="H170" s="9">
        <f>G170-F170</f>
        <v>0.8571428571428571</v>
      </c>
      <c r="I170" s="1">
        <f t="shared" si="16"/>
        <v>5.9999999999999991</v>
      </c>
      <c r="J170" s="1"/>
    </row>
    <row r="171" spans="1:10" hidden="1" outlineLevel="1">
      <c r="A171" s="1"/>
      <c r="B171" s="1" t="s">
        <v>25</v>
      </c>
      <c r="C171" s="1"/>
      <c r="D171" s="1"/>
      <c r="E171" s="5"/>
      <c r="F171" s="1">
        <f t="shared" si="19"/>
        <v>0</v>
      </c>
      <c r="G171" s="9">
        <f>März!$M$12/7</f>
        <v>0.8571428571428571</v>
      </c>
      <c r="H171" s="9">
        <f>G171-F171</f>
        <v>0.8571428571428571</v>
      </c>
      <c r="I171" s="1">
        <f t="shared" si="16"/>
        <v>5.9999999999999991</v>
      </c>
      <c r="J171" s="1"/>
    </row>
    <row r="172" spans="1:10" collapsed="1">
      <c r="A172" s="1">
        <v>18</v>
      </c>
      <c r="B172" s="1" t="s">
        <v>12</v>
      </c>
      <c r="C172" s="1">
        <v>11</v>
      </c>
      <c r="D172" s="1"/>
      <c r="E172" s="5"/>
      <c r="F172" s="1">
        <f>SUM(F173:F181)</f>
        <v>0</v>
      </c>
      <c r="G172" s="9">
        <f>SUM(G173:G181)</f>
        <v>7.7142857142857126</v>
      </c>
      <c r="H172" s="9">
        <f>G172-F172</f>
        <v>7.7142857142857126</v>
      </c>
      <c r="I172" s="1"/>
      <c r="J172" s="1"/>
    </row>
    <row r="173" spans="1:10" hidden="1" outlineLevel="1">
      <c r="A173" s="1" t="s">
        <v>16</v>
      </c>
      <c r="B173" s="1" t="s">
        <v>17</v>
      </c>
      <c r="C173" s="1"/>
      <c r="D173" s="1"/>
      <c r="E173" s="5"/>
      <c r="F173" s="1">
        <f>E173</f>
        <v>0</v>
      </c>
      <c r="G173" s="9">
        <f>März!$M$12/7</f>
        <v>0.8571428571428571</v>
      </c>
      <c r="H173" s="9">
        <f>G173-F173</f>
        <v>0.8571428571428571</v>
      </c>
      <c r="I173" s="1">
        <f t="shared" si="16"/>
        <v>5.9999999999999991</v>
      </c>
      <c r="J173" s="1"/>
    </row>
    <row r="174" spans="1:10" hidden="1" outlineLevel="1">
      <c r="A174" s="1"/>
      <c r="B174" s="1" t="s">
        <v>18</v>
      </c>
      <c r="C174" s="1"/>
      <c r="D174" s="1"/>
      <c r="E174" s="5"/>
      <c r="F174" s="1">
        <f t="shared" ref="F174:F181" si="20">E174</f>
        <v>0</v>
      </c>
      <c r="G174" s="9">
        <f>März!$M$12/7</f>
        <v>0.8571428571428571</v>
      </c>
      <c r="H174" s="9">
        <f>G174-F174</f>
        <v>0.8571428571428571</v>
      </c>
      <c r="I174" s="1">
        <f t="shared" si="16"/>
        <v>5.9999999999999991</v>
      </c>
      <c r="J174" s="1"/>
    </row>
    <row r="175" spans="1:10" hidden="1" outlineLevel="1">
      <c r="A175" s="1"/>
      <c r="B175" s="1" t="s">
        <v>19</v>
      </c>
      <c r="C175" s="1"/>
      <c r="D175" s="1"/>
      <c r="E175" s="5"/>
      <c r="F175" s="1">
        <f t="shared" si="20"/>
        <v>0</v>
      </c>
      <c r="G175" s="9">
        <f>März!$M$12/7</f>
        <v>0.8571428571428571</v>
      </c>
      <c r="H175" s="9">
        <f>G175-F175</f>
        <v>0.8571428571428571</v>
      </c>
      <c r="I175" s="1">
        <f t="shared" si="16"/>
        <v>5.9999999999999991</v>
      </c>
      <c r="J175" s="1"/>
    </row>
    <row r="176" spans="1:10" hidden="1" outlineLevel="1">
      <c r="A176" s="1"/>
      <c r="B176" s="1" t="s">
        <v>20</v>
      </c>
      <c r="C176" s="1"/>
      <c r="D176" s="1"/>
      <c r="E176" s="5"/>
      <c r="F176" s="1">
        <f t="shared" si="20"/>
        <v>0</v>
      </c>
      <c r="G176" s="9">
        <f>März!$M$12/7</f>
        <v>0.8571428571428571</v>
      </c>
      <c r="H176" s="9">
        <f>G176-F176</f>
        <v>0.8571428571428571</v>
      </c>
      <c r="I176" s="1">
        <f t="shared" si="16"/>
        <v>5.9999999999999991</v>
      </c>
      <c r="J176" s="1"/>
    </row>
    <row r="177" spans="1:10" hidden="1" outlineLevel="1">
      <c r="A177" s="1"/>
      <c r="B177" s="1" t="s">
        <v>21</v>
      </c>
      <c r="C177" s="1"/>
      <c r="D177" s="1"/>
      <c r="E177" s="5"/>
      <c r="F177" s="1">
        <f t="shared" si="20"/>
        <v>0</v>
      </c>
      <c r="G177" s="9">
        <f>März!$M$12/7</f>
        <v>0.8571428571428571</v>
      </c>
      <c r="H177" s="9">
        <f>G177-F177</f>
        <v>0.8571428571428571</v>
      </c>
      <c r="I177" s="1">
        <f t="shared" si="16"/>
        <v>5.9999999999999991</v>
      </c>
      <c r="J177" s="1"/>
    </row>
    <row r="178" spans="1:10" hidden="1" outlineLevel="1">
      <c r="A178" s="1"/>
      <c r="B178" s="1" t="s">
        <v>22</v>
      </c>
      <c r="C178" s="1"/>
      <c r="D178" s="1"/>
      <c r="E178" s="5"/>
      <c r="F178" s="1">
        <f t="shared" si="20"/>
        <v>0</v>
      </c>
      <c r="G178" s="9">
        <f>März!$M$12/7</f>
        <v>0.8571428571428571</v>
      </c>
      <c r="H178" s="9">
        <f>G178-F178</f>
        <v>0.8571428571428571</v>
      </c>
      <c r="I178" s="1">
        <f t="shared" si="16"/>
        <v>5.9999999999999991</v>
      </c>
      <c r="J178" s="1"/>
    </row>
    <row r="179" spans="1:10" hidden="1" outlineLevel="1">
      <c r="A179" s="1"/>
      <c r="B179" s="1" t="s">
        <v>23</v>
      </c>
      <c r="C179" s="1"/>
      <c r="D179" s="1"/>
      <c r="E179" s="5"/>
      <c r="F179" s="1">
        <f t="shared" si="20"/>
        <v>0</v>
      </c>
      <c r="G179" s="9">
        <f>März!$M$12/7</f>
        <v>0.8571428571428571</v>
      </c>
      <c r="H179" s="9">
        <f>G179-F179</f>
        <v>0.8571428571428571</v>
      </c>
      <c r="I179" s="1">
        <f t="shared" si="16"/>
        <v>5.9999999999999991</v>
      </c>
      <c r="J179" s="1"/>
    </row>
    <row r="180" spans="1:10" hidden="1" outlineLevel="1">
      <c r="A180" s="1"/>
      <c r="B180" s="1" t="s">
        <v>24</v>
      </c>
      <c r="C180" s="1"/>
      <c r="D180" s="1"/>
      <c r="E180" s="5"/>
      <c r="F180" s="1">
        <f t="shared" si="20"/>
        <v>0</v>
      </c>
      <c r="G180" s="9">
        <f>März!$M$12/7</f>
        <v>0.8571428571428571</v>
      </c>
      <c r="H180" s="9">
        <f>G180-F180</f>
        <v>0.8571428571428571</v>
      </c>
      <c r="I180" s="1">
        <f t="shared" si="16"/>
        <v>5.9999999999999991</v>
      </c>
      <c r="J180" s="1"/>
    </row>
    <row r="181" spans="1:10" hidden="1" outlineLevel="1">
      <c r="A181" s="1"/>
      <c r="B181" s="1" t="s">
        <v>25</v>
      </c>
      <c r="C181" s="1"/>
      <c r="D181" s="1"/>
      <c r="E181" s="5"/>
      <c r="F181" s="1">
        <f t="shared" si="20"/>
        <v>0</v>
      </c>
      <c r="G181" s="9">
        <f>März!$M$12/7</f>
        <v>0.8571428571428571</v>
      </c>
      <c r="H181" s="9">
        <f>G181-F181</f>
        <v>0.8571428571428571</v>
      </c>
      <c r="I181" s="1">
        <f t="shared" si="16"/>
        <v>5.9999999999999991</v>
      </c>
      <c r="J181" s="1"/>
    </row>
    <row r="182" spans="1:10" collapsed="1">
      <c r="A182" s="1">
        <v>19</v>
      </c>
      <c r="B182" s="1" t="s">
        <v>13</v>
      </c>
      <c r="C182" s="1">
        <v>12</v>
      </c>
      <c r="D182" s="1"/>
      <c r="E182" s="5"/>
      <c r="F182" s="1">
        <f>SUM(F183:F191)</f>
        <v>0</v>
      </c>
      <c r="G182" s="9">
        <f>SUM(G183:G191)</f>
        <v>7.7142857142857126</v>
      </c>
      <c r="H182" s="9">
        <f>G182-F182</f>
        <v>7.7142857142857126</v>
      </c>
      <c r="I182" s="1"/>
      <c r="J182" s="1"/>
    </row>
    <row r="183" spans="1:10" hidden="1" outlineLevel="1">
      <c r="A183" s="1" t="s">
        <v>16</v>
      </c>
      <c r="B183" s="1" t="s">
        <v>17</v>
      </c>
      <c r="C183" s="1"/>
      <c r="D183" s="1"/>
      <c r="E183" s="5"/>
      <c r="F183" s="1">
        <f>E183</f>
        <v>0</v>
      </c>
      <c r="G183" s="9">
        <f>März!$M$12/7</f>
        <v>0.8571428571428571</v>
      </c>
      <c r="H183" s="9">
        <f>G183-F183</f>
        <v>0.8571428571428571</v>
      </c>
      <c r="I183" s="1">
        <f t="shared" si="16"/>
        <v>5.9999999999999991</v>
      </c>
      <c r="J183" s="1"/>
    </row>
    <row r="184" spans="1:10" hidden="1" outlineLevel="1">
      <c r="A184" s="1"/>
      <c r="B184" s="1" t="s">
        <v>18</v>
      </c>
      <c r="C184" s="1"/>
      <c r="D184" s="1"/>
      <c r="E184" s="5"/>
      <c r="F184" s="1">
        <f t="shared" ref="F184:F191" si="21">E184</f>
        <v>0</v>
      </c>
      <c r="G184" s="9">
        <f>März!$M$12/7</f>
        <v>0.8571428571428571</v>
      </c>
      <c r="H184" s="9">
        <f>G184-F184</f>
        <v>0.8571428571428571</v>
      </c>
      <c r="I184" s="1">
        <f t="shared" si="16"/>
        <v>5.9999999999999991</v>
      </c>
      <c r="J184" s="1"/>
    </row>
    <row r="185" spans="1:10" hidden="1" outlineLevel="1">
      <c r="A185" s="1"/>
      <c r="B185" s="1" t="s">
        <v>19</v>
      </c>
      <c r="C185" s="1"/>
      <c r="D185" s="1"/>
      <c r="E185" s="5"/>
      <c r="F185" s="1">
        <f t="shared" si="21"/>
        <v>0</v>
      </c>
      <c r="G185" s="9">
        <f>März!$M$12/7</f>
        <v>0.8571428571428571</v>
      </c>
      <c r="H185" s="9">
        <f>G185-F185</f>
        <v>0.8571428571428571</v>
      </c>
      <c r="I185" s="1">
        <f t="shared" si="16"/>
        <v>5.9999999999999991</v>
      </c>
      <c r="J185" s="1"/>
    </row>
    <row r="186" spans="1:10" hidden="1" outlineLevel="1">
      <c r="A186" s="1"/>
      <c r="B186" s="1" t="s">
        <v>20</v>
      </c>
      <c r="C186" s="1"/>
      <c r="D186" s="1"/>
      <c r="E186" s="5"/>
      <c r="F186" s="1">
        <f t="shared" si="21"/>
        <v>0</v>
      </c>
      <c r="G186" s="9">
        <f>März!$M$12/7</f>
        <v>0.8571428571428571</v>
      </c>
      <c r="H186" s="9">
        <f>G186-F186</f>
        <v>0.8571428571428571</v>
      </c>
      <c r="I186" s="1">
        <f t="shared" si="16"/>
        <v>5.9999999999999991</v>
      </c>
      <c r="J186" s="1"/>
    </row>
    <row r="187" spans="1:10" hidden="1" outlineLevel="1">
      <c r="A187" s="1"/>
      <c r="B187" s="1" t="s">
        <v>21</v>
      </c>
      <c r="C187" s="1"/>
      <c r="D187" s="1"/>
      <c r="E187" s="5"/>
      <c r="F187" s="1">
        <f t="shared" si="21"/>
        <v>0</v>
      </c>
      <c r="G187" s="9">
        <f>März!$M$12/7</f>
        <v>0.8571428571428571</v>
      </c>
      <c r="H187" s="9">
        <f>G187-F187</f>
        <v>0.8571428571428571</v>
      </c>
      <c r="I187" s="1">
        <f t="shared" si="16"/>
        <v>5.9999999999999991</v>
      </c>
      <c r="J187" s="1"/>
    </row>
    <row r="188" spans="1:10" hidden="1" outlineLevel="1">
      <c r="A188" s="1"/>
      <c r="B188" s="1" t="s">
        <v>22</v>
      </c>
      <c r="C188" s="1"/>
      <c r="D188" s="1"/>
      <c r="E188" s="5"/>
      <c r="F188" s="1">
        <f t="shared" si="21"/>
        <v>0</v>
      </c>
      <c r="G188" s="9">
        <f>März!$M$12/7</f>
        <v>0.8571428571428571</v>
      </c>
      <c r="H188" s="9">
        <f>G188-F188</f>
        <v>0.8571428571428571</v>
      </c>
      <c r="I188" s="1">
        <f t="shared" si="16"/>
        <v>5.9999999999999991</v>
      </c>
      <c r="J188" s="1"/>
    </row>
    <row r="189" spans="1:10" hidden="1" outlineLevel="1">
      <c r="A189" s="1"/>
      <c r="B189" s="1" t="s">
        <v>23</v>
      </c>
      <c r="C189" s="1"/>
      <c r="D189" s="1"/>
      <c r="E189" s="5"/>
      <c r="F189" s="1">
        <f t="shared" si="21"/>
        <v>0</v>
      </c>
      <c r="G189" s="9">
        <f>März!$M$12/7</f>
        <v>0.8571428571428571</v>
      </c>
      <c r="H189" s="9">
        <f>G189-F189</f>
        <v>0.8571428571428571</v>
      </c>
      <c r="I189" s="1">
        <f t="shared" si="16"/>
        <v>5.9999999999999991</v>
      </c>
      <c r="J189" s="1"/>
    </row>
    <row r="190" spans="1:10" hidden="1" outlineLevel="1">
      <c r="A190" s="1"/>
      <c r="B190" s="1" t="s">
        <v>24</v>
      </c>
      <c r="C190" s="1"/>
      <c r="D190" s="1"/>
      <c r="E190" s="5"/>
      <c r="F190" s="1">
        <f t="shared" si="21"/>
        <v>0</v>
      </c>
      <c r="G190" s="9">
        <f>März!$M$12/7</f>
        <v>0.8571428571428571</v>
      </c>
      <c r="H190" s="9">
        <f>G190-F190</f>
        <v>0.8571428571428571</v>
      </c>
      <c r="I190" s="1">
        <f t="shared" si="16"/>
        <v>5.9999999999999991</v>
      </c>
      <c r="J190" s="1"/>
    </row>
    <row r="191" spans="1:10" hidden="1" outlineLevel="1">
      <c r="A191" s="1"/>
      <c r="B191" s="1" t="s">
        <v>25</v>
      </c>
      <c r="C191" s="1"/>
      <c r="D191" s="1"/>
      <c r="E191" s="5"/>
      <c r="F191" s="1">
        <f t="shared" si="21"/>
        <v>0</v>
      </c>
      <c r="G191" s="9">
        <f>März!$M$12/7</f>
        <v>0.8571428571428571</v>
      </c>
      <c r="H191" s="9">
        <f>G191-F191</f>
        <v>0.8571428571428571</v>
      </c>
      <c r="I191" s="1">
        <f t="shared" si="16"/>
        <v>5.9999999999999991</v>
      </c>
      <c r="J191" s="1"/>
    </row>
    <row r="192" spans="1:10" collapsed="1">
      <c r="A192" s="1">
        <v>20</v>
      </c>
      <c r="B192" s="1" t="s">
        <v>14</v>
      </c>
      <c r="C192" s="1">
        <v>12</v>
      </c>
      <c r="D192" s="1"/>
      <c r="E192" s="5"/>
      <c r="F192" s="1">
        <f>SUM(F193:F201)</f>
        <v>0</v>
      </c>
      <c r="G192" s="9">
        <f>SUM(G193:G201)</f>
        <v>7.7142857142857126</v>
      </c>
      <c r="H192" s="9">
        <f>G192-F192</f>
        <v>7.7142857142857126</v>
      </c>
      <c r="I192" s="1"/>
      <c r="J192" s="1"/>
    </row>
    <row r="193" spans="1:10" hidden="1" outlineLevel="1">
      <c r="A193" s="1" t="s">
        <v>16</v>
      </c>
      <c r="B193" s="1" t="s">
        <v>17</v>
      </c>
      <c r="C193" s="1"/>
      <c r="D193" s="1"/>
      <c r="E193" s="5"/>
      <c r="F193" s="1">
        <f>E193</f>
        <v>0</v>
      </c>
      <c r="G193" s="9">
        <f>März!$M$12/7</f>
        <v>0.8571428571428571</v>
      </c>
      <c r="H193" s="9">
        <f>G193-F193</f>
        <v>0.8571428571428571</v>
      </c>
      <c r="I193" s="1">
        <f t="shared" si="16"/>
        <v>5.9999999999999991</v>
      </c>
      <c r="J193" s="1"/>
    </row>
    <row r="194" spans="1:10" hidden="1" outlineLevel="1">
      <c r="A194" s="1"/>
      <c r="B194" s="1" t="s">
        <v>18</v>
      </c>
      <c r="C194" s="1"/>
      <c r="D194" s="1"/>
      <c r="E194" s="5"/>
      <c r="F194" s="1">
        <f t="shared" ref="F194:F201" si="22">E194</f>
        <v>0</v>
      </c>
      <c r="G194" s="9">
        <f>März!$M$12/7</f>
        <v>0.8571428571428571</v>
      </c>
      <c r="H194" s="9">
        <f>G194-F194</f>
        <v>0.8571428571428571</v>
      </c>
      <c r="I194" s="1">
        <f t="shared" si="16"/>
        <v>5.9999999999999991</v>
      </c>
      <c r="J194" s="1"/>
    </row>
    <row r="195" spans="1:10" hidden="1" outlineLevel="1">
      <c r="A195" s="1"/>
      <c r="B195" s="1" t="s">
        <v>19</v>
      </c>
      <c r="C195" s="1"/>
      <c r="D195" s="1"/>
      <c r="E195" s="5"/>
      <c r="F195" s="1">
        <f t="shared" si="22"/>
        <v>0</v>
      </c>
      <c r="G195" s="9">
        <f>März!$M$12/7</f>
        <v>0.8571428571428571</v>
      </c>
      <c r="H195" s="9">
        <f>G195-F195</f>
        <v>0.8571428571428571</v>
      </c>
      <c r="I195" s="1">
        <f t="shared" si="16"/>
        <v>5.9999999999999991</v>
      </c>
      <c r="J195" s="1"/>
    </row>
    <row r="196" spans="1:10" hidden="1" outlineLevel="1">
      <c r="A196" s="1"/>
      <c r="B196" s="1" t="s">
        <v>20</v>
      </c>
      <c r="C196" s="1"/>
      <c r="D196" s="1"/>
      <c r="E196" s="5"/>
      <c r="F196" s="1">
        <f t="shared" si="22"/>
        <v>0</v>
      </c>
      <c r="G196" s="9">
        <f>März!$M$12/7</f>
        <v>0.8571428571428571</v>
      </c>
      <c r="H196" s="9">
        <f>G196-F196</f>
        <v>0.8571428571428571</v>
      </c>
      <c r="I196" s="1">
        <f t="shared" si="16"/>
        <v>5.9999999999999991</v>
      </c>
      <c r="J196" s="1"/>
    </row>
    <row r="197" spans="1:10" hidden="1" outlineLevel="1">
      <c r="A197" s="1"/>
      <c r="B197" s="1" t="s">
        <v>21</v>
      </c>
      <c r="C197" s="1"/>
      <c r="D197" s="1"/>
      <c r="E197" s="5"/>
      <c r="F197" s="1">
        <f t="shared" si="22"/>
        <v>0</v>
      </c>
      <c r="G197" s="9">
        <f>März!$M$12/7</f>
        <v>0.8571428571428571</v>
      </c>
      <c r="H197" s="9">
        <f>G197-F197</f>
        <v>0.8571428571428571</v>
      </c>
      <c r="I197" s="1">
        <f t="shared" si="16"/>
        <v>5.9999999999999991</v>
      </c>
      <c r="J197" s="1"/>
    </row>
    <row r="198" spans="1:10" hidden="1" outlineLevel="1">
      <c r="A198" s="1"/>
      <c r="B198" s="1" t="s">
        <v>22</v>
      </c>
      <c r="C198" s="1"/>
      <c r="D198" s="1"/>
      <c r="E198" s="5"/>
      <c r="F198" s="1">
        <f t="shared" si="22"/>
        <v>0</v>
      </c>
      <c r="G198" s="9">
        <f>März!$M$12/7</f>
        <v>0.8571428571428571</v>
      </c>
      <c r="H198" s="9">
        <f>G198-F198</f>
        <v>0.8571428571428571</v>
      </c>
      <c r="I198" s="1">
        <f t="shared" si="16"/>
        <v>5.9999999999999991</v>
      </c>
      <c r="J198" s="1"/>
    </row>
    <row r="199" spans="1:10" hidden="1" outlineLevel="1">
      <c r="A199" s="1"/>
      <c r="B199" s="1" t="s">
        <v>23</v>
      </c>
      <c r="C199" s="1"/>
      <c r="D199" s="1"/>
      <c r="E199" s="5"/>
      <c r="F199" s="1">
        <f t="shared" si="22"/>
        <v>0</v>
      </c>
      <c r="G199" s="9">
        <f>März!$M$12/7</f>
        <v>0.8571428571428571</v>
      </c>
      <c r="H199" s="9">
        <f>G199-F199</f>
        <v>0.8571428571428571</v>
      </c>
      <c r="I199" s="1">
        <f t="shared" si="16"/>
        <v>5.9999999999999991</v>
      </c>
      <c r="J199" s="1"/>
    </row>
    <row r="200" spans="1:10" hidden="1" outlineLevel="1">
      <c r="A200" s="1"/>
      <c r="B200" s="1" t="s">
        <v>24</v>
      </c>
      <c r="C200" s="1"/>
      <c r="D200" s="1"/>
      <c r="E200" s="5"/>
      <c r="F200" s="1">
        <f t="shared" si="22"/>
        <v>0</v>
      </c>
      <c r="G200" s="9">
        <f>März!$M$12/7</f>
        <v>0.8571428571428571</v>
      </c>
      <c r="H200" s="9">
        <f>G200-F200</f>
        <v>0.8571428571428571</v>
      </c>
      <c r="I200" s="1">
        <f t="shared" si="16"/>
        <v>5.9999999999999991</v>
      </c>
      <c r="J200" s="1"/>
    </row>
    <row r="201" spans="1:10" hidden="1" outlineLevel="1">
      <c r="A201" s="1"/>
      <c r="B201" s="1" t="s">
        <v>25</v>
      </c>
      <c r="C201" s="1"/>
      <c r="D201" s="1"/>
      <c r="E201" s="5"/>
      <c r="F201" s="1">
        <f t="shared" si="22"/>
        <v>0</v>
      </c>
      <c r="G201" s="9">
        <f>März!$M$12/7</f>
        <v>0.8571428571428571</v>
      </c>
      <c r="H201" s="9">
        <f>G201-F201</f>
        <v>0.8571428571428571</v>
      </c>
      <c r="I201" s="1">
        <f t="shared" ref="I201:I264" si="23">(G201+G191+G181+G171+G161+G151+G141)-(F201+F191+F181+F171+F161+F151+F141)</f>
        <v>5.9999999999999991</v>
      </c>
      <c r="J201" s="1"/>
    </row>
    <row r="202" spans="1:10" collapsed="1">
      <c r="A202" s="1">
        <v>21</v>
      </c>
      <c r="B202" s="1" t="s">
        <v>15</v>
      </c>
      <c r="C202" s="1">
        <v>12</v>
      </c>
      <c r="D202" s="1"/>
      <c r="E202" s="5"/>
      <c r="F202" s="1">
        <f>SUM(F203:F211)</f>
        <v>0</v>
      </c>
      <c r="G202" s="9">
        <f>SUM(G203:G211)</f>
        <v>7.7142857142857126</v>
      </c>
      <c r="H202" s="9">
        <f>G202-F202</f>
        <v>7.7142857142857126</v>
      </c>
      <c r="I202" s="1"/>
      <c r="J202" s="1"/>
    </row>
    <row r="203" spans="1:10" hidden="1" outlineLevel="1">
      <c r="A203" s="1" t="s">
        <v>16</v>
      </c>
      <c r="B203" s="1" t="s">
        <v>17</v>
      </c>
      <c r="C203" s="1"/>
      <c r="D203" s="1"/>
      <c r="E203" s="5"/>
      <c r="F203" s="1">
        <f>SUM(F204:F212)</f>
        <v>0</v>
      </c>
      <c r="G203" s="9">
        <f>März!$M$12/7</f>
        <v>0.8571428571428571</v>
      </c>
      <c r="H203" s="9">
        <f>G203-F203</f>
        <v>0.8571428571428571</v>
      </c>
      <c r="I203" s="1">
        <f t="shared" si="23"/>
        <v>5.9999999999999991</v>
      </c>
      <c r="J203" s="1"/>
    </row>
    <row r="204" spans="1:10" hidden="1" outlineLevel="1">
      <c r="A204" s="1"/>
      <c r="B204" s="1" t="s">
        <v>18</v>
      </c>
      <c r="C204" s="1"/>
      <c r="D204" s="1"/>
      <c r="E204" s="5"/>
      <c r="F204" s="1">
        <f>SUM(F205:F213)</f>
        <v>0</v>
      </c>
      <c r="G204" s="9">
        <f>März!$M$12/7</f>
        <v>0.8571428571428571</v>
      </c>
      <c r="H204" s="9">
        <f>G204-F204</f>
        <v>0.8571428571428571</v>
      </c>
      <c r="I204" s="1">
        <f t="shared" si="23"/>
        <v>5.9999999999999991</v>
      </c>
      <c r="J204" s="1"/>
    </row>
    <row r="205" spans="1:10" hidden="1" outlineLevel="1">
      <c r="A205" s="1"/>
      <c r="B205" s="1" t="s">
        <v>19</v>
      </c>
      <c r="C205" s="1"/>
      <c r="D205" s="1"/>
      <c r="E205" s="5"/>
      <c r="F205" s="1">
        <f>SUM(F206:F214)</f>
        <v>0</v>
      </c>
      <c r="G205" s="9">
        <f>März!$M$12/7</f>
        <v>0.8571428571428571</v>
      </c>
      <c r="H205" s="9">
        <f>G205-F205</f>
        <v>0.8571428571428571</v>
      </c>
      <c r="I205" s="1">
        <f t="shared" si="23"/>
        <v>5.9999999999999991</v>
      </c>
      <c r="J205" s="1"/>
    </row>
    <row r="206" spans="1:10" hidden="1" outlineLevel="1">
      <c r="A206" s="1"/>
      <c r="B206" s="1" t="s">
        <v>20</v>
      </c>
      <c r="C206" s="1"/>
      <c r="D206" s="1"/>
      <c r="E206" s="5"/>
      <c r="F206" s="1">
        <f>SUM(F207:F215)</f>
        <v>0</v>
      </c>
      <c r="G206" s="9">
        <f>März!$M$12/7</f>
        <v>0.8571428571428571</v>
      </c>
      <c r="H206" s="9">
        <f>G206-F206</f>
        <v>0.8571428571428571</v>
      </c>
      <c r="I206" s="1">
        <f t="shared" si="23"/>
        <v>5.9999999999999991</v>
      </c>
      <c r="J206" s="1"/>
    </row>
    <row r="207" spans="1:10" hidden="1" outlineLevel="1">
      <c r="A207" s="1"/>
      <c r="B207" s="1" t="s">
        <v>21</v>
      </c>
      <c r="C207" s="1"/>
      <c r="D207" s="1"/>
      <c r="E207" s="5"/>
      <c r="F207" s="1">
        <f>SUM(F208:F216)</f>
        <v>0</v>
      </c>
      <c r="G207" s="9">
        <f>März!$M$12/7</f>
        <v>0.8571428571428571</v>
      </c>
      <c r="H207" s="9">
        <f>G207-F207</f>
        <v>0.8571428571428571</v>
      </c>
      <c r="I207" s="1">
        <f t="shared" si="23"/>
        <v>5.9999999999999991</v>
      </c>
      <c r="J207" s="1"/>
    </row>
    <row r="208" spans="1:10" hidden="1" outlineLevel="1">
      <c r="A208" s="1"/>
      <c r="B208" s="1" t="s">
        <v>22</v>
      </c>
      <c r="C208" s="1"/>
      <c r="D208" s="1"/>
      <c r="E208" s="5"/>
      <c r="F208" s="1">
        <f>SUM(F209:F217)</f>
        <v>0</v>
      </c>
      <c r="G208" s="9">
        <f>März!$M$12/7</f>
        <v>0.8571428571428571</v>
      </c>
      <c r="H208" s="9">
        <f>G208-F208</f>
        <v>0.8571428571428571</v>
      </c>
      <c r="I208" s="1">
        <f t="shared" si="23"/>
        <v>5.9999999999999991</v>
      </c>
      <c r="J208" s="1"/>
    </row>
    <row r="209" spans="1:10" hidden="1" outlineLevel="1">
      <c r="A209" s="1"/>
      <c r="B209" s="1" t="s">
        <v>23</v>
      </c>
      <c r="C209" s="1"/>
      <c r="D209" s="1"/>
      <c r="E209" s="5"/>
      <c r="F209" s="1">
        <f>SUM(F210:F218)</f>
        <v>0</v>
      </c>
      <c r="G209" s="9">
        <f>März!$M$12/7</f>
        <v>0.8571428571428571</v>
      </c>
      <c r="H209" s="9">
        <f>G209-F209</f>
        <v>0.8571428571428571</v>
      </c>
      <c r="I209" s="1">
        <f t="shared" si="23"/>
        <v>5.9999999999999991</v>
      </c>
      <c r="J209" s="1"/>
    </row>
    <row r="210" spans="1:10" hidden="1" outlineLevel="1">
      <c r="A210" s="1"/>
      <c r="B210" s="1" t="s">
        <v>24</v>
      </c>
      <c r="C210" s="1"/>
      <c r="D210" s="1"/>
      <c r="E210" s="5"/>
      <c r="F210" s="1">
        <f>SUM(F211:F219)</f>
        <v>0</v>
      </c>
      <c r="G210" s="9">
        <f>März!$M$12/7</f>
        <v>0.8571428571428571</v>
      </c>
      <c r="H210" s="9">
        <f>G210-F210</f>
        <v>0.8571428571428571</v>
      </c>
      <c r="I210" s="1">
        <f t="shared" si="23"/>
        <v>5.9999999999999991</v>
      </c>
      <c r="J210" s="1"/>
    </row>
    <row r="211" spans="1:10" hidden="1" outlineLevel="1">
      <c r="A211" s="1"/>
      <c r="B211" s="1" t="s">
        <v>25</v>
      </c>
      <c r="C211" s="1"/>
      <c r="D211" s="1"/>
      <c r="E211" s="5"/>
      <c r="F211" s="1">
        <f>SUM(F212:F220)</f>
        <v>0</v>
      </c>
      <c r="G211" s="9">
        <f>März!$M$12/7</f>
        <v>0.8571428571428571</v>
      </c>
      <c r="H211" s="9">
        <f>G211-F211</f>
        <v>0.8571428571428571</v>
      </c>
      <c r="I211" s="1">
        <f t="shared" si="23"/>
        <v>5.9999999999999991</v>
      </c>
      <c r="J211" s="1"/>
    </row>
    <row r="212" spans="1:10" collapsed="1">
      <c r="A212" s="1">
        <v>22</v>
      </c>
      <c r="B212" s="1" t="s">
        <v>8</v>
      </c>
      <c r="C212" s="1">
        <v>12</v>
      </c>
      <c r="D212" s="1"/>
      <c r="E212" s="5"/>
      <c r="F212" s="1">
        <f>SUM(F213:F221)</f>
        <v>0</v>
      </c>
      <c r="G212" s="9">
        <f>SUM(G213:G221)</f>
        <v>7.7142857142857126</v>
      </c>
      <c r="H212" s="9">
        <f>G212-F212</f>
        <v>7.7142857142857126</v>
      </c>
      <c r="I212" s="1">
        <f t="shared" si="23"/>
        <v>53.999999999999993</v>
      </c>
      <c r="J212" s="1"/>
    </row>
    <row r="213" spans="1:10" hidden="1" outlineLevel="1">
      <c r="A213" s="1" t="s">
        <v>16</v>
      </c>
      <c r="B213" s="1" t="s">
        <v>17</v>
      </c>
      <c r="C213" s="1"/>
      <c r="D213" s="1"/>
      <c r="E213" s="5"/>
      <c r="F213" s="1">
        <f t="shared" ref="F213:F221" si="24">E213</f>
        <v>0</v>
      </c>
      <c r="G213" s="9">
        <f>März!$M$12/7</f>
        <v>0.8571428571428571</v>
      </c>
      <c r="H213" s="9">
        <f>G213-F213</f>
        <v>0.8571428571428571</v>
      </c>
      <c r="I213" s="1">
        <f t="shared" si="23"/>
        <v>5.9999999999999991</v>
      </c>
      <c r="J213" s="1"/>
    </row>
    <row r="214" spans="1:10" hidden="1" outlineLevel="1">
      <c r="A214" s="1"/>
      <c r="B214" s="1" t="s">
        <v>18</v>
      </c>
      <c r="C214" s="1"/>
      <c r="D214" s="1"/>
      <c r="E214" s="5"/>
      <c r="F214" s="1">
        <f t="shared" si="24"/>
        <v>0</v>
      </c>
      <c r="G214" s="9">
        <f>März!$M$12/7</f>
        <v>0.8571428571428571</v>
      </c>
      <c r="H214" s="9">
        <f>G214-F214</f>
        <v>0.8571428571428571</v>
      </c>
      <c r="I214" s="1">
        <f t="shared" si="23"/>
        <v>5.9999999999999991</v>
      </c>
      <c r="J214" s="1"/>
    </row>
    <row r="215" spans="1:10" hidden="1" outlineLevel="1">
      <c r="A215" s="1"/>
      <c r="B215" s="1" t="s">
        <v>19</v>
      </c>
      <c r="C215" s="1"/>
      <c r="D215" s="1"/>
      <c r="E215" s="5"/>
      <c r="F215" s="1">
        <f t="shared" si="24"/>
        <v>0</v>
      </c>
      <c r="G215" s="9">
        <f>März!$M$12/7</f>
        <v>0.8571428571428571</v>
      </c>
      <c r="H215" s="9">
        <f>G215-F215</f>
        <v>0.8571428571428571</v>
      </c>
      <c r="I215" s="1">
        <f t="shared" si="23"/>
        <v>5.9999999999999991</v>
      </c>
      <c r="J215" s="1"/>
    </row>
    <row r="216" spans="1:10" hidden="1" outlineLevel="1">
      <c r="A216" s="1"/>
      <c r="B216" s="1" t="s">
        <v>20</v>
      </c>
      <c r="C216" s="1"/>
      <c r="D216" s="1"/>
      <c r="E216" s="5"/>
      <c r="F216" s="1">
        <f t="shared" si="24"/>
        <v>0</v>
      </c>
      <c r="G216" s="9">
        <f>März!$M$12/7</f>
        <v>0.8571428571428571</v>
      </c>
      <c r="H216" s="9">
        <f>G216-F216</f>
        <v>0.8571428571428571</v>
      </c>
      <c r="I216" s="1">
        <f t="shared" si="23"/>
        <v>5.9999999999999991</v>
      </c>
      <c r="J216" s="1"/>
    </row>
    <row r="217" spans="1:10" hidden="1" outlineLevel="1">
      <c r="A217" s="1"/>
      <c r="B217" s="1" t="s">
        <v>21</v>
      </c>
      <c r="C217" s="1"/>
      <c r="D217" s="1"/>
      <c r="E217" s="5"/>
      <c r="F217" s="1">
        <f t="shared" si="24"/>
        <v>0</v>
      </c>
      <c r="G217" s="9">
        <f>März!$M$12/7</f>
        <v>0.8571428571428571</v>
      </c>
      <c r="H217" s="9">
        <f>G217-F217</f>
        <v>0.8571428571428571</v>
      </c>
      <c r="I217" s="1">
        <f t="shared" si="23"/>
        <v>5.9999999999999991</v>
      </c>
      <c r="J217" s="1"/>
    </row>
    <row r="218" spans="1:10" hidden="1" outlineLevel="1">
      <c r="A218" s="1"/>
      <c r="B218" s="1" t="s">
        <v>22</v>
      </c>
      <c r="C218" s="1"/>
      <c r="D218" s="1"/>
      <c r="E218" s="5"/>
      <c r="F218" s="1">
        <f t="shared" si="24"/>
        <v>0</v>
      </c>
      <c r="G218" s="9">
        <f>März!$M$12/7</f>
        <v>0.8571428571428571</v>
      </c>
      <c r="H218" s="9">
        <f>G218-F218</f>
        <v>0.8571428571428571</v>
      </c>
      <c r="I218" s="1">
        <f t="shared" si="23"/>
        <v>5.9999999999999991</v>
      </c>
      <c r="J218" s="1"/>
    </row>
    <row r="219" spans="1:10" hidden="1" outlineLevel="1">
      <c r="A219" s="1"/>
      <c r="B219" s="1" t="s">
        <v>23</v>
      </c>
      <c r="C219" s="1"/>
      <c r="D219" s="1"/>
      <c r="E219" s="5"/>
      <c r="F219" s="1">
        <f t="shared" si="24"/>
        <v>0</v>
      </c>
      <c r="G219" s="9">
        <f>März!$M$12/7</f>
        <v>0.8571428571428571</v>
      </c>
      <c r="H219" s="9">
        <f>G219-F219</f>
        <v>0.8571428571428571</v>
      </c>
      <c r="I219" s="1">
        <f t="shared" si="23"/>
        <v>5.9999999999999991</v>
      </c>
      <c r="J219" s="1"/>
    </row>
    <row r="220" spans="1:10" hidden="1" outlineLevel="1">
      <c r="A220" s="1"/>
      <c r="B220" s="1" t="s">
        <v>24</v>
      </c>
      <c r="C220" s="1"/>
      <c r="D220" s="1"/>
      <c r="E220" s="5"/>
      <c r="F220" s="1">
        <f t="shared" si="24"/>
        <v>0</v>
      </c>
      <c r="G220" s="9">
        <f>März!$M$12/7</f>
        <v>0.8571428571428571</v>
      </c>
      <c r="H220" s="9">
        <f>G220-F220</f>
        <v>0.8571428571428571</v>
      </c>
      <c r="I220" s="1">
        <f t="shared" si="23"/>
        <v>5.9999999999999991</v>
      </c>
      <c r="J220" s="1"/>
    </row>
    <row r="221" spans="1:10" hidden="1" outlineLevel="1">
      <c r="A221" s="1"/>
      <c r="B221" s="1" t="s">
        <v>25</v>
      </c>
      <c r="C221" s="1"/>
      <c r="D221" s="1"/>
      <c r="E221" s="5"/>
      <c r="F221" s="1">
        <f t="shared" si="24"/>
        <v>0</v>
      </c>
      <c r="G221" s="9">
        <f>März!$M$12/7</f>
        <v>0.8571428571428571</v>
      </c>
      <c r="H221" s="9">
        <f>G221-F221</f>
        <v>0.8571428571428571</v>
      </c>
      <c r="I221" s="1">
        <f t="shared" si="23"/>
        <v>5.9999999999999991</v>
      </c>
      <c r="J221" s="1"/>
    </row>
    <row r="222" spans="1:10" collapsed="1">
      <c r="A222" s="1">
        <v>23</v>
      </c>
      <c r="B222" s="1" t="s">
        <v>9</v>
      </c>
      <c r="C222" s="1">
        <v>12</v>
      </c>
      <c r="D222" s="1"/>
      <c r="E222" s="5"/>
      <c r="F222" s="1">
        <f>SUM(F223:F231)</f>
        <v>0</v>
      </c>
      <c r="G222" s="9">
        <f>SUM(G223:G231)</f>
        <v>7.7142857142857126</v>
      </c>
      <c r="H222" s="9">
        <f>G222-F222</f>
        <v>7.7142857142857126</v>
      </c>
      <c r="I222" s="1"/>
      <c r="J222" s="1"/>
    </row>
    <row r="223" spans="1:10" hidden="1" outlineLevel="1">
      <c r="A223" s="1" t="s">
        <v>16</v>
      </c>
      <c r="B223" s="1" t="s">
        <v>17</v>
      </c>
      <c r="C223" s="1"/>
      <c r="D223" s="1"/>
      <c r="E223" s="5"/>
      <c r="F223" s="1">
        <f>E223</f>
        <v>0</v>
      </c>
      <c r="G223" s="9">
        <f>März!$M$12/7</f>
        <v>0.8571428571428571</v>
      </c>
      <c r="H223" s="9">
        <f>G223-F223</f>
        <v>0.8571428571428571</v>
      </c>
      <c r="I223" s="1">
        <f t="shared" si="23"/>
        <v>5.9999999999999991</v>
      </c>
      <c r="J223" s="1"/>
    </row>
    <row r="224" spans="1:10" hidden="1" outlineLevel="1">
      <c r="A224" s="1"/>
      <c r="B224" s="1" t="s">
        <v>18</v>
      </c>
      <c r="C224" s="1"/>
      <c r="D224" s="1"/>
      <c r="E224" s="5"/>
      <c r="F224" s="1">
        <f t="shared" ref="F224:F231" si="25">E224</f>
        <v>0</v>
      </c>
      <c r="G224" s="9">
        <f>März!$M$12/7</f>
        <v>0.8571428571428571</v>
      </c>
      <c r="H224" s="9">
        <f>G224-F224</f>
        <v>0.8571428571428571</v>
      </c>
      <c r="I224" s="1">
        <f t="shared" si="23"/>
        <v>5.9999999999999991</v>
      </c>
      <c r="J224" s="1"/>
    </row>
    <row r="225" spans="1:10" hidden="1" outlineLevel="1">
      <c r="A225" s="1"/>
      <c r="B225" s="1" t="s">
        <v>19</v>
      </c>
      <c r="C225" s="1"/>
      <c r="D225" s="1"/>
      <c r="E225" s="5"/>
      <c r="F225" s="1">
        <f t="shared" si="25"/>
        <v>0</v>
      </c>
      <c r="G225" s="9">
        <f>März!$M$12/7</f>
        <v>0.8571428571428571</v>
      </c>
      <c r="H225" s="9">
        <f>G225-F225</f>
        <v>0.8571428571428571</v>
      </c>
      <c r="I225" s="1">
        <f t="shared" si="23"/>
        <v>5.9999999999999991</v>
      </c>
      <c r="J225" s="1"/>
    </row>
    <row r="226" spans="1:10" hidden="1" outlineLevel="1">
      <c r="A226" s="1"/>
      <c r="B226" s="1" t="s">
        <v>20</v>
      </c>
      <c r="C226" s="1"/>
      <c r="D226" s="1"/>
      <c r="E226" s="5"/>
      <c r="F226" s="1">
        <f t="shared" si="25"/>
        <v>0</v>
      </c>
      <c r="G226" s="9">
        <f>März!$M$12/7</f>
        <v>0.8571428571428571</v>
      </c>
      <c r="H226" s="9">
        <f>G226-F226</f>
        <v>0.8571428571428571</v>
      </c>
      <c r="I226" s="1">
        <f t="shared" si="23"/>
        <v>5.9999999999999991</v>
      </c>
      <c r="J226" s="1"/>
    </row>
    <row r="227" spans="1:10" hidden="1" outlineLevel="1">
      <c r="A227" s="1"/>
      <c r="B227" s="1" t="s">
        <v>21</v>
      </c>
      <c r="C227" s="1"/>
      <c r="D227" s="1"/>
      <c r="E227" s="5"/>
      <c r="F227" s="1">
        <f t="shared" si="25"/>
        <v>0</v>
      </c>
      <c r="G227" s="9">
        <f>März!$M$12/7</f>
        <v>0.8571428571428571</v>
      </c>
      <c r="H227" s="9">
        <f>G227-F227</f>
        <v>0.8571428571428571</v>
      </c>
      <c r="I227" s="1">
        <f t="shared" si="23"/>
        <v>5.9999999999999991</v>
      </c>
      <c r="J227" s="1"/>
    </row>
    <row r="228" spans="1:10" hidden="1" outlineLevel="1">
      <c r="A228" s="1"/>
      <c r="B228" s="1" t="s">
        <v>22</v>
      </c>
      <c r="C228" s="1"/>
      <c r="D228" s="1"/>
      <c r="E228" s="5"/>
      <c r="F228" s="1">
        <f t="shared" si="25"/>
        <v>0</v>
      </c>
      <c r="G228" s="9">
        <f>März!$M$12/7</f>
        <v>0.8571428571428571</v>
      </c>
      <c r="H228" s="9">
        <f>G228-F228</f>
        <v>0.8571428571428571</v>
      </c>
      <c r="I228" s="1">
        <f t="shared" si="23"/>
        <v>5.9999999999999991</v>
      </c>
      <c r="J228" s="1"/>
    </row>
    <row r="229" spans="1:10" hidden="1" outlineLevel="1">
      <c r="A229" s="1"/>
      <c r="B229" s="1" t="s">
        <v>23</v>
      </c>
      <c r="C229" s="1"/>
      <c r="D229" s="1"/>
      <c r="E229" s="5"/>
      <c r="F229" s="1">
        <f t="shared" si="25"/>
        <v>0</v>
      </c>
      <c r="G229" s="9">
        <f>März!$M$12/7</f>
        <v>0.8571428571428571</v>
      </c>
      <c r="H229" s="9">
        <f>G229-F229</f>
        <v>0.8571428571428571</v>
      </c>
      <c r="I229" s="1">
        <f t="shared" si="23"/>
        <v>5.9999999999999991</v>
      </c>
      <c r="J229" s="1"/>
    </row>
    <row r="230" spans="1:10" hidden="1" outlineLevel="1">
      <c r="A230" s="1"/>
      <c r="B230" s="1" t="s">
        <v>24</v>
      </c>
      <c r="C230" s="1"/>
      <c r="D230" s="1"/>
      <c r="E230" s="5"/>
      <c r="F230" s="1">
        <f t="shared" si="25"/>
        <v>0</v>
      </c>
      <c r="G230" s="9">
        <f>März!$M$12/7</f>
        <v>0.8571428571428571</v>
      </c>
      <c r="H230" s="9">
        <f>G230-F230</f>
        <v>0.8571428571428571</v>
      </c>
      <c r="I230" s="1">
        <f t="shared" si="23"/>
        <v>5.9999999999999991</v>
      </c>
      <c r="J230" s="1"/>
    </row>
    <row r="231" spans="1:10" hidden="1" outlineLevel="1">
      <c r="A231" s="1"/>
      <c r="B231" s="1" t="s">
        <v>25</v>
      </c>
      <c r="C231" s="1"/>
      <c r="D231" s="1"/>
      <c r="E231" s="5"/>
      <c r="F231" s="1">
        <f t="shared" si="25"/>
        <v>0</v>
      </c>
      <c r="G231" s="9">
        <f>März!$M$12/7</f>
        <v>0.8571428571428571</v>
      </c>
      <c r="H231" s="9">
        <f>G231-F231</f>
        <v>0.8571428571428571</v>
      </c>
      <c r="I231" s="1">
        <f t="shared" si="23"/>
        <v>5.9999999999999991</v>
      </c>
      <c r="J231" s="1"/>
    </row>
    <row r="232" spans="1:10" collapsed="1">
      <c r="A232" s="1">
        <v>24</v>
      </c>
      <c r="B232" s="1" t="s">
        <v>10</v>
      </c>
      <c r="C232" s="1">
        <v>12</v>
      </c>
      <c r="D232" s="1"/>
      <c r="E232" s="5"/>
      <c r="F232" s="1">
        <f>SUM(F233:F241)</f>
        <v>0</v>
      </c>
      <c r="G232" s="9">
        <f>SUM(G233:G241)</f>
        <v>7.7142857142857126</v>
      </c>
      <c r="H232" s="9">
        <f>G232-F232</f>
        <v>7.7142857142857126</v>
      </c>
      <c r="I232" s="1"/>
      <c r="J232" s="1"/>
    </row>
    <row r="233" spans="1:10" hidden="1" outlineLevel="1">
      <c r="A233" s="1" t="s">
        <v>16</v>
      </c>
      <c r="B233" s="1" t="s">
        <v>17</v>
      </c>
      <c r="C233" s="1"/>
      <c r="D233" s="1"/>
      <c r="E233" s="5"/>
      <c r="F233" s="1">
        <f>SUM(F234:F242)</f>
        <v>0</v>
      </c>
      <c r="G233" s="9">
        <f>März!$M$12/7</f>
        <v>0.8571428571428571</v>
      </c>
      <c r="H233" s="9">
        <f>G233-F233</f>
        <v>0.8571428571428571</v>
      </c>
      <c r="I233" s="1">
        <f t="shared" si="23"/>
        <v>5.9999999999999991</v>
      </c>
      <c r="J233" s="1"/>
    </row>
    <row r="234" spans="1:10" hidden="1" outlineLevel="1">
      <c r="A234" s="1"/>
      <c r="B234" s="1" t="s">
        <v>18</v>
      </c>
      <c r="C234" s="1"/>
      <c r="D234" s="1"/>
      <c r="E234" s="5"/>
      <c r="F234" s="1">
        <f>SUM(F235:F243)</f>
        <v>0</v>
      </c>
      <c r="G234" s="9">
        <f>März!$M$12/7</f>
        <v>0.8571428571428571</v>
      </c>
      <c r="H234" s="9">
        <f>G234-F234</f>
        <v>0.8571428571428571</v>
      </c>
      <c r="I234" s="1">
        <f t="shared" si="23"/>
        <v>5.9999999999999991</v>
      </c>
      <c r="J234" s="1"/>
    </row>
    <row r="235" spans="1:10" hidden="1" outlineLevel="1">
      <c r="A235" s="1"/>
      <c r="B235" s="1" t="s">
        <v>19</v>
      </c>
      <c r="C235" s="1"/>
      <c r="D235" s="1"/>
      <c r="E235" s="5"/>
      <c r="F235" s="1">
        <f>SUM(F236:F244)</f>
        <v>0</v>
      </c>
      <c r="G235" s="9">
        <f>März!$M$12/7</f>
        <v>0.8571428571428571</v>
      </c>
      <c r="H235" s="9">
        <f>G235-F235</f>
        <v>0.8571428571428571</v>
      </c>
      <c r="I235" s="1">
        <f t="shared" si="23"/>
        <v>5.9999999999999991</v>
      </c>
      <c r="J235" s="1"/>
    </row>
    <row r="236" spans="1:10" hidden="1" outlineLevel="1">
      <c r="A236" s="1"/>
      <c r="B236" s="1" t="s">
        <v>20</v>
      </c>
      <c r="C236" s="1"/>
      <c r="D236" s="1"/>
      <c r="E236" s="5"/>
      <c r="F236" s="1">
        <f>SUM(F237:F245)</f>
        <v>0</v>
      </c>
      <c r="G236" s="9">
        <f>März!$M$12/7</f>
        <v>0.8571428571428571</v>
      </c>
      <c r="H236" s="9">
        <f>G236-F236</f>
        <v>0.8571428571428571</v>
      </c>
      <c r="I236" s="1">
        <f t="shared" si="23"/>
        <v>5.9999999999999991</v>
      </c>
      <c r="J236" s="1"/>
    </row>
    <row r="237" spans="1:10" hidden="1" outlineLevel="1">
      <c r="A237" s="1"/>
      <c r="B237" s="1" t="s">
        <v>21</v>
      </c>
      <c r="C237" s="1"/>
      <c r="D237" s="1"/>
      <c r="E237" s="5"/>
      <c r="F237" s="1">
        <f>SUM(F238:F246)</f>
        <v>0</v>
      </c>
      <c r="G237" s="9">
        <f>März!$M$12/7</f>
        <v>0.8571428571428571</v>
      </c>
      <c r="H237" s="9">
        <f>G237-F237</f>
        <v>0.8571428571428571</v>
      </c>
      <c r="I237" s="1">
        <f t="shared" si="23"/>
        <v>5.9999999999999991</v>
      </c>
      <c r="J237" s="1"/>
    </row>
    <row r="238" spans="1:10" hidden="1" outlineLevel="1">
      <c r="A238" s="1"/>
      <c r="B238" s="1" t="s">
        <v>22</v>
      </c>
      <c r="C238" s="1"/>
      <c r="D238" s="1"/>
      <c r="E238" s="5"/>
      <c r="F238" s="1">
        <f>SUM(F239:F247)</f>
        <v>0</v>
      </c>
      <c r="G238" s="9">
        <f>März!$M$12/7</f>
        <v>0.8571428571428571</v>
      </c>
      <c r="H238" s="9">
        <f>G238-F238</f>
        <v>0.8571428571428571</v>
      </c>
      <c r="I238" s="1">
        <f t="shared" si="23"/>
        <v>5.9999999999999991</v>
      </c>
      <c r="J238" s="1"/>
    </row>
    <row r="239" spans="1:10" hidden="1" outlineLevel="1">
      <c r="A239" s="1"/>
      <c r="B239" s="1" t="s">
        <v>23</v>
      </c>
      <c r="C239" s="1"/>
      <c r="D239" s="1"/>
      <c r="E239" s="5"/>
      <c r="F239" s="1">
        <f>SUM(F240:F248)</f>
        <v>0</v>
      </c>
      <c r="G239" s="9">
        <f>März!$M$12/7</f>
        <v>0.8571428571428571</v>
      </c>
      <c r="H239" s="9">
        <f>G239-F239</f>
        <v>0.8571428571428571</v>
      </c>
      <c r="I239" s="1">
        <f t="shared" si="23"/>
        <v>5.9999999999999991</v>
      </c>
      <c r="J239" s="1"/>
    </row>
    <row r="240" spans="1:10" hidden="1" outlineLevel="1">
      <c r="A240" s="1"/>
      <c r="B240" s="1" t="s">
        <v>24</v>
      </c>
      <c r="C240" s="1"/>
      <c r="D240" s="1"/>
      <c r="E240" s="5"/>
      <c r="F240" s="1">
        <f>SUM(F241:F249)</f>
        <v>0</v>
      </c>
      <c r="G240" s="9">
        <f>März!$M$12/7</f>
        <v>0.8571428571428571</v>
      </c>
      <c r="H240" s="9">
        <f>G240-F240</f>
        <v>0.8571428571428571</v>
      </c>
      <c r="I240" s="1">
        <f t="shared" si="23"/>
        <v>5.9999999999999991</v>
      </c>
      <c r="J240" s="1"/>
    </row>
    <row r="241" spans="1:10" hidden="1" outlineLevel="1">
      <c r="A241" s="1"/>
      <c r="B241" s="1" t="s">
        <v>25</v>
      </c>
      <c r="C241" s="1"/>
      <c r="D241" s="1"/>
      <c r="E241" s="5"/>
      <c r="F241" s="1">
        <f>SUM(F242:F250)</f>
        <v>0</v>
      </c>
      <c r="G241" s="9">
        <f>März!$M$12/7</f>
        <v>0.8571428571428571</v>
      </c>
      <c r="H241" s="9">
        <f>G241-F241</f>
        <v>0.8571428571428571</v>
      </c>
      <c r="I241" s="1">
        <f t="shared" si="23"/>
        <v>5.9999999999999991</v>
      </c>
      <c r="J241" s="1"/>
    </row>
    <row r="242" spans="1:10" collapsed="1">
      <c r="A242" s="1">
        <v>25</v>
      </c>
      <c r="B242" s="1" t="s">
        <v>12</v>
      </c>
      <c r="C242" s="1">
        <v>12</v>
      </c>
      <c r="D242" s="1"/>
      <c r="E242" s="5"/>
      <c r="F242" s="1">
        <f>SUM(F243:F251)</f>
        <v>0</v>
      </c>
      <c r="G242" s="9">
        <f>SUM(G243:G251)</f>
        <v>7.7142857142857126</v>
      </c>
      <c r="H242" s="9">
        <f>G242-F242</f>
        <v>7.7142857142857126</v>
      </c>
      <c r="I242" s="1"/>
      <c r="J242" s="1"/>
    </row>
    <row r="243" spans="1:10" hidden="1" outlineLevel="1">
      <c r="A243" s="1" t="s">
        <v>16</v>
      </c>
      <c r="B243" s="1" t="s">
        <v>17</v>
      </c>
      <c r="C243" s="1"/>
      <c r="D243" s="1"/>
      <c r="E243" s="5"/>
      <c r="F243" s="1">
        <f>E243</f>
        <v>0</v>
      </c>
      <c r="G243" s="9">
        <f>März!$M$12/7</f>
        <v>0.8571428571428571</v>
      </c>
      <c r="H243" s="9">
        <f>G243-F243</f>
        <v>0.8571428571428571</v>
      </c>
      <c r="I243" s="1">
        <f t="shared" si="23"/>
        <v>5.9999999999999991</v>
      </c>
      <c r="J243" s="1"/>
    </row>
    <row r="244" spans="1:10" hidden="1" outlineLevel="1">
      <c r="A244" s="1"/>
      <c r="B244" s="1" t="s">
        <v>18</v>
      </c>
      <c r="C244" s="1"/>
      <c r="D244" s="1"/>
      <c r="E244" s="5"/>
      <c r="F244" s="1">
        <f t="shared" ref="F244:F251" si="26">E244</f>
        <v>0</v>
      </c>
      <c r="G244" s="9">
        <f>März!$M$12/7</f>
        <v>0.8571428571428571</v>
      </c>
      <c r="H244" s="9">
        <f>G244-F244</f>
        <v>0.8571428571428571</v>
      </c>
      <c r="I244" s="1">
        <f t="shared" si="23"/>
        <v>5.9999999999999991</v>
      </c>
      <c r="J244" s="1"/>
    </row>
    <row r="245" spans="1:10" hidden="1" outlineLevel="1">
      <c r="A245" s="1"/>
      <c r="B245" s="1" t="s">
        <v>19</v>
      </c>
      <c r="C245" s="1"/>
      <c r="D245" s="1"/>
      <c r="E245" s="5"/>
      <c r="F245" s="1">
        <f t="shared" si="26"/>
        <v>0</v>
      </c>
      <c r="G245" s="9">
        <f>März!$M$12/7</f>
        <v>0.8571428571428571</v>
      </c>
      <c r="H245" s="9">
        <f>G245-F245</f>
        <v>0.8571428571428571</v>
      </c>
      <c r="I245" s="1">
        <f t="shared" si="23"/>
        <v>5.9999999999999991</v>
      </c>
      <c r="J245" s="1"/>
    </row>
    <row r="246" spans="1:10" hidden="1" outlineLevel="1">
      <c r="A246" s="1"/>
      <c r="B246" s="1" t="s">
        <v>20</v>
      </c>
      <c r="C246" s="1"/>
      <c r="D246" s="1"/>
      <c r="E246" s="5"/>
      <c r="F246" s="1">
        <f t="shared" si="26"/>
        <v>0</v>
      </c>
      <c r="G246" s="9">
        <f>März!$M$12/7</f>
        <v>0.8571428571428571</v>
      </c>
      <c r="H246" s="9">
        <f>G246-F246</f>
        <v>0.8571428571428571</v>
      </c>
      <c r="I246" s="1">
        <f t="shared" si="23"/>
        <v>5.9999999999999991</v>
      </c>
      <c r="J246" s="1"/>
    </row>
    <row r="247" spans="1:10" hidden="1" outlineLevel="1">
      <c r="A247" s="1"/>
      <c r="B247" s="1" t="s">
        <v>21</v>
      </c>
      <c r="C247" s="1"/>
      <c r="D247" s="1"/>
      <c r="E247" s="5"/>
      <c r="F247" s="1">
        <f t="shared" si="26"/>
        <v>0</v>
      </c>
      <c r="G247" s="9">
        <f>März!$M$12/7</f>
        <v>0.8571428571428571</v>
      </c>
      <c r="H247" s="9">
        <f>G247-F247</f>
        <v>0.8571428571428571</v>
      </c>
      <c r="I247" s="1">
        <f t="shared" si="23"/>
        <v>5.9999999999999991</v>
      </c>
      <c r="J247" s="1"/>
    </row>
    <row r="248" spans="1:10" hidden="1" outlineLevel="1">
      <c r="A248" s="1"/>
      <c r="B248" s="1" t="s">
        <v>22</v>
      </c>
      <c r="C248" s="1"/>
      <c r="D248" s="1"/>
      <c r="E248" s="5"/>
      <c r="F248" s="1">
        <f t="shared" si="26"/>
        <v>0</v>
      </c>
      <c r="G248" s="9">
        <f>März!$M$12/7</f>
        <v>0.8571428571428571</v>
      </c>
      <c r="H248" s="9">
        <f>G248-F248</f>
        <v>0.8571428571428571</v>
      </c>
      <c r="I248" s="1">
        <f t="shared" si="23"/>
        <v>5.9999999999999991</v>
      </c>
      <c r="J248" s="1"/>
    </row>
    <row r="249" spans="1:10" hidden="1" outlineLevel="1">
      <c r="A249" s="1"/>
      <c r="B249" s="1" t="s">
        <v>23</v>
      </c>
      <c r="C249" s="1"/>
      <c r="D249" s="1"/>
      <c r="E249" s="5"/>
      <c r="F249" s="1">
        <f t="shared" si="26"/>
        <v>0</v>
      </c>
      <c r="G249" s="9">
        <f>März!$M$12/7</f>
        <v>0.8571428571428571</v>
      </c>
      <c r="H249" s="9">
        <f>G249-F249</f>
        <v>0.8571428571428571</v>
      </c>
      <c r="I249" s="1">
        <f t="shared" si="23"/>
        <v>5.9999999999999991</v>
      </c>
      <c r="J249" s="1"/>
    </row>
    <row r="250" spans="1:10" hidden="1" outlineLevel="1">
      <c r="A250" s="1"/>
      <c r="B250" s="1" t="s">
        <v>24</v>
      </c>
      <c r="C250" s="1"/>
      <c r="D250" s="1"/>
      <c r="E250" s="5"/>
      <c r="F250" s="1">
        <f t="shared" si="26"/>
        <v>0</v>
      </c>
      <c r="G250" s="9">
        <f>März!$M$12/7</f>
        <v>0.8571428571428571</v>
      </c>
      <c r="H250" s="9">
        <f>G250-F250</f>
        <v>0.8571428571428571</v>
      </c>
      <c r="I250" s="1">
        <f t="shared" si="23"/>
        <v>5.9999999999999991</v>
      </c>
      <c r="J250" s="1"/>
    </row>
    <row r="251" spans="1:10" hidden="1" outlineLevel="1">
      <c r="A251" s="1"/>
      <c r="B251" s="1" t="s">
        <v>25</v>
      </c>
      <c r="C251" s="1"/>
      <c r="D251" s="1"/>
      <c r="E251" s="5"/>
      <c r="F251" s="1">
        <f t="shared" si="26"/>
        <v>0</v>
      </c>
      <c r="G251" s="9">
        <f>März!$M$12/7</f>
        <v>0.8571428571428571</v>
      </c>
      <c r="H251" s="9">
        <f>G251-F251</f>
        <v>0.8571428571428571</v>
      </c>
      <c r="I251" s="1">
        <f t="shared" si="23"/>
        <v>5.9999999999999991</v>
      </c>
      <c r="J251" s="1"/>
    </row>
    <row r="252" spans="1:10" collapsed="1">
      <c r="A252" s="1">
        <v>26</v>
      </c>
      <c r="B252" s="1" t="s">
        <v>13</v>
      </c>
      <c r="C252" s="1">
        <v>12</v>
      </c>
      <c r="D252" s="1"/>
      <c r="E252" s="5"/>
      <c r="F252" s="1">
        <f>SUM(F253:F261)</f>
        <v>0</v>
      </c>
      <c r="G252" s="9">
        <f>SUM(G253:G261)</f>
        <v>7.7142857142857126</v>
      </c>
      <c r="H252" s="9">
        <f>G252-F252</f>
        <v>7.7142857142857126</v>
      </c>
      <c r="I252" s="1"/>
      <c r="J252" s="1"/>
    </row>
    <row r="253" spans="1:10" hidden="1" outlineLevel="1">
      <c r="A253" s="1" t="s">
        <v>16</v>
      </c>
      <c r="B253" s="1" t="s">
        <v>17</v>
      </c>
      <c r="C253" s="1"/>
      <c r="D253" s="1"/>
      <c r="E253" s="5"/>
      <c r="F253" s="1">
        <f>E253</f>
        <v>0</v>
      </c>
      <c r="G253" s="9">
        <f>März!$M$12/7</f>
        <v>0.8571428571428571</v>
      </c>
      <c r="H253" s="9">
        <f>G253-F253</f>
        <v>0.8571428571428571</v>
      </c>
      <c r="I253" s="1">
        <f t="shared" si="23"/>
        <v>5.9999999999999991</v>
      </c>
      <c r="J253" s="1"/>
    </row>
    <row r="254" spans="1:10" hidden="1" outlineLevel="1">
      <c r="A254" s="1"/>
      <c r="B254" s="1" t="s">
        <v>18</v>
      </c>
      <c r="C254" s="1"/>
      <c r="D254" s="1"/>
      <c r="E254" s="5"/>
      <c r="F254" s="1">
        <f t="shared" ref="F254:F261" si="27">E254</f>
        <v>0</v>
      </c>
      <c r="G254" s="9">
        <f>März!$M$12/7</f>
        <v>0.8571428571428571</v>
      </c>
      <c r="H254" s="9">
        <f>G254-F254</f>
        <v>0.8571428571428571</v>
      </c>
      <c r="I254" s="1">
        <f t="shared" si="23"/>
        <v>5.9999999999999991</v>
      </c>
      <c r="J254" s="1"/>
    </row>
    <row r="255" spans="1:10" hidden="1" outlineLevel="1">
      <c r="A255" s="1"/>
      <c r="B255" s="1" t="s">
        <v>19</v>
      </c>
      <c r="C255" s="1"/>
      <c r="D255" s="1"/>
      <c r="E255" s="5"/>
      <c r="F255" s="1">
        <f t="shared" si="27"/>
        <v>0</v>
      </c>
      <c r="G255" s="9">
        <f>März!$M$12/7</f>
        <v>0.8571428571428571</v>
      </c>
      <c r="H255" s="9">
        <f>G255-F255</f>
        <v>0.8571428571428571</v>
      </c>
      <c r="I255" s="1">
        <f t="shared" si="23"/>
        <v>5.9999999999999991</v>
      </c>
      <c r="J255" s="1"/>
    </row>
    <row r="256" spans="1:10" hidden="1" outlineLevel="1">
      <c r="A256" s="1"/>
      <c r="B256" s="1" t="s">
        <v>20</v>
      </c>
      <c r="C256" s="1"/>
      <c r="D256" s="1"/>
      <c r="E256" s="5"/>
      <c r="F256" s="1">
        <f t="shared" si="27"/>
        <v>0</v>
      </c>
      <c r="G256" s="9">
        <f>März!$M$12/7</f>
        <v>0.8571428571428571</v>
      </c>
      <c r="H256" s="9">
        <f>G256-F256</f>
        <v>0.8571428571428571</v>
      </c>
      <c r="I256" s="1">
        <f t="shared" si="23"/>
        <v>5.9999999999999991</v>
      </c>
      <c r="J256" s="1"/>
    </row>
    <row r="257" spans="1:10" hidden="1" outlineLevel="1">
      <c r="A257" s="1"/>
      <c r="B257" s="1" t="s">
        <v>21</v>
      </c>
      <c r="C257" s="1"/>
      <c r="D257" s="1"/>
      <c r="E257" s="5"/>
      <c r="F257" s="1">
        <f t="shared" si="27"/>
        <v>0</v>
      </c>
      <c r="G257" s="9">
        <f>März!$M$12/7</f>
        <v>0.8571428571428571</v>
      </c>
      <c r="H257" s="9">
        <f>G257-F257</f>
        <v>0.8571428571428571</v>
      </c>
      <c r="I257" s="1">
        <f t="shared" si="23"/>
        <v>5.9999999999999991</v>
      </c>
      <c r="J257" s="1"/>
    </row>
    <row r="258" spans="1:10" hidden="1" outlineLevel="1">
      <c r="A258" s="1"/>
      <c r="B258" s="1" t="s">
        <v>22</v>
      </c>
      <c r="C258" s="1"/>
      <c r="D258" s="1"/>
      <c r="E258" s="5"/>
      <c r="F258" s="1">
        <f t="shared" si="27"/>
        <v>0</v>
      </c>
      <c r="G258" s="9">
        <f>März!$M$12/7</f>
        <v>0.8571428571428571</v>
      </c>
      <c r="H258" s="9">
        <f>G258-F258</f>
        <v>0.8571428571428571</v>
      </c>
      <c r="I258" s="1">
        <f t="shared" si="23"/>
        <v>5.9999999999999991</v>
      </c>
      <c r="J258" s="1"/>
    </row>
    <row r="259" spans="1:10" hidden="1" outlineLevel="1">
      <c r="A259" s="1"/>
      <c r="B259" s="1" t="s">
        <v>23</v>
      </c>
      <c r="C259" s="1"/>
      <c r="D259" s="1"/>
      <c r="E259" s="5"/>
      <c r="F259" s="1">
        <f t="shared" si="27"/>
        <v>0</v>
      </c>
      <c r="G259" s="9">
        <f>März!$M$12/7</f>
        <v>0.8571428571428571</v>
      </c>
      <c r="H259" s="9">
        <f>G259-F259</f>
        <v>0.8571428571428571</v>
      </c>
      <c r="I259" s="1">
        <f t="shared" si="23"/>
        <v>5.9999999999999991</v>
      </c>
      <c r="J259" s="1"/>
    </row>
    <row r="260" spans="1:10" hidden="1" outlineLevel="1">
      <c r="A260" s="1"/>
      <c r="B260" s="1" t="s">
        <v>24</v>
      </c>
      <c r="C260" s="1"/>
      <c r="D260" s="1"/>
      <c r="E260" s="5"/>
      <c r="F260" s="1">
        <f t="shared" si="27"/>
        <v>0</v>
      </c>
      <c r="G260" s="9">
        <f>März!$M$12/7</f>
        <v>0.8571428571428571</v>
      </c>
      <c r="H260" s="9">
        <f>G260-F260</f>
        <v>0.8571428571428571</v>
      </c>
      <c r="I260" s="1">
        <f t="shared" si="23"/>
        <v>5.9999999999999991</v>
      </c>
      <c r="J260" s="1"/>
    </row>
    <row r="261" spans="1:10" hidden="1" outlineLevel="1">
      <c r="A261" s="1"/>
      <c r="B261" s="1" t="s">
        <v>25</v>
      </c>
      <c r="C261" s="1"/>
      <c r="D261" s="1"/>
      <c r="E261" s="5"/>
      <c r="F261" s="1">
        <f t="shared" si="27"/>
        <v>0</v>
      </c>
      <c r="G261" s="9">
        <f>März!$M$12/7</f>
        <v>0.8571428571428571</v>
      </c>
      <c r="H261" s="9">
        <f>G261-F261</f>
        <v>0.8571428571428571</v>
      </c>
      <c r="I261" s="1">
        <f t="shared" si="23"/>
        <v>5.9999999999999991</v>
      </c>
      <c r="J261" s="1"/>
    </row>
    <row r="262" spans="1:10" collapsed="1">
      <c r="A262" s="1">
        <v>27</v>
      </c>
      <c r="B262" s="1" t="s">
        <v>14</v>
      </c>
      <c r="C262" s="1">
        <v>13</v>
      </c>
      <c r="D262" s="1"/>
      <c r="E262" s="5"/>
      <c r="F262" s="1">
        <f>SUM(F263:F271)</f>
        <v>0</v>
      </c>
      <c r="G262" s="9">
        <f>SUM(G263:G271)</f>
        <v>7.7142857142857126</v>
      </c>
      <c r="H262" s="9">
        <f>G262-F262</f>
        <v>7.7142857142857126</v>
      </c>
      <c r="I262" s="1"/>
      <c r="J262" s="1"/>
    </row>
    <row r="263" spans="1:10" hidden="1" outlineLevel="1">
      <c r="A263" s="1" t="s">
        <v>16</v>
      </c>
      <c r="B263" s="1" t="s">
        <v>17</v>
      </c>
      <c r="C263" s="1"/>
      <c r="D263" s="1"/>
      <c r="E263" s="5"/>
      <c r="F263" s="1">
        <f>E263</f>
        <v>0</v>
      </c>
      <c r="G263" s="9">
        <f>März!$M$12/7</f>
        <v>0.8571428571428571</v>
      </c>
      <c r="H263" s="9">
        <f>G263-F263</f>
        <v>0.8571428571428571</v>
      </c>
      <c r="I263" s="1">
        <f t="shared" si="23"/>
        <v>5.9999999999999991</v>
      </c>
      <c r="J263" s="1"/>
    </row>
    <row r="264" spans="1:10" hidden="1" outlineLevel="1">
      <c r="A264" s="1"/>
      <c r="B264" s="1" t="s">
        <v>18</v>
      </c>
      <c r="C264" s="1"/>
      <c r="D264" s="1"/>
      <c r="E264" s="5"/>
      <c r="F264" s="1">
        <f t="shared" ref="F264:F271" si="28">E264</f>
        <v>0</v>
      </c>
      <c r="G264" s="9">
        <f>März!$M$12/7</f>
        <v>0.8571428571428571</v>
      </c>
      <c r="H264" s="9">
        <f>G264-F264</f>
        <v>0.8571428571428571</v>
      </c>
      <c r="I264" s="1">
        <f t="shared" si="23"/>
        <v>5.9999999999999991</v>
      </c>
      <c r="J264" s="1"/>
    </row>
    <row r="265" spans="1:10" hidden="1" outlineLevel="1">
      <c r="A265" s="1"/>
      <c r="B265" s="1" t="s">
        <v>19</v>
      </c>
      <c r="C265" s="1"/>
      <c r="D265" s="1"/>
      <c r="E265" s="5"/>
      <c r="F265" s="1">
        <f t="shared" si="28"/>
        <v>0</v>
      </c>
      <c r="G265" s="9">
        <f>März!$M$12/7</f>
        <v>0.8571428571428571</v>
      </c>
      <c r="H265" s="9">
        <f>G265-F265</f>
        <v>0.8571428571428571</v>
      </c>
      <c r="I265" s="1">
        <f t="shared" ref="I265:I282" si="29">(G265+G255+G245+G235+G225+G215+G205)-(F265+F255+F245+F235+F225+F215+F205)</f>
        <v>5.9999999999999991</v>
      </c>
      <c r="J265" s="1"/>
    </row>
    <row r="266" spans="1:10" hidden="1" outlineLevel="1">
      <c r="A266" s="1"/>
      <c r="B266" s="1" t="s">
        <v>20</v>
      </c>
      <c r="C266" s="1"/>
      <c r="D266" s="1"/>
      <c r="E266" s="5"/>
      <c r="F266" s="1">
        <f t="shared" si="28"/>
        <v>0</v>
      </c>
      <c r="G266" s="9">
        <f>März!$M$12/7</f>
        <v>0.8571428571428571</v>
      </c>
      <c r="H266" s="9">
        <f>G266-F266</f>
        <v>0.8571428571428571</v>
      </c>
      <c r="I266" s="1">
        <f t="shared" si="29"/>
        <v>5.9999999999999991</v>
      </c>
      <c r="J266" s="1"/>
    </row>
    <row r="267" spans="1:10" hidden="1" outlineLevel="1">
      <c r="A267" s="1"/>
      <c r="B267" s="1" t="s">
        <v>21</v>
      </c>
      <c r="C267" s="1"/>
      <c r="D267" s="1"/>
      <c r="E267" s="5"/>
      <c r="F267" s="1">
        <f t="shared" si="28"/>
        <v>0</v>
      </c>
      <c r="G267" s="9">
        <f>März!$M$12/7</f>
        <v>0.8571428571428571</v>
      </c>
      <c r="H267" s="9">
        <f>G267-F267</f>
        <v>0.8571428571428571</v>
      </c>
      <c r="I267" s="1">
        <f t="shared" si="29"/>
        <v>5.9999999999999991</v>
      </c>
      <c r="J267" s="1"/>
    </row>
    <row r="268" spans="1:10" hidden="1" outlineLevel="1">
      <c r="A268" s="1"/>
      <c r="B268" s="1" t="s">
        <v>22</v>
      </c>
      <c r="C268" s="1"/>
      <c r="D268" s="1"/>
      <c r="E268" s="5"/>
      <c r="F268" s="1">
        <f t="shared" si="28"/>
        <v>0</v>
      </c>
      <c r="G268" s="9">
        <f>März!$M$12/7</f>
        <v>0.8571428571428571</v>
      </c>
      <c r="H268" s="9">
        <f>G268-F268</f>
        <v>0.8571428571428571</v>
      </c>
      <c r="I268" s="1">
        <f t="shared" si="29"/>
        <v>5.9999999999999991</v>
      </c>
      <c r="J268" s="1"/>
    </row>
    <row r="269" spans="1:10" hidden="1" outlineLevel="1">
      <c r="A269" s="1"/>
      <c r="B269" s="1" t="s">
        <v>23</v>
      </c>
      <c r="C269" s="1"/>
      <c r="D269" s="1"/>
      <c r="E269" s="5"/>
      <c r="F269" s="1">
        <f t="shared" si="28"/>
        <v>0</v>
      </c>
      <c r="G269" s="9">
        <f>März!$M$12/7</f>
        <v>0.8571428571428571</v>
      </c>
      <c r="H269" s="9">
        <f>G269-F269</f>
        <v>0.8571428571428571</v>
      </c>
      <c r="I269" s="1">
        <f t="shared" si="29"/>
        <v>5.9999999999999991</v>
      </c>
      <c r="J269" s="1"/>
    </row>
    <row r="270" spans="1:10" hidden="1" outlineLevel="1">
      <c r="A270" s="1"/>
      <c r="B270" s="1" t="s">
        <v>24</v>
      </c>
      <c r="C270" s="1"/>
      <c r="D270" s="1"/>
      <c r="E270" s="5"/>
      <c r="F270" s="1">
        <f t="shared" si="28"/>
        <v>0</v>
      </c>
      <c r="G270" s="9">
        <f>März!$M$12/7</f>
        <v>0.8571428571428571</v>
      </c>
      <c r="H270" s="9">
        <f>G270-F270</f>
        <v>0.8571428571428571</v>
      </c>
      <c r="I270" s="1">
        <f t="shared" si="29"/>
        <v>5.9999999999999991</v>
      </c>
      <c r="J270" s="1"/>
    </row>
    <row r="271" spans="1:10" hidden="1" outlineLevel="1">
      <c r="A271" s="1"/>
      <c r="B271" s="1" t="s">
        <v>25</v>
      </c>
      <c r="C271" s="1"/>
      <c r="D271" s="1"/>
      <c r="E271" s="5"/>
      <c r="F271" s="1">
        <f t="shared" si="28"/>
        <v>0</v>
      </c>
      <c r="G271" s="9">
        <f>März!$M$12/7</f>
        <v>0.8571428571428571</v>
      </c>
      <c r="H271" s="9">
        <f>G271-F271</f>
        <v>0.8571428571428571</v>
      </c>
      <c r="I271" s="1">
        <f t="shared" si="29"/>
        <v>5.9999999999999991</v>
      </c>
      <c r="J271" s="1"/>
    </row>
    <row r="272" spans="1:10" collapsed="1">
      <c r="A272" s="1">
        <v>28</v>
      </c>
      <c r="B272" s="1" t="s">
        <v>15</v>
      </c>
      <c r="C272" s="1">
        <v>13</v>
      </c>
      <c r="D272" s="1"/>
      <c r="E272" s="5"/>
      <c r="F272" s="1">
        <f>SUM(F273:F281)</f>
        <v>0</v>
      </c>
      <c r="G272" s="9">
        <f>SUM(G273:G281)</f>
        <v>7.7142857142857126</v>
      </c>
      <c r="H272" s="9">
        <f>G272-F272</f>
        <v>7.7142857142857126</v>
      </c>
      <c r="I272" s="1"/>
      <c r="J272" s="1"/>
    </row>
    <row r="273" spans="1:10" hidden="1" outlineLevel="1">
      <c r="A273" s="1" t="s">
        <v>16</v>
      </c>
      <c r="B273" s="1" t="s">
        <v>17</v>
      </c>
      <c r="C273" s="1"/>
      <c r="D273" s="1"/>
      <c r="E273" s="5"/>
      <c r="F273" s="1">
        <f>E273</f>
        <v>0</v>
      </c>
      <c r="G273" s="9">
        <f>März!$M$12/7</f>
        <v>0.8571428571428571</v>
      </c>
      <c r="H273" s="9">
        <f>G273-F273</f>
        <v>0.8571428571428571</v>
      </c>
      <c r="I273" s="1">
        <f t="shared" si="29"/>
        <v>5.9999999999999991</v>
      </c>
      <c r="J273" s="1"/>
    </row>
    <row r="274" spans="1:10" hidden="1" outlineLevel="1">
      <c r="A274" s="1"/>
      <c r="B274" s="1" t="s">
        <v>18</v>
      </c>
      <c r="C274" s="1"/>
      <c r="D274" s="1"/>
      <c r="E274" s="5"/>
      <c r="F274" s="1">
        <f t="shared" ref="F274:F281" si="30">E274</f>
        <v>0</v>
      </c>
      <c r="G274" s="9">
        <f>März!$M$12/7</f>
        <v>0.8571428571428571</v>
      </c>
      <c r="H274" s="9">
        <f>G274-F274</f>
        <v>0.8571428571428571</v>
      </c>
      <c r="I274" s="1">
        <f t="shared" si="29"/>
        <v>5.9999999999999991</v>
      </c>
      <c r="J274" s="1"/>
    </row>
    <row r="275" spans="1:10" hidden="1" outlineLevel="1">
      <c r="A275" s="1"/>
      <c r="B275" s="1" t="s">
        <v>19</v>
      </c>
      <c r="C275" s="1"/>
      <c r="D275" s="1"/>
      <c r="E275" s="5"/>
      <c r="F275" s="1">
        <f t="shared" si="30"/>
        <v>0</v>
      </c>
      <c r="G275" s="9">
        <f>März!$M$12/7</f>
        <v>0.8571428571428571</v>
      </c>
      <c r="H275" s="9">
        <f>G275-F275</f>
        <v>0.8571428571428571</v>
      </c>
      <c r="I275" s="1">
        <f t="shared" si="29"/>
        <v>5.9999999999999991</v>
      </c>
      <c r="J275" s="1"/>
    </row>
    <row r="276" spans="1:10" hidden="1" outlineLevel="1">
      <c r="A276" s="1"/>
      <c r="B276" s="1" t="s">
        <v>20</v>
      </c>
      <c r="C276" s="1"/>
      <c r="D276" s="1"/>
      <c r="E276" s="5"/>
      <c r="F276" s="1">
        <f t="shared" si="30"/>
        <v>0</v>
      </c>
      <c r="G276" s="9">
        <f>März!$M$12/7</f>
        <v>0.8571428571428571</v>
      </c>
      <c r="H276" s="9">
        <f>G276-F276</f>
        <v>0.8571428571428571</v>
      </c>
      <c r="I276" s="1">
        <f t="shared" si="29"/>
        <v>5.9999999999999991</v>
      </c>
      <c r="J276" s="1"/>
    </row>
    <row r="277" spans="1:10" hidden="1" outlineLevel="1">
      <c r="A277" s="1"/>
      <c r="B277" s="1" t="s">
        <v>21</v>
      </c>
      <c r="C277" s="1"/>
      <c r="D277" s="1"/>
      <c r="E277" s="5"/>
      <c r="F277" s="1">
        <f t="shared" si="30"/>
        <v>0</v>
      </c>
      <c r="G277" s="9">
        <f>März!$M$12/7</f>
        <v>0.8571428571428571</v>
      </c>
      <c r="H277" s="9">
        <f>G277-F277</f>
        <v>0.8571428571428571</v>
      </c>
      <c r="I277" s="1">
        <f t="shared" si="29"/>
        <v>5.9999999999999991</v>
      </c>
      <c r="J277" s="1"/>
    </row>
    <row r="278" spans="1:10" hidden="1" outlineLevel="1">
      <c r="A278" s="1"/>
      <c r="B278" s="1" t="s">
        <v>22</v>
      </c>
      <c r="C278" s="1"/>
      <c r="D278" s="1"/>
      <c r="E278" s="5"/>
      <c r="F278" s="1">
        <f t="shared" si="30"/>
        <v>0</v>
      </c>
      <c r="G278" s="9">
        <f>März!$M$12/7</f>
        <v>0.8571428571428571</v>
      </c>
      <c r="H278" s="9">
        <f>G278-F278</f>
        <v>0.8571428571428571</v>
      </c>
      <c r="I278" s="1">
        <f t="shared" si="29"/>
        <v>5.9999999999999991</v>
      </c>
      <c r="J278" s="1"/>
    </row>
    <row r="279" spans="1:10" hidden="1" outlineLevel="1">
      <c r="A279" s="1"/>
      <c r="B279" s="1" t="s">
        <v>23</v>
      </c>
      <c r="C279" s="1"/>
      <c r="D279" s="1"/>
      <c r="E279" s="5"/>
      <c r="F279" s="1">
        <f t="shared" si="30"/>
        <v>0</v>
      </c>
      <c r="G279" s="9">
        <f>März!$M$12/7</f>
        <v>0.8571428571428571</v>
      </c>
      <c r="H279" s="9">
        <f>G279-F279</f>
        <v>0.8571428571428571</v>
      </c>
      <c r="I279" s="1">
        <f t="shared" si="29"/>
        <v>5.9999999999999991</v>
      </c>
      <c r="J279" s="1"/>
    </row>
    <row r="280" spans="1:10" hidden="1" outlineLevel="1">
      <c r="A280" s="1"/>
      <c r="B280" s="1" t="s">
        <v>24</v>
      </c>
      <c r="C280" s="1"/>
      <c r="D280" s="1"/>
      <c r="E280" s="5"/>
      <c r="F280" s="1">
        <f t="shared" si="30"/>
        <v>0</v>
      </c>
      <c r="G280" s="9">
        <f>März!$M$12/7</f>
        <v>0.8571428571428571</v>
      </c>
      <c r="H280" s="9">
        <f>G280-F280</f>
        <v>0.8571428571428571</v>
      </c>
      <c r="I280" s="1">
        <f t="shared" si="29"/>
        <v>5.9999999999999991</v>
      </c>
      <c r="J280" s="1"/>
    </row>
    <row r="281" spans="1:10" hidden="1" outlineLevel="1">
      <c r="A281" s="1"/>
      <c r="B281" s="1" t="s">
        <v>25</v>
      </c>
      <c r="C281" s="1"/>
      <c r="D281" s="1"/>
      <c r="E281" s="5"/>
      <c r="F281" s="1">
        <f t="shared" si="30"/>
        <v>0</v>
      </c>
      <c r="G281" s="9">
        <f>März!$M$12/7</f>
        <v>0.8571428571428571</v>
      </c>
      <c r="H281" s="9">
        <f>G281-F281</f>
        <v>0.8571428571428571</v>
      </c>
      <c r="I281" s="1">
        <f t="shared" si="29"/>
        <v>5.9999999999999991</v>
      </c>
      <c r="J281" s="1"/>
    </row>
    <row r="282" spans="1:10" collapsed="1">
      <c r="A282" s="1">
        <v>29</v>
      </c>
      <c r="B282" s="1" t="s">
        <v>8</v>
      </c>
      <c r="C282" s="1">
        <v>13</v>
      </c>
      <c r="D282" s="1"/>
      <c r="E282" s="5"/>
      <c r="F282" s="1">
        <f>SUM(F283:F291)</f>
        <v>0</v>
      </c>
      <c r="G282" s="9">
        <f>SUM(G283:G291)</f>
        <v>7.7142857142857126</v>
      </c>
      <c r="H282" s="9">
        <f>G282-F282</f>
        <v>7.7142857142857126</v>
      </c>
      <c r="I282" s="1">
        <f t="shared" si="29"/>
        <v>53.999999999999993</v>
      </c>
      <c r="J282" s="1"/>
    </row>
    <row r="283" spans="1:10" hidden="1" outlineLevel="1">
      <c r="A283" s="1" t="s">
        <v>16</v>
      </c>
      <c r="B283" s="1" t="s">
        <v>17</v>
      </c>
      <c r="C283" s="1"/>
      <c r="D283" s="1"/>
      <c r="E283" s="5"/>
      <c r="F283" s="1">
        <f>E283</f>
        <v>0</v>
      </c>
      <c r="G283" s="9">
        <f>März!$M$12/7</f>
        <v>0.8571428571428571</v>
      </c>
      <c r="H283" s="9">
        <f>G283-F283</f>
        <v>0.8571428571428571</v>
      </c>
      <c r="I283" s="1">
        <f>G283-F283</f>
        <v>0.8571428571428571</v>
      </c>
      <c r="J283" s="1"/>
    </row>
    <row r="284" spans="1:10" hidden="1" outlineLevel="1">
      <c r="A284" s="1"/>
      <c r="B284" s="1" t="s">
        <v>18</v>
      </c>
      <c r="C284" s="1"/>
      <c r="D284" s="1"/>
      <c r="E284" s="5"/>
      <c r="F284" s="1">
        <f t="shared" ref="F284:F291" si="31">E284</f>
        <v>0</v>
      </c>
      <c r="G284" s="9">
        <f>März!$M$12/7</f>
        <v>0.8571428571428571</v>
      </c>
      <c r="H284" s="9">
        <f>G284-F284</f>
        <v>0.8571428571428571</v>
      </c>
      <c r="I284" s="1">
        <f>G284-F284</f>
        <v>0.8571428571428571</v>
      </c>
      <c r="J284" s="1"/>
    </row>
    <row r="285" spans="1:10" hidden="1" outlineLevel="1">
      <c r="A285" s="1"/>
      <c r="B285" s="1" t="s">
        <v>19</v>
      </c>
      <c r="C285" s="1"/>
      <c r="D285" s="1"/>
      <c r="E285" s="5"/>
      <c r="F285" s="1">
        <f t="shared" si="31"/>
        <v>0</v>
      </c>
      <c r="G285" s="9">
        <f>März!$M$12/7</f>
        <v>0.8571428571428571</v>
      </c>
      <c r="H285" s="9">
        <f>G285-F285</f>
        <v>0.8571428571428571</v>
      </c>
      <c r="I285" s="1">
        <f>G285-F285</f>
        <v>0.8571428571428571</v>
      </c>
      <c r="J285" s="1"/>
    </row>
    <row r="286" spans="1:10" hidden="1" outlineLevel="1">
      <c r="A286" s="1"/>
      <c r="B286" s="1" t="s">
        <v>20</v>
      </c>
      <c r="C286" s="1"/>
      <c r="D286" s="1"/>
      <c r="E286" s="5"/>
      <c r="F286" s="1">
        <f t="shared" si="31"/>
        <v>0</v>
      </c>
      <c r="G286" s="9">
        <f>März!$M$12/7</f>
        <v>0.8571428571428571</v>
      </c>
      <c r="H286" s="9">
        <f>G286-F286</f>
        <v>0.8571428571428571</v>
      </c>
      <c r="I286" s="1">
        <f>G286-F286</f>
        <v>0.8571428571428571</v>
      </c>
      <c r="J286" s="1"/>
    </row>
    <row r="287" spans="1:10" hidden="1" outlineLevel="1">
      <c r="A287" s="1"/>
      <c r="B287" s="1" t="s">
        <v>21</v>
      </c>
      <c r="C287" s="1"/>
      <c r="D287" s="1"/>
      <c r="E287" s="5"/>
      <c r="F287" s="1">
        <f t="shared" si="31"/>
        <v>0</v>
      </c>
      <c r="G287" s="9">
        <f>März!$M$12/7</f>
        <v>0.8571428571428571</v>
      </c>
      <c r="H287" s="9">
        <f>G287-F287</f>
        <v>0.8571428571428571</v>
      </c>
      <c r="I287" s="1">
        <f>G287-F287</f>
        <v>0.8571428571428571</v>
      </c>
      <c r="J287" s="1"/>
    </row>
    <row r="288" spans="1:10" hidden="1" outlineLevel="1">
      <c r="A288" s="1"/>
      <c r="B288" s="1" t="s">
        <v>22</v>
      </c>
      <c r="C288" s="1"/>
      <c r="D288" s="1"/>
      <c r="E288" s="5"/>
      <c r="F288" s="1">
        <f t="shared" si="31"/>
        <v>0</v>
      </c>
      <c r="G288" s="9">
        <f>März!$M$12/7</f>
        <v>0.8571428571428571</v>
      </c>
      <c r="H288" s="9">
        <f>G288-F288</f>
        <v>0.8571428571428571</v>
      </c>
      <c r="I288" s="1">
        <f>G288-F288</f>
        <v>0.8571428571428571</v>
      </c>
      <c r="J288" s="1"/>
    </row>
    <row r="289" spans="1:10" hidden="1" outlineLevel="1">
      <c r="A289" s="1"/>
      <c r="B289" s="1" t="s">
        <v>23</v>
      </c>
      <c r="C289" s="1"/>
      <c r="D289" s="1"/>
      <c r="E289" s="5"/>
      <c r="F289" s="1">
        <f t="shared" si="31"/>
        <v>0</v>
      </c>
      <c r="G289" s="9">
        <f>März!$M$12/7</f>
        <v>0.8571428571428571</v>
      </c>
      <c r="H289" s="9">
        <f>G289-F289</f>
        <v>0.8571428571428571</v>
      </c>
      <c r="I289" s="1">
        <f>G289-F289</f>
        <v>0.8571428571428571</v>
      </c>
      <c r="J289" s="1"/>
    </row>
    <row r="290" spans="1:10" hidden="1" outlineLevel="1">
      <c r="A290" s="1"/>
      <c r="B290" s="1" t="s">
        <v>24</v>
      </c>
      <c r="C290" s="1"/>
      <c r="D290" s="1"/>
      <c r="E290" s="5"/>
      <c r="F290" s="1">
        <f t="shared" si="31"/>
        <v>0</v>
      </c>
      <c r="G290" s="9">
        <f>März!$M$12/7</f>
        <v>0.8571428571428571</v>
      </c>
      <c r="H290" s="9">
        <f>G290-F290</f>
        <v>0.8571428571428571</v>
      </c>
      <c r="I290" s="1">
        <f>G290-F290</f>
        <v>0.8571428571428571</v>
      </c>
      <c r="J290" s="1"/>
    </row>
    <row r="291" spans="1:10" hidden="1" outlineLevel="1">
      <c r="A291" s="1"/>
      <c r="B291" s="1" t="s">
        <v>25</v>
      </c>
      <c r="C291" s="1"/>
      <c r="D291" s="1"/>
      <c r="E291" s="5"/>
      <c r="F291" s="1">
        <f t="shared" si="31"/>
        <v>0</v>
      </c>
      <c r="G291" s="9">
        <f>März!$M$12/7</f>
        <v>0.8571428571428571</v>
      </c>
      <c r="H291" s="9">
        <f>G291-F291</f>
        <v>0.8571428571428571</v>
      </c>
      <c r="I291" s="1">
        <f>G291-F291</f>
        <v>0.8571428571428571</v>
      </c>
      <c r="J291" s="1"/>
    </row>
    <row r="292" spans="1:10" collapsed="1">
      <c r="A292" s="1">
        <v>30</v>
      </c>
      <c r="B292" s="1" t="s">
        <v>9</v>
      </c>
      <c r="C292" s="1">
        <v>13</v>
      </c>
      <c r="D292" s="1"/>
      <c r="E292" s="5"/>
      <c r="F292" s="1">
        <f>SUM(F293:F301)</f>
        <v>0</v>
      </c>
      <c r="G292" s="9">
        <f>SUM(G293:G301)</f>
        <v>7.7142857142857126</v>
      </c>
      <c r="H292" s="9">
        <f>G292-F292</f>
        <v>7.7142857142857126</v>
      </c>
      <c r="I292" s="1"/>
      <c r="J292" s="1"/>
    </row>
    <row r="293" spans="1:10" hidden="1" outlineLevel="1">
      <c r="A293" s="1" t="s">
        <v>16</v>
      </c>
      <c r="B293" s="1" t="s">
        <v>17</v>
      </c>
      <c r="C293" s="1"/>
      <c r="D293" s="1"/>
      <c r="E293" s="2"/>
      <c r="F293" s="1">
        <f>E293</f>
        <v>0</v>
      </c>
      <c r="G293" s="9">
        <f>März!$M$12/7</f>
        <v>0.8571428571428571</v>
      </c>
      <c r="H293" s="9">
        <f>G293-F293</f>
        <v>0.8571428571428571</v>
      </c>
      <c r="I293" s="1">
        <f>G293-F293</f>
        <v>0.8571428571428571</v>
      </c>
      <c r="J293" s="1"/>
    </row>
    <row r="294" spans="1:10" hidden="1" outlineLevel="1">
      <c r="A294" s="1"/>
      <c r="B294" s="1" t="s">
        <v>18</v>
      </c>
      <c r="C294" s="1"/>
      <c r="D294" s="1"/>
      <c r="E294" s="2"/>
      <c r="F294" s="1">
        <f t="shared" ref="F294:F301" si="32">E294</f>
        <v>0</v>
      </c>
      <c r="G294" s="9">
        <f>März!$M$12/7</f>
        <v>0.8571428571428571</v>
      </c>
      <c r="H294" s="9">
        <f>G294-F294</f>
        <v>0.8571428571428571</v>
      </c>
      <c r="I294" s="1">
        <f>G294-F294</f>
        <v>0.8571428571428571</v>
      </c>
      <c r="J294" s="1"/>
    </row>
    <row r="295" spans="1:10" hidden="1" outlineLevel="1">
      <c r="A295" s="1"/>
      <c r="B295" s="1" t="s">
        <v>19</v>
      </c>
      <c r="C295" s="1"/>
      <c r="D295" s="1"/>
      <c r="E295" s="2"/>
      <c r="F295" s="1">
        <f t="shared" si="32"/>
        <v>0</v>
      </c>
      <c r="G295" s="9">
        <f>März!$M$12/7</f>
        <v>0.8571428571428571</v>
      </c>
      <c r="H295" s="9">
        <f>G295-F295</f>
        <v>0.8571428571428571</v>
      </c>
      <c r="I295" s="1">
        <f>G295-F295</f>
        <v>0.8571428571428571</v>
      </c>
      <c r="J295" s="1"/>
    </row>
    <row r="296" spans="1:10" hidden="1" outlineLevel="1">
      <c r="A296" s="1"/>
      <c r="B296" s="1" t="s">
        <v>20</v>
      </c>
      <c r="C296" s="1"/>
      <c r="D296" s="1"/>
      <c r="E296" s="2"/>
      <c r="F296" s="1">
        <f t="shared" si="32"/>
        <v>0</v>
      </c>
      <c r="G296" s="9">
        <f>März!$M$12/7</f>
        <v>0.8571428571428571</v>
      </c>
      <c r="H296" s="9">
        <f>G296-F296</f>
        <v>0.8571428571428571</v>
      </c>
      <c r="I296" s="1">
        <f>G296-F296</f>
        <v>0.8571428571428571</v>
      </c>
      <c r="J296" s="1"/>
    </row>
    <row r="297" spans="1:10" hidden="1" outlineLevel="1">
      <c r="A297" s="1"/>
      <c r="B297" s="1" t="s">
        <v>21</v>
      </c>
      <c r="C297" s="1"/>
      <c r="D297" s="1"/>
      <c r="E297" s="2"/>
      <c r="F297" s="1">
        <f t="shared" si="32"/>
        <v>0</v>
      </c>
      <c r="G297" s="9">
        <f>März!$M$12/7</f>
        <v>0.8571428571428571</v>
      </c>
      <c r="H297" s="9">
        <f>G297-F297</f>
        <v>0.8571428571428571</v>
      </c>
      <c r="I297" s="1">
        <f>G297-F297</f>
        <v>0.8571428571428571</v>
      </c>
      <c r="J297" s="1"/>
    </row>
    <row r="298" spans="1:10" hidden="1" outlineLevel="1">
      <c r="A298" s="1"/>
      <c r="B298" s="1" t="s">
        <v>22</v>
      </c>
      <c r="C298" s="1"/>
      <c r="D298" s="1"/>
      <c r="E298" s="2"/>
      <c r="F298" s="1">
        <f t="shared" si="32"/>
        <v>0</v>
      </c>
      <c r="G298" s="9">
        <f>März!$M$12/7</f>
        <v>0.8571428571428571</v>
      </c>
      <c r="H298" s="9">
        <f>G298-F298</f>
        <v>0.8571428571428571</v>
      </c>
      <c r="I298" s="1">
        <f>G298-F298</f>
        <v>0.8571428571428571</v>
      </c>
      <c r="J298" s="1"/>
    </row>
    <row r="299" spans="1:10" hidden="1" outlineLevel="1">
      <c r="A299" s="1"/>
      <c r="B299" s="1" t="s">
        <v>23</v>
      </c>
      <c r="C299" s="1"/>
      <c r="D299" s="1"/>
      <c r="E299" s="2"/>
      <c r="F299" s="1">
        <f t="shared" si="32"/>
        <v>0</v>
      </c>
      <c r="G299" s="9">
        <f>März!$M$12/7</f>
        <v>0.8571428571428571</v>
      </c>
      <c r="H299" s="9">
        <f>G299-F299</f>
        <v>0.8571428571428571</v>
      </c>
      <c r="I299" s="1">
        <f>G299-F299</f>
        <v>0.8571428571428571</v>
      </c>
      <c r="J299" s="1"/>
    </row>
    <row r="300" spans="1:10" hidden="1" outlineLevel="1">
      <c r="A300" s="1"/>
      <c r="B300" s="1" t="s">
        <v>24</v>
      </c>
      <c r="C300" s="1"/>
      <c r="D300" s="1"/>
      <c r="E300" s="2"/>
      <c r="F300" s="1">
        <f t="shared" si="32"/>
        <v>0</v>
      </c>
      <c r="G300" s="9">
        <f>März!$M$12/7</f>
        <v>0.8571428571428571</v>
      </c>
      <c r="H300" s="9">
        <f>G300-F300</f>
        <v>0.8571428571428571</v>
      </c>
      <c r="I300" s="1">
        <f>G300-F300</f>
        <v>0.8571428571428571</v>
      </c>
      <c r="J300" s="1"/>
    </row>
    <row r="301" spans="1:10" hidden="1" outlineLevel="1">
      <c r="A301" s="1"/>
      <c r="B301" s="1" t="s">
        <v>25</v>
      </c>
      <c r="C301" s="1"/>
      <c r="D301" s="1"/>
      <c r="E301" s="2"/>
      <c r="F301" s="1">
        <f t="shared" si="32"/>
        <v>0</v>
      </c>
      <c r="G301" s="9">
        <f>März!$M$12/7</f>
        <v>0.8571428571428571</v>
      </c>
      <c r="H301" s="9">
        <f>G301-F301</f>
        <v>0.8571428571428571</v>
      </c>
      <c r="I301" s="1">
        <f>G301-F301</f>
        <v>0.8571428571428571</v>
      </c>
      <c r="J301" s="1"/>
    </row>
    <row r="302" spans="1:10" collapsed="1">
      <c r="H302" s="11" t="s">
        <v>29</v>
      </c>
      <c r="I302" s="4">
        <f>(I282+I142+I212+I72+I2)</f>
        <v>269.99999999999994</v>
      </c>
    </row>
  </sheetData>
  <sheetProtection selectLockedCells="1"/>
  <dataConsolidate/>
  <mergeCells count="1">
    <mergeCell ref="A1:B1"/>
  </mergeCells>
  <conditionalFormatting sqref="I2:I302">
    <cfRule type="cellIs" dxfId="4" priority="4" operator="greaterThan">
      <formula>0</formula>
    </cfRule>
  </conditionalFormatting>
  <conditionalFormatting sqref="H2:H301">
    <cfRule type="cellIs" dxfId="3" priority="7" operator="greaterThan">
      <formula>0</formula>
    </cfRule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:H292">
    <cfRule type="cellIs" dxfId="2" priority="1" operator="greaterThan">
      <formula>0</formula>
    </cfRule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6"/>
  <sheetViews>
    <sheetView workbookViewId="0">
      <selection activeCell="D6" sqref="D6"/>
    </sheetView>
  </sheetViews>
  <sheetFormatPr baseColWidth="10" defaultRowHeight="15"/>
  <cols>
    <col min="3" max="3" width="19.140625" bestFit="1" customWidth="1"/>
  </cols>
  <sheetData>
    <row r="6" spans="3:3">
      <c r="C6" t="s">
        <v>28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März</vt:lpstr>
      <vt:lpstr>April</vt:lpstr>
      <vt:lpstr>Mai</vt:lpstr>
      <vt:lpstr>Juni</vt:lpstr>
      <vt:lpstr>Auswertung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</dc:creator>
  <cp:lastModifiedBy>Henrik</cp:lastModifiedBy>
  <dcterms:created xsi:type="dcterms:W3CDTF">2014-04-01T10:16:24Z</dcterms:created>
  <dcterms:modified xsi:type="dcterms:W3CDTF">2014-04-05T10:04:08Z</dcterms:modified>
</cp:coreProperties>
</file>