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visibility="hidden" xWindow="240" yWindow="45" windowWidth="20115" windowHeight="7995"/>
  </bookViews>
  <sheets>
    <sheet name="März" sheetId="1" r:id="rId1"/>
    <sheet name="April" sheetId="6" r:id="rId2"/>
    <sheet name="Mai" sheetId="7" r:id="rId3"/>
    <sheet name="Juni" sheetId="5" r:id="rId4"/>
    <sheet name="Auswertung" sheetId="8" r:id="rId5"/>
  </sheets>
  <calcPr calcId="125725"/>
  <oleSize ref="A1"/>
</workbook>
</file>

<file path=xl/sharedStrings.xml><?xml version="1.0" encoding="utf-8"?>
<sst xmlns="http://schemas.openxmlformats.org/spreadsheetml/2006/main" count="1382" uniqueCount="32">
  <si>
    <t xml:space="preserve">Tag </t>
  </si>
  <si>
    <t>KW</t>
  </si>
  <si>
    <t>Feiertag</t>
  </si>
  <si>
    <t xml:space="preserve">SOLL Arbeitszeit </t>
  </si>
  <si>
    <t>Plus/Minus</t>
  </si>
  <si>
    <t>Plus/Minus Woche</t>
  </si>
  <si>
    <t>Bemerkungen</t>
  </si>
  <si>
    <t xml:space="preserve">Samstag </t>
  </si>
  <si>
    <t>Sontag</t>
  </si>
  <si>
    <t>Montag</t>
  </si>
  <si>
    <t>Dienstag</t>
  </si>
  <si>
    <t>Sonntag</t>
  </si>
  <si>
    <t>Mittwoch</t>
  </si>
  <si>
    <t>Donnerstag</t>
  </si>
  <si>
    <t>Freitag</t>
  </si>
  <si>
    <t>Samstag</t>
  </si>
  <si>
    <t>Name</t>
  </si>
  <si>
    <t>Andreas</t>
  </si>
  <si>
    <t>Rosemarie</t>
  </si>
  <si>
    <t>Corinna</t>
  </si>
  <si>
    <t>Max</t>
  </si>
  <si>
    <t>Manny</t>
  </si>
  <si>
    <t>Hubert</t>
  </si>
  <si>
    <t>Johannes</t>
  </si>
  <si>
    <t xml:space="preserve">Henrik </t>
  </si>
  <si>
    <t>Ma Ke</t>
  </si>
  <si>
    <t>Arbeitszeit</t>
  </si>
  <si>
    <t>IST Arbeitszeit</t>
  </si>
  <si>
    <t>Projekt Soll Stunden</t>
  </si>
  <si>
    <t xml:space="preserve">Monats Soll Stunden </t>
  </si>
  <si>
    <t>Monats Soll Stunden</t>
  </si>
  <si>
    <t>Stunden pro Woche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</si>
</sst>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Fill="1" applyBorder="1"/>
    <xf numFmtId="0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2" fontId="0" fillId="0" borderId="1" xfId="0" applyNumberFormat="1" applyBorder="1" applyProtection="1"/>
    <xf numFmtId="2" fontId="0" fillId="0" borderId="0" xfId="0" applyNumberFormat="1"/>
    <xf numFmtId="2" fontId="0" fillId="0" borderId="2" xfId="0" applyNumberFormat="1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2"/>
  <sheetViews>
    <sheetView tabSelected="1" workbookViewId="0">
      <pane ySplit="1" topLeftCell="A3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0" bestFit="1" customWidth="1"/>
    <col min="8" max="8" width="11.42578125" style="10"/>
    <col min="9" max="9" width="17.7109375" bestFit="1" customWidth="1"/>
    <col min="10" max="10" width="13.42578125" bestFit="1" customWidth="1"/>
    <col min="12" max="12" width="18.5703125" bestFit="1" customWidth="1"/>
  </cols>
  <sheetData>
    <row r="1" spans="1:13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3" ht="15.75" thickBot="1">
      <c r="A2" s="1">
        <v>1</v>
      </c>
      <c r="B2" s="1" t="s">
        <v>7</v>
      </c>
      <c r="C2" s="1">
        <v>9</v>
      </c>
      <c r="D2" s="1"/>
      <c r="E2" s="4"/>
      <c r="F2" s="5">
        <f>SUM(F3:F11)</f>
        <v>0</v>
      </c>
      <c r="G2" s="9">
        <f>SUM(G3:G11)</f>
        <v>7.7142857142857126</v>
      </c>
      <c r="H2" s="9">
        <f t="shared" ref="H2:H65" si="0">G2-F2</f>
        <v>7.7142857142857126</v>
      </c>
      <c r="I2" s="5"/>
      <c r="J2" s="1"/>
    </row>
    <row r="3" spans="1:13" hidden="1" outlineLevel="1">
      <c r="A3" s="1" t="s">
        <v>16</v>
      </c>
      <c r="B3" s="1" t="s">
        <v>17</v>
      </c>
      <c r="C3" s="1"/>
      <c r="D3" s="1"/>
      <c r="E3" s="4">
        <v>0</v>
      </c>
      <c r="F3" s="5">
        <f>E3</f>
        <v>0</v>
      </c>
      <c r="G3" s="9">
        <f>$M$12/7</f>
        <v>0.8571428571428571</v>
      </c>
      <c r="H3" s="9">
        <f t="shared" si="0"/>
        <v>0.8571428571428571</v>
      </c>
      <c r="I3" s="5">
        <f t="shared" ref="I3:I11" si="1">G3-F3</f>
        <v>0.8571428571428571</v>
      </c>
      <c r="J3" s="1"/>
    </row>
    <row r="4" spans="1:13" hidden="1" outlineLevel="1">
      <c r="A4" s="1"/>
      <c r="B4" s="1" t="s">
        <v>18</v>
      </c>
      <c r="C4" s="1"/>
      <c r="D4" s="1"/>
      <c r="E4" s="4">
        <v>0</v>
      </c>
      <c r="F4" s="5">
        <f t="shared" ref="F4:F11" si="2">E4</f>
        <v>0</v>
      </c>
      <c r="G4" s="9">
        <f t="shared" ref="G4:G11" si="3">$M$12/7</f>
        <v>0.8571428571428571</v>
      </c>
      <c r="H4" s="9">
        <f t="shared" si="0"/>
        <v>0.8571428571428571</v>
      </c>
      <c r="I4" s="5">
        <f t="shared" si="1"/>
        <v>0.8571428571428571</v>
      </c>
      <c r="J4" s="1"/>
    </row>
    <row r="5" spans="1:13" hidden="1" outlineLevel="1">
      <c r="A5" s="1"/>
      <c r="B5" s="1" t="s">
        <v>19</v>
      </c>
      <c r="C5" s="1"/>
      <c r="D5" s="1"/>
      <c r="E5" s="4"/>
      <c r="F5" s="5">
        <f t="shared" si="2"/>
        <v>0</v>
      </c>
      <c r="G5" s="9">
        <f t="shared" si="3"/>
        <v>0.8571428571428571</v>
      </c>
      <c r="H5" s="9">
        <f t="shared" si="0"/>
        <v>0.8571428571428571</v>
      </c>
      <c r="I5" s="5">
        <f t="shared" si="1"/>
        <v>0.8571428571428571</v>
      </c>
      <c r="J5" s="1"/>
    </row>
    <row r="6" spans="1:13" hidden="1" outlineLevel="1">
      <c r="A6" s="1"/>
      <c r="B6" s="1" t="s">
        <v>20</v>
      </c>
      <c r="C6" s="1"/>
      <c r="D6" s="1"/>
      <c r="E6" s="4"/>
      <c r="F6" s="5">
        <f t="shared" si="2"/>
        <v>0</v>
      </c>
      <c r="G6" s="9">
        <f t="shared" si="3"/>
        <v>0.8571428571428571</v>
      </c>
      <c r="H6" s="9">
        <f t="shared" si="0"/>
        <v>0.8571428571428571</v>
      </c>
      <c r="I6" s="5">
        <f t="shared" si="1"/>
        <v>0.8571428571428571</v>
      </c>
      <c r="J6" s="1"/>
    </row>
    <row r="7" spans="1:13" hidden="1" outlineLevel="1">
      <c r="A7" s="1"/>
      <c r="B7" s="1" t="s">
        <v>21</v>
      </c>
      <c r="C7" s="1"/>
      <c r="D7" s="1"/>
      <c r="E7" s="4"/>
      <c r="F7" s="5">
        <f t="shared" si="2"/>
        <v>0</v>
      </c>
      <c r="G7" s="9">
        <f t="shared" si="3"/>
        <v>0.8571428571428571</v>
      </c>
      <c r="H7" s="9">
        <f t="shared" si="0"/>
        <v>0.8571428571428571</v>
      </c>
      <c r="I7" s="5">
        <f t="shared" si="1"/>
        <v>0.8571428571428571</v>
      </c>
      <c r="J7" s="1"/>
    </row>
    <row r="8" spans="1:13" hidden="1" outlineLevel="1">
      <c r="A8" s="1"/>
      <c r="B8" s="1" t="s">
        <v>22</v>
      </c>
      <c r="C8" s="1"/>
      <c r="D8" s="1"/>
      <c r="E8" s="4"/>
      <c r="F8" s="5">
        <f t="shared" si="2"/>
        <v>0</v>
      </c>
      <c r="G8" s="9">
        <f t="shared" si="3"/>
        <v>0.8571428571428571</v>
      </c>
      <c r="H8" s="9">
        <f t="shared" si="0"/>
        <v>0.8571428571428571</v>
      </c>
      <c r="I8" s="5">
        <f t="shared" si="1"/>
        <v>0.8571428571428571</v>
      </c>
      <c r="J8" s="1"/>
    </row>
    <row r="9" spans="1:13" hidden="1" outlineLevel="1">
      <c r="A9" s="1"/>
      <c r="B9" s="1" t="s">
        <v>23</v>
      </c>
      <c r="C9" s="1"/>
      <c r="D9" s="1"/>
      <c r="E9" s="4"/>
      <c r="F9" s="5">
        <f t="shared" si="2"/>
        <v>0</v>
      </c>
      <c r="G9" s="9">
        <f t="shared" si="3"/>
        <v>0.8571428571428571</v>
      </c>
      <c r="H9" s="9">
        <f t="shared" si="0"/>
        <v>0.8571428571428571</v>
      </c>
      <c r="I9" s="5">
        <f t="shared" si="1"/>
        <v>0.8571428571428571</v>
      </c>
      <c r="J9" s="1"/>
    </row>
    <row r="10" spans="1:13" hidden="1" outlineLevel="1">
      <c r="A10" s="1"/>
      <c r="B10" s="1" t="s">
        <v>24</v>
      </c>
      <c r="C10" s="1"/>
      <c r="D10" s="1"/>
      <c r="E10" s="4"/>
      <c r="F10" s="5">
        <f t="shared" si="2"/>
        <v>0</v>
      </c>
      <c r="G10" s="9">
        <f t="shared" si="3"/>
        <v>0.8571428571428571</v>
      </c>
      <c r="H10" s="9">
        <f t="shared" si="0"/>
        <v>0.8571428571428571</v>
      </c>
      <c r="I10" s="5">
        <f t="shared" si="1"/>
        <v>0.8571428571428571</v>
      </c>
      <c r="J10" s="1"/>
    </row>
    <row r="11" spans="1:13" ht="15.75" hidden="1" outlineLevel="1" thickBot="1">
      <c r="A11" s="1"/>
      <c r="B11" s="1" t="s">
        <v>25</v>
      </c>
      <c r="C11" s="1"/>
      <c r="D11" s="1"/>
      <c r="E11" s="4"/>
      <c r="F11" s="5">
        <f t="shared" si="2"/>
        <v>0</v>
      </c>
      <c r="G11" s="9">
        <f t="shared" si="3"/>
        <v>0.8571428571428571</v>
      </c>
      <c r="H11" s="9">
        <f t="shared" si="0"/>
        <v>0.8571428571428571</v>
      </c>
      <c r="I11" s="5">
        <f t="shared" si="1"/>
        <v>0.8571428571428571</v>
      </c>
      <c r="J11" s="1"/>
    </row>
    <row r="12" spans="1:13" ht="15.75" collapsed="1" thickBot="1">
      <c r="A12" s="1">
        <v>2</v>
      </c>
      <c r="B12" s="1" t="s">
        <v>8</v>
      </c>
      <c r="C12" s="1">
        <v>9</v>
      </c>
      <c r="D12" s="1"/>
      <c r="E12" s="4"/>
      <c r="F12" s="5">
        <f>SUM(F13:F21)</f>
        <v>0</v>
      </c>
      <c r="G12" s="9">
        <f>SUM(G13:G21)</f>
        <v>7.7142857142857126</v>
      </c>
      <c r="H12" s="9">
        <f t="shared" si="0"/>
        <v>7.7142857142857126</v>
      </c>
      <c r="I12" s="5">
        <f>(G12+G2)-(F12+F2)</f>
        <v>15.428571428571425</v>
      </c>
      <c r="J12" s="1"/>
      <c r="L12" s="6" t="s">
        <v>31</v>
      </c>
      <c r="M12" s="7">
        <v>6</v>
      </c>
    </row>
    <row r="13" spans="1:13" hidden="1" outlineLevel="1">
      <c r="A13" s="1" t="s">
        <v>16</v>
      </c>
      <c r="B13" s="1" t="s">
        <v>17</v>
      </c>
      <c r="C13" s="1"/>
      <c r="D13" s="1"/>
      <c r="E13" s="4"/>
      <c r="F13" s="5">
        <f>E13</f>
        <v>0</v>
      </c>
      <c r="G13" s="9">
        <f>$M$12/7</f>
        <v>0.8571428571428571</v>
      </c>
      <c r="H13" s="9">
        <f t="shared" si="0"/>
        <v>0.8571428571428571</v>
      </c>
      <c r="I13" s="5">
        <f t="shared" ref="I13:I21" si="4">G13-F13</f>
        <v>0.8571428571428571</v>
      </c>
      <c r="J13" s="1"/>
    </row>
    <row r="14" spans="1:13" hidden="1" outlineLevel="1">
      <c r="A14" s="1"/>
      <c r="B14" s="1" t="s">
        <v>18</v>
      </c>
      <c r="C14" s="1"/>
      <c r="D14" s="1"/>
      <c r="E14" s="4"/>
      <c r="F14" s="5">
        <f t="shared" ref="F14:F21" si="5">E14</f>
        <v>0</v>
      </c>
      <c r="G14" s="9">
        <f t="shared" ref="G14:G21" si="6">$M$12/7</f>
        <v>0.8571428571428571</v>
      </c>
      <c r="H14" s="9">
        <f t="shared" si="0"/>
        <v>0.8571428571428571</v>
      </c>
      <c r="I14" s="5">
        <f t="shared" si="4"/>
        <v>0.8571428571428571</v>
      </c>
      <c r="J14" s="1"/>
    </row>
    <row r="15" spans="1:13" hidden="1" outlineLevel="1">
      <c r="A15" s="1"/>
      <c r="B15" s="1" t="s">
        <v>19</v>
      </c>
      <c r="C15" s="1"/>
      <c r="D15" s="1"/>
      <c r="E15" s="4"/>
      <c r="F15" s="5">
        <f t="shared" si="5"/>
        <v>0</v>
      </c>
      <c r="G15" s="9">
        <f t="shared" si="6"/>
        <v>0.8571428571428571</v>
      </c>
      <c r="H15" s="9">
        <f t="shared" si="0"/>
        <v>0.8571428571428571</v>
      </c>
      <c r="I15" s="5">
        <f t="shared" si="4"/>
        <v>0.8571428571428571</v>
      </c>
      <c r="J15" s="1"/>
    </row>
    <row r="16" spans="1:13" hidden="1" outlineLevel="1">
      <c r="A16" s="1"/>
      <c r="B16" s="1" t="s">
        <v>20</v>
      </c>
      <c r="C16" s="1"/>
      <c r="D16" s="1"/>
      <c r="E16" s="4"/>
      <c r="F16" s="5">
        <f t="shared" si="5"/>
        <v>0</v>
      </c>
      <c r="G16" s="9">
        <f t="shared" si="6"/>
        <v>0.8571428571428571</v>
      </c>
      <c r="H16" s="9">
        <f t="shared" si="0"/>
        <v>0.8571428571428571</v>
      </c>
      <c r="I16" s="5">
        <f t="shared" si="4"/>
        <v>0.8571428571428571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5">
        <f t="shared" si="5"/>
        <v>0</v>
      </c>
      <c r="G17" s="9">
        <f t="shared" si="6"/>
        <v>0.8571428571428571</v>
      </c>
      <c r="H17" s="9">
        <f t="shared" si="0"/>
        <v>0.8571428571428571</v>
      </c>
      <c r="I17" s="5">
        <f t="shared" si="4"/>
        <v>0.8571428571428571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5">
        <f t="shared" si="5"/>
        <v>0</v>
      </c>
      <c r="G18" s="9">
        <f t="shared" si="6"/>
        <v>0.8571428571428571</v>
      </c>
      <c r="H18" s="9">
        <f t="shared" si="0"/>
        <v>0.8571428571428571</v>
      </c>
      <c r="I18" s="5">
        <f t="shared" si="4"/>
        <v>0.8571428571428571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5">
        <f t="shared" si="5"/>
        <v>0</v>
      </c>
      <c r="G19" s="9">
        <f t="shared" si="6"/>
        <v>0.8571428571428571</v>
      </c>
      <c r="H19" s="9">
        <f t="shared" si="0"/>
        <v>0.8571428571428571</v>
      </c>
      <c r="I19" s="5">
        <f t="shared" si="4"/>
        <v>0.8571428571428571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5">
        <f t="shared" si="5"/>
        <v>0</v>
      </c>
      <c r="G20" s="9">
        <f t="shared" si="6"/>
        <v>0.8571428571428571</v>
      </c>
      <c r="H20" s="9">
        <f t="shared" si="0"/>
        <v>0.8571428571428571</v>
      </c>
      <c r="I20" s="5">
        <f t="shared" si="4"/>
        <v>0.8571428571428571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5">
        <f t="shared" si="5"/>
        <v>0</v>
      </c>
      <c r="G21" s="9">
        <f t="shared" si="6"/>
        <v>0.8571428571428571</v>
      </c>
      <c r="H21" s="9">
        <f t="shared" si="0"/>
        <v>0.8571428571428571</v>
      </c>
      <c r="I21" s="5">
        <f t="shared" si="4"/>
        <v>0.8571428571428571</v>
      </c>
      <c r="J21" s="1"/>
    </row>
    <row r="22" spans="1:10" collapsed="1">
      <c r="A22" s="1">
        <v>3</v>
      </c>
      <c r="B22" s="1" t="s">
        <v>9</v>
      </c>
      <c r="C22" s="1">
        <v>10</v>
      </c>
      <c r="D22" s="1"/>
      <c r="E22" s="4"/>
      <c r="F22" s="5">
        <f>SUM(F23:F31)</f>
        <v>0</v>
      </c>
      <c r="G22" s="9">
        <f>SUM(G23:G31)</f>
        <v>7.7142857142857126</v>
      </c>
      <c r="H22" s="9">
        <f t="shared" si="0"/>
        <v>7.7142857142857126</v>
      </c>
      <c r="I22" s="5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5">
        <f>E23</f>
        <v>0</v>
      </c>
      <c r="G23" s="9">
        <f>$M$12/7</f>
        <v>0.8571428571428571</v>
      </c>
      <c r="H23" s="9">
        <f t="shared" si="0"/>
        <v>0.8571428571428571</v>
      </c>
      <c r="I23" s="5">
        <f t="shared" ref="I23:I31" si="7">G23-F23</f>
        <v>0.8571428571428571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5">
        <f t="shared" ref="F24:F31" si="8">E24</f>
        <v>0</v>
      </c>
      <c r="G24" s="9">
        <f t="shared" ref="G24:G31" si="9">$M$12/7</f>
        <v>0.8571428571428571</v>
      </c>
      <c r="H24" s="9">
        <f t="shared" si="0"/>
        <v>0.8571428571428571</v>
      </c>
      <c r="I24" s="5">
        <f t="shared" si="7"/>
        <v>0.8571428571428571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5">
        <f t="shared" si="8"/>
        <v>0</v>
      </c>
      <c r="G25" s="9">
        <f t="shared" si="9"/>
        <v>0.8571428571428571</v>
      </c>
      <c r="H25" s="9">
        <f t="shared" si="0"/>
        <v>0.8571428571428571</v>
      </c>
      <c r="I25" s="5">
        <f t="shared" si="7"/>
        <v>0.8571428571428571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5">
        <f t="shared" si="8"/>
        <v>0</v>
      </c>
      <c r="G26" s="9">
        <f t="shared" si="9"/>
        <v>0.8571428571428571</v>
      </c>
      <c r="H26" s="9">
        <f t="shared" si="0"/>
        <v>0.8571428571428571</v>
      </c>
      <c r="I26" s="5">
        <f t="shared" si="7"/>
        <v>0.8571428571428571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5">
        <f t="shared" si="8"/>
        <v>0</v>
      </c>
      <c r="G27" s="9">
        <f t="shared" si="9"/>
        <v>0.8571428571428571</v>
      </c>
      <c r="H27" s="9">
        <f t="shared" si="0"/>
        <v>0.8571428571428571</v>
      </c>
      <c r="I27" s="5">
        <f t="shared" si="7"/>
        <v>0.8571428571428571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5">
        <f t="shared" si="8"/>
        <v>0</v>
      </c>
      <c r="G28" s="9">
        <f t="shared" si="9"/>
        <v>0.8571428571428571</v>
      </c>
      <c r="H28" s="9">
        <f t="shared" si="0"/>
        <v>0.8571428571428571</v>
      </c>
      <c r="I28" s="5">
        <f t="shared" si="7"/>
        <v>0.8571428571428571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5">
        <f t="shared" si="8"/>
        <v>0</v>
      </c>
      <c r="G29" s="9">
        <f t="shared" si="9"/>
        <v>0.8571428571428571</v>
      </c>
      <c r="H29" s="9">
        <f t="shared" si="0"/>
        <v>0.8571428571428571</v>
      </c>
      <c r="I29" s="5">
        <f t="shared" si="7"/>
        <v>0.8571428571428571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5">
        <f t="shared" si="8"/>
        <v>0</v>
      </c>
      <c r="G30" s="9">
        <f t="shared" si="9"/>
        <v>0.8571428571428571</v>
      </c>
      <c r="H30" s="9">
        <f t="shared" si="0"/>
        <v>0.8571428571428571</v>
      </c>
      <c r="I30" s="5">
        <f t="shared" si="7"/>
        <v>0.8571428571428571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5">
        <f t="shared" si="8"/>
        <v>0</v>
      </c>
      <c r="G31" s="9">
        <f t="shared" si="9"/>
        <v>0.8571428571428571</v>
      </c>
      <c r="H31" s="9">
        <f t="shared" si="0"/>
        <v>0.8571428571428571</v>
      </c>
      <c r="I31" s="5">
        <f t="shared" si="7"/>
        <v>0.8571428571428571</v>
      </c>
      <c r="J31" s="1"/>
    </row>
    <row r="32" spans="1:10" collapsed="1">
      <c r="A32" s="1">
        <v>4</v>
      </c>
      <c r="B32" s="1" t="s">
        <v>10</v>
      </c>
      <c r="C32" s="1">
        <v>10</v>
      </c>
      <c r="D32" s="1"/>
      <c r="E32" s="4"/>
      <c r="F32" s="5">
        <f>SUM(F33:F41)</f>
        <v>0</v>
      </c>
      <c r="G32" s="9">
        <f>SUM(G33:G41)</f>
        <v>7.7142857142857126</v>
      </c>
      <c r="H32" s="9">
        <f t="shared" si="0"/>
        <v>7.7142857142857126</v>
      </c>
      <c r="I32" s="5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5">
        <f>E33</f>
        <v>0</v>
      </c>
      <c r="G33" s="9">
        <f>$M$12/7</f>
        <v>0.8571428571428571</v>
      </c>
      <c r="H33" s="9">
        <f t="shared" si="0"/>
        <v>0.8571428571428571</v>
      </c>
      <c r="I33" s="5">
        <f t="shared" ref="I33:I41" si="10">G33-F33</f>
        <v>0.8571428571428571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5">
        <f t="shared" ref="F34:F41" si="11">E34</f>
        <v>0</v>
      </c>
      <c r="G34" s="9">
        <f t="shared" ref="G34:G41" si="12">$M$12/7</f>
        <v>0.8571428571428571</v>
      </c>
      <c r="H34" s="9">
        <f t="shared" si="0"/>
        <v>0.8571428571428571</v>
      </c>
      <c r="I34" s="5">
        <f t="shared" si="10"/>
        <v>0.8571428571428571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5">
        <f t="shared" si="11"/>
        <v>0</v>
      </c>
      <c r="G35" s="9">
        <f t="shared" si="12"/>
        <v>0.8571428571428571</v>
      </c>
      <c r="H35" s="9">
        <f t="shared" si="0"/>
        <v>0.8571428571428571</v>
      </c>
      <c r="I35" s="5">
        <f t="shared" si="10"/>
        <v>0.8571428571428571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5">
        <f t="shared" si="11"/>
        <v>0</v>
      </c>
      <c r="G36" s="9">
        <f t="shared" si="12"/>
        <v>0.8571428571428571</v>
      </c>
      <c r="H36" s="9">
        <f t="shared" si="0"/>
        <v>0.8571428571428571</v>
      </c>
      <c r="I36" s="5">
        <f t="shared" si="10"/>
        <v>0.8571428571428571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5">
        <f t="shared" si="11"/>
        <v>0</v>
      </c>
      <c r="G37" s="9">
        <f t="shared" si="12"/>
        <v>0.8571428571428571</v>
      </c>
      <c r="H37" s="9">
        <f t="shared" si="0"/>
        <v>0.8571428571428571</v>
      </c>
      <c r="I37" s="5">
        <f t="shared" si="10"/>
        <v>0.8571428571428571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5">
        <f t="shared" si="11"/>
        <v>0</v>
      </c>
      <c r="G38" s="9">
        <f t="shared" si="12"/>
        <v>0.8571428571428571</v>
      </c>
      <c r="H38" s="9">
        <f t="shared" si="0"/>
        <v>0.8571428571428571</v>
      </c>
      <c r="I38" s="5">
        <f t="shared" si="10"/>
        <v>0.8571428571428571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5">
        <f t="shared" si="11"/>
        <v>0</v>
      </c>
      <c r="G39" s="9">
        <f t="shared" si="12"/>
        <v>0.8571428571428571</v>
      </c>
      <c r="H39" s="9">
        <f t="shared" si="0"/>
        <v>0.8571428571428571</v>
      </c>
      <c r="I39" s="5">
        <f t="shared" si="10"/>
        <v>0.8571428571428571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5">
        <f t="shared" si="11"/>
        <v>0</v>
      </c>
      <c r="G40" s="9">
        <f t="shared" si="12"/>
        <v>0.8571428571428571</v>
      </c>
      <c r="H40" s="9">
        <f t="shared" si="0"/>
        <v>0.8571428571428571</v>
      </c>
      <c r="I40" s="5">
        <f t="shared" si="10"/>
        <v>0.8571428571428571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5">
        <f t="shared" si="11"/>
        <v>0</v>
      </c>
      <c r="G41" s="9">
        <f t="shared" si="12"/>
        <v>0.8571428571428571</v>
      </c>
      <c r="H41" s="9">
        <f t="shared" si="0"/>
        <v>0.8571428571428571</v>
      </c>
      <c r="I41" s="5">
        <f t="shared" si="10"/>
        <v>0.8571428571428571</v>
      </c>
      <c r="J41" s="1"/>
    </row>
    <row r="42" spans="1:10" collapsed="1">
      <c r="A42" s="1">
        <v>5</v>
      </c>
      <c r="B42" s="1" t="s">
        <v>12</v>
      </c>
      <c r="C42" s="1">
        <v>10</v>
      </c>
      <c r="D42" s="1"/>
      <c r="E42" s="4"/>
      <c r="F42" s="5">
        <f>SUM(F43:F51)</f>
        <v>0</v>
      </c>
      <c r="G42" s="9">
        <f>SUM(G43:G51)</f>
        <v>7.7142857142857126</v>
      </c>
      <c r="H42" s="9">
        <f t="shared" si="0"/>
        <v>7.7142857142857126</v>
      </c>
      <c r="I42" s="5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5">
        <f>E43</f>
        <v>0</v>
      </c>
      <c r="G43" s="9">
        <f>$M$12/7</f>
        <v>0.8571428571428571</v>
      </c>
      <c r="H43" s="9">
        <f t="shared" si="0"/>
        <v>0.8571428571428571</v>
      </c>
      <c r="I43" s="5">
        <f t="shared" ref="I43:I51" si="13">G43-F43</f>
        <v>0.8571428571428571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5">
        <f t="shared" ref="F44:F51" si="14">E44</f>
        <v>0</v>
      </c>
      <c r="G44" s="9">
        <f t="shared" ref="G44:G51" si="15">$M$12/7</f>
        <v>0.8571428571428571</v>
      </c>
      <c r="H44" s="9">
        <f t="shared" si="0"/>
        <v>0.8571428571428571</v>
      </c>
      <c r="I44" s="5">
        <f t="shared" si="13"/>
        <v>0.8571428571428571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5">
        <f t="shared" si="14"/>
        <v>0</v>
      </c>
      <c r="G45" s="9">
        <f t="shared" si="15"/>
        <v>0.8571428571428571</v>
      </c>
      <c r="H45" s="9">
        <f t="shared" si="0"/>
        <v>0.8571428571428571</v>
      </c>
      <c r="I45" s="5">
        <f t="shared" si="13"/>
        <v>0.8571428571428571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5">
        <f t="shared" si="14"/>
        <v>0</v>
      </c>
      <c r="G46" s="9">
        <f t="shared" si="15"/>
        <v>0.8571428571428571</v>
      </c>
      <c r="H46" s="9">
        <f t="shared" si="0"/>
        <v>0.8571428571428571</v>
      </c>
      <c r="I46" s="5">
        <f t="shared" si="13"/>
        <v>0.8571428571428571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5">
        <f t="shared" si="14"/>
        <v>0</v>
      </c>
      <c r="G47" s="9">
        <f t="shared" si="15"/>
        <v>0.8571428571428571</v>
      </c>
      <c r="H47" s="9">
        <f t="shared" si="0"/>
        <v>0.8571428571428571</v>
      </c>
      <c r="I47" s="5">
        <f t="shared" si="13"/>
        <v>0.8571428571428571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5">
        <f t="shared" si="14"/>
        <v>0</v>
      </c>
      <c r="G48" s="9">
        <f t="shared" si="15"/>
        <v>0.8571428571428571</v>
      </c>
      <c r="H48" s="9">
        <f t="shared" si="0"/>
        <v>0.8571428571428571</v>
      </c>
      <c r="I48" s="5">
        <f t="shared" si="13"/>
        <v>0.8571428571428571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5">
        <f t="shared" si="14"/>
        <v>0</v>
      </c>
      <c r="G49" s="9">
        <f t="shared" si="15"/>
        <v>0.8571428571428571</v>
      </c>
      <c r="H49" s="9">
        <f t="shared" si="0"/>
        <v>0.8571428571428571</v>
      </c>
      <c r="I49" s="5">
        <f t="shared" si="13"/>
        <v>0.8571428571428571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5">
        <f t="shared" si="14"/>
        <v>0</v>
      </c>
      <c r="G50" s="9">
        <f t="shared" si="15"/>
        <v>0.8571428571428571</v>
      </c>
      <c r="H50" s="9">
        <f t="shared" si="0"/>
        <v>0.8571428571428571</v>
      </c>
      <c r="I50" s="5">
        <f t="shared" si="13"/>
        <v>0.8571428571428571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5">
        <f t="shared" si="14"/>
        <v>0</v>
      </c>
      <c r="G51" s="9">
        <f t="shared" si="15"/>
        <v>0.8571428571428571</v>
      </c>
      <c r="H51" s="9">
        <f t="shared" si="0"/>
        <v>0.8571428571428571</v>
      </c>
      <c r="I51" s="5">
        <f t="shared" si="13"/>
        <v>0.8571428571428571</v>
      </c>
      <c r="J51" s="1"/>
    </row>
    <row r="52" spans="1:10" collapsed="1">
      <c r="A52" s="1">
        <v>6</v>
      </c>
      <c r="B52" s="1" t="s">
        <v>13</v>
      </c>
      <c r="C52" s="1">
        <v>10</v>
      </c>
      <c r="D52" s="1"/>
      <c r="E52" s="4"/>
      <c r="F52" s="5">
        <f>SUM(F53:F61)</f>
        <v>0</v>
      </c>
      <c r="G52" s="9">
        <f>SUM(G53:G61)</f>
        <v>7.7142857142857126</v>
      </c>
      <c r="H52" s="9">
        <f t="shared" si="0"/>
        <v>7.7142857142857126</v>
      </c>
      <c r="I52" s="5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5">
        <f>E53</f>
        <v>0</v>
      </c>
      <c r="G53" s="9">
        <f>$M$12/7</f>
        <v>0.8571428571428571</v>
      </c>
      <c r="H53" s="9">
        <f t="shared" si="0"/>
        <v>0.8571428571428571</v>
      </c>
      <c r="I53" s="5">
        <f t="shared" ref="I53:I61" si="16"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5">
        <f t="shared" ref="F54:F61" si="17">E54</f>
        <v>0</v>
      </c>
      <c r="G54" s="9">
        <f t="shared" ref="G54:G61" si="18">$M$12/7</f>
        <v>0.8571428571428571</v>
      </c>
      <c r="H54" s="9">
        <f t="shared" si="0"/>
        <v>0.8571428571428571</v>
      </c>
      <c r="I54" s="5">
        <f t="shared" si="16"/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5">
        <f t="shared" si="17"/>
        <v>0</v>
      </c>
      <c r="G55" s="9">
        <f t="shared" si="18"/>
        <v>0.8571428571428571</v>
      </c>
      <c r="H55" s="9">
        <f t="shared" si="0"/>
        <v>0.8571428571428571</v>
      </c>
      <c r="I55" s="5">
        <f t="shared" si="16"/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5">
        <f t="shared" si="17"/>
        <v>0</v>
      </c>
      <c r="G56" s="9">
        <f t="shared" si="18"/>
        <v>0.8571428571428571</v>
      </c>
      <c r="H56" s="9">
        <f t="shared" si="0"/>
        <v>0.8571428571428571</v>
      </c>
      <c r="I56" s="5">
        <f t="shared" si="16"/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5">
        <f t="shared" si="17"/>
        <v>0</v>
      </c>
      <c r="G57" s="9">
        <f t="shared" si="18"/>
        <v>0.8571428571428571</v>
      </c>
      <c r="H57" s="9">
        <f t="shared" si="0"/>
        <v>0.8571428571428571</v>
      </c>
      <c r="I57" s="5">
        <f t="shared" si="16"/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5">
        <f t="shared" si="17"/>
        <v>0</v>
      </c>
      <c r="G58" s="9">
        <f t="shared" si="18"/>
        <v>0.8571428571428571</v>
      </c>
      <c r="H58" s="9">
        <f t="shared" si="0"/>
        <v>0.8571428571428571</v>
      </c>
      <c r="I58" s="5">
        <f t="shared" si="16"/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5">
        <f t="shared" si="17"/>
        <v>0</v>
      </c>
      <c r="G59" s="9">
        <f t="shared" si="18"/>
        <v>0.8571428571428571</v>
      </c>
      <c r="H59" s="9">
        <f t="shared" si="0"/>
        <v>0.8571428571428571</v>
      </c>
      <c r="I59" s="5">
        <f t="shared" si="16"/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5">
        <f t="shared" si="17"/>
        <v>0</v>
      </c>
      <c r="G60" s="9">
        <f t="shared" si="18"/>
        <v>0.8571428571428571</v>
      </c>
      <c r="H60" s="9">
        <f t="shared" si="0"/>
        <v>0.8571428571428571</v>
      </c>
      <c r="I60" s="5">
        <f t="shared" si="16"/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5">
        <f t="shared" si="17"/>
        <v>0</v>
      </c>
      <c r="G61" s="9">
        <f t="shared" si="18"/>
        <v>0.8571428571428571</v>
      </c>
      <c r="H61" s="9">
        <f t="shared" si="0"/>
        <v>0.8571428571428571</v>
      </c>
      <c r="I61" s="5">
        <f t="shared" si="16"/>
        <v>0.8571428571428571</v>
      </c>
      <c r="J61" s="1"/>
    </row>
    <row r="62" spans="1:10" collapsed="1">
      <c r="A62" s="1">
        <v>7</v>
      </c>
      <c r="B62" s="1" t="s">
        <v>14</v>
      </c>
      <c r="C62" s="1">
        <v>10</v>
      </c>
      <c r="D62" s="1"/>
      <c r="E62" s="4"/>
      <c r="F62" s="5">
        <f>SUM(F63:F71)</f>
        <v>0</v>
      </c>
      <c r="G62" s="9">
        <f>SUM(G63:G71)</f>
        <v>7.7142857142857126</v>
      </c>
      <c r="H62" s="9">
        <f t="shared" si="0"/>
        <v>7.7142857142857126</v>
      </c>
      <c r="I62" s="5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5">
        <f>E63</f>
        <v>0</v>
      </c>
      <c r="G63" s="9">
        <f>$M$12/7</f>
        <v>0.8571428571428571</v>
      </c>
      <c r="H63" s="9">
        <f t="shared" si="0"/>
        <v>0.8571428571428571</v>
      </c>
      <c r="I63" s="5">
        <f t="shared" ref="I63:I71" si="19"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5">
        <f t="shared" ref="F64:F71" si="20">E64</f>
        <v>0</v>
      </c>
      <c r="G64" s="9">
        <f t="shared" ref="G64:G71" si="21">$M$12/7</f>
        <v>0.8571428571428571</v>
      </c>
      <c r="H64" s="9">
        <f t="shared" si="0"/>
        <v>0.8571428571428571</v>
      </c>
      <c r="I64" s="5">
        <f t="shared" si="19"/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5">
        <f t="shared" si="20"/>
        <v>0</v>
      </c>
      <c r="G65" s="9">
        <f t="shared" si="21"/>
        <v>0.8571428571428571</v>
      </c>
      <c r="H65" s="9">
        <f t="shared" si="0"/>
        <v>0.8571428571428571</v>
      </c>
      <c r="I65" s="5">
        <f t="shared" si="19"/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5">
        <f t="shared" si="20"/>
        <v>0</v>
      </c>
      <c r="G66" s="9">
        <f t="shared" si="21"/>
        <v>0.8571428571428571</v>
      </c>
      <c r="H66" s="9">
        <f t="shared" ref="H66:H129" si="22">G66-F66</f>
        <v>0.8571428571428571</v>
      </c>
      <c r="I66" s="5">
        <f t="shared" si="19"/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5">
        <f t="shared" si="20"/>
        <v>0</v>
      </c>
      <c r="G67" s="9">
        <f t="shared" si="21"/>
        <v>0.8571428571428571</v>
      </c>
      <c r="H67" s="9">
        <f t="shared" si="22"/>
        <v>0.8571428571428571</v>
      </c>
      <c r="I67" s="5">
        <f t="shared" si="19"/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5">
        <f t="shared" si="20"/>
        <v>0</v>
      </c>
      <c r="G68" s="9">
        <f t="shared" si="21"/>
        <v>0.8571428571428571</v>
      </c>
      <c r="H68" s="9">
        <f t="shared" si="22"/>
        <v>0.8571428571428571</v>
      </c>
      <c r="I68" s="5">
        <f t="shared" si="19"/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5">
        <f t="shared" si="20"/>
        <v>0</v>
      </c>
      <c r="G69" s="9">
        <f t="shared" si="21"/>
        <v>0.8571428571428571</v>
      </c>
      <c r="H69" s="9">
        <f t="shared" si="22"/>
        <v>0.8571428571428571</v>
      </c>
      <c r="I69" s="5">
        <f t="shared" si="19"/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5">
        <f t="shared" si="20"/>
        <v>0</v>
      </c>
      <c r="G70" s="9">
        <f t="shared" si="21"/>
        <v>0.8571428571428571</v>
      </c>
      <c r="H70" s="9">
        <f t="shared" si="22"/>
        <v>0.8571428571428571</v>
      </c>
      <c r="I70" s="5">
        <f t="shared" si="19"/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5">
        <f t="shared" si="20"/>
        <v>0</v>
      </c>
      <c r="G71" s="9">
        <f t="shared" si="21"/>
        <v>0.8571428571428571</v>
      </c>
      <c r="H71" s="9">
        <f t="shared" si="22"/>
        <v>0.8571428571428571</v>
      </c>
      <c r="I71" s="5">
        <f t="shared" si="19"/>
        <v>0.8571428571428571</v>
      </c>
      <c r="J71" s="1"/>
    </row>
    <row r="72" spans="1:10" collapsed="1">
      <c r="A72" s="1">
        <v>8</v>
      </c>
      <c r="B72" s="1" t="s">
        <v>15</v>
      </c>
      <c r="C72" s="1">
        <v>10</v>
      </c>
      <c r="D72" s="1"/>
      <c r="E72" s="4"/>
      <c r="F72" s="5">
        <f>SUM(F73:F81)</f>
        <v>0</v>
      </c>
      <c r="G72" s="9">
        <f>SUM(G73:G81)</f>
        <v>7.7142857142857126</v>
      </c>
      <c r="H72" s="9">
        <f t="shared" si="22"/>
        <v>7.7142857142857126</v>
      </c>
      <c r="I72" s="5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5">
        <f>E73</f>
        <v>0</v>
      </c>
      <c r="G73" s="9">
        <f>$M$12/7</f>
        <v>0.8571428571428571</v>
      </c>
      <c r="H73" s="9">
        <f t="shared" si="22"/>
        <v>0.8571428571428571</v>
      </c>
      <c r="I73" s="5">
        <f t="shared" ref="I73:I81" si="23">G73-F73</f>
        <v>0.8571428571428571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5">
        <f t="shared" ref="F74:F81" si="24">E74</f>
        <v>0</v>
      </c>
      <c r="G74" s="9">
        <f t="shared" ref="G74:G81" si="25">$M$12/7</f>
        <v>0.8571428571428571</v>
      </c>
      <c r="H74" s="9">
        <f t="shared" si="22"/>
        <v>0.8571428571428571</v>
      </c>
      <c r="I74" s="5">
        <f t="shared" si="23"/>
        <v>0.8571428571428571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5">
        <f t="shared" si="24"/>
        <v>0</v>
      </c>
      <c r="G75" s="9">
        <f t="shared" si="25"/>
        <v>0.8571428571428571</v>
      </c>
      <c r="H75" s="9">
        <f t="shared" si="22"/>
        <v>0.8571428571428571</v>
      </c>
      <c r="I75" s="5">
        <f t="shared" si="23"/>
        <v>0.8571428571428571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5">
        <f t="shared" si="24"/>
        <v>0</v>
      </c>
      <c r="G76" s="9">
        <f t="shared" si="25"/>
        <v>0.8571428571428571</v>
      </c>
      <c r="H76" s="9">
        <f t="shared" si="22"/>
        <v>0.8571428571428571</v>
      </c>
      <c r="I76" s="5">
        <f t="shared" si="23"/>
        <v>0.8571428571428571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5">
        <f t="shared" si="24"/>
        <v>0</v>
      </c>
      <c r="G77" s="9">
        <f t="shared" si="25"/>
        <v>0.8571428571428571</v>
      </c>
      <c r="H77" s="9">
        <f t="shared" si="22"/>
        <v>0.8571428571428571</v>
      </c>
      <c r="I77" s="5">
        <f t="shared" si="23"/>
        <v>0.8571428571428571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5">
        <f t="shared" si="24"/>
        <v>0</v>
      </c>
      <c r="G78" s="9">
        <f t="shared" si="25"/>
        <v>0.8571428571428571</v>
      </c>
      <c r="H78" s="9">
        <f t="shared" si="22"/>
        <v>0.8571428571428571</v>
      </c>
      <c r="I78" s="5">
        <f t="shared" si="23"/>
        <v>0.8571428571428571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5">
        <f t="shared" si="24"/>
        <v>0</v>
      </c>
      <c r="G79" s="9">
        <f t="shared" si="25"/>
        <v>0.8571428571428571</v>
      </c>
      <c r="H79" s="9">
        <f t="shared" si="22"/>
        <v>0.8571428571428571</v>
      </c>
      <c r="I79" s="5">
        <f t="shared" si="23"/>
        <v>0.8571428571428571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5">
        <f t="shared" si="24"/>
        <v>0</v>
      </c>
      <c r="G80" s="9">
        <f t="shared" si="25"/>
        <v>0.8571428571428571</v>
      </c>
      <c r="H80" s="9">
        <f t="shared" si="22"/>
        <v>0.8571428571428571</v>
      </c>
      <c r="I80" s="5">
        <f t="shared" si="23"/>
        <v>0.8571428571428571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5">
        <f t="shared" si="24"/>
        <v>0</v>
      </c>
      <c r="G81" s="9">
        <f t="shared" si="25"/>
        <v>0.8571428571428571</v>
      </c>
      <c r="H81" s="9">
        <f t="shared" si="22"/>
        <v>0.8571428571428571</v>
      </c>
      <c r="I81" s="5">
        <f t="shared" si="23"/>
        <v>0.8571428571428571</v>
      </c>
      <c r="J81" s="1"/>
    </row>
    <row r="82" spans="1:10" collapsed="1">
      <c r="A82" s="1">
        <v>9</v>
      </c>
      <c r="B82" s="1" t="s">
        <v>8</v>
      </c>
      <c r="C82" s="1">
        <v>10</v>
      </c>
      <c r="D82" s="1"/>
      <c r="E82" s="4"/>
      <c r="F82" s="5">
        <f>SUM(F83:F91)</f>
        <v>0</v>
      </c>
      <c r="G82" s="9">
        <f>SUM(G83:G91)</f>
        <v>7.7142857142857126</v>
      </c>
      <c r="H82" s="9">
        <f t="shared" si="22"/>
        <v>7.7142857142857126</v>
      </c>
      <c r="I82" s="5">
        <f>(G82+G72+G62+G52+G42+G32+G22)-(F22+F32+F42+F52+F62+F72+F82)</f>
        <v>53.999999999999993</v>
      </c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5">
        <f>E83</f>
        <v>0</v>
      </c>
      <c r="G83" s="9">
        <f>$M$12/7</f>
        <v>0.8571428571428571</v>
      </c>
      <c r="H83" s="9">
        <f t="shared" si="22"/>
        <v>0.8571428571428571</v>
      </c>
      <c r="I83" s="5">
        <f t="shared" ref="I83:I91" si="26">G83-F83</f>
        <v>0.8571428571428571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5">
        <f t="shared" ref="F84:F91" si="27">E84</f>
        <v>0</v>
      </c>
      <c r="G84" s="9">
        <f t="shared" ref="G84:G91" si="28">$M$12/7</f>
        <v>0.8571428571428571</v>
      </c>
      <c r="H84" s="9">
        <f t="shared" si="22"/>
        <v>0.8571428571428571</v>
      </c>
      <c r="I84" s="5">
        <f t="shared" si="26"/>
        <v>0.8571428571428571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5">
        <f t="shared" si="27"/>
        <v>0</v>
      </c>
      <c r="G85" s="9">
        <f t="shared" si="28"/>
        <v>0.8571428571428571</v>
      </c>
      <c r="H85" s="9">
        <f t="shared" si="22"/>
        <v>0.8571428571428571</v>
      </c>
      <c r="I85" s="5">
        <f t="shared" si="26"/>
        <v>0.8571428571428571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5">
        <f t="shared" si="27"/>
        <v>0</v>
      </c>
      <c r="G86" s="9">
        <f t="shared" si="28"/>
        <v>0.8571428571428571</v>
      </c>
      <c r="H86" s="9">
        <f t="shared" si="22"/>
        <v>0.8571428571428571</v>
      </c>
      <c r="I86" s="5">
        <f t="shared" si="26"/>
        <v>0.8571428571428571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5">
        <f t="shared" si="27"/>
        <v>0</v>
      </c>
      <c r="G87" s="9">
        <f t="shared" si="28"/>
        <v>0.8571428571428571</v>
      </c>
      <c r="H87" s="9">
        <f t="shared" si="22"/>
        <v>0.8571428571428571</v>
      </c>
      <c r="I87" s="5">
        <f t="shared" si="26"/>
        <v>0.8571428571428571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5">
        <f t="shared" si="27"/>
        <v>0</v>
      </c>
      <c r="G88" s="9">
        <f t="shared" si="28"/>
        <v>0.8571428571428571</v>
      </c>
      <c r="H88" s="9">
        <f t="shared" si="22"/>
        <v>0.8571428571428571</v>
      </c>
      <c r="I88" s="5">
        <f t="shared" si="26"/>
        <v>0.8571428571428571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5">
        <f t="shared" si="27"/>
        <v>0</v>
      </c>
      <c r="G89" s="9">
        <f t="shared" si="28"/>
        <v>0.8571428571428571</v>
      </c>
      <c r="H89" s="9">
        <f t="shared" si="22"/>
        <v>0.8571428571428571</v>
      </c>
      <c r="I89" s="5">
        <f t="shared" si="26"/>
        <v>0.8571428571428571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5">
        <f t="shared" si="27"/>
        <v>0</v>
      </c>
      <c r="G90" s="9">
        <f t="shared" si="28"/>
        <v>0.8571428571428571</v>
      </c>
      <c r="H90" s="9">
        <f t="shared" si="22"/>
        <v>0.8571428571428571</v>
      </c>
      <c r="I90" s="5">
        <f t="shared" si="26"/>
        <v>0.8571428571428571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5">
        <f t="shared" si="27"/>
        <v>0</v>
      </c>
      <c r="G91" s="9">
        <f t="shared" si="28"/>
        <v>0.8571428571428571</v>
      </c>
      <c r="H91" s="9">
        <f t="shared" si="22"/>
        <v>0.8571428571428571</v>
      </c>
      <c r="I91" s="5">
        <f t="shared" si="26"/>
        <v>0.8571428571428571</v>
      </c>
      <c r="J91" s="1"/>
    </row>
    <row r="92" spans="1:10" collapsed="1">
      <c r="A92" s="1">
        <v>10</v>
      </c>
      <c r="B92" s="1" t="s">
        <v>11</v>
      </c>
      <c r="C92" s="1">
        <v>10</v>
      </c>
      <c r="D92" s="1"/>
      <c r="E92" s="4"/>
      <c r="F92" s="5">
        <f>SUM(F93:F101)</f>
        <v>0</v>
      </c>
      <c r="G92" s="9">
        <f>SUM(G93:G101)</f>
        <v>7.7142857142857126</v>
      </c>
      <c r="H92" s="9">
        <f t="shared" si="22"/>
        <v>7.7142857142857126</v>
      </c>
      <c r="I92" s="5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5">
        <f>E93</f>
        <v>0</v>
      </c>
      <c r="G93" s="9">
        <f>$M$12/7</f>
        <v>0.8571428571428571</v>
      </c>
      <c r="H93" s="9">
        <f t="shared" si="22"/>
        <v>0.8571428571428571</v>
      </c>
      <c r="I93" s="5">
        <f t="shared" ref="I93:I101" si="29">G93-F93</f>
        <v>0.8571428571428571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5">
        <f t="shared" ref="F94:F101" si="30">E94</f>
        <v>0</v>
      </c>
      <c r="G94" s="9">
        <f t="shared" ref="G94:G101" si="31">$M$12/7</f>
        <v>0.8571428571428571</v>
      </c>
      <c r="H94" s="9">
        <f t="shared" si="22"/>
        <v>0.8571428571428571</v>
      </c>
      <c r="I94" s="5">
        <f t="shared" si="29"/>
        <v>0.8571428571428571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5">
        <f t="shared" si="30"/>
        <v>0</v>
      </c>
      <c r="G95" s="9">
        <f t="shared" si="31"/>
        <v>0.8571428571428571</v>
      </c>
      <c r="H95" s="9">
        <f t="shared" si="22"/>
        <v>0.8571428571428571</v>
      </c>
      <c r="I95" s="5">
        <f t="shared" si="29"/>
        <v>0.8571428571428571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5">
        <f t="shared" si="30"/>
        <v>0</v>
      </c>
      <c r="G96" s="9">
        <f t="shared" si="31"/>
        <v>0.8571428571428571</v>
      </c>
      <c r="H96" s="9">
        <f t="shared" si="22"/>
        <v>0.8571428571428571</v>
      </c>
      <c r="I96" s="5">
        <f t="shared" si="29"/>
        <v>0.8571428571428571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5">
        <f t="shared" si="30"/>
        <v>0</v>
      </c>
      <c r="G97" s="9">
        <f t="shared" si="31"/>
        <v>0.8571428571428571</v>
      </c>
      <c r="H97" s="9">
        <f t="shared" si="22"/>
        <v>0.8571428571428571</v>
      </c>
      <c r="I97" s="5">
        <f t="shared" si="29"/>
        <v>0.8571428571428571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5">
        <f t="shared" si="30"/>
        <v>0</v>
      </c>
      <c r="G98" s="9">
        <f t="shared" si="31"/>
        <v>0.8571428571428571</v>
      </c>
      <c r="H98" s="9">
        <f t="shared" si="22"/>
        <v>0.8571428571428571</v>
      </c>
      <c r="I98" s="5">
        <f t="shared" si="29"/>
        <v>0.8571428571428571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5">
        <f t="shared" si="30"/>
        <v>0</v>
      </c>
      <c r="G99" s="9">
        <f t="shared" si="31"/>
        <v>0.8571428571428571</v>
      </c>
      <c r="H99" s="9">
        <f t="shared" si="22"/>
        <v>0.8571428571428571</v>
      </c>
      <c r="I99" s="5">
        <f t="shared" si="29"/>
        <v>0.8571428571428571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5">
        <f t="shared" si="30"/>
        <v>0</v>
      </c>
      <c r="G100" s="9">
        <f t="shared" si="31"/>
        <v>0.8571428571428571</v>
      </c>
      <c r="H100" s="9">
        <f t="shared" si="22"/>
        <v>0.8571428571428571</v>
      </c>
      <c r="I100" s="5">
        <f t="shared" si="29"/>
        <v>0.8571428571428571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5">
        <f t="shared" si="30"/>
        <v>0</v>
      </c>
      <c r="G101" s="9">
        <f t="shared" si="31"/>
        <v>0.8571428571428571</v>
      </c>
      <c r="H101" s="9">
        <f t="shared" si="22"/>
        <v>0.8571428571428571</v>
      </c>
      <c r="I101" s="5">
        <f t="shared" si="29"/>
        <v>0.8571428571428571</v>
      </c>
      <c r="J101" s="1"/>
    </row>
    <row r="102" spans="1:10" collapsed="1">
      <c r="A102" s="1">
        <v>11</v>
      </c>
      <c r="B102" s="1" t="s">
        <v>9</v>
      </c>
      <c r="C102" s="1">
        <v>11</v>
      </c>
      <c r="D102" s="1"/>
      <c r="E102" s="4"/>
      <c r="F102" s="5">
        <f>SUM(F103:F111)</f>
        <v>0</v>
      </c>
      <c r="G102" s="9">
        <f>SUM(G103:G111)</f>
        <v>7.7142857142857126</v>
      </c>
      <c r="H102" s="9">
        <f t="shared" si="22"/>
        <v>7.7142857142857126</v>
      </c>
      <c r="I102" s="5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5">
        <f>E103</f>
        <v>0</v>
      </c>
      <c r="G103" s="9">
        <f>$M$12/7</f>
        <v>0.8571428571428571</v>
      </c>
      <c r="H103" s="9">
        <f t="shared" si="22"/>
        <v>0.8571428571428571</v>
      </c>
      <c r="I103" s="5">
        <f t="shared" ref="I103:I111" si="32">G103-F103</f>
        <v>0.8571428571428571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5">
        <f t="shared" ref="F104:F111" si="33">E104</f>
        <v>0</v>
      </c>
      <c r="G104" s="9">
        <f t="shared" ref="G104:G111" si="34">$M$12/7</f>
        <v>0.8571428571428571</v>
      </c>
      <c r="H104" s="9">
        <f t="shared" si="22"/>
        <v>0.8571428571428571</v>
      </c>
      <c r="I104" s="5">
        <f t="shared" si="32"/>
        <v>0.8571428571428571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5">
        <f t="shared" si="33"/>
        <v>0</v>
      </c>
      <c r="G105" s="9">
        <f t="shared" si="34"/>
        <v>0.8571428571428571</v>
      </c>
      <c r="H105" s="9">
        <f t="shared" si="22"/>
        <v>0.8571428571428571</v>
      </c>
      <c r="I105" s="5">
        <f t="shared" si="32"/>
        <v>0.8571428571428571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5">
        <f t="shared" si="33"/>
        <v>0</v>
      </c>
      <c r="G106" s="9">
        <f t="shared" si="34"/>
        <v>0.8571428571428571</v>
      </c>
      <c r="H106" s="9">
        <f t="shared" si="22"/>
        <v>0.8571428571428571</v>
      </c>
      <c r="I106" s="5">
        <f t="shared" si="32"/>
        <v>0.8571428571428571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5">
        <f t="shared" si="33"/>
        <v>0</v>
      </c>
      <c r="G107" s="9">
        <f t="shared" si="34"/>
        <v>0.8571428571428571</v>
      </c>
      <c r="H107" s="9">
        <f t="shared" si="22"/>
        <v>0.8571428571428571</v>
      </c>
      <c r="I107" s="5">
        <f t="shared" si="32"/>
        <v>0.8571428571428571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5">
        <f t="shared" si="33"/>
        <v>0</v>
      </c>
      <c r="G108" s="9">
        <f t="shared" si="34"/>
        <v>0.8571428571428571</v>
      </c>
      <c r="H108" s="9">
        <f t="shared" si="22"/>
        <v>0.8571428571428571</v>
      </c>
      <c r="I108" s="5">
        <f t="shared" si="32"/>
        <v>0.8571428571428571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5">
        <f t="shared" si="33"/>
        <v>0</v>
      </c>
      <c r="G109" s="9">
        <f t="shared" si="34"/>
        <v>0.8571428571428571</v>
      </c>
      <c r="H109" s="9">
        <f t="shared" si="22"/>
        <v>0.8571428571428571</v>
      </c>
      <c r="I109" s="5">
        <f t="shared" si="32"/>
        <v>0.8571428571428571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5">
        <f t="shared" si="33"/>
        <v>0</v>
      </c>
      <c r="G110" s="9">
        <f t="shared" si="34"/>
        <v>0.8571428571428571</v>
      </c>
      <c r="H110" s="9">
        <f t="shared" si="22"/>
        <v>0.8571428571428571</v>
      </c>
      <c r="I110" s="5">
        <f t="shared" si="32"/>
        <v>0.8571428571428571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5">
        <f t="shared" si="33"/>
        <v>0</v>
      </c>
      <c r="G111" s="9">
        <f t="shared" si="34"/>
        <v>0.8571428571428571</v>
      </c>
      <c r="H111" s="9">
        <f t="shared" si="22"/>
        <v>0.8571428571428571</v>
      </c>
      <c r="I111" s="5">
        <f t="shared" si="32"/>
        <v>0.8571428571428571</v>
      </c>
      <c r="J111" s="1"/>
    </row>
    <row r="112" spans="1:10" collapsed="1">
      <c r="A112" s="1">
        <v>12</v>
      </c>
      <c r="B112" s="1" t="s">
        <v>10</v>
      </c>
      <c r="C112" s="1">
        <v>11</v>
      </c>
      <c r="D112" s="1"/>
      <c r="E112" s="4"/>
      <c r="F112" s="5">
        <f>SUM(F113:F121)</f>
        <v>0</v>
      </c>
      <c r="G112" s="9">
        <f>SUM(G113:G121)</f>
        <v>7.7142857142857126</v>
      </c>
      <c r="H112" s="9">
        <f t="shared" si="22"/>
        <v>7.7142857142857126</v>
      </c>
      <c r="I112" s="5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5">
        <f>E113</f>
        <v>0</v>
      </c>
      <c r="G113" s="9">
        <f>$M$12/7</f>
        <v>0.8571428571428571</v>
      </c>
      <c r="H113" s="9">
        <f t="shared" si="22"/>
        <v>0.8571428571428571</v>
      </c>
      <c r="I113" s="5">
        <f t="shared" ref="I113:I121" si="35">G113-F113</f>
        <v>0.8571428571428571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5">
        <f t="shared" ref="F114:F121" si="36">E114</f>
        <v>0</v>
      </c>
      <c r="G114" s="9">
        <f t="shared" ref="G114:G121" si="37">$M$12/7</f>
        <v>0.8571428571428571</v>
      </c>
      <c r="H114" s="9">
        <f t="shared" si="22"/>
        <v>0.8571428571428571</v>
      </c>
      <c r="I114" s="5">
        <f t="shared" si="35"/>
        <v>0.8571428571428571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5">
        <f t="shared" si="36"/>
        <v>0</v>
      </c>
      <c r="G115" s="9">
        <f t="shared" si="37"/>
        <v>0.8571428571428571</v>
      </c>
      <c r="H115" s="9">
        <f t="shared" si="22"/>
        <v>0.8571428571428571</v>
      </c>
      <c r="I115" s="5">
        <f t="shared" si="35"/>
        <v>0.8571428571428571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5">
        <f t="shared" si="36"/>
        <v>0</v>
      </c>
      <c r="G116" s="9">
        <f t="shared" si="37"/>
        <v>0.8571428571428571</v>
      </c>
      <c r="H116" s="9">
        <f t="shared" si="22"/>
        <v>0.8571428571428571</v>
      </c>
      <c r="I116" s="5">
        <f t="shared" si="35"/>
        <v>0.8571428571428571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5">
        <f t="shared" si="36"/>
        <v>0</v>
      </c>
      <c r="G117" s="9">
        <f t="shared" si="37"/>
        <v>0.8571428571428571</v>
      </c>
      <c r="H117" s="9">
        <f t="shared" si="22"/>
        <v>0.8571428571428571</v>
      </c>
      <c r="I117" s="5">
        <f t="shared" si="35"/>
        <v>0.8571428571428571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5">
        <f t="shared" si="36"/>
        <v>0</v>
      </c>
      <c r="G118" s="9">
        <f t="shared" si="37"/>
        <v>0.8571428571428571</v>
      </c>
      <c r="H118" s="9">
        <f t="shared" si="22"/>
        <v>0.8571428571428571</v>
      </c>
      <c r="I118" s="5">
        <f t="shared" si="35"/>
        <v>0.8571428571428571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5">
        <f t="shared" si="36"/>
        <v>0</v>
      </c>
      <c r="G119" s="9">
        <f t="shared" si="37"/>
        <v>0.8571428571428571</v>
      </c>
      <c r="H119" s="9">
        <f t="shared" si="22"/>
        <v>0.8571428571428571</v>
      </c>
      <c r="I119" s="5">
        <f t="shared" si="35"/>
        <v>0.8571428571428571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5">
        <f t="shared" si="36"/>
        <v>0</v>
      </c>
      <c r="G120" s="9">
        <f t="shared" si="37"/>
        <v>0.8571428571428571</v>
      </c>
      <c r="H120" s="9">
        <f t="shared" si="22"/>
        <v>0.8571428571428571</v>
      </c>
      <c r="I120" s="5">
        <f t="shared" si="35"/>
        <v>0.8571428571428571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5">
        <f t="shared" si="36"/>
        <v>0</v>
      </c>
      <c r="G121" s="9">
        <f t="shared" si="37"/>
        <v>0.8571428571428571</v>
      </c>
      <c r="H121" s="9">
        <f t="shared" si="22"/>
        <v>0.8571428571428571</v>
      </c>
      <c r="I121" s="5">
        <f t="shared" si="35"/>
        <v>0.8571428571428571</v>
      </c>
      <c r="J121" s="1"/>
    </row>
    <row r="122" spans="1:10" collapsed="1">
      <c r="A122" s="1">
        <v>13</v>
      </c>
      <c r="B122" s="1" t="s">
        <v>12</v>
      </c>
      <c r="C122" s="1">
        <v>11</v>
      </c>
      <c r="D122" s="1"/>
      <c r="E122" s="4"/>
      <c r="F122" s="5">
        <f>SUM(F123:F131)</f>
        <v>0</v>
      </c>
      <c r="G122" s="9">
        <f>SUM(G123:G131)</f>
        <v>7.7142857142857126</v>
      </c>
      <c r="H122" s="9">
        <f t="shared" si="22"/>
        <v>7.7142857142857126</v>
      </c>
      <c r="I122" s="5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5">
        <f>E123</f>
        <v>0</v>
      </c>
      <c r="G123" s="9">
        <f>$M$12/7</f>
        <v>0.8571428571428571</v>
      </c>
      <c r="H123" s="9">
        <f t="shared" si="22"/>
        <v>0.8571428571428571</v>
      </c>
      <c r="I123" s="5">
        <f t="shared" ref="I123:I131" si="38">G123-F123</f>
        <v>0.8571428571428571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5">
        <f t="shared" ref="F124:F131" si="39">E124</f>
        <v>0</v>
      </c>
      <c r="G124" s="9">
        <f t="shared" ref="G124:G131" si="40">$M$12/7</f>
        <v>0.8571428571428571</v>
      </c>
      <c r="H124" s="9">
        <f t="shared" si="22"/>
        <v>0.8571428571428571</v>
      </c>
      <c r="I124" s="5">
        <f t="shared" si="38"/>
        <v>0.8571428571428571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5">
        <f t="shared" si="39"/>
        <v>0</v>
      </c>
      <c r="G125" s="9">
        <f t="shared" si="40"/>
        <v>0.8571428571428571</v>
      </c>
      <c r="H125" s="9">
        <f t="shared" si="22"/>
        <v>0.8571428571428571</v>
      </c>
      <c r="I125" s="5">
        <f t="shared" si="38"/>
        <v>0.8571428571428571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5">
        <f t="shared" si="39"/>
        <v>0</v>
      </c>
      <c r="G126" s="9">
        <f t="shared" si="40"/>
        <v>0.8571428571428571</v>
      </c>
      <c r="H126" s="9">
        <f t="shared" si="22"/>
        <v>0.8571428571428571</v>
      </c>
      <c r="I126" s="5">
        <f t="shared" si="38"/>
        <v>0.8571428571428571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5">
        <f t="shared" si="39"/>
        <v>0</v>
      </c>
      <c r="G127" s="9">
        <f t="shared" si="40"/>
        <v>0.8571428571428571</v>
      </c>
      <c r="H127" s="9">
        <f t="shared" si="22"/>
        <v>0.8571428571428571</v>
      </c>
      <c r="I127" s="5">
        <f t="shared" si="38"/>
        <v>0.8571428571428571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5">
        <f t="shared" si="39"/>
        <v>0</v>
      </c>
      <c r="G128" s="9">
        <f t="shared" si="40"/>
        <v>0.8571428571428571</v>
      </c>
      <c r="H128" s="9">
        <f t="shared" si="22"/>
        <v>0.8571428571428571</v>
      </c>
      <c r="I128" s="5">
        <f t="shared" si="38"/>
        <v>0.8571428571428571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5">
        <f t="shared" si="39"/>
        <v>0</v>
      </c>
      <c r="G129" s="9">
        <f t="shared" si="40"/>
        <v>0.8571428571428571</v>
      </c>
      <c r="H129" s="9">
        <f t="shared" si="22"/>
        <v>0.8571428571428571</v>
      </c>
      <c r="I129" s="5">
        <f t="shared" si="38"/>
        <v>0.8571428571428571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5">
        <f t="shared" si="39"/>
        <v>0</v>
      </c>
      <c r="G130" s="9">
        <f t="shared" si="40"/>
        <v>0.8571428571428571</v>
      </c>
      <c r="H130" s="9">
        <f t="shared" ref="H130:H193" si="41">G130-F130</f>
        <v>0.8571428571428571</v>
      </c>
      <c r="I130" s="5">
        <f t="shared" si="38"/>
        <v>0.8571428571428571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5">
        <f t="shared" si="39"/>
        <v>0</v>
      </c>
      <c r="G131" s="9">
        <f t="shared" si="40"/>
        <v>0.8571428571428571</v>
      </c>
      <c r="H131" s="9">
        <f t="shared" si="41"/>
        <v>0.8571428571428571</v>
      </c>
      <c r="I131" s="5">
        <f t="shared" si="38"/>
        <v>0.8571428571428571</v>
      </c>
      <c r="J131" s="1"/>
    </row>
    <row r="132" spans="1:10" collapsed="1">
      <c r="A132" s="1">
        <v>14</v>
      </c>
      <c r="B132" s="1" t="s">
        <v>13</v>
      </c>
      <c r="C132" s="1">
        <v>11</v>
      </c>
      <c r="D132" s="1"/>
      <c r="E132" s="4"/>
      <c r="F132" s="5">
        <f>SUM(F133:F141)</f>
        <v>0</v>
      </c>
      <c r="G132" s="9">
        <f>SUM(G133:G141)</f>
        <v>7.7142857142857126</v>
      </c>
      <c r="H132" s="9">
        <f t="shared" si="41"/>
        <v>7.7142857142857126</v>
      </c>
      <c r="I132" s="5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5">
        <f>E133</f>
        <v>0</v>
      </c>
      <c r="G133" s="9">
        <f>$M$12/7</f>
        <v>0.8571428571428571</v>
      </c>
      <c r="H133" s="9">
        <f t="shared" si="41"/>
        <v>0.8571428571428571</v>
      </c>
      <c r="I133" s="5">
        <f t="shared" ref="I133:I141" si="42">G133-F133</f>
        <v>0.8571428571428571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5">
        <f t="shared" ref="F134:F141" si="43">E134</f>
        <v>0</v>
      </c>
      <c r="G134" s="9">
        <f t="shared" ref="G134:G141" si="44">$M$12/7</f>
        <v>0.8571428571428571</v>
      </c>
      <c r="H134" s="9">
        <f t="shared" si="41"/>
        <v>0.8571428571428571</v>
      </c>
      <c r="I134" s="5">
        <f t="shared" si="42"/>
        <v>0.8571428571428571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5">
        <f t="shared" si="43"/>
        <v>0</v>
      </c>
      <c r="G135" s="9">
        <f t="shared" si="44"/>
        <v>0.8571428571428571</v>
      </c>
      <c r="H135" s="9">
        <f t="shared" si="41"/>
        <v>0.8571428571428571</v>
      </c>
      <c r="I135" s="5">
        <f t="shared" si="42"/>
        <v>0.8571428571428571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5">
        <f t="shared" si="43"/>
        <v>0</v>
      </c>
      <c r="G136" s="9">
        <f t="shared" si="44"/>
        <v>0.8571428571428571</v>
      </c>
      <c r="H136" s="9">
        <f t="shared" si="41"/>
        <v>0.8571428571428571</v>
      </c>
      <c r="I136" s="5">
        <f t="shared" si="42"/>
        <v>0.8571428571428571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5">
        <f t="shared" si="43"/>
        <v>0</v>
      </c>
      <c r="G137" s="9">
        <f t="shared" si="44"/>
        <v>0.8571428571428571</v>
      </c>
      <c r="H137" s="9">
        <f t="shared" si="41"/>
        <v>0.8571428571428571</v>
      </c>
      <c r="I137" s="5">
        <f t="shared" si="42"/>
        <v>0.8571428571428571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5">
        <f t="shared" si="43"/>
        <v>0</v>
      </c>
      <c r="G138" s="9">
        <f t="shared" si="44"/>
        <v>0.8571428571428571</v>
      </c>
      <c r="H138" s="9">
        <f t="shared" si="41"/>
        <v>0.8571428571428571</v>
      </c>
      <c r="I138" s="5">
        <f t="shared" si="42"/>
        <v>0.8571428571428571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5">
        <f t="shared" si="43"/>
        <v>0</v>
      </c>
      <c r="G139" s="9">
        <f t="shared" si="44"/>
        <v>0.8571428571428571</v>
      </c>
      <c r="H139" s="9">
        <f t="shared" si="41"/>
        <v>0.8571428571428571</v>
      </c>
      <c r="I139" s="5">
        <f t="shared" si="42"/>
        <v>0.8571428571428571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5">
        <f t="shared" si="43"/>
        <v>0</v>
      </c>
      <c r="G140" s="9">
        <f t="shared" si="44"/>
        <v>0.8571428571428571</v>
      </c>
      <c r="H140" s="9">
        <f t="shared" si="41"/>
        <v>0.8571428571428571</v>
      </c>
      <c r="I140" s="5">
        <f t="shared" si="42"/>
        <v>0.8571428571428571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5">
        <f t="shared" si="43"/>
        <v>0</v>
      </c>
      <c r="G141" s="9">
        <f t="shared" si="44"/>
        <v>0.8571428571428571</v>
      </c>
      <c r="H141" s="9">
        <f t="shared" si="41"/>
        <v>0.8571428571428571</v>
      </c>
      <c r="I141" s="5">
        <f t="shared" si="42"/>
        <v>0.8571428571428571</v>
      </c>
      <c r="J141" s="1"/>
    </row>
    <row r="142" spans="1:10" collapsed="1">
      <c r="A142" s="1">
        <v>15</v>
      </c>
      <c r="B142" s="1" t="s">
        <v>14</v>
      </c>
      <c r="C142" s="1">
        <v>11</v>
      </c>
      <c r="D142" s="1"/>
      <c r="E142" s="4"/>
      <c r="F142" s="5">
        <f>SUM(F143:F151)</f>
        <v>0</v>
      </c>
      <c r="G142" s="9">
        <f>SUM(G143:G151)</f>
        <v>7.7142857142857126</v>
      </c>
      <c r="H142" s="9">
        <f t="shared" si="41"/>
        <v>7.7142857142857126</v>
      </c>
      <c r="I142" s="5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5">
        <f>E143</f>
        <v>0</v>
      </c>
      <c r="G143" s="9">
        <f>$M$12/7</f>
        <v>0.8571428571428571</v>
      </c>
      <c r="H143" s="9">
        <f t="shared" si="41"/>
        <v>0.8571428571428571</v>
      </c>
      <c r="I143" s="5">
        <f t="shared" ref="I143:I151" si="45">G143-F143</f>
        <v>0.8571428571428571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5">
        <f t="shared" ref="F144:F151" si="46">E144</f>
        <v>0</v>
      </c>
      <c r="G144" s="9">
        <f t="shared" ref="G144:G151" si="47">$M$12/7</f>
        <v>0.8571428571428571</v>
      </c>
      <c r="H144" s="9">
        <f t="shared" si="41"/>
        <v>0.8571428571428571</v>
      </c>
      <c r="I144" s="5">
        <f t="shared" si="45"/>
        <v>0.8571428571428571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5">
        <f t="shared" si="46"/>
        <v>0</v>
      </c>
      <c r="G145" s="9">
        <f t="shared" si="47"/>
        <v>0.8571428571428571</v>
      </c>
      <c r="H145" s="9">
        <f t="shared" si="41"/>
        <v>0.8571428571428571</v>
      </c>
      <c r="I145" s="5">
        <f t="shared" si="45"/>
        <v>0.8571428571428571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5">
        <f t="shared" si="46"/>
        <v>0</v>
      </c>
      <c r="G146" s="9">
        <f t="shared" si="47"/>
        <v>0.8571428571428571</v>
      </c>
      <c r="H146" s="9">
        <f t="shared" si="41"/>
        <v>0.8571428571428571</v>
      </c>
      <c r="I146" s="5">
        <f t="shared" si="45"/>
        <v>0.8571428571428571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5">
        <f t="shared" si="46"/>
        <v>0</v>
      </c>
      <c r="G147" s="9">
        <f t="shared" si="47"/>
        <v>0.8571428571428571</v>
      </c>
      <c r="H147" s="9">
        <f t="shared" si="41"/>
        <v>0.8571428571428571</v>
      </c>
      <c r="I147" s="5">
        <f t="shared" si="45"/>
        <v>0.8571428571428571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5">
        <f t="shared" si="46"/>
        <v>0</v>
      </c>
      <c r="G148" s="9">
        <f t="shared" si="47"/>
        <v>0.8571428571428571</v>
      </c>
      <c r="H148" s="9">
        <f t="shared" si="41"/>
        <v>0.8571428571428571</v>
      </c>
      <c r="I148" s="5">
        <f t="shared" si="45"/>
        <v>0.8571428571428571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5">
        <f t="shared" si="46"/>
        <v>0</v>
      </c>
      <c r="G149" s="9">
        <f t="shared" si="47"/>
        <v>0.8571428571428571</v>
      </c>
      <c r="H149" s="9">
        <f t="shared" si="41"/>
        <v>0.8571428571428571</v>
      </c>
      <c r="I149" s="5">
        <f t="shared" si="45"/>
        <v>0.8571428571428571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5">
        <f t="shared" si="46"/>
        <v>0</v>
      </c>
      <c r="G150" s="9">
        <f t="shared" si="47"/>
        <v>0.8571428571428571</v>
      </c>
      <c r="H150" s="9">
        <f t="shared" si="41"/>
        <v>0.8571428571428571</v>
      </c>
      <c r="I150" s="5">
        <f t="shared" si="45"/>
        <v>0.8571428571428571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5">
        <f t="shared" si="46"/>
        <v>0</v>
      </c>
      <c r="G151" s="9">
        <f t="shared" si="47"/>
        <v>0.8571428571428571</v>
      </c>
      <c r="H151" s="9">
        <f t="shared" si="41"/>
        <v>0.8571428571428571</v>
      </c>
      <c r="I151" s="5">
        <f t="shared" si="45"/>
        <v>0.8571428571428571</v>
      </c>
      <c r="J151" s="1"/>
    </row>
    <row r="152" spans="1:10" collapsed="1">
      <c r="A152" s="1">
        <v>16</v>
      </c>
      <c r="B152" s="1" t="s">
        <v>8</v>
      </c>
      <c r="C152" s="1">
        <v>11</v>
      </c>
      <c r="D152" s="1"/>
      <c r="E152" s="4"/>
      <c r="F152" s="5">
        <f>SUM(F153:F161)</f>
        <v>0</v>
      </c>
      <c r="G152" s="9">
        <f>SUM(G153:G161)</f>
        <v>7.7142857142857126</v>
      </c>
      <c r="H152" s="9">
        <f t="shared" si="41"/>
        <v>7.7142857142857126</v>
      </c>
      <c r="I152" s="5">
        <f>(G152+G142+G132+G122+G112+G102+G92)-(F152+F142+F132+F122+F112+F102+F92)</f>
        <v>53.999999999999993</v>
      </c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5">
        <f>E153</f>
        <v>0</v>
      </c>
      <c r="G153" s="9">
        <f>$M$12/7</f>
        <v>0.8571428571428571</v>
      </c>
      <c r="H153" s="9">
        <f t="shared" si="41"/>
        <v>0.8571428571428571</v>
      </c>
      <c r="I153" s="5">
        <f t="shared" ref="I153:I161" si="48">G153-F153</f>
        <v>0.8571428571428571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5">
        <f t="shared" ref="F154:F161" si="49">E154</f>
        <v>0</v>
      </c>
      <c r="G154" s="9">
        <f t="shared" ref="G154:G161" si="50">$M$12/7</f>
        <v>0.8571428571428571</v>
      </c>
      <c r="H154" s="9">
        <f t="shared" si="41"/>
        <v>0.8571428571428571</v>
      </c>
      <c r="I154" s="5">
        <f t="shared" si="48"/>
        <v>0.8571428571428571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5">
        <f t="shared" si="49"/>
        <v>0</v>
      </c>
      <c r="G155" s="9">
        <f t="shared" si="50"/>
        <v>0.8571428571428571</v>
      </c>
      <c r="H155" s="9">
        <f t="shared" si="41"/>
        <v>0.8571428571428571</v>
      </c>
      <c r="I155" s="5">
        <f t="shared" si="48"/>
        <v>0.8571428571428571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5">
        <f t="shared" si="49"/>
        <v>0</v>
      </c>
      <c r="G156" s="9">
        <f t="shared" si="50"/>
        <v>0.8571428571428571</v>
      </c>
      <c r="H156" s="9">
        <f t="shared" si="41"/>
        <v>0.8571428571428571</v>
      </c>
      <c r="I156" s="5">
        <f t="shared" si="48"/>
        <v>0.8571428571428571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5">
        <f t="shared" si="49"/>
        <v>0</v>
      </c>
      <c r="G157" s="9">
        <f t="shared" si="50"/>
        <v>0.8571428571428571</v>
      </c>
      <c r="H157" s="9">
        <f t="shared" si="41"/>
        <v>0.8571428571428571</v>
      </c>
      <c r="I157" s="5">
        <f t="shared" si="48"/>
        <v>0.8571428571428571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5">
        <f t="shared" si="49"/>
        <v>0</v>
      </c>
      <c r="G158" s="9">
        <f t="shared" si="50"/>
        <v>0.8571428571428571</v>
      </c>
      <c r="H158" s="9">
        <f t="shared" si="41"/>
        <v>0.8571428571428571</v>
      </c>
      <c r="I158" s="5">
        <f t="shared" si="48"/>
        <v>0.8571428571428571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5">
        <f t="shared" si="49"/>
        <v>0</v>
      </c>
      <c r="G159" s="9">
        <f t="shared" si="50"/>
        <v>0.8571428571428571</v>
      </c>
      <c r="H159" s="9">
        <f t="shared" si="41"/>
        <v>0.8571428571428571</v>
      </c>
      <c r="I159" s="5">
        <f t="shared" si="48"/>
        <v>0.8571428571428571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5">
        <f t="shared" si="49"/>
        <v>0</v>
      </c>
      <c r="G160" s="9">
        <f t="shared" si="50"/>
        <v>0.8571428571428571</v>
      </c>
      <c r="H160" s="9">
        <f t="shared" si="41"/>
        <v>0.8571428571428571</v>
      </c>
      <c r="I160" s="5">
        <f t="shared" si="48"/>
        <v>0.8571428571428571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5">
        <f t="shared" si="49"/>
        <v>0</v>
      </c>
      <c r="G161" s="9">
        <f t="shared" si="50"/>
        <v>0.8571428571428571</v>
      </c>
      <c r="H161" s="9">
        <f t="shared" si="41"/>
        <v>0.8571428571428571</v>
      </c>
      <c r="I161" s="5">
        <f t="shared" si="48"/>
        <v>0.8571428571428571</v>
      </c>
      <c r="J161" s="1"/>
    </row>
    <row r="162" spans="1:10" collapsed="1">
      <c r="A162" s="1">
        <v>17</v>
      </c>
      <c r="B162" s="1" t="s">
        <v>15</v>
      </c>
      <c r="C162" s="1">
        <v>11</v>
      </c>
      <c r="D162" s="1"/>
      <c r="E162" s="4"/>
      <c r="F162" s="5">
        <f>SUM(F163:F171)</f>
        <v>0</v>
      </c>
      <c r="G162" s="9">
        <f>SUM(G163:G171)</f>
        <v>7.7142857142857126</v>
      </c>
      <c r="H162" s="9">
        <f t="shared" si="41"/>
        <v>7.7142857142857126</v>
      </c>
      <c r="I162" s="5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5">
        <f>E163</f>
        <v>0</v>
      </c>
      <c r="G163" s="9">
        <f>$M$12/7</f>
        <v>0.8571428571428571</v>
      </c>
      <c r="H163" s="9">
        <f t="shared" si="41"/>
        <v>0.8571428571428571</v>
      </c>
      <c r="I163" s="5">
        <f t="shared" ref="I163:I171" si="51">G163-F163</f>
        <v>0.8571428571428571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5">
        <f t="shared" ref="F164:F171" si="52">E164</f>
        <v>0</v>
      </c>
      <c r="G164" s="9">
        <f t="shared" ref="G164:G171" si="53">$M$12/7</f>
        <v>0.8571428571428571</v>
      </c>
      <c r="H164" s="9">
        <f t="shared" si="41"/>
        <v>0.8571428571428571</v>
      </c>
      <c r="I164" s="5">
        <f t="shared" si="51"/>
        <v>0.8571428571428571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5">
        <f t="shared" si="52"/>
        <v>0</v>
      </c>
      <c r="G165" s="9">
        <f t="shared" si="53"/>
        <v>0.8571428571428571</v>
      </c>
      <c r="H165" s="9">
        <f t="shared" si="41"/>
        <v>0.8571428571428571</v>
      </c>
      <c r="I165" s="5">
        <f t="shared" si="51"/>
        <v>0.8571428571428571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5">
        <f t="shared" si="52"/>
        <v>0</v>
      </c>
      <c r="G166" s="9">
        <f t="shared" si="53"/>
        <v>0.8571428571428571</v>
      </c>
      <c r="H166" s="9">
        <f t="shared" si="41"/>
        <v>0.8571428571428571</v>
      </c>
      <c r="I166" s="5">
        <f t="shared" si="51"/>
        <v>0.8571428571428571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5">
        <f t="shared" si="52"/>
        <v>0</v>
      </c>
      <c r="G167" s="9">
        <f t="shared" si="53"/>
        <v>0.8571428571428571</v>
      </c>
      <c r="H167" s="9">
        <f t="shared" si="41"/>
        <v>0.8571428571428571</v>
      </c>
      <c r="I167" s="5">
        <f t="shared" si="51"/>
        <v>0.8571428571428571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5">
        <f t="shared" si="52"/>
        <v>0</v>
      </c>
      <c r="G168" s="9">
        <f t="shared" si="53"/>
        <v>0.8571428571428571</v>
      </c>
      <c r="H168" s="9">
        <f t="shared" si="41"/>
        <v>0.8571428571428571</v>
      </c>
      <c r="I168" s="5">
        <f t="shared" si="51"/>
        <v>0.8571428571428571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5">
        <f t="shared" si="52"/>
        <v>0</v>
      </c>
      <c r="G169" s="9">
        <f t="shared" si="53"/>
        <v>0.8571428571428571</v>
      </c>
      <c r="H169" s="9">
        <f t="shared" si="41"/>
        <v>0.8571428571428571</v>
      </c>
      <c r="I169" s="5">
        <f t="shared" si="51"/>
        <v>0.8571428571428571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5">
        <f t="shared" si="52"/>
        <v>0</v>
      </c>
      <c r="G170" s="9">
        <f t="shared" si="53"/>
        <v>0.8571428571428571</v>
      </c>
      <c r="H170" s="9">
        <f t="shared" si="41"/>
        <v>0.8571428571428571</v>
      </c>
      <c r="I170" s="5">
        <f t="shared" si="51"/>
        <v>0.8571428571428571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5">
        <f t="shared" si="52"/>
        <v>0</v>
      </c>
      <c r="G171" s="9">
        <f t="shared" si="53"/>
        <v>0.8571428571428571</v>
      </c>
      <c r="H171" s="9">
        <f t="shared" si="41"/>
        <v>0.8571428571428571</v>
      </c>
      <c r="I171" s="5">
        <f t="shared" si="51"/>
        <v>0.8571428571428571</v>
      </c>
      <c r="J171" s="1"/>
    </row>
    <row r="172" spans="1:10" collapsed="1">
      <c r="A172" s="1">
        <v>18</v>
      </c>
      <c r="B172" s="1" t="s">
        <v>11</v>
      </c>
      <c r="C172" s="1">
        <v>11</v>
      </c>
      <c r="D172" s="1"/>
      <c r="E172" s="4"/>
      <c r="F172" s="5">
        <f>SUM(F173:F181)</f>
        <v>0</v>
      </c>
      <c r="G172" s="9">
        <f>SUM(G173:G181)</f>
        <v>7.7142857142857126</v>
      </c>
      <c r="H172" s="9">
        <f t="shared" si="41"/>
        <v>7.7142857142857126</v>
      </c>
      <c r="I172" s="5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5">
        <f>E173</f>
        <v>0</v>
      </c>
      <c r="G173" s="9">
        <f>$M$12/7</f>
        <v>0.8571428571428571</v>
      </c>
      <c r="H173" s="9">
        <f t="shared" si="41"/>
        <v>0.8571428571428571</v>
      </c>
      <c r="I173" s="5">
        <f t="shared" ref="I173:I181" si="54">G173-F173</f>
        <v>0.8571428571428571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5">
        <f t="shared" ref="F174:F181" si="55">E174</f>
        <v>0</v>
      </c>
      <c r="G174" s="9">
        <f t="shared" ref="G174:G181" si="56">$M$12/7</f>
        <v>0.8571428571428571</v>
      </c>
      <c r="H174" s="9">
        <f t="shared" si="41"/>
        <v>0.8571428571428571</v>
      </c>
      <c r="I174" s="5">
        <f t="shared" si="54"/>
        <v>0.8571428571428571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5">
        <f t="shared" si="55"/>
        <v>0</v>
      </c>
      <c r="G175" s="9">
        <f t="shared" si="56"/>
        <v>0.8571428571428571</v>
      </c>
      <c r="H175" s="9">
        <f t="shared" si="41"/>
        <v>0.8571428571428571</v>
      </c>
      <c r="I175" s="5">
        <f t="shared" si="54"/>
        <v>0.8571428571428571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5">
        <f t="shared" si="55"/>
        <v>0</v>
      </c>
      <c r="G176" s="9">
        <f t="shared" si="56"/>
        <v>0.8571428571428571</v>
      </c>
      <c r="H176" s="9">
        <f t="shared" si="41"/>
        <v>0.8571428571428571</v>
      </c>
      <c r="I176" s="5">
        <f t="shared" si="54"/>
        <v>0.8571428571428571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5">
        <f t="shared" si="55"/>
        <v>0</v>
      </c>
      <c r="G177" s="9">
        <f t="shared" si="56"/>
        <v>0.8571428571428571</v>
      </c>
      <c r="H177" s="9">
        <f t="shared" si="41"/>
        <v>0.8571428571428571</v>
      </c>
      <c r="I177" s="5">
        <f t="shared" si="54"/>
        <v>0.8571428571428571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5">
        <f t="shared" si="55"/>
        <v>0</v>
      </c>
      <c r="G178" s="9">
        <f t="shared" si="56"/>
        <v>0.8571428571428571</v>
      </c>
      <c r="H178" s="9">
        <f t="shared" si="41"/>
        <v>0.8571428571428571</v>
      </c>
      <c r="I178" s="5">
        <f t="shared" si="54"/>
        <v>0.8571428571428571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5">
        <f t="shared" si="55"/>
        <v>0</v>
      </c>
      <c r="G179" s="9">
        <f t="shared" si="56"/>
        <v>0.8571428571428571</v>
      </c>
      <c r="H179" s="9">
        <f t="shared" si="41"/>
        <v>0.8571428571428571</v>
      </c>
      <c r="I179" s="5">
        <f t="shared" si="54"/>
        <v>0.8571428571428571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5">
        <f t="shared" si="55"/>
        <v>0</v>
      </c>
      <c r="G180" s="9">
        <f t="shared" si="56"/>
        <v>0.8571428571428571</v>
      </c>
      <c r="H180" s="9">
        <f t="shared" si="41"/>
        <v>0.8571428571428571</v>
      </c>
      <c r="I180" s="5">
        <f t="shared" si="54"/>
        <v>0.8571428571428571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5">
        <f t="shared" si="55"/>
        <v>0</v>
      </c>
      <c r="G181" s="9">
        <f t="shared" si="56"/>
        <v>0.8571428571428571</v>
      </c>
      <c r="H181" s="9">
        <f t="shared" si="41"/>
        <v>0.8571428571428571</v>
      </c>
      <c r="I181" s="5">
        <f t="shared" si="54"/>
        <v>0.8571428571428571</v>
      </c>
      <c r="J181" s="1"/>
    </row>
    <row r="182" spans="1:10" collapsed="1">
      <c r="A182" s="1">
        <v>19</v>
      </c>
      <c r="B182" s="1" t="s">
        <v>9</v>
      </c>
      <c r="C182" s="1">
        <v>12</v>
      </c>
      <c r="D182" s="1"/>
      <c r="E182" s="4"/>
      <c r="F182" s="5">
        <f>SUM(F183:F191)</f>
        <v>0</v>
      </c>
      <c r="G182" s="9">
        <f>SUM(G183:G191)</f>
        <v>7.7142857142857126</v>
      </c>
      <c r="H182" s="9">
        <f t="shared" si="41"/>
        <v>7.7142857142857126</v>
      </c>
      <c r="I182" s="5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5">
        <f>E183</f>
        <v>0</v>
      </c>
      <c r="G183" s="9">
        <f>$M$12/7</f>
        <v>0.8571428571428571</v>
      </c>
      <c r="H183" s="9">
        <f t="shared" si="41"/>
        <v>0.8571428571428571</v>
      </c>
      <c r="I183" s="5">
        <f t="shared" ref="I183:I191" si="57">G183-F183</f>
        <v>0.8571428571428571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5">
        <f t="shared" ref="F184:F191" si="58">E184</f>
        <v>0</v>
      </c>
      <c r="G184" s="9">
        <f t="shared" ref="G184:G191" si="59">$M$12/7</f>
        <v>0.8571428571428571</v>
      </c>
      <c r="H184" s="9">
        <f t="shared" si="41"/>
        <v>0.8571428571428571</v>
      </c>
      <c r="I184" s="5">
        <f t="shared" si="57"/>
        <v>0.8571428571428571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5">
        <f t="shared" si="58"/>
        <v>0</v>
      </c>
      <c r="G185" s="9">
        <f t="shared" si="59"/>
        <v>0.8571428571428571</v>
      </c>
      <c r="H185" s="9">
        <f t="shared" si="41"/>
        <v>0.8571428571428571</v>
      </c>
      <c r="I185" s="5">
        <f t="shared" si="57"/>
        <v>0.8571428571428571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5">
        <f t="shared" si="58"/>
        <v>0</v>
      </c>
      <c r="G186" s="9">
        <f t="shared" si="59"/>
        <v>0.8571428571428571</v>
      </c>
      <c r="H186" s="9">
        <f t="shared" si="41"/>
        <v>0.8571428571428571</v>
      </c>
      <c r="I186" s="5">
        <f t="shared" si="57"/>
        <v>0.8571428571428571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5">
        <f t="shared" si="58"/>
        <v>0</v>
      </c>
      <c r="G187" s="9">
        <f t="shared" si="59"/>
        <v>0.8571428571428571</v>
      </c>
      <c r="H187" s="9">
        <f t="shared" si="41"/>
        <v>0.8571428571428571</v>
      </c>
      <c r="I187" s="5">
        <f t="shared" si="57"/>
        <v>0.8571428571428571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5">
        <f t="shared" si="58"/>
        <v>0</v>
      </c>
      <c r="G188" s="9">
        <f t="shared" si="59"/>
        <v>0.8571428571428571</v>
      </c>
      <c r="H188" s="9">
        <f t="shared" si="41"/>
        <v>0.8571428571428571</v>
      </c>
      <c r="I188" s="5">
        <f t="shared" si="57"/>
        <v>0.8571428571428571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5">
        <f t="shared" si="58"/>
        <v>0</v>
      </c>
      <c r="G189" s="9">
        <f t="shared" si="59"/>
        <v>0.8571428571428571</v>
      </c>
      <c r="H189" s="9">
        <f t="shared" si="41"/>
        <v>0.8571428571428571</v>
      </c>
      <c r="I189" s="5">
        <f t="shared" si="57"/>
        <v>0.8571428571428571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5">
        <f t="shared" si="58"/>
        <v>0</v>
      </c>
      <c r="G190" s="9">
        <f t="shared" si="59"/>
        <v>0.8571428571428571</v>
      </c>
      <c r="H190" s="9">
        <f t="shared" si="41"/>
        <v>0.8571428571428571</v>
      </c>
      <c r="I190" s="5">
        <f t="shared" si="57"/>
        <v>0.8571428571428571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5">
        <f t="shared" si="58"/>
        <v>0</v>
      </c>
      <c r="G191" s="9">
        <f t="shared" si="59"/>
        <v>0.8571428571428571</v>
      </c>
      <c r="H191" s="9">
        <f t="shared" si="41"/>
        <v>0.8571428571428571</v>
      </c>
      <c r="I191" s="5">
        <f t="shared" si="57"/>
        <v>0.8571428571428571</v>
      </c>
      <c r="J191" s="1"/>
    </row>
    <row r="192" spans="1:10" collapsed="1">
      <c r="A192" s="1">
        <v>20</v>
      </c>
      <c r="B192" s="1" t="s">
        <v>10</v>
      </c>
      <c r="C192" s="1">
        <v>12</v>
      </c>
      <c r="D192" s="1"/>
      <c r="E192" s="4"/>
      <c r="F192" s="5">
        <f>SUM(F193:F201)</f>
        <v>0</v>
      </c>
      <c r="G192" s="9">
        <f>SUM(G193:G201)</f>
        <v>7.7142857142857126</v>
      </c>
      <c r="H192" s="9">
        <f t="shared" si="41"/>
        <v>7.7142857142857126</v>
      </c>
      <c r="I192" s="5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5">
        <f>E193</f>
        <v>0</v>
      </c>
      <c r="G193" s="9">
        <f>$M$12/7</f>
        <v>0.8571428571428571</v>
      </c>
      <c r="H193" s="9">
        <f t="shared" si="41"/>
        <v>0.8571428571428571</v>
      </c>
      <c r="I193" s="5">
        <f t="shared" ref="I193:I201" si="60">G193-F193</f>
        <v>0.8571428571428571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5">
        <f t="shared" ref="F194:F201" si="61">E194</f>
        <v>0</v>
      </c>
      <c r="G194" s="9">
        <f t="shared" ref="G194:G201" si="62">$M$12/7</f>
        <v>0.8571428571428571</v>
      </c>
      <c r="H194" s="9">
        <f t="shared" ref="H194:H257" si="63">G194-F194</f>
        <v>0.8571428571428571</v>
      </c>
      <c r="I194" s="5">
        <f t="shared" si="60"/>
        <v>0.8571428571428571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5">
        <f t="shared" si="61"/>
        <v>0</v>
      </c>
      <c r="G195" s="9">
        <f t="shared" si="62"/>
        <v>0.8571428571428571</v>
      </c>
      <c r="H195" s="9">
        <f t="shared" si="63"/>
        <v>0.8571428571428571</v>
      </c>
      <c r="I195" s="5">
        <f t="shared" si="60"/>
        <v>0.8571428571428571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5">
        <f t="shared" si="61"/>
        <v>0</v>
      </c>
      <c r="G196" s="9">
        <f t="shared" si="62"/>
        <v>0.8571428571428571</v>
      </c>
      <c r="H196" s="9">
        <f t="shared" si="63"/>
        <v>0.8571428571428571</v>
      </c>
      <c r="I196" s="5">
        <f t="shared" si="60"/>
        <v>0.8571428571428571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5">
        <f t="shared" si="61"/>
        <v>0</v>
      </c>
      <c r="G197" s="9">
        <f t="shared" si="62"/>
        <v>0.8571428571428571</v>
      </c>
      <c r="H197" s="9">
        <f t="shared" si="63"/>
        <v>0.8571428571428571</v>
      </c>
      <c r="I197" s="5">
        <f t="shared" si="60"/>
        <v>0.8571428571428571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5">
        <f t="shared" si="61"/>
        <v>0</v>
      </c>
      <c r="G198" s="9">
        <f t="shared" si="62"/>
        <v>0.8571428571428571</v>
      </c>
      <c r="H198" s="9">
        <f t="shared" si="63"/>
        <v>0.8571428571428571</v>
      </c>
      <c r="I198" s="5">
        <f t="shared" si="60"/>
        <v>0.8571428571428571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5">
        <f t="shared" si="61"/>
        <v>0</v>
      </c>
      <c r="G199" s="9">
        <f t="shared" si="62"/>
        <v>0.8571428571428571</v>
      </c>
      <c r="H199" s="9">
        <f t="shared" si="63"/>
        <v>0.8571428571428571</v>
      </c>
      <c r="I199" s="5">
        <f t="shared" si="60"/>
        <v>0.8571428571428571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5">
        <f t="shared" si="61"/>
        <v>0</v>
      </c>
      <c r="G200" s="9">
        <f t="shared" si="62"/>
        <v>0.8571428571428571</v>
      </c>
      <c r="H200" s="9">
        <f t="shared" si="63"/>
        <v>0.8571428571428571</v>
      </c>
      <c r="I200" s="5">
        <f t="shared" si="60"/>
        <v>0.8571428571428571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5">
        <f t="shared" si="61"/>
        <v>0</v>
      </c>
      <c r="G201" s="9">
        <f t="shared" si="62"/>
        <v>0.8571428571428571</v>
      </c>
      <c r="H201" s="9">
        <f t="shared" si="63"/>
        <v>0.8571428571428571</v>
      </c>
      <c r="I201" s="5">
        <f t="shared" si="60"/>
        <v>0.8571428571428571</v>
      </c>
      <c r="J201" s="1"/>
    </row>
    <row r="202" spans="1:10" collapsed="1">
      <c r="A202" s="1">
        <v>21</v>
      </c>
      <c r="B202" s="1" t="s">
        <v>12</v>
      </c>
      <c r="C202" s="1">
        <v>12</v>
      </c>
      <c r="D202" s="1"/>
      <c r="E202" s="4"/>
      <c r="F202" s="5">
        <f>SUM(F203:F211)</f>
        <v>0</v>
      </c>
      <c r="G202" s="9">
        <f>SUM(G203:G211)</f>
        <v>7.7142857142857126</v>
      </c>
      <c r="H202" s="9">
        <f t="shared" si="63"/>
        <v>7.7142857142857126</v>
      </c>
      <c r="I202" s="5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5">
        <f t="shared" ref="F203:F212" si="64">SUM(F204:F212)</f>
        <v>0</v>
      </c>
      <c r="G203" s="9">
        <f>$M$12/7</f>
        <v>0.8571428571428571</v>
      </c>
      <c r="H203" s="9">
        <f t="shared" si="63"/>
        <v>0.8571428571428571</v>
      </c>
      <c r="I203" s="5">
        <f t="shared" ref="I203:I211" si="65">G203-F203</f>
        <v>0.8571428571428571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5">
        <f t="shared" si="64"/>
        <v>0</v>
      </c>
      <c r="G204" s="9">
        <f t="shared" ref="G204:G211" si="66">$M$12/7</f>
        <v>0.8571428571428571</v>
      </c>
      <c r="H204" s="9">
        <f t="shared" si="63"/>
        <v>0.8571428571428571</v>
      </c>
      <c r="I204" s="5">
        <f t="shared" si="65"/>
        <v>0.8571428571428571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5">
        <f t="shared" si="64"/>
        <v>0</v>
      </c>
      <c r="G205" s="9">
        <f t="shared" si="66"/>
        <v>0.8571428571428571</v>
      </c>
      <c r="H205" s="9">
        <f t="shared" si="63"/>
        <v>0.8571428571428571</v>
      </c>
      <c r="I205" s="5">
        <f t="shared" si="65"/>
        <v>0.8571428571428571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5">
        <f t="shared" si="64"/>
        <v>0</v>
      </c>
      <c r="G206" s="9">
        <f t="shared" si="66"/>
        <v>0.8571428571428571</v>
      </c>
      <c r="H206" s="9">
        <f t="shared" si="63"/>
        <v>0.8571428571428571</v>
      </c>
      <c r="I206" s="5">
        <f t="shared" si="65"/>
        <v>0.8571428571428571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5">
        <f t="shared" si="64"/>
        <v>0</v>
      </c>
      <c r="G207" s="9">
        <f t="shared" si="66"/>
        <v>0.8571428571428571</v>
      </c>
      <c r="H207" s="9">
        <f t="shared" si="63"/>
        <v>0.8571428571428571</v>
      </c>
      <c r="I207" s="5">
        <f t="shared" si="65"/>
        <v>0.8571428571428571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5">
        <f t="shared" si="64"/>
        <v>0</v>
      </c>
      <c r="G208" s="9">
        <f t="shared" si="66"/>
        <v>0.8571428571428571</v>
      </c>
      <c r="H208" s="9">
        <f t="shared" si="63"/>
        <v>0.8571428571428571</v>
      </c>
      <c r="I208" s="5">
        <f t="shared" si="65"/>
        <v>0.8571428571428571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5">
        <f t="shared" si="64"/>
        <v>0</v>
      </c>
      <c r="G209" s="9">
        <f t="shared" si="66"/>
        <v>0.8571428571428571</v>
      </c>
      <c r="H209" s="9">
        <f t="shared" si="63"/>
        <v>0.8571428571428571</v>
      </c>
      <c r="I209" s="5">
        <f t="shared" si="65"/>
        <v>0.8571428571428571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5">
        <f t="shared" si="64"/>
        <v>0</v>
      </c>
      <c r="G210" s="9">
        <f t="shared" si="66"/>
        <v>0.8571428571428571</v>
      </c>
      <c r="H210" s="9">
        <f t="shared" si="63"/>
        <v>0.8571428571428571</v>
      </c>
      <c r="I210" s="5">
        <f t="shared" si="65"/>
        <v>0.8571428571428571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5">
        <f t="shared" si="64"/>
        <v>0</v>
      </c>
      <c r="G211" s="9">
        <f t="shared" si="66"/>
        <v>0.8571428571428571</v>
      </c>
      <c r="H211" s="9">
        <f t="shared" si="63"/>
        <v>0.8571428571428571</v>
      </c>
      <c r="I211" s="5">
        <f t="shared" si="65"/>
        <v>0.8571428571428571</v>
      </c>
      <c r="J211" s="1"/>
    </row>
    <row r="212" spans="1:10" collapsed="1">
      <c r="A212" s="1">
        <v>22</v>
      </c>
      <c r="B212" s="1" t="s">
        <v>13</v>
      </c>
      <c r="C212" s="1">
        <v>12</v>
      </c>
      <c r="D212" s="1"/>
      <c r="E212" s="4"/>
      <c r="F212" s="5">
        <f t="shared" si="64"/>
        <v>0</v>
      </c>
      <c r="G212" s="9">
        <f>SUM(G213:G221)</f>
        <v>7.7142857142857126</v>
      </c>
      <c r="H212" s="9">
        <f t="shared" si="63"/>
        <v>7.7142857142857126</v>
      </c>
      <c r="I212" s="5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5">
        <f t="shared" ref="F213:F221" si="67">E213</f>
        <v>0</v>
      </c>
      <c r="G213" s="9">
        <f>$M$12/7</f>
        <v>0.8571428571428571</v>
      </c>
      <c r="H213" s="9">
        <f t="shared" si="63"/>
        <v>0.8571428571428571</v>
      </c>
      <c r="I213" s="5">
        <f t="shared" ref="I213:I221" si="68">G213-F213</f>
        <v>0.8571428571428571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5">
        <f t="shared" si="67"/>
        <v>0</v>
      </c>
      <c r="G214" s="9">
        <f t="shared" ref="G214:G221" si="69">$M$12/7</f>
        <v>0.8571428571428571</v>
      </c>
      <c r="H214" s="9">
        <f t="shared" si="63"/>
        <v>0.8571428571428571</v>
      </c>
      <c r="I214" s="5">
        <f t="shared" si="68"/>
        <v>0.8571428571428571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5">
        <f t="shared" si="67"/>
        <v>0</v>
      </c>
      <c r="G215" s="9">
        <f t="shared" si="69"/>
        <v>0.8571428571428571</v>
      </c>
      <c r="H215" s="9">
        <f t="shared" si="63"/>
        <v>0.8571428571428571</v>
      </c>
      <c r="I215" s="5">
        <f t="shared" si="68"/>
        <v>0.8571428571428571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5">
        <f t="shared" si="67"/>
        <v>0</v>
      </c>
      <c r="G216" s="9">
        <f t="shared" si="69"/>
        <v>0.8571428571428571</v>
      </c>
      <c r="H216" s="9">
        <f t="shared" si="63"/>
        <v>0.8571428571428571</v>
      </c>
      <c r="I216" s="5">
        <f t="shared" si="68"/>
        <v>0.8571428571428571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5">
        <f t="shared" si="67"/>
        <v>0</v>
      </c>
      <c r="G217" s="9">
        <f t="shared" si="69"/>
        <v>0.8571428571428571</v>
      </c>
      <c r="H217" s="9">
        <f t="shared" si="63"/>
        <v>0.8571428571428571</v>
      </c>
      <c r="I217" s="5">
        <f t="shared" si="68"/>
        <v>0.8571428571428571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5">
        <f t="shared" si="67"/>
        <v>0</v>
      </c>
      <c r="G218" s="9">
        <f t="shared" si="69"/>
        <v>0.8571428571428571</v>
      </c>
      <c r="H218" s="9">
        <f t="shared" si="63"/>
        <v>0.8571428571428571</v>
      </c>
      <c r="I218" s="5">
        <f t="shared" si="68"/>
        <v>0.8571428571428571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5">
        <f t="shared" si="67"/>
        <v>0</v>
      </c>
      <c r="G219" s="9">
        <f t="shared" si="69"/>
        <v>0.8571428571428571</v>
      </c>
      <c r="H219" s="9">
        <f t="shared" si="63"/>
        <v>0.8571428571428571</v>
      </c>
      <c r="I219" s="5">
        <f t="shared" si="68"/>
        <v>0.8571428571428571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5">
        <f t="shared" si="67"/>
        <v>0</v>
      </c>
      <c r="G220" s="9">
        <f t="shared" si="69"/>
        <v>0.8571428571428571</v>
      </c>
      <c r="H220" s="9">
        <f t="shared" si="63"/>
        <v>0.8571428571428571</v>
      </c>
      <c r="I220" s="5">
        <f t="shared" si="68"/>
        <v>0.8571428571428571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5">
        <f t="shared" si="67"/>
        <v>0</v>
      </c>
      <c r="G221" s="9">
        <f t="shared" si="69"/>
        <v>0.8571428571428571</v>
      </c>
      <c r="H221" s="9">
        <f t="shared" si="63"/>
        <v>0.8571428571428571</v>
      </c>
      <c r="I221" s="5">
        <f t="shared" si="68"/>
        <v>0.8571428571428571</v>
      </c>
      <c r="J221" s="1"/>
    </row>
    <row r="222" spans="1:10" collapsed="1">
      <c r="A222" s="1">
        <v>23</v>
      </c>
      <c r="B222" s="1" t="s">
        <v>8</v>
      </c>
      <c r="C222" s="1">
        <v>12</v>
      </c>
      <c r="D222" s="1"/>
      <c r="E222" s="4"/>
      <c r="F222" s="5">
        <f>SUM(F223:F231)</f>
        <v>0</v>
      </c>
      <c r="G222" s="9">
        <f>SUM(G223:G231)</f>
        <v>7.7142857142857126</v>
      </c>
      <c r="H222" s="9">
        <f t="shared" si="63"/>
        <v>7.7142857142857126</v>
      </c>
      <c r="I222" s="5">
        <f>(G222+G212+G202+G192+G182+G172+G162+-(F222+F212+F202+F192+F182+F172+F162))</f>
        <v>53.999999999999993</v>
      </c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5">
        <f>E223</f>
        <v>0</v>
      </c>
      <c r="G223" s="9">
        <f>$M$12/7</f>
        <v>0.8571428571428571</v>
      </c>
      <c r="H223" s="9">
        <f t="shared" si="63"/>
        <v>0.8571428571428571</v>
      </c>
      <c r="I223" s="5">
        <f t="shared" ref="I223:I231" si="70">G223-F223</f>
        <v>0.8571428571428571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5">
        <f t="shared" ref="F224:F231" si="71">E224</f>
        <v>0</v>
      </c>
      <c r="G224" s="9">
        <f t="shared" ref="G224:G231" si="72">$M$12/7</f>
        <v>0.8571428571428571</v>
      </c>
      <c r="H224" s="9">
        <f t="shared" si="63"/>
        <v>0.8571428571428571</v>
      </c>
      <c r="I224" s="5">
        <f t="shared" si="70"/>
        <v>0.8571428571428571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5">
        <f t="shared" si="71"/>
        <v>0</v>
      </c>
      <c r="G225" s="9">
        <f t="shared" si="72"/>
        <v>0.8571428571428571</v>
      </c>
      <c r="H225" s="9">
        <f t="shared" si="63"/>
        <v>0.8571428571428571</v>
      </c>
      <c r="I225" s="5">
        <f t="shared" si="70"/>
        <v>0.8571428571428571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5">
        <f t="shared" si="71"/>
        <v>0</v>
      </c>
      <c r="G226" s="9">
        <f t="shared" si="72"/>
        <v>0.8571428571428571</v>
      </c>
      <c r="H226" s="9">
        <f t="shared" si="63"/>
        <v>0.8571428571428571</v>
      </c>
      <c r="I226" s="5">
        <f t="shared" si="70"/>
        <v>0.8571428571428571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5">
        <f t="shared" si="71"/>
        <v>0</v>
      </c>
      <c r="G227" s="9">
        <f t="shared" si="72"/>
        <v>0.8571428571428571</v>
      </c>
      <c r="H227" s="9">
        <f t="shared" si="63"/>
        <v>0.8571428571428571</v>
      </c>
      <c r="I227" s="5">
        <f t="shared" si="70"/>
        <v>0.8571428571428571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5">
        <f t="shared" si="71"/>
        <v>0</v>
      </c>
      <c r="G228" s="9">
        <f t="shared" si="72"/>
        <v>0.8571428571428571</v>
      </c>
      <c r="H228" s="9">
        <f t="shared" si="63"/>
        <v>0.8571428571428571</v>
      </c>
      <c r="I228" s="5">
        <f t="shared" si="70"/>
        <v>0.8571428571428571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5">
        <f t="shared" si="71"/>
        <v>0</v>
      </c>
      <c r="G229" s="9">
        <f t="shared" si="72"/>
        <v>0.8571428571428571</v>
      </c>
      <c r="H229" s="9">
        <f t="shared" si="63"/>
        <v>0.8571428571428571</v>
      </c>
      <c r="I229" s="5">
        <f t="shared" si="70"/>
        <v>0.8571428571428571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5">
        <f t="shared" si="71"/>
        <v>0</v>
      </c>
      <c r="G230" s="9">
        <f t="shared" si="72"/>
        <v>0.8571428571428571</v>
      </c>
      <c r="H230" s="9">
        <f t="shared" si="63"/>
        <v>0.8571428571428571</v>
      </c>
      <c r="I230" s="5">
        <f t="shared" si="70"/>
        <v>0.8571428571428571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5">
        <f t="shared" si="71"/>
        <v>0</v>
      </c>
      <c r="G231" s="9">
        <f t="shared" si="72"/>
        <v>0.8571428571428571</v>
      </c>
      <c r="H231" s="9">
        <f t="shared" si="63"/>
        <v>0.8571428571428571</v>
      </c>
      <c r="I231" s="5">
        <f t="shared" si="70"/>
        <v>0.8571428571428571</v>
      </c>
      <c r="J231" s="1"/>
    </row>
    <row r="232" spans="1:10" collapsed="1">
      <c r="A232" s="1">
        <v>24</v>
      </c>
      <c r="B232" s="1" t="s">
        <v>14</v>
      </c>
      <c r="C232" s="1">
        <v>12</v>
      </c>
      <c r="D232" s="1"/>
      <c r="E232" s="4"/>
      <c r="F232" s="5">
        <f>SUM(F233:F241)</f>
        <v>0</v>
      </c>
      <c r="G232" s="9">
        <f>SUM(G233:G241)</f>
        <v>7.7142857142857126</v>
      </c>
      <c r="H232" s="9">
        <f t="shared" si="63"/>
        <v>7.7142857142857126</v>
      </c>
      <c r="I232" s="5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5">
        <f t="shared" ref="F233:F242" si="73">SUM(F234:F242)</f>
        <v>0</v>
      </c>
      <c r="G233" s="9">
        <f>$M$12/7</f>
        <v>0.8571428571428571</v>
      </c>
      <c r="H233" s="9">
        <f t="shared" si="63"/>
        <v>0.8571428571428571</v>
      </c>
      <c r="I233" s="5">
        <f t="shared" ref="I233:I241" si="74">G233-F233</f>
        <v>0.8571428571428571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5">
        <f t="shared" si="73"/>
        <v>0</v>
      </c>
      <c r="G234" s="9">
        <f t="shared" ref="G234:G241" si="75">$M$12/7</f>
        <v>0.8571428571428571</v>
      </c>
      <c r="H234" s="9">
        <f t="shared" si="63"/>
        <v>0.8571428571428571</v>
      </c>
      <c r="I234" s="5">
        <f t="shared" si="74"/>
        <v>0.8571428571428571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5">
        <f t="shared" si="73"/>
        <v>0</v>
      </c>
      <c r="G235" s="9">
        <f t="shared" si="75"/>
        <v>0.8571428571428571</v>
      </c>
      <c r="H235" s="9">
        <f t="shared" si="63"/>
        <v>0.8571428571428571</v>
      </c>
      <c r="I235" s="5">
        <f t="shared" si="74"/>
        <v>0.8571428571428571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5">
        <f t="shared" si="73"/>
        <v>0</v>
      </c>
      <c r="G236" s="9">
        <f t="shared" si="75"/>
        <v>0.8571428571428571</v>
      </c>
      <c r="H236" s="9">
        <f t="shared" si="63"/>
        <v>0.8571428571428571</v>
      </c>
      <c r="I236" s="5">
        <f t="shared" si="74"/>
        <v>0.8571428571428571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5">
        <f t="shared" si="73"/>
        <v>0</v>
      </c>
      <c r="G237" s="9">
        <f t="shared" si="75"/>
        <v>0.8571428571428571</v>
      </c>
      <c r="H237" s="9">
        <f t="shared" si="63"/>
        <v>0.8571428571428571</v>
      </c>
      <c r="I237" s="5">
        <f t="shared" si="74"/>
        <v>0.8571428571428571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5">
        <f t="shared" si="73"/>
        <v>0</v>
      </c>
      <c r="G238" s="9">
        <f t="shared" si="75"/>
        <v>0.8571428571428571</v>
      </c>
      <c r="H238" s="9">
        <f t="shared" si="63"/>
        <v>0.8571428571428571</v>
      </c>
      <c r="I238" s="5">
        <f t="shared" si="74"/>
        <v>0.8571428571428571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5">
        <f t="shared" si="73"/>
        <v>0</v>
      </c>
      <c r="G239" s="9">
        <f t="shared" si="75"/>
        <v>0.8571428571428571</v>
      </c>
      <c r="H239" s="9">
        <f t="shared" si="63"/>
        <v>0.8571428571428571</v>
      </c>
      <c r="I239" s="5">
        <f t="shared" si="74"/>
        <v>0.8571428571428571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5">
        <f t="shared" si="73"/>
        <v>0</v>
      </c>
      <c r="G240" s="9">
        <f t="shared" si="75"/>
        <v>0.8571428571428571</v>
      </c>
      <c r="H240" s="9">
        <f t="shared" si="63"/>
        <v>0.8571428571428571</v>
      </c>
      <c r="I240" s="5">
        <f t="shared" si="74"/>
        <v>0.8571428571428571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5">
        <f t="shared" si="73"/>
        <v>0</v>
      </c>
      <c r="G241" s="9">
        <f t="shared" si="75"/>
        <v>0.8571428571428571</v>
      </c>
      <c r="H241" s="9">
        <f t="shared" si="63"/>
        <v>0.8571428571428571</v>
      </c>
      <c r="I241" s="5">
        <f t="shared" si="74"/>
        <v>0.8571428571428571</v>
      </c>
      <c r="J241" s="1"/>
    </row>
    <row r="242" spans="1:10" collapsed="1">
      <c r="A242" s="1">
        <v>25</v>
      </c>
      <c r="B242" s="1" t="s">
        <v>15</v>
      </c>
      <c r="C242" s="1">
        <v>12</v>
      </c>
      <c r="D242" s="1"/>
      <c r="E242" s="4"/>
      <c r="F242" s="5">
        <f t="shared" si="73"/>
        <v>0</v>
      </c>
      <c r="G242" s="9">
        <f>SUM(G243:G251)</f>
        <v>7.7142857142857126</v>
      </c>
      <c r="H242" s="9">
        <f t="shared" si="63"/>
        <v>7.7142857142857126</v>
      </c>
      <c r="I242" s="5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5">
        <f>E243</f>
        <v>0</v>
      </c>
      <c r="G243" s="9">
        <f>$M$12/7</f>
        <v>0.8571428571428571</v>
      </c>
      <c r="H243" s="9">
        <f t="shared" si="63"/>
        <v>0.8571428571428571</v>
      </c>
      <c r="I243" s="5">
        <f t="shared" ref="I243:I251" si="76">G243-F243</f>
        <v>0.8571428571428571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5">
        <f t="shared" ref="F244:F251" si="77">E244</f>
        <v>0</v>
      </c>
      <c r="G244" s="9">
        <f t="shared" ref="G244:G251" si="78">$M$12/7</f>
        <v>0.8571428571428571</v>
      </c>
      <c r="H244" s="9">
        <f t="shared" si="63"/>
        <v>0.8571428571428571</v>
      </c>
      <c r="I244" s="5">
        <f t="shared" si="76"/>
        <v>0.8571428571428571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5">
        <f t="shared" si="77"/>
        <v>0</v>
      </c>
      <c r="G245" s="9">
        <f t="shared" si="78"/>
        <v>0.8571428571428571</v>
      </c>
      <c r="H245" s="9">
        <f t="shared" si="63"/>
        <v>0.8571428571428571</v>
      </c>
      <c r="I245" s="5">
        <f t="shared" si="76"/>
        <v>0.8571428571428571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5">
        <f t="shared" si="77"/>
        <v>0</v>
      </c>
      <c r="G246" s="9">
        <f t="shared" si="78"/>
        <v>0.8571428571428571</v>
      </c>
      <c r="H246" s="9">
        <f t="shared" si="63"/>
        <v>0.8571428571428571</v>
      </c>
      <c r="I246" s="5">
        <f t="shared" si="76"/>
        <v>0.8571428571428571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5">
        <f t="shared" si="77"/>
        <v>0</v>
      </c>
      <c r="G247" s="9">
        <f t="shared" si="78"/>
        <v>0.8571428571428571</v>
      </c>
      <c r="H247" s="9">
        <f t="shared" si="63"/>
        <v>0.8571428571428571</v>
      </c>
      <c r="I247" s="5">
        <f t="shared" si="76"/>
        <v>0.8571428571428571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5">
        <f t="shared" si="77"/>
        <v>0</v>
      </c>
      <c r="G248" s="9">
        <f t="shared" si="78"/>
        <v>0.8571428571428571</v>
      </c>
      <c r="H248" s="9">
        <f t="shared" si="63"/>
        <v>0.8571428571428571</v>
      </c>
      <c r="I248" s="5">
        <f t="shared" si="76"/>
        <v>0.8571428571428571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5">
        <f t="shared" si="77"/>
        <v>0</v>
      </c>
      <c r="G249" s="9">
        <f t="shared" si="78"/>
        <v>0.8571428571428571</v>
      </c>
      <c r="H249" s="9">
        <f t="shared" si="63"/>
        <v>0.8571428571428571</v>
      </c>
      <c r="I249" s="5">
        <f t="shared" si="76"/>
        <v>0.8571428571428571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5">
        <f t="shared" si="77"/>
        <v>0</v>
      </c>
      <c r="G250" s="9">
        <f t="shared" si="78"/>
        <v>0.8571428571428571</v>
      </c>
      <c r="H250" s="9">
        <f t="shared" si="63"/>
        <v>0.8571428571428571</v>
      </c>
      <c r="I250" s="5">
        <f t="shared" si="76"/>
        <v>0.8571428571428571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5">
        <f t="shared" si="77"/>
        <v>0</v>
      </c>
      <c r="G251" s="9">
        <f t="shared" si="78"/>
        <v>0.8571428571428571</v>
      </c>
      <c r="H251" s="9">
        <f t="shared" si="63"/>
        <v>0.8571428571428571</v>
      </c>
      <c r="I251" s="5">
        <f t="shared" si="76"/>
        <v>0.8571428571428571</v>
      </c>
      <c r="J251" s="1"/>
    </row>
    <row r="252" spans="1:10" collapsed="1">
      <c r="A252" s="1">
        <v>26</v>
      </c>
      <c r="B252" s="1" t="s">
        <v>11</v>
      </c>
      <c r="C252" s="1">
        <v>12</v>
      </c>
      <c r="D252" s="1"/>
      <c r="E252" s="4"/>
      <c r="F252" s="5">
        <f>SUM(F253:F261)</f>
        <v>0</v>
      </c>
      <c r="G252" s="9">
        <f>SUM(G253:G261)</f>
        <v>7.7142857142857126</v>
      </c>
      <c r="H252" s="9">
        <f t="shared" si="63"/>
        <v>7.7142857142857126</v>
      </c>
      <c r="I252" s="5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5">
        <f>E253</f>
        <v>0</v>
      </c>
      <c r="G253" s="9">
        <f>$M$12/7</f>
        <v>0.8571428571428571</v>
      </c>
      <c r="H253" s="9">
        <f t="shared" si="63"/>
        <v>0.8571428571428571</v>
      </c>
      <c r="I253" s="5">
        <f t="shared" ref="I253:I261" si="79">G253-F253</f>
        <v>0.8571428571428571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5">
        <f t="shared" ref="F254:F261" si="80">E254</f>
        <v>0</v>
      </c>
      <c r="G254" s="9">
        <f t="shared" ref="G254:G261" si="81">$M$12/7</f>
        <v>0.8571428571428571</v>
      </c>
      <c r="H254" s="9">
        <f t="shared" si="63"/>
        <v>0.8571428571428571</v>
      </c>
      <c r="I254" s="5">
        <f t="shared" si="79"/>
        <v>0.8571428571428571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5">
        <f t="shared" si="80"/>
        <v>0</v>
      </c>
      <c r="G255" s="9">
        <f t="shared" si="81"/>
        <v>0.8571428571428571</v>
      </c>
      <c r="H255" s="9">
        <f t="shared" si="63"/>
        <v>0.8571428571428571</v>
      </c>
      <c r="I255" s="5">
        <f t="shared" si="79"/>
        <v>0.8571428571428571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5">
        <f t="shared" si="80"/>
        <v>0</v>
      </c>
      <c r="G256" s="9">
        <f t="shared" si="81"/>
        <v>0.8571428571428571</v>
      </c>
      <c r="H256" s="9">
        <f t="shared" si="63"/>
        <v>0.8571428571428571</v>
      </c>
      <c r="I256" s="5">
        <f t="shared" si="79"/>
        <v>0.8571428571428571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5">
        <f t="shared" si="80"/>
        <v>0</v>
      </c>
      <c r="G257" s="9">
        <f t="shared" si="81"/>
        <v>0.8571428571428571</v>
      </c>
      <c r="H257" s="9">
        <f t="shared" si="63"/>
        <v>0.8571428571428571</v>
      </c>
      <c r="I257" s="5">
        <f t="shared" si="79"/>
        <v>0.8571428571428571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5">
        <f t="shared" si="80"/>
        <v>0</v>
      </c>
      <c r="G258" s="9">
        <f t="shared" si="81"/>
        <v>0.8571428571428571</v>
      </c>
      <c r="H258" s="9">
        <f t="shared" ref="H258:H321" si="82">G258-F258</f>
        <v>0.8571428571428571</v>
      </c>
      <c r="I258" s="5">
        <f t="shared" si="79"/>
        <v>0.8571428571428571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5">
        <f t="shared" si="80"/>
        <v>0</v>
      </c>
      <c r="G259" s="9">
        <f t="shared" si="81"/>
        <v>0.8571428571428571</v>
      </c>
      <c r="H259" s="9">
        <f t="shared" si="82"/>
        <v>0.8571428571428571</v>
      </c>
      <c r="I259" s="5">
        <f t="shared" si="79"/>
        <v>0.8571428571428571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5">
        <f t="shared" si="80"/>
        <v>0</v>
      </c>
      <c r="G260" s="9">
        <f t="shared" si="81"/>
        <v>0.8571428571428571</v>
      </c>
      <c r="H260" s="9">
        <f t="shared" si="82"/>
        <v>0.8571428571428571</v>
      </c>
      <c r="I260" s="5">
        <f t="shared" si="79"/>
        <v>0.8571428571428571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5">
        <f t="shared" si="80"/>
        <v>0</v>
      </c>
      <c r="G261" s="9">
        <f t="shared" si="81"/>
        <v>0.8571428571428571</v>
      </c>
      <c r="H261" s="9">
        <f t="shared" si="82"/>
        <v>0.8571428571428571</v>
      </c>
      <c r="I261" s="5">
        <f t="shared" si="79"/>
        <v>0.8571428571428571</v>
      </c>
      <c r="J261" s="1"/>
    </row>
    <row r="262" spans="1:10" collapsed="1">
      <c r="A262" s="1">
        <v>27</v>
      </c>
      <c r="B262" s="1" t="s">
        <v>9</v>
      </c>
      <c r="C262" s="1">
        <v>13</v>
      </c>
      <c r="D262" s="1"/>
      <c r="E262" s="4"/>
      <c r="F262" s="5">
        <f>SUM(F263:F271)</f>
        <v>0</v>
      </c>
      <c r="G262" s="9">
        <f>SUM(G263:G271)</f>
        <v>7.7142857142857126</v>
      </c>
      <c r="H262" s="9">
        <f t="shared" si="82"/>
        <v>7.7142857142857126</v>
      </c>
      <c r="I262" s="5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5">
        <f>E263</f>
        <v>0</v>
      </c>
      <c r="G263" s="9">
        <f>$M$12/7</f>
        <v>0.8571428571428571</v>
      </c>
      <c r="H263" s="9">
        <f t="shared" si="82"/>
        <v>0.8571428571428571</v>
      </c>
      <c r="I263" s="5">
        <f t="shared" ref="I263:I271" si="83"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5">
        <f t="shared" ref="F264:F271" si="84">E264</f>
        <v>0</v>
      </c>
      <c r="G264" s="9">
        <f t="shared" ref="G264:G271" si="85">$M$12/7</f>
        <v>0.8571428571428571</v>
      </c>
      <c r="H264" s="9">
        <f t="shared" si="82"/>
        <v>0.8571428571428571</v>
      </c>
      <c r="I264" s="5">
        <f t="shared" si="83"/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5">
        <f t="shared" si="84"/>
        <v>0</v>
      </c>
      <c r="G265" s="9">
        <f t="shared" si="85"/>
        <v>0.8571428571428571</v>
      </c>
      <c r="H265" s="9">
        <f t="shared" si="82"/>
        <v>0.8571428571428571</v>
      </c>
      <c r="I265" s="5">
        <f t="shared" si="83"/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5">
        <f t="shared" si="84"/>
        <v>0</v>
      </c>
      <c r="G266" s="9">
        <f t="shared" si="85"/>
        <v>0.8571428571428571</v>
      </c>
      <c r="H266" s="9">
        <f t="shared" si="82"/>
        <v>0.8571428571428571</v>
      </c>
      <c r="I266" s="5">
        <f t="shared" si="83"/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5">
        <f t="shared" si="84"/>
        <v>0</v>
      </c>
      <c r="G267" s="9">
        <f t="shared" si="85"/>
        <v>0.8571428571428571</v>
      </c>
      <c r="H267" s="9">
        <f t="shared" si="82"/>
        <v>0.8571428571428571</v>
      </c>
      <c r="I267" s="5">
        <f t="shared" si="83"/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5">
        <f t="shared" si="84"/>
        <v>0</v>
      </c>
      <c r="G268" s="9">
        <f t="shared" si="85"/>
        <v>0.8571428571428571</v>
      </c>
      <c r="H268" s="9">
        <f t="shared" si="82"/>
        <v>0.8571428571428571</v>
      </c>
      <c r="I268" s="5">
        <f t="shared" si="83"/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5">
        <f t="shared" si="84"/>
        <v>0</v>
      </c>
      <c r="G269" s="9">
        <f t="shared" si="85"/>
        <v>0.8571428571428571</v>
      </c>
      <c r="H269" s="9">
        <f t="shared" si="82"/>
        <v>0.8571428571428571</v>
      </c>
      <c r="I269" s="5">
        <f t="shared" si="83"/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5">
        <f t="shared" si="84"/>
        <v>0</v>
      </c>
      <c r="G270" s="9">
        <f t="shared" si="85"/>
        <v>0.8571428571428571</v>
      </c>
      <c r="H270" s="9">
        <f t="shared" si="82"/>
        <v>0.8571428571428571</v>
      </c>
      <c r="I270" s="5">
        <f t="shared" si="83"/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5">
        <f t="shared" si="84"/>
        <v>0</v>
      </c>
      <c r="G271" s="9">
        <f t="shared" si="85"/>
        <v>0.8571428571428571</v>
      </c>
      <c r="H271" s="9">
        <f t="shared" si="82"/>
        <v>0.8571428571428571</v>
      </c>
      <c r="I271" s="5">
        <f t="shared" si="83"/>
        <v>0.8571428571428571</v>
      </c>
      <c r="J271" s="1"/>
    </row>
    <row r="272" spans="1:10" collapsed="1">
      <c r="A272" s="1">
        <v>28</v>
      </c>
      <c r="B272" s="1" t="s">
        <v>10</v>
      </c>
      <c r="C272" s="1">
        <v>13</v>
      </c>
      <c r="D272" s="1"/>
      <c r="E272" s="4"/>
      <c r="F272" s="5">
        <f>SUM(F273:F281)</f>
        <v>0</v>
      </c>
      <c r="G272" s="9">
        <f>SUM(G273:G281)</f>
        <v>7.7142857142857126</v>
      </c>
      <c r="H272" s="9">
        <f t="shared" si="82"/>
        <v>7.7142857142857126</v>
      </c>
      <c r="I272" s="5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5">
        <f>E273</f>
        <v>0</v>
      </c>
      <c r="G273" s="9">
        <f>$M$12/7</f>
        <v>0.8571428571428571</v>
      </c>
      <c r="H273" s="9">
        <f t="shared" si="82"/>
        <v>0.8571428571428571</v>
      </c>
      <c r="I273" s="5">
        <f t="shared" ref="I273:I281" si="86"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5">
        <f t="shared" ref="F274:F281" si="87">E274</f>
        <v>0</v>
      </c>
      <c r="G274" s="9">
        <f t="shared" ref="G274:G281" si="88">$M$12/7</f>
        <v>0.8571428571428571</v>
      </c>
      <c r="H274" s="9">
        <f t="shared" si="82"/>
        <v>0.8571428571428571</v>
      </c>
      <c r="I274" s="5">
        <f t="shared" si="86"/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5">
        <f t="shared" si="87"/>
        <v>0</v>
      </c>
      <c r="G275" s="9">
        <f t="shared" si="88"/>
        <v>0.8571428571428571</v>
      </c>
      <c r="H275" s="9">
        <f t="shared" si="82"/>
        <v>0.8571428571428571</v>
      </c>
      <c r="I275" s="5">
        <f t="shared" si="86"/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5">
        <f t="shared" si="87"/>
        <v>0</v>
      </c>
      <c r="G276" s="9">
        <f t="shared" si="88"/>
        <v>0.8571428571428571</v>
      </c>
      <c r="H276" s="9">
        <f t="shared" si="82"/>
        <v>0.8571428571428571</v>
      </c>
      <c r="I276" s="5">
        <f t="shared" si="86"/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5">
        <f t="shared" si="87"/>
        <v>0</v>
      </c>
      <c r="G277" s="9">
        <f t="shared" si="88"/>
        <v>0.8571428571428571</v>
      </c>
      <c r="H277" s="9">
        <f t="shared" si="82"/>
        <v>0.8571428571428571</v>
      </c>
      <c r="I277" s="5">
        <f t="shared" si="86"/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5">
        <f t="shared" si="87"/>
        <v>0</v>
      </c>
      <c r="G278" s="9">
        <f t="shared" si="88"/>
        <v>0.8571428571428571</v>
      </c>
      <c r="H278" s="9">
        <f t="shared" si="82"/>
        <v>0.8571428571428571</v>
      </c>
      <c r="I278" s="5">
        <f t="shared" si="86"/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5">
        <f t="shared" si="87"/>
        <v>0</v>
      </c>
      <c r="G279" s="9">
        <f t="shared" si="88"/>
        <v>0.8571428571428571</v>
      </c>
      <c r="H279" s="9">
        <f t="shared" si="82"/>
        <v>0.8571428571428571</v>
      </c>
      <c r="I279" s="5">
        <f t="shared" si="86"/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5">
        <f t="shared" si="87"/>
        <v>0</v>
      </c>
      <c r="G280" s="9">
        <f t="shared" si="88"/>
        <v>0.8571428571428571</v>
      </c>
      <c r="H280" s="9">
        <f t="shared" si="82"/>
        <v>0.8571428571428571</v>
      </c>
      <c r="I280" s="5">
        <f t="shared" si="86"/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5">
        <f t="shared" si="87"/>
        <v>0</v>
      </c>
      <c r="G281" s="9">
        <f t="shared" si="88"/>
        <v>0.8571428571428571</v>
      </c>
      <c r="H281" s="9">
        <f t="shared" si="82"/>
        <v>0.8571428571428571</v>
      </c>
      <c r="I281" s="5">
        <f t="shared" si="86"/>
        <v>0.8571428571428571</v>
      </c>
      <c r="J281" s="1"/>
    </row>
    <row r="282" spans="1:10" collapsed="1">
      <c r="A282" s="1">
        <v>29</v>
      </c>
      <c r="B282" s="1" t="s">
        <v>12</v>
      </c>
      <c r="C282" s="1">
        <v>13</v>
      </c>
      <c r="D282" s="1"/>
      <c r="E282" s="4"/>
      <c r="F282" s="5">
        <f>SUM(F283:F291)</f>
        <v>0</v>
      </c>
      <c r="G282" s="9">
        <f>SUM(G283:G291)</f>
        <v>7.7142857142857126</v>
      </c>
      <c r="H282" s="9">
        <f t="shared" si="82"/>
        <v>7.7142857142857126</v>
      </c>
      <c r="I282" s="5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5">
        <f t="shared" ref="F283:F292" si="89">SUM(F284:F292)</f>
        <v>0</v>
      </c>
      <c r="G283" s="9">
        <f>$M$12/7</f>
        <v>0.8571428571428571</v>
      </c>
      <c r="H283" s="9">
        <f t="shared" si="82"/>
        <v>0.8571428571428571</v>
      </c>
      <c r="I283" s="5">
        <f t="shared" ref="I283:I291" si="90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5">
        <f t="shared" si="89"/>
        <v>0</v>
      </c>
      <c r="G284" s="9">
        <f t="shared" ref="G284:G291" si="91">$M$12/7</f>
        <v>0.8571428571428571</v>
      </c>
      <c r="H284" s="9">
        <f t="shared" si="82"/>
        <v>0.8571428571428571</v>
      </c>
      <c r="I284" s="5">
        <f t="shared" si="90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5">
        <f t="shared" si="89"/>
        <v>0</v>
      </c>
      <c r="G285" s="9">
        <f t="shared" si="91"/>
        <v>0.8571428571428571</v>
      </c>
      <c r="H285" s="9">
        <f t="shared" si="82"/>
        <v>0.8571428571428571</v>
      </c>
      <c r="I285" s="5">
        <f t="shared" si="90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5">
        <f t="shared" si="89"/>
        <v>0</v>
      </c>
      <c r="G286" s="9">
        <f t="shared" si="91"/>
        <v>0.8571428571428571</v>
      </c>
      <c r="H286" s="9">
        <f t="shared" si="82"/>
        <v>0.8571428571428571</v>
      </c>
      <c r="I286" s="5">
        <f t="shared" si="90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5">
        <f t="shared" si="89"/>
        <v>0</v>
      </c>
      <c r="G287" s="9">
        <f t="shared" si="91"/>
        <v>0.8571428571428571</v>
      </c>
      <c r="H287" s="9">
        <f t="shared" si="82"/>
        <v>0.8571428571428571</v>
      </c>
      <c r="I287" s="5">
        <f t="shared" si="90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5">
        <f t="shared" si="89"/>
        <v>0</v>
      </c>
      <c r="G288" s="9">
        <f t="shared" si="91"/>
        <v>0.8571428571428571</v>
      </c>
      <c r="H288" s="9">
        <f t="shared" si="82"/>
        <v>0.8571428571428571</v>
      </c>
      <c r="I288" s="5">
        <f t="shared" si="90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5">
        <f t="shared" si="89"/>
        <v>0</v>
      </c>
      <c r="G289" s="9">
        <f t="shared" si="91"/>
        <v>0.8571428571428571</v>
      </c>
      <c r="H289" s="9">
        <f t="shared" si="82"/>
        <v>0.8571428571428571</v>
      </c>
      <c r="I289" s="5">
        <f t="shared" si="90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5">
        <f t="shared" si="89"/>
        <v>0</v>
      </c>
      <c r="G290" s="9">
        <f t="shared" si="91"/>
        <v>0.8571428571428571</v>
      </c>
      <c r="H290" s="9">
        <f t="shared" si="82"/>
        <v>0.8571428571428571</v>
      </c>
      <c r="I290" s="5">
        <f t="shared" si="90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5">
        <f t="shared" si="89"/>
        <v>0</v>
      </c>
      <c r="G291" s="9">
        <f t="shared" si="91"/>
        <v>0.8571428571428571</v>
      </c>
      <c r="H291" s="9">
        <f t="shared" si="82"/>
        <v>0.8571428571428571</v>
      </c>
      <c r="I291" s="5">
        <f t="shared" si="90"/>
        <v>0.8571428571428571</v>
      </c>
      <c r="J291" s="1"/>
    </row>
    <row r="292" spans="1:10" collapsed="1">
      <c r="A292" s="1">
        <v>30</v>
      </c>
      <c r="B292" s="1" t="s">
        <v>8</v>
      </c>
      <c r="C292" s="1">
        <v>13</v>
      </c>
      <c r="D292" s="1"/>
      <c r="E292" s="4"/>
      <c r="F292" s="5">
        <f t="shared" si="89"/>
        <v>0</v>
      </c>
      <c r="G292" s="9">
        <f>SUM(G293:G301)</f>
        <v>7.7142857142857126</v>
      </c>
      <c r="H292" s="9">
        <f t="shared" si="82"/>
        <v>7.7142857142857126</v>
      </c>
      <c r="I292" s="5">
        <f>(G292+G282+G272+G262+G252+G242+G232)-(F292+F282+F272+F262+F252+F242+F232)</f>
        <v>53.999999999999993</v>
      </c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4"/>
      <c r="F293" s="5">
        <f>E293</f>
        <v>0</v>
      </c>
      <c r="G293" s="9">
        <f>$M$12/7</f>
        <v>0.8571428571428571</v>
      </c>
      <c r="H293" s="9">
        <f t="shared" si="82"/>
        <v>0.8571428571428571</v>
      </c>
      <c r="I293" s="5">
        <f t="shared" ref="I293:I301" si="92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4"/>
      <c r="F294" s="5">
        <f t="shared" ref="F294:F301" si="93">E294</f>
        <v>0</v>
      </c>
      <c r="G294" s="9">
        <f t="shared" ref="G294:G301" si="94">$M$12/7</f>
        <v>0.8571428571428571</v>
      </c>
      <c r="H294" s="9">
        <f t="shared" si="82"/>
        <v>0.8571428571428571</v>
      </c>
      <c r="I294" s="5">
        <f t="shared" si="92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4"/>
      <c r="F295" s="5">
        <f t="shared" si="93"/>
        <v>0</v>
      </c>
      <c r="G295" s="9">
        <f t="shared" si="94"/>
        <v>0.8571428571428571</v>
      </c>
      <c r="H295" s="9">
        <f t="shared" si="82"/>
        <v>0.8571428571428571</v>
      </c>
      <c r="I295" s="5">
        <f t="shared" si="92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4"/>
      <c r="F296" s="5">
        <f t="shared" si="93"/>
        <v>0</v>
      </c>
      <c r="G296" s="9">
        <f t="shared" si="94"/>
        <v>0.8571428571428571</v>
      </c>
      <c r="H296" s="9">
        <f t="shared" si="82"/>
        <v>0.8571428571428571</v>
      </c>
      <c r="I296" s="5">
        <f t="shared" si="92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4"/>
      <c r="F297" s="5">
        <f t="shared" si="93"/>
        <v>0</v>
      </c>
      <c r="G297" s="9">
        <f t="shared" si="94"/>
        <v>0.8571428571428571</v>
      </c>
      <c r="H297" s="9">
        <f t="shared" si="82"/>
        <v>0.8571428571428571</v>
      </c>
      <c r="I297" s="5">
        <f t="shared" si="92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4"/>
      <c r="F298" s="5">
        <f t="shared" si="93"/>
        <v>0</v>
      </c>
      <c r="G298" s="9">
        <f t="shared" si="94"/>
        <v>0.8571428571428571</v>
      </c>
      <c r="H298" s="9">
        <f t="shared" si="82"/>
        <v>0.8571428571428571</v>
      </c>
      <c r="I298" s="5">
        <f t="shared" si="92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4"/>
      <c r="F299" s="5">
        <f t="shared" si="93"/>
        <v>0</v>
      </c>
      <c r="G299" s="9">
        <f t="shared" si="94"/>
        <v>0.8571428571428571</v>
      </c>
      <c r="H299" s="9">
        <f t="shared" si="82"/>
        <v>0.8571428571428571</v>
      </c>
      <c r="I299" s="5">
        <f t="shared" si="92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4"/>
      <c r="F300" s="5">
        <f t="shared" si="93"/>
        <v>0</v>
      </c>
      <c r="G300" s="9">
        <f t="shared" si="94"/>
        <v>0.8571428571428571</v>
      </c>
      <c r="H300" s="9">
        <f t="shared" si="82"/>
        <v>0.8571428571428571</v>
      </c>
      <c r="I300" s="5">
        <f t="shared" si="92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4"/>
      <c r="F301" s="5">
        <f t="shared" si="93"/>
        <v>0</v>
      </c>
      <c r="G301" s="9">
        <f t="shared" si="94"/>
        <v>0.8571428571428571</v>
      </c>
      <c r="H301" s="9">
        <f t="shared" si="82"/>
        <v>0.8571428571428571</v>
      </c>
      <c r="I301" s="5">
        <f t="shared" si="92"/>
        <v>0.8571428571428571</v>
      </c>
      <c r="J301" s="1"/>
    </row>
    <row r="302" spans="1:10" collapsed="1">
      <c r="A302" s="1">
        <v>31</v>
      </c>
      <c r="B302" s="1" t="s">
        <v>9</v>
      </c>
      <c r="C302" s="1">
        <v>13</v>
      </c>
      <c r="D302" s="1"/>
      <c r="E302" s="4"/>
      <c r="F302" s="5">
        <f>SUM(F303:F311)</f>
        <v>0</v>
      </c>
      <c r="G302" s="9">
        <f>SUM(G303:G311)</f>
        <v>7.7142857142857126</v>
      </c>
      <c r="H302" s="9">
        <f t="shared" si="82"/>
        <v>7.7142857142857126</v>
      </c>
      <c r="I302" s="5"/>
      <c r="J302" s="1"/>
    </row>
    <row r="303" spans="1:10" hidden="1" outlineLevel="1">
      <c r="A303" t="s">
        <v>16</v>
      </c>
      <c r="B303" t="s">
        <v>17</v>
      </c>
      <c r="F303">
        <f>E303</f>
        <v>0</v>
      </c>
      <c r="G303" s="9">
        <f>$M$12/7</f>
        <v>0.8571428571428571</v>
      </c>
      <c r="I303">
        <f t="shared" ref="I303:I311" si="95">G293-F293</f>
        <v>0.8571428571428571</v>
      </c>
    </row>
    <row r="304" spans="1:10" hidden="1" outlineLevel="1">
      <c r="B304" t="s">
        <v>18</v>
      </c>
      <c r="F304">
        <f t="shared" ref="F304:F311" si="96">E304</f>
        <v>0</v>
      </c>
      <c r="G304" s="9">
        <f t="shared" ref="G304:G311" si="97">$M$12/7</f>
        <v>0.8571428571428571</v>
      </c>
      <c r="I304">
        <f t="shared" si="95"/>
        <v>0.8571428571428571</v>
      </c>
    </row>
    <row r="305" spans="2:9" hidden="1" outlineLevel="1">
      <c r="B305" t="s">
        <v>19</v>
      </c>
      <c r="F305">
        <f t="shared" si="96"/>
        <v>0</v>
      </c>
      <c r="G305" s="9">
        <f t="shared" si="97"/>
        <v>0.8571428571428571</v>
      </c>
      <c r="I305">
        <f t="shared" si="95"/>
        <v>0.8571428571428571</v>
      </c>
    </row>
    <row r="306" spans="2:9" hidden="1" outlineLevel="1">
      <c r="B306" t="s">
        <v>20</v>
      </c>
      <c r="F306">
        <f t="shared" si="96"/>
        <v>0</v>
      </c>
      <c r="G306" s="9">
        <f t="shared" si="97"/>
        <v>0.8571428571428571</v>
      </c>
      <c r="I306">
        <f t="shared" si="95"/>
        <v>0.8571428571428571</v>
      </c>
    </row>
    <row r="307" spans="2:9" hidden="1" outlineLevel="1">
      <c r="B307" t="s">
        <v>21</v>
      </c>
      <c r="F307">
        <f t="shared" si="96"/>
        <v>0</v>
      </c>
      <c r="G307" s="9">
        <f t="shared" si="97"/>
        <v>0.8571428571428571</v>
      </c>
      <c r="I307">
        <f t="shared" si="95"/>
        <v>0.8571428571428571</v>
      </c>
    </row>
    <row r="308" spans="2:9" hidden="1" outlineLevel="1">
      <c r="B308" t="s">
        <v>22</v>
      </c>
      <c r="F308">
        <f t="shared" si="96"/>
        <v>0</v>
      </c>
      <c r="G308" s="9">
        <f t="shared" si="97"/>
        <v>0.8571428571428571</v>
      </c>
      <c r="I308">
        <f t="shared" si="95"/>
        <v>0.8571428571428571</v>
      </c>
    </row>
    <row r="309" spans="2:9" hidden="1" outlineLevel="1">
      <c r="B309" t="s">
        <v>23</v>
      </c>
      <c r="F309">
        <f t="shared" si="96"/>
        <v>0</v>
      </c>
      <c r="G309" s="9">
        <f t="shared" si="97"/>
        <v>0.8571428571428571</v>
      </c>
      <c r="I309">
        <f t="shared" si="95"/>
        <v>0.8571428571428571</v>
      </c>
    </row>
    <row r="310" spans="2:9" hidden="1" outlineLevel="1">
      <c r="B310" t="s">
        <v>24</v>
      </c>
      <c r="F310">
        <f t="shared" si="96"/>
        <v>0</v>
      </c>
      <c r="G310" s="9">
        <f t="shared" si="97"/>
        <v>0.8571428571428571</v>
      </c>
      <c r="I310">
        <f t="shared" si="95"/>
        <v>0.8571428571428571</v>
      </c>
    </row>
    <row r="311" spans="2:9" hidden="1" outlineLevel="1">
      <c r="B311" t="s">
        <v>25</v>
      </c>
      <c r="F311">
        <f t="shared" si="96"/>
        <v>0</v>
      </c>
      <c r="G311" s="9">
        <f t="shared" si="97"/>
        <v>0.8571428571428571</v>
      </c>
      <c r="I311">
        <f t="shared" si="95"/>
        <v>0.8571428571428571</v>
      </c>
    </row>
    <row r="312" spans="2:9" collapsed="1"/>
  </sheetData>
  <sheetProtection selectLockedCells="1"/>
  <dataConsolidate/>
  <mergeCells count="1">
    <mergeCell ref="A1:B1"/>
  </mergeCells>
  <conditionalFormatting sqref="H2:H302">
    <cfRule type="cellIs" dxfId="10" priority="2" operator="greaterThan">
      <formula>0</formula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02">
    <cfRule type="cellIs" dxfId="9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2"/>
  <sheetViews>
    <sheetView workbookViewId="0">
      <pane ySplit="1" topLeftCell="A17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0" bestFit="1" customWidth="1"/>
    <col min="8" max="8" width="11.42578125" style="10"/>
    <col min="9" max="9" width="17.7109375" bestFit="1" customWidth="1"/>
    <col min="10" max="10" width="13.42578125" bestFit="1" customWidth="1"/>
  </cols>
  <sheetData>
    <row r="1" spans="1:10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10</v>
      </c>
      <c r="C2" s="1">
        <v>9</v>
      </c>
      <c r="D2" s="1"/>
      <c r="E2" s="4"/>
      <c r="F2" s="1">
        <f>SUM(F3:F11)</f>
        <v>0</v>
      </c>
      <c r="G2" s="8">
        <f>SUM(G3:G11)</f>
        <v>7.7142857142857126</v>
      </c>
      <c r="H2" s="8">
        <f t="shared" ref="H2:H65" si="0">G2-F2</f>
        <v>7.7142857142857126</v>
      </c>
      <c r="I2" s="1"/>
      <c r="J2" s="1"/>
    </row>
    <row r="3" spans="1:10" hidden="1" outlineLevel="1">
      <c r="A3" s="1" t="s">
        <v>16</v>
      </c>
      <c r="B3" s="1" t="s">
        <v>17</v>
      </c>
      <c r="C3" s="1"/>
      <c r="D3" s="1"/>
      <c r="E3" s="4">
        <v>0</v>
      </c>
      <c r="F3" s="1">
        <f>E3</f>
        <v>0</v>
      </c>
      <c r="G3" s="8">
        <f>März!$M$12/7</f>
        <v>0.8571428571428571</v>
      </c>
      <c r="H3" s="8">
        <f t="shared" si="0"/>
        <v>0.8571428571428571</v>
      </c>
      <c r="I3" s="1">
        <f t="shared" ref="I3:I11" si="1"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4">
        <v>0</v>
      </c>
      <c r="F4" s="1">
        <f t="shared" ref="F4:F11" si="2">E4</f>
        <v>0</v>
      </c>
      <c r="G4" s="8">
        <f>März!$M$12/7</f>
        <v>0.8571428571428571</v>
      </c>
      <c r="H4" s="8">
        <f t="shared" si="0"/>
        <v>0.8571428571428571</v>
      </c>
      <c r="I4" s="1">
        <f t="shared" si="1"/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4"/>
      <c r="F5" s="1">
        <f t="shared" si="2"/>
        <v>0</v>
      </c>
      <c r="G5" s="8">
        <f>März!$M$12/7</f>
        <v>0.8571428571428571</v>
      </c>
      <c r="H5" s="8">
        <f t="shared" si="0"/>
        <v>0.8571428571428571</v>
      </c>
      <c r="I5" s="1">
        <f t="shared" si="1"/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4"/>
      <c r="F6" s="1">
        <f t="shared" si="2"/>
        <v>0</v>
      </c>
      <c r="G6" s="8">
        <f>März!$M$12/7</f>
        <v>0.8571428571428571</v>
      </c>
      <c r="H6" s="8">
        <f t="shared" si="0"/>
        <v>0.8571428571428571</v>
      </c>
      <c r="I6" s="1">
        <f t="shared" si="1"/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4"/>
      <c r="F7" s="1">
        <f t="shared" si="2"/>
        <v>0</v>
      </c>
      <c r="G7" s="8">
        <f>März!$M$12/7</f>
        <v>0.8571428571428571</v>
      </c>
      <c r="H7" s="8">
        <f t="shared" si="0"/>
        <v>0.8571428571428571</v>
      </c>
      <c r="I7" s="1">
        <f t="shared" si="1"/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4"/>
      <c r="F8" s="1">
        <f t="shared" si="2"/>
        <v>0</v>
      </c>
      <c r="G8" s="8">
        <f>März!$M$12/7</f>
        <v>0.8571428571428571</v>
      </c>
      <c r="H8" s="8">
        <f t="shared" si="0"/>
        <v>0.8571428571428571</v>
      </c>
      <c r="I8" s="1">
        <f t="shared" si="1"/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4"/>
      <c r="F9" s="1">
        <f t="shared" si="2"/>
        <v>0</v>
      </c>
      <c r="G9" s="8">
        <f>März!$M$12/7</f>
        <v>0.8571428571428571</v>
      </c>
      <c r="H9" s="8">
        <f t="shared" si="0"/>
        <v>0.8571428571428571</v>
      </c>
      <c r="I9" s="1">
        <f t="shared" si="1"/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4"/>
      <c r="F10" s="1">
        <f t="shared" si="2"/>
        <v>0</v>
      </c>
      <c r="G10" s="8">
        <f>März!$M$12/7</f>
        <v>0.8571428571428571</v>
      </c>
      <c r="H10" s="8">
        <f t="shared" si="0"/>
        <v>0.8571428571428571</v>
      </c>
      <c r="I10" s="1">
        <f t="shared" si="1"/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4"/>
      <c r="F11" s="1">
        <f t="shared" si="2"/>
        <v>0</v>
      </c>
      <c r="G11" s="8">
        <f>März!$M$12/7</f>
        <v>0.8571428571428571</v>
      </c>
      <c r="H11" s="8">
        <f t="shared" si="0"/>
        <v>0.8571428571428571</v>
      </c>
      <c r="I11" s="1">
        <f t="shared" si="1"/>
        <v>0.8571428571428571</v>
      </c>
      <c r="J11" s="1"/>
    </row>
    <row r="12" spans="1:10" collapsed="1">
      <c r="A12" s="1">
        <v>2</v>
      </c>
      <c r="B12" s="1" t="s">
        <v>12</v>
      </c>
      <c r="C12" s="1">
        <v>9</v>
      </c>
      <c r="D12" s="1"/>
      <c r="E12" s="4"/>
      <c r="F12" s="1">
        <f>SUM(F13:F21)</f>
        <v>0</v>
      </c>
      <c r="G12" s="8">
        <f>SUM(G13:G21)</f>
        <v>7.7142857142857126</v>
      </c>
      <c r="H12" s="8">
        <f t="shared" si="0"/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4"/>
      <c r="F13" s="1">
        <f>E13</f>
        <v>0</v>
      </c>
      <c r="G13" s="8">
        <f>März!$M$12/7</f>
        <v>0.8571428571428571</v>
      </c>
      <c r="H13" s="8">
        <f t="shared" si="0"/>
        <v>0.8571428571428571</v>
      </c>
      <c r="I13" s="1">
        <f t="shared" ref="I13:I51" si="3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4"/>
      <c r="F14" s="1">
        <f t="shared" ref="F14:F21" si="4">E14</f>
        <v>0</v>
      </c>
      <c r="G14" s="8">
        <f>März!$M$12/7</f>
        <v>0.8571428571428571</v>
      </c>
      <c r="H14" s="8">
        <f t="shared" si="0"/>
        <v>0.8571428571428571</v>
      </c>
      <c r="I14" s="1">
        <f t="shared" si="3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4"/>
      <c r="F15" s="1">
        <f t="shared" si="4"/>
        <v>0</v>
      </c>
      <c r="G15" s="8">
        <f>März!$M$12/7</f>
        <v>0.8571428571428571</v>
      </c>
      <c r="H15" s="8">
        <f t="shared" si="0"/>
        <v>0.8571428571428571</v>
      </c>
      <c r="I15" s="1">
        <f t="shared" si="3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4"/>
      <c r="F16" s="1">
        <f t="shared" si="4"/>
        <v>0</v>
      </c>
      <c r="G16" s="8">
        <f>März!$M$12/7</f>
        <v>0.8571428571428571</v>
      </c>
      <c r="H16" s="8">
        <f t="shared" si="0"/>
        <v>0.8571428571428571</v>
      </c>
      <c r="I16" s="1">
        <f t="shared" si="3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1">
        <f t="shared" si="4"/>
        <v>0</v>
      </c>
      <c r="G17" s="8">
        <f>März!$M$12/7</f>
        <v>0.8571428571428571</v>
      </c>
      <c r="H17" s="8">
        <f t="shared" si="0"/>
        <v>0.8571428571428571</v>
      </c>
      <c r="I17" s="1">
        <f t="shared" si="3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1">
        <f t="shared" si="4"/>
        <v>0</v>
      </c>
      <c r="G18" s="8">
        <f>März!$M$12/7</f>
        <v>0.8571428571428571</v>
      </c>
      <c r="H18" s="8">
        <f t="shared" si="0"/>
        <v>0.8571428571428571</v>
      </c>
      <c r="I18" s="1">
        <f t="shared" si="3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1">
        <f t="shared" si="4"/>
        <v>0</v>
      </c>
      <c r="G19" s="8">
        <f>März!$M$12/7</f>
        <v>0.8571428571428571</v>
      </c>
      <c r="H19" s="8">
        <f t="shared" si="0"/>
        <v>0.8571428571428571</v>
      </c>
      <c r="I19" s="1">
        <f t="shared" si="3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1">
        <f t="shared" si="4"/>
        <v>0</v>
      </c>
      <c r="G20" s="8">
        <f>März!$M$12/7</f>
        <v>0.8571428571428571</v>
      </c>
      <c r="H20" s="8">
        <f t="shared" si="0"/>
        <v>0.8571428571428571</v>
      </c>
      <c r="I20" s="1">
        <f t="shared" si="3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1">
        <f t="shared" si="4"/>
        <v>0</v>
      </c>
      <c r="G21" s="8">
        <f>März!$M$12/7</f>
        <v>0.8571428571428571</v>
      </c>
      <c r="H21" s="8">
        <f t="shared" si="0"/>
        <v>0.8571428571428571</v>
      </c>
      <c r="I21" s="1">
        <f t="shared" si="3"/>
        <v>1.7142857142857142</v>
      </c>
      <c r="J21" s="1"/>
    </row>
    <row r="22" spans="1:10" collapsed="1">
      <c r="A22" s="1">
        <v>3</v>
      </c>
      <c r="B22" s="1" t="s">
        <v>13</v>
      </c>
      <c r="C22" s="1">
        <v>10</v>
      </c>
      <c r="D22" s="1"/>
      <c r="E22" s="4"/>
      <c r="F22" s="1">
        <f>SUM(F23:F31)</f>
        <v>0</v>
      </c>
      <c r="G22" s="8">
        <f>SUM(G23:G31)</f>
        <v>7.7142857142857126</v>
      </c>
      <c r="H22" s="8">
        <f t="shared" si="0"/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1">
        <f>E23</f>
        <v>0</v>
      </c>
      <c r="G23" s="8">
        <f>März!$M$12/7</f>
        <v>0.8571428571428571</v>
      </c>
      <c r="H23" s="8">
        <f t="shared" si="0"/>
        <v>0.8571428571428571</v>
      </c>
      <c r="I23" s="1">
        <f t="shared" si="3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1">
        <f t="shared" ref="F24:F31" si="5">E24</f>
        <v>0</v>
      </c>
      <c r="G24" s="8">
        <f>März!$M$12/7</f>
        <v>0.8571428571428571</v>
      </c>
      <c r="H24" s="8">
        <f t="shared" si="0"/>
        <v>0.8571428571428571</v>
      </c>
      <c r="I24" s="1">
        <f t="shared" si="3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1">
        <f t="shared" si="5"/>
        <v>0</v>
      </c>
      <c r="G25" s="8">
        <f>März!$M$12/7</f>
        <v>0.8571428571428571</v>
      </c>
      <c r="H25" s="8">
        <f t="shared" si="0"/>
        <v>0.8571428571428571</v>
      </c>
      <c r="I25" s="1">
        <f t="shared" si="3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1">
        <f t="shared" si="5"/>
        <v>0</v>
      </c>
      <c r="G26" s="8">
        <f>März!$M$12/7</f>
        <v>0.8571428571428571</v>
      </c>
      <c r="H26" s="8">
        <f t="shared" si="0"/>
        <v>0.8571428571428571</v>
      </c>
      <c r="I26" s="1">
        <f t="shared" si="3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1">
        <f t="shared" si="5"/>
        <v>0</v>
      </c>
      <c r="G27" s="8">
        <f>März!$M$12/7</f>
        <v>0.8571428571428571</v>
      </c>
      <c r="H27" s="8">
        <f t="shared" si="0"/>
        <v>0.8571428571428571</v>
      </c>
      <c r="I27" s="1">
        <f t="shared" si="3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1">
        <f t="shared" si="5"/>
        <v>0</v>
      </c>
      <c r="G28" s="8">
        <f>März!$M$12/7</f>
        <v>0.8571428571428571</v>
      </c>
      <c r="H28" s="8">
        <f t="shared" si="0"/>
        <v>0.8571428571428571</v>
      </c>
      <c r="I28" s="1">
        <f t="shared" si="3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1">
        <f t="shared" si="5"/>
        <v>0</v>
      </c>
      <c r="G29" s="8">
        <f>März!$M$12/7</f>
        <v>0.8571428571428571</v>
      </c>
      <c r="H29" s="8">
        <f t="shared" si="0"/>
        <v>0.8571428571428571</v>
      </c>
      <c r="I29" s="1">
        <f t="shared" si="3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1">
        <f t="shared" si="5"/>
        <v>0</v>
      </c>
      <c r="G30" s="8">
        <f>März!$M$12/7</f>
        <v>0.8571428571428571</v>
      </c>
      <c r="H30" s="8">
        <f t="shared" si="0"/>
        <v>0.8571428571428571</v>
      </c>
      <c r="I30" s="1">
        <f t="shared" si="3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1">
        <f t="shared" si="5"/>
        <v>0</v>
      </c>
      <c r="G31" s="8">
        <f>März!$M$12/7</f>
        <v>0.8571428571428571</v>
      </c>
      <c r="H31" s="8">
        <f t="shared" si="0"/>
        <v>0.8571428571428571</v>
      </c>
      <c r="I31" s="1">
        <f t="shared" si="3"/>
        <v>1.7142857142857142</v>
      </c>
      <c r="J31" s="1"/>
    </row>
    <row r="32" spans="1:10" collapsed="1">
      <c r="A32" s="1">
        <v>4</v>
      </c>
      <c r="B32" s="1" t="s">
        <v>14</v>
      </c>
      <c r="C32" s="1">
        <v>10</v>
      </c>
      <c r="D32" s="1"/>
      <c r="E32" s="4"/>
      <c r="F32" s="1">
        <f>SUM(F33:F41)</f>
        <v>0</v>
      </c>
      <c r="G32" s="8">
        <f>SUM(G43:G51)</f>
        <v>7.7142857142857126</v>
      </c>
      <c r="H32" s="8">
        <f t="shared" si="0"/>
        <v>7.7142857142857126</v>
      </c>
      <c r="I32" s="1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1">
        <f>E33</f>
        <v>0</v>
      </c>
      <c r="G33" s="8">
        <f>März!$M$12/7</f>
        <v>0.8571428571428571</v>
      </c>
      <c r="H33" s="8">
        <f t="shared" si="0"/>
        <v>0.8571428571428571</v>
      </c>
      <c r="I33" s="1">
        <f t="shared" si="3"/>
        <v>1.7142857142857142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1">
        <f t="shared" ref="F34:F41" si="6">E34</f>
        <v>0</v>
      </c>
      <c r="G34" s="8">
        <f>März!$M$12/7</f>
        <v>0.8571428571428571</v>
      </c>
      <c r="H34" s="8">
        <f t="shared" si="0"/>
        <v>0.8571428571428571</v>
      </c>
      <c r="I34" s="1">
        <f t="shared" si="3"/>
        <v>1.7142857142857142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1">
        <f t="shared" si="6"/>
        <v>0</v>
      </c>
      <c r="G35" s="8">
        <f>März!$M$12/7</f>
        <v>0.8571428571428571</v>
      </c>
      <c r="H35" s="8">
        <f t="shared" si="0"/>
        <v>0.8571428571428571</v>
      </c>
      <c r="I35" s="1">
        <f t="shared" si="3"/>
        <v>1.7142857142857142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1">
        <f t="shared" si="6"/>
        <v>0</v>
      </c>
      <c r="G36" s="8">
        <f>März!$M$12/7</f>
        <v>0.8571428571428571</v>
      </c>
      <c r="H36" s="8">
        <f t="shared" si="0"/>
        <v>0.8571428571428571</v>
      </c>
      <c r="I36" s="1">
        <f t="shared" si="3"/>
        <v>1.7142857142857142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1">
        <f t="shared" si="6"/>
        <v>0</v>
      </c>
      <c r="G37" s="8">
        <f>März!$M$12/7</f>
        <v>0.8571428571428571</v>
      </c>
      <c r="H37" s="8">
        <f t="shared" si="0"/>
        <v>0.8571428571428571</v>
      </c>
      <c r="I37" s="1">
        <f t="shared" si="3"/>
        <v>1.7142857142857142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1">
        <f t="shared" si="6"/>
        <v>0</v>
      </c>
      <c r="G38" s="8">
        <f>März!$M$12/7</f>
        <v>0.8571428571428571</v>
      </c>
      <c r="H38" s="8">
        <f t="shared" si="0"/>
        <v>0.8571428571428571</v>
      </c>
      <c r="I38" s="1">
        <f t="shared" si="3"/>
        <v>1.7142857142857142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1">
        <f t="shared" si="6"/>
        <v>0</v>
      </c>
      <c r="G39" s="8">
        <f>März!$M$12/7</f>
        <v>0.8571428571428571</v>
      </c>
      <c r="H39" s="8">
        <f t="shared" si="0"/>
        <v>0.8571428571428571</v>
      </c>
      <c r="I39" s="1">
        <f t="shared" si="3"/>
        <v>1.7142857142857142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1">
        <f t="shared" si="6"/>
        <v>0</v>
      </c>
      <c r="G40" s="8">
        <f>März!$M$12/7</f>
        <v>0.8571428571428571</v>
      </c>
      <c r="H40" s="8">
        <f t="shared" si="0"/>
        <v>0.8571428571428571</v>
      </c>
      <c r="I40" s="1">
        <f t="shared" si="3"/>
        <v>1.7142857142857142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1">
        <f t="shared" si="6"/>
        <v>0</v>
      </c>
      <c r="G41" s="8">
        <f>März!$M$12/7</f>
        <v>0.8571428571428571</v>
      </c>
      <c r="H41" s="8">
        <f t="shared" si="0"/>
        <v>0.8571428571428571</v>
      </c>
      <c r="I41" s="1">
        <f t="shared" si="3"/>
        <v>1.7142857142857142</v>
      </c>
      <c r="J41" s="1"/>
    </row>
    <row r="42" spans="1:10" collapsed="1">
      <c r="A42" s="1">
        <v>5</v>
      </c>
      <c r="B42" s="1" t="s">
        <v>15</v>
      </c>
      <c r="C42" s="1">
        <v>10</v>
      </c>
      <c r="D42" s="1"/>
      <c r="E42" s="4"/>
      <c r="F42" s="1">
        <f>SUM(F43:F51)</f>
        <v>0</v>
      </c>
      <c r="G42" s="8">
        <f>SUM(G43:G51)</f>
        <v>7.7142857142857126</v>
      </c>
      <c r="H42" s="8">
        <f t="shared" si="0"/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1">
        <f>E43</f>
        <v>0</v>
      </c>
      <c r="G43" s="8">
        <f>März!$M$12/7</f>
        <v>0.8571428571428571</v>
      </c>
      <c r="H43" s="8">
        <f t="shared" si="0"/>
        <v>0.8571428571428571</v>
      </c>
      <c r="I43" s="1">
        <f t="shared" si="3"/>
        <v>1.7142857142857142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1">
        <f t="shared" ref="F44:F51" si="7">E44</f>
        <v>0</v>
      </c>
      <c r="G44" s="8">
        <f>März!$M$12/7</f>
        <v>0.8571428571428571</v>
      </c>
      <c r="H44" s="8">
        <f t="shared" si="0"/>
        <v>0.8571428571428571</v>
      </c>
      <c r="I44" s="1">
        <f t="shared" si="3"/>
        <v>1.7142857142857142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1">
        <f t="shared" si="7"/>
        <v>0</v>
      </c>
      <c r="G45" s="8">
        <f>März!$M$12/7</f>
        <v>0.8571428571428571</v>
      </c>
      <c r="H45" s="8">
        <f t="shared" si="0"/>
        <v>0.8571428571428571</v>
      </c>
      <c r="I45" s="1">
        <f t="shared" si="3"/>
        <v>1.7142857142857142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1">
        <f t="shared" si="7"/>
        <v>0</v>
      </c>
      <c r="G46" s="8">
        <f>März!$M$12/7</f>
        <v>0.8571428571428571</v>
      </c>
      <c r="H46" s="8">
        <f t="shared" si="0"/>
        <v>0.8571428571428571</v>
      </c>
      <c r="I46" s="1">
        <f t="shared" si="3"/>
        <v>1.7142857142857142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1">
        <f t="shared" si="7"/>
        <v>0</v>
      </c>
      <c r="G47" s="8">
        <f>März!$M$12/7</f>
        <v>0.8571428571428571</v>
      </c>
      <c r="H47" s="8">
        <f t="shared" si="0"/>
        <v>0.8571428571428571</v>
      </c>
      <c r="I47" s="1">
        <f t="shared" si="3"/>
        <v>1.7142857142857142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1">
        <f t="shared" si="7"/>
        <v>0</v>
      </c>
      <c r="G48" s="8">
        <f>März!$M$12/7</f>
        <v>0.8571428571428571</v>
      </c>
      <c r="H48" s="8">
        <f t="shared" si="0"/>
        <v>0.8571428571428571</v>
      </c>
      <c r="I48" s="1">
        <f t="shared" si="3"/>
        <v>1.7142857142857142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1">
        <f t="shared" si="7"/>
        <v>0</v>
      </c>
      <c r="G49" s="8">
        <f>März!$M$12/7</f>
        <v>0.8571428571428571</v>
      </c>
      <c r="H49" s="8">
        <f t="shared" si="0"/>
        <v>0.8571428571428571</v>
      </c>
      <c r="I49" s="1">
        <f t="shared" si="3"/>
        <v>1.7142857142857142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1">
        <f t="shared" si="7"/>
        <v>0</v>
      </c>
      <c r="G50" s="8">
        <f>März!$M$12/7</f>
        <v>0.8571428571428571</v>
      </c>
      <c r="H50" s="8">
        <f t="shared" si="0"/>
        <v>0.8571428571428571</v>
      </c>
      <c r="I50" s="1">
        <f t="shared" si="3"/>
        <v>1.7142857142857142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1">
        <f t="shared" si="7"/>
        <v>0</v>
      </c>
      <c r="G51" s="8">
        <f>März!$M$12/7</f>
        <v>0.8571428571428571</v>
      </c>
      <c r="H51" s="8">
        <f t="shared" si="0"/>
        <v>0.8571428571428571</v>
      </c>
      <c r="I51" s="1">
        <f t="shared" si="3"/>
        <v>1.7142857142857142</v>
      </c>
      <c r="J51" s="1"/>
    </row>
    <row r="52" spans="1:10" collapsed="1">
      <c r="A52" s="1">
        <v>6</v>
      </c>
      <c r="B52" s="1" t="s">
        <v>8</v>
      </c>
      <c r="C52" s="1">
        <v>10</v>
      </c>
      <c r="D52" s="1"/>
      <c r="E52" s="4"/>
      <c r="F52" s="1">
        <f>SUM(F53:F61)</f>
        <v>0</v>
      </c>
      <c r="G52" s="8">
        <f>SUM(G53:G61)</f>
        <v>7.7142857142857126</v>
      </c>
      <c r="H52" s="8">
        <f t="shared" si="0"/>
        <v>7.7142857142857126</v>
      </c>
      <c r="I52" s="1">
        <f>(G52+G42+G32+G22+G12+G2+März!G302)-(F52+F42+F32+F22+F12+F2+März!F302)</f>
        <v>53.999999999999993</v>
      </c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1">
        <f>E53</f>
        <v>0</v>
      </c>
      <c r="G53" s="8">
        <f>März!$M$12/7</f>
        <v>0.8571428571428571</v>
      </c>
      <c r="H53" s="8">
        <f t="shared" si="0"/>
        <v>0.8571428571428571</v>
      </c>
      <c r="I53" s="1">
        <f t="shared" ref="I53:I61" si="8"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1">
        <f t="shared" ref="F54:F61" si="9">E54</f>
        <v>0</v>
      </c>
      <c r="G54" s="8">
        <f>März!$M$12/7</f>
        <v>0.8571428571428571</v>
      </c>
      <c r="H54" s="8">
        <f t="shared" si="0"/>
        <v>0.8571428571428571</v>
      </c>
      <c r="I54" s="1">
        <f t="shared" si="8"/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1">
        <f t="shared" si="9"/>
        <v>0</v>
      </c>
      <c r="G55" s="8">
        <f>März!$M$12/7</f>
        <v>0.8571428571428571</v>
      </c>
      <c r="H55" s="8">
        <f t="shared" si="0"/>
        <v>0.8571428571428571</v>
      </c>
      <c r="I55" s="1">
        <f t="shared" si="8"/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1">
        <f t="shared" si="9"/>
        <v>0</v>
      </c>
      <c r="G56" s="8">
        <f>März!$M$12/7</f>
        <v>0.8571428571428571</v>
      </c>
      <c r="H56" s="8">
        <f t="shared" si="0"/>
        <v>0.8571428571428571</v>
      </c>
      <c r="I56" s="1">
        <f t="shared" si="8"/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1">
        <f t="shared" si="9"/>
        <v>0</v>
      </c>
      <c r="G57" s="8">
        <f>März!$M$12/7</f>
        <v>0.8571428571428571</v>
      </c>
      <c r="H57" s="8">
        <f t="shared" si="0"/>
        <v>0.8571428571428571</v>
      </c>
      <c r="I57" s="1">
        <f t="shared" si="8"/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1">
        <f t="shared" si="9"/>
        <v>0</v>
      </c>
      <c r="G58" s="8">
        <f>März!$M$12/7</f>
        <v>0.8571428571428571</v>
      </c>
      <c r="H58" s="8">
        <f t="shared" si="0"/>
        <v>0.8571428571428571</v>
      </c>
      <c r="I58" s="1">
        <f t="shared" si="8"/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1">
        <f t="shared" si="9"/>
        <v>0</v>
      </c>
      <c r="G59" s="8">
        <f>März!$M$12/7</f>
        <v>0.8571428571428571</v>
      </c>
      <c r="H59" s="8">
        <f t="shared" si="0"/>
        <v>0.8571428571428571</v>
      </c>
      <c r="I59" s="1">
        <f t="shared" si="8"/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1">
        <f t="shared" si="9"/>
        <v>0</v>
      </c>
      <c r="G60" s="8">
        <f>März!$M$12/7</f>
        <v>0.8571428571428571</v>
      </c>
      <c r="H60" s="8">
        <f t="shared" si="0"/>
        <v>0.8571428571428571</v>
      </c>
      <c r="I60" s="1">
        <f t="shared" si="8"/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1">
        <f t="shared" si="9"/>
        <v>0</v>
      </c>
      <c r="G61" s="8">
        <f>März!$M$12/7</f>
        <v>0.8571428571428571</v>
      </c>
      <c r="H61" s="8">
        <f t="shared" si="0"/>
        <v>0.8571428571428571</v>
      </c>
      <c r="I61" s="1">
        <f t="shared" si="8"/>
        <v>0.8571428571428571</v>
      </c>
      <c r="J61" s="1"/>
    </row>
    <row r="62" spans="1:10" collapsed="1">
      <c r="A62" s="1">
        <v>7</v>
      </c>
      <c r="B62" s="1" t="s">
        <v>9</v>
      </c>
      <c r="C62" s="1">
        <v>10</v>
      </c>
      <c r="D62" s="1"/>
      <c r="E62" s="4"/>
      <c r="F62" s="1">
        <f>SUM(F63:F71)</f>
        <v>0</v>
      </c>
      <c r="G62" s="8">
        <f>SUM(G63:G71)</f>
        <v>7.7142857142857126</v>
      </c>
      <c r="H62" s="8">
        <f t="shared" si="0"/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1">
        <f>E63</f>
        <v>0</v>
      </c>
      <c r="G63" s="8">
        <f>März!$M$12/7</f>
        <v>0.8571428571428571</v>
      </c>
      <c r="H63" s="8">
        <f t="shared" si="0"/>
        <v>0.8571428571428571</v>
      </c>
      <c r="I63" s="1">
        <f t="shared" ref="I63:I71" si="10"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1">
        <f t="shared" ref="F64:F71" si="11">E64</f>
        <v>0</v>
      </c>
      <c r="G64" s="8">
        <f>März!$M$12/7</f>
        <v>0.8571428571428571</v>
      </c>
      <c r="H64" s="8">
        <f t="shared" si="0"/>
        <v>0.8571428571428571</v>
      </c>
      <c r="I64" s="1">
        <f t="shared" si="10"/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1">
        <f t="shared" si="11"/>
        <v>0</v>
      </c>
      <c r="G65" s="8">
        <f>März!$M$12/7</f>
        <v>0.8571428571428571</v>
      </c>
      <c r="H65" s="8">
        <f t="shared" si="0"/>
        <v>0.8571428571428571</v>
      </c>
      <c r="I65" s="1">
        <f t="shared" si="10"/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1">
        <f t="shared" si="11"/>
        <v>0</v>
      </c>
      <c r="G66" s="8">
        <f>März!$M$12/7</f>
        <v>0.8571428571428571</v>
      </c>
      <c r="H66" s="8">
        <f t="shared" ref="H66:H129" si="12">G66-F66</f>
        <v>0.8571428571428571</v>
      </c>
      <c r="I66" s="1">
        <f t="shared" si="10"/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1">
        <f t="shared" si="11"/>
        <v>0</v>
      </c>
      <c r="G67" s="8">
        <f>März!$M$12/7</f>
        <v>0.8571428571428571</v>
      </c>
      <c r="H67" s="8">
        <f t="shared" si="12"/>
        <v>0.8571428571428571</v>
      </c>
      <c r="I67" s="1">
        <f t="shared" si="10"/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1">
        <f t="shared" si="11"/>
        <v>0</v>
      </c>
      <c r="G68" s="8">
        <f>März!$M$12/7</f>
        <v>0.8571428571428571</v>
      </c>
      <c r="H68" s="8">
        <f t="shared" si="12"/>
        <v>0.8571428571428571</v>
      </c>
      <c r="I68" s="1">
        <f t="shared" si="10"/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1">
        <f t="shared" si="11"/>
        <v>0</v>
      </c>
      <c r="G69" s="8">
        <f>März!$M$12/7</f>
        <v>0.8571428571428571</v>
      </c>
      <c r="H69" s="8">
        <f t="shared" si="12"/>
        <v>0.8571428571428571</v>
      </c>
      <c r="I69" s="1">
        <f t="shared" si="10"/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1">
        <f t="shared" si="11"/>
        <v>0</v>
      </c>
      <c r="G70" s="8">
        <f>März!$M$12/7</f>
        <v>0.8571428571428571</v>
      </c>
      <c r="H70" s="8">
        <f t="shared" si="12"/>
        <v>0.8571428571428571</v>
      </c>
      <c r="I70" s="1">
        <f t="shared" si="10"/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1">
        <f t="shared" si="11"/>
        <v>0</v>
      </c>
      <c r="G71" s="8">
        <f>März!$M$12/7</f>
        <v>0.8571428571428571</v>
      </c>
      <c r="H71" s="8">
        <f t="shared" si="12"/>
        <v>0.8571428571428571</v>
      </c>
      <c r="I71" s="1">
        <f t="shared" si="10"/>
        <v>0.8571428571428571</v>
      </c>
      <c r="J71" s="1"/>
    </row>
    <row r="72" spans="1:10" collapsed="1">
      <c r="A72" s="1">
        <v>8</v>
      </c>
      <c r="B72" s="1" t="s">
        <v>10</v>
      </c>
      <c r="C72" s="1">
        <v>10</v>
      </c>
      <c r="D72" s="1"/>
      <c r="E72" s="4"/>
      <c r="F72" s="1">
        <f>SUM(F73:F81)</f>
        <v>0</v>
      </c>
      <c r="G72" s="8">
        <f>SUM(G73:G81)</f>
        <v>7.7142857142857126</v>
      </c>
      <c r="H72" s="8">
        <f t="shared" si="12"/>
        <v>7.7142857142857126</v>
      </c>
      <c r="I72" s="1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1">
        <f>E73</f>
        <v>0</v>
      </c>
      <c r="G73" s="8">
        <f>März!$M$12/7</f>
        <v>0.8571428571428571</v>
      </c>
      <c r="H73" s="8">
        <f t="shared" si="12"/>
        <v>0.8571428571428571</v>
      </c>
      <c r="I73" s="1">
        <f t="shared" ref="I73:I81" si="13">G73-F73</f>
        <v>0.8571428571428571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1">
        <f t="shared" ref="F74:F81" si="14">E74</f>
        <v>0</v>
      </c>
      <c r="G74" s="8">
        <f>März!$M$12/7</f>
        <v>0.8571428571428571</v>
      </c>
      <c r="H74" s="8">
        <f t="shared" si="12"/>
        <v>0.8571428571428571</v>
      </c>
      <c r="I74" s="1">
        <f t="shared" si="13"/>
        <v>0.8571428571428571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1">
        <f t="shared" si="14"/>
        <v>0</v>
      </c>
      <c r="G75" s="8">
        <f>März!$M$12/7</f>
        <v>0.8571428571428571</v>
      </c>
      <c r="H75" s="8">
        <f t="shared" si="12"/>
        <v>0.8571428571428571</v>
      </c>
      <c r="I75" s="1">
        <f t="shared" si="13"/>
        <v>0.8571428571428571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1">
        <f t="shared" si="14"/>
        <v>0</v>
      </c>
      <c r="G76" s="8">
        <f>März!$M$12/7</f>
        <v>0.8571428571428571</v>
      </c>
      <c r="H76" s="8">
        <f t="shared" si="12"/>
        <v>0.8571428571428571</v>
      </c>
      <c r="I76" s="1">
        <f t="shared" si="13"/>
        <v>0.8571428571428571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1">
        <f t="shared" si="14"/>
        <v>0</v>
      </c>
      <c r="G77" s="8">
        <f>März!$M$12/7</f>
        <v>0.8571428571428571</v>
      </c>
      <c r="H77" s="8">
        <f t="shared" si="12"/>
        <v>0.8571428571428571</v>
      </c>
      <c r="I77" s="1">
        <f t="shared" si="13"/>
        <v>0.8571428571428571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1">
        <f t="shared" si="14"/>
        <v>0</v>
      </c>
      <c r="G78" s="8">
        <f>März!$M$12/7</f>
        <v>0.8571428571428571</v>
      </c>
      <c r="H78" s="8">
        <f t="shared" si="12"/>
        <v>0.8571428571428571</v>
      </c>
      <c r="I78" s="1">
        <f t="shared" si="13"/>
        <v>0.8571428571428571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1">
        <f t="shared" si="14"/>
        <v>0</v>
      </c>
      <c r="G79" s="8">
        <f>März!$M$12/7</f>
        <v>0.8571428571428571</v>
      </c>
      <c r="H79" s="8">
        <f t="shared" si="12"/>
        <v>0.8571428571428571</v>
      </c>
      <c r="I79" s="1">
        <f t="shared" si="13"/>
        <v>0.8571428571428571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1">
        <f t="shared" si="14"/>
        <v>0</v>
      </c>
      <c r="G80" s="8">
        <f>März!$M$12/7</f>
        <v>0.8571428571428571</v>
      </c>
      <c r="H80" s="8">
        <f t="shared" si="12"/>
        <v>0.8571428571428571</v>
      </c>
      <c r="I80" s="1">
        <f t="shared" si="13"/>
        <v>0.8571428571428571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1">
        <f t="shared" si="14"/>
        <v>0</v>
      </c>
      <c r="G81" s="8">
        <f>März!$M$12/7</f>
        <v>0.8571428571428571</v>
      </c>
      <c r="H81" s="8">
        <f t="shared" si="12"/>
        <v>0.8571428571428571</v>
      </c>
      <c r="I81" s="1">
        <f t="shared" si="13"/>
        <v>0.8571428571428571</v>
      </c>
      <c r="J81" s="1"/>
    </row>
    <row r="82" spans="1:10" collapsed="1">
      <c r="A82" s="1">
        <v>9</v>
      </c>
      <c r="B82" s="1" t="s">
        <v>12</v>
      </c>
      <c r="C82" s="1">
        <v>10</v>
      </c>
      <c r="D82" s="1"/>
      <c r="E82" s="4"/>
      <c r="F82" s="1">
        <f>SUM(F83:F91)</f>
        <v>0</v>
      </c>
      <c r="G82" s="8">
        <f>SUM(G83:G91)</f>
        <v>7.7142857142857126</v>
      </c>
      <c r="H82" s="8">
        <f t="shared" si="12"/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1">
        <f>E83</f>
        <v>0</v>
      </c>
      <c r="G83" s="8">
        <f>März!$M$12/7</f>
        <v>0.8571428571428571</v>
      </c>
      <c r="H83" s="8">
        <f t="shared" si="12"/>
        <v>0.8571428571428571</v>
      </c>
      <c r="I83" s="1">
        <f t="shared" ref="I83:I122" si="15">(G83+G73+G63+G53+G43+G33+G23)-(F23+F33+F43+F53+F63+F73+F83)</f>
        <v>5.9999999999999991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1">
        <f t="shared" ref="F84:F91" si="16">E84</f>
        <v>0</v>
      </c>
      <c r="G84" s="8">
        <f>März!$M$12/7</f>
        <v>0.8571428571428571</v>
      </c>
      <c r="H84" s="8">
        <f t="shared" si="12"/>
        <v>0.8571428571428571</v>
      </c>
      <c r="I84" s="1">
        <f t="shared" si="15"/>
        <v>5.9999999999999991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1">
        <f t="shared" si="16"/>
        <v>0</v>
      </c>
      <c r="G85" s="8">
        <f>März!$M$12/7</f>
        <v>0.8571428571428571</v>
      </c>
      <c r="H85" s="8">
        <f t="shared" si="12"/>
        <v>0.8571428571428571</v>
      </c>
      <c r="I85" s="1">
        <f t="shared" si="15"/>
        <v>5.9999999999999991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1">
        <f t="shared" si="16"/>
        <v>0</v>
      </c>
      <c r="G86" s="8">
        <f>März!$M$12/7</f>
        <v>0.8571428571428571</v>
      </c>
      <c r="H86" s="8">
        <f t="shared" si="12"/>
        <v>0.8571428571428571</v>
      </c>
      <c r="I86" s="1">
        <f t="shared" si="15"/>
        <v>5.9999999999999991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1">
        <f t="shared" si="16"/>
        <v>0</v>
      </c>
      <c r="G87" s="8">
        <f>März!$M$12/7</f>
        <v>0.8571428571428571</v>
      </c>
      <c r="H87" s="8">
        <f t="shared" si="12"/>
        <v>0.8571428571428571</v>
      </c>
      <c r="I87" s="1">
        <f t="shared" si="15"/>
        <v>5.9999999999999991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1">
        <f t="shared" si="16"/>
        <v>0</v>
      </c>
      <c r="G88" s="8">
        <f>März!$M$12/7</f>
        <v>0.8571428571428571</v>
      </c>
      <c r="H88" s="8">
        <f t="shared" si="12"/>
        <v>0.8571428571428571</v>
      </c>
      <c r="I88" s="1">
        <f t="shared" si="15"/>
        <v>5.9999999999999991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1">
        <f t="shared" si="16"/>
        <v>0</v>
      </c>
      <c r="G89" s="8">
        <f>März!$M$12/7</f>
        <v>0.8571428571428571</v>
      </c>
      <c r="H89" s="8">
        <f t="shared" si="12"/>
        <v>0.8571428571428571</v>
      </c>
      <c r="I89" s="1">
        <f t="shared" si="15"/>
        <v>5.9999999999999991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1">
        <f t="shared" si="16"/>
        <v>0</v>
      </c>
      <c r="G90" s="8">
        <f>März!$M$12/7</f>
        <v>0.8571428571428571</v>
      </c>
      <c r="H90" s="8">
        <f t="shared" si="12"/>
        <v>0.8571428571428571</v>
      </c>
      <c r="I90" s="1">
        <f t="shared" si="15"/>
        <v>5.9999999999999991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1">
        <f t="shared" si="16"/>
        <v>0</v>
      </c>
      <c r="G91" s="8">
        <f>März!$M$12/7</f>
        <v>0.8571428571428571</v>
      </c>
      <c r="H91" s="8">
        <f t="shared" si="12"/>
        <v>0.8571428571428571</v>
      </c>
      <c r="I91" s="1">
        <f t="shared" si="15"/>
        <v>5.9999999999999991</v>
      </c>
      <c r="J91" s="1"/>
    </row>
    <row r="92" spans="1:10" collapsed="1">
      <c r="A92" s="1">
        <v>10</v>
      </c>
      <c r="B92" s="1" t="s">
        <v>13</v>
      </c>
      <c r="C92" s="1">
        <v>10</v>
      </c>
      <c r="D92" s="1"/>
      <c r="E92" s="4"/>
      <c r="F92" s="1">
        <f>SUM(F93:F101)</f>
        <v>0</v>
      </c>
      <c r="G92" s="8">
        <f>SUM(G93:G101)</f>
        <v>7.7142857142857126</v>
      </c>
      <c r="H92" s="8">
        <f t="shared" si="12"/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1">
        <f>E93</f>
        <v>0</v>
      </c>
      <c r="G93" s="8">
        <f>März!$M$12/7</f>
        <v>0.8571428571428571</v>
      </c>
      <c r="H93" s="8">
        <f t="shared" si="12"/>
        <v>0.8571428571428571</v>
      </c>
      <c r="I93" s="1">
        <f t="shared" si="15"/>
        <v>5.9999999999999991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1">
        <f t="shared" ref="F94:F101" si="17">E94</f>
        <v>0</v>
      </c>
      <c r="G94" s="8">
        <f>März!$M$12/7</f>
        <v>0.8571428571428571</v>
      </c>
      <c r="H94" s="8">
        <f t="shared" si="12"/>
        <v>0.8571428571428571</v>
      </c>
      <c r="I94" s="1">
        <f t="shared" si="15"/>
        <v>5.9999999999999991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1">
        <f t="shared" si="17"/>
        <v>0</v>
      </c>
      <c r="G95" s="8">
        <f>März!$M$12/7</f>
        <v>0.8571428571428571</v>
      </c>
      <c r="H95" s="8">
        <f t="shared" si="12"/>
        <v>0.8571428571428571</v>
      </c>
      <c r="I95" s="1">
        <f t="shared" si="15"/>
        <v>5.9999999999999991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1">
        <f t="shared" si="17"/>
        <v>0</v>
      </c>
      <c r="G96" s="8">
        <f>März!$M$12/7</f>
        <v>0.8571428571428571</v>
      </c>
      <c r="H96" s="8">
        <f t="shared" si="12"/>
        <v>0.8571428571428571</v>
      </c>
      <c r="I96" s="1">
        <f t="shared" si="15"/>
        <v>5.9999999999999991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1">
        <f t="shared" si="17"/>
        <v>0</v>
      </c>
      <c r="G97" s="8">
        <f>März!$M$12/7</f>
        <v>0.8571428571428571</v>
      </c>
      <c r="H97" s="8">
        <f t="shared" si="12"/>
        <v>0.8571428571428571</v>
      </c>
      <c r="I97" s="1">
        <f t="shared" si="15"/>
        <v>5.9999999999999991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1">
        <f t="shared" si="17"/>
        <v>0</v>
      </c>
      <c r="G98" s="8">
        <f>März!$M$12/7</f>
        <v>0.8571428571428571</v>
      </c>
      <c r="H98" s="8">
        <f t="shared" si="12"/>
        <v>0.8571428571428571</v>
      </c>
      <c r="I98" s="1">
        <f t="shared" si="15"/>
        <v>5.9999999999999991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1">
        <f t="shared" si="17"/>
        <v>0</v>
      </c>
      <c r="G99" s="8">
        <f>März!$M$12/7</f>
        <v>0.8571428571428571</v>
      </c>
      <c r="H99" s="8">
        <f t="shared" si="12"/>
        <v>0.8571428571428571</v>
      </c>
      <c r="I99" s="1">
        <f t="shared" si="15"/>
        <v>5.9999999999999991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1">
        <f t="shared" si="17"/>
        <v>0</v>
      </c>
      <c r="G100" s="8">
        <f>März!$M$12/7</f>
        <v>0.8571428571428571</v>
      </c>
      <c r="H100" s="8">
        <f t="shared" si="12"/>
        <v>0.8571428571428571</v>
      </c>
      <c r="I100" s="1">
        <f t="shared" si="15"/>
        <v>5.9999999999999991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1">
        <f t="shared" si="17"/>
        <v>0</v>
      </c>
      <c r="G101" s="8">
        <f>März!$M$12/7</f>
        <v>0.8571428571428571</v>
      </c>
      <c r="H101" s="8">
        <f t="shared" si="12"/>
        <v>0.8571428571428571</v>
      </c>
      <c r="I101" s="1">
        <f t="shared" si="15"/>
        <v>5.9999999999999991</v>
      </c>
      <c r="J101" s="1"/>
    </row>
    <row r="102" spans="1:10" collapsed="1">
      <c r="A102" s="1">
        <v>11</v>
      </c>
      <c r="B102" s="1" t="s">
        <v>14</v>
      </c>
      <c r="C102" s="1">
        <v>11</v>
      </c>
      <c r="D102" s="1"/>
      <c r="E102" s="4"/>
      <c r="F102" s="1">
        <f>SUM(F103:F111)</f>
        <v>0</v>
      </c>
      <c r="G102" s="8">
        <f>SUM(G103:G111)</f>
        <v>7.7142857142857126</v>
      </c>
      <c r="H102" s="8">
        <f t="shared" si="12"/>
        <v>7.7142857142857126</v>
      </c>
      <c r="I102" s="1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1">
        <f>E103</f>
        <v>0</v>
      </c>
      <c r="G103" s="8">
        <f>März!$M$12/7</f>
        <v>0.8571428571428571</v>
      </c>
      <c r="H103" s="8">
        <f t="shared" si="12"/>
        <v>0.8571428571428571</v>
      </c>
      <c r="I103" s="1">
        <f t="shared" si="15"/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1">
        <f t="shared" ref="F104:F111" si="18">E104</f>
        <v>0</v>
      </c>
      <c r="G104" s="8">
        <f>März!$M$12/7</f>
        <v>0.8571428571428571</v>
      </c>
      <c r="H104" s="8">
        <f t="shared" si="12"/>
        <v>0.8571428571428571</v>
      </c>
      <c r="I104" s="1">
        <f t="shared" si="15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1">
        <f t="shared" si="18"/>
        <v>0</v>
      </c>
      <c r="G105" s="8">
        <f>März!$M$12/7</f>
        <v>0.8571428571428571</v>
      </c>
      <c r="H105" s="8">
        <f t="shared" si="12"/>
        <v>0.8571428571428571</v>
      </c>
      <c r="I105" s="1">
        <f t="shared" si="15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1">
        <f t="shared" si="18"/>
        <v>0</v>
      </c>
      <c r="G106" s="8">
        <f>März!$M$12/7</f>
        <v>0.8571428571428571</v>
      </c>
      <c r="H106" s="8">
        <f t="shared" si="12"/>
        <v>0.8571428571428571</v>
      </c>
      <c r="I106" s="1">
        <f t="shared" si="15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1">
        <f t="shared" si="18"/>
        <v>0</v>
      </c>
      <c r="G107" s="8">
        <f>März!$M$12/7</f>
        <v>0.8571428571428571</v>
      </c>
      <c r="H107" s="8">
        <f t="shared" si="12"/>
        <v>0.8571428571428571</v>
      </c>
      <c r="I107" s="1">
        <f t="shared" si="15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1">
        <f t="shared" si="18"/>
        <v>0</v>
      </c>
      <c r="G108" s="8">
        <f>März!$M$12/7</f>
        <v>0.8571428571428571</v>
      </c>
      <c r="H108" s="8">
        <f t="shared" si="12"/>
        <v>0.8571428571428571</v>
      </c>
      <c r="I108" s="1">
        <f t="shared" si="15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1">
        <f t="shared" si="18"/>
        <v>0</v>
      </c>
      <c r="G109" s="8">
        <f>März!$M$12/7</f>
        <v>0.8571428571428571</v>
      </c>
      <c r="H109" s="8">
        <f t="shared" si="12"/>
        <v>0.8571428571428571</v>
      </c>
      <c r="I109" s="1">
        <f t="shared" si="15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1">
        <f t="shared" si="18"/>
        <v>0</v>
      </c>
      <c r="G110" s="8">
        <f>März!$M$12/7</f>
        <v>0.8571428571428571</v>
      </c>
      <c r="H110" s="8">
        <f t="shared" si="12"/>
        <v>0.8571428571428571</v>
      </c>
      <c r="I110" s="1">
        <f t="shared" si="15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1">
        <f t="shared" si="18"/>
        <v>0</v>
      </c>
      <c r="G111" s="8">
        <f>März!$M$12/7</f>
        <v>0.8571428571428571</v>
      </c>
      <c r="H111" s="8">
        <f t="shared" si="12"/>
        <v>0.8571428571428571</v>
      </c>
      <c r="I111" s="1">
        <f t="shared" si="15"/>
        <v>5.9999999999999991</v>
      </c>
      <c r="J111" s="1"/>
    </row>
    <row r="112" spans="1:10" collapsed="1">
      <c r="A112" s="1">
        <v>12</v>
      </c>
      <c r="B112" s="1" t="s">
        <v>15</v>
      </c>
      <c r="C112" s="1">
        <v>11</v>
      </c>
      <c r="D112" s="1"/>
      <c r="E112" s="4"/>
      <c r="F112" s="1">
        <f>SUM(F113:F121)</f>
        <v>0</v>
      </c>
      <c r="G112" s="8">
        <f>SUM(G113:G121)</f>
        <v>7.7142857142857126</v>
      </c>
      <c r="H112" s="8">
        <f t="shared" si="12"/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1">
        <f>E113</f>
        <v>0</v>
      </c>
      <c r="G113" s="8">
        <f>März!$M$12/7</f>
        <v>0.8571428571428571</v>
      </c>
      <c r="H113" s="8">
        <f t="shared" si="12"/>
        <v>0.8571428571428571</v>
      </c>
      <c r="I113" s="1">
        <f t="shared" si="15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1">
        <f t="shared" ref="F114:F121" si="19">E114</f>
        <v>0</v>
      </c>
      <c r="G114" s="8">
        <f>März!$M$12/7</f>
        <v>0.8571428571428571</v>
      </c>
      <c r="H114" s="8">
        <f t="shared" si="12"/>
        <v>0.8571428571428571</v>
      </c>
      <c r="I114" s="1">
        <f t="shared" si="15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1">
        <f t="shared" si="19"/>
        <v>0</v>
      </c>
      <c r="G115" s="8">
        <f>März!$M$12/7</f>
        <v>0.8571428571428571</v>
      </c>
      <c r="H115" s="8">
        <f t="shared" si="12"/>
        <v>0.8571428571428571</v>
      </c>
      <c r="I115" s="1">
        <f t="shared" si="15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1">
        <f t="shared" si="19"/>
        <v>0</v>
      </c>
      <c r="G116" s="8">
        <f>März!$M$12/7</f>
        <v>0.8571428571428571</v>
      </c>
      <c r="H116" s="8">
        <f t="shared" si="12"/>
        <v>0.8571428571428571</v>
      </c>
      <c r="I116" s="1">
        <f t="shared" si="15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1">
        <f t="shared" si="19"/>
        <v>0</v>
      </c>
      <c r="G117" s="8">
        <f>März!$M$12/7</f>
        <v>0.8571428571428571</v>
      </c>
      <c r="H117" s="8">
        <f t="shared" si="12"/>
        <v>0.8571428571428571</v>
      </c>
      <c r="I117" s="1">
        <f t="shared" si="15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1">
        <f t="shared" si="19"/>
        <v>0</v>
      </c>
      <c r="G118" s="8">
        <f>März!$M$12/7</f>
        <v>0.8571428571428571</v>
      </c>
      <c r="H118" s="8">
        <f t="shared" si="12"/>
        <v>0.8571428571428571</v>
      </c>
      <c r="I118" s="1">
        <f t="shared" si="15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1">
        <f t="shared" si="19"/>
        <v>0</v>
      </c>
      <c r="G119" s="8">
        <f>März!$M$12/7</f>
        <v>0.8571428571428571</v>
      </c>
      <c r="H119" s="8">
        <f t="shared" si="12"/>
        <v>0.8571428571428571</v>
      </c>
      <c r="I119" s="1">
        <f t="shared" si="15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1">
        <f t="shared" si="19"/>
        <v>0</v>
      </c>
      <c r="G120" s="8">
        <f>März!$M$12/7</f>
        <v>0.8571428571428571</v>
      </c>
      <c r="H120" s="8">
        <f t="shared" si="12"/>
        <v>0.8571428571428571</v>
      </c>
      <c r="I120" s="1">
        <f t="shared" si="15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1">
        <f t="shared" si="19"/>
        <v>0</v>
      </c>
      <c r="G121" s="8">
        <f>März!$M$12/7</f>
        <v>0.8571428571428571</v>
      </c>
      <c r="H121" s="8">
        <f t="shared" si="12"/>
        <v>0.8571428571428571</v>
      </c>
      <c r="I121" s="1">
        <f t="shared" si="15"/>
        <v>5.9999999999999991</v>
      </c>
      <c r="J121" s="1"/>
    </row>
    <row r="122" spans="1:10" collapsed="1">
      <c r="A122" s="1">
        <v>13</v>
      </c>
      <c r="B122" s="1" t="s">
        <v>8</v>
      </c>
      <c r="C122" s="1">
        <v>11</v>
      </c>
      <c r="D122" s="1"/>
      <c r="E122" s="4"/>
      <c r="F122" s="1">
        <f>SUM(F123:F131)</f>
        <v>0</v>
      </c>
      <c r="G122" s="8">
        <f>SUM(G123:G131)</f>
        <v>7.7142857142857126</v>
      </c>
      <c r="H122" s="8">
        <f t="shared" si="12"/>
        <v>7.7142857142857126</v>
      </c>
      <c r="I122" s="1">
        <f t="shared" si="15"/>
        <v>53.999999999999993</v>
      </c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1">
        <f>E123</f>
        <v>0</v>
      </c>
      <c r="G123" s="8">
        <f>März!$M$12/7</f>
        <v>0.8571428571428571</v>
      </c>
      <c r="H123" s="8">
        <f t="shared" si="12"/>
        <v>0.8571428571428571</v>
      </c>
      <c r="I123" s="1">
        <f t="shared" ref="I123:I131" si="20">G123-F123</f>
        <v>0.8571428571428571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1">
        <f t="shared" ref="F124:F131" si="21">E124</f>
        <v>0</v>
      </c>
      <c r="G124" s="8">
        <f>März!$M$12/7</f>
        <v>0.8571428571428571</v>
      </c>
      <c r="H124" s="8">
        <f t="shared" si="12"/>
        <v>0.8571428571428571</v>
      </c>
      <c r="I124" s="1">
        <f t="shared" si="20"/>
        <v>0.8571428571428571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1">
        <f t="shared" si="21"/>
        <v>0</v>
      </c>
      <c r="G125" s="8">
        <f>März!$M$12/7</f>
        <v>0.8571428571428571</v>
      </c>
      <c r="H125" s="8">
        <f t="shared" si="12"/>
        <v>0.8571428571428571</v>
      </c>
      <c r="I125" s="1">
        <f t="shared" si="20"/>
        <v>0.8571428571428571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1">
        <f t="shared" si="21"/>
        <v>0</v>
      </c>
      <c r="G126" s="8">
        <f>März!$M$12/7</f>
        <v>0.8571428571428571</v>
      </c>
      <c r="H126" s="8">
        <f t="shared" si="12"/>
        <v>0.8571428571428571</v>
      </c>
      <c r="I126" s="1">
        <f t="shared" si="20"/>
        <v>0.8571428571428571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1">
        <f t="shared" si="21"/>
        <v>0</v>
      </c>
      <c r="G127" s="8">
        <f>März!$M$12/7</f>
        <v>0.8571428571428571</v>
      </c>
      <c r="H127" s="8">
        <f t="shared" si="12"/>
        <v>0.8571428571428571</v>
      </c>
      <c r="I127" s="1">
        <f t="shared" si="20"/>
        <v>0.8571428571428571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1">
        <f t="shared" si="21"/>
        <v>0</v>
      </c>
      <c r="G128" s="8">
        <f>März!$M$12/7</f>
        <v>0.8571428571428571</v>
      </c>
      <c r="H128" s="8">
        <f t="shared" si="12"/>
        <v>0.8571428571428571</v>
      </c>
      <c r="I128" s="1">
        <f t="shared" si="20"/>
        <v>0.8571428571428571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1">
        <f t="shared" si="21"/>
        <v>0</v>
      </c>
      <c r="G129" s="8">
        <f>März!$M$12/7</f>
        <v>0.8571428571428571</v>
      </c>
      <c r="H129" s="8">
        <f t="shared" si="12"/>
        <v>0.8571428571428571</v>
      </c>
      <c r="I129" s="1">
        <f t="shared" si="20"/>
        <v>0.8571428571428571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1">
        <f t="shared" si="21"/>
        <v>0</v>
      </c>
      <c r="G130" s="8">
        <f>März!$M$12/7</f>
        <v>0.8571428571428571</v>
      </c>
      <c r="H130" s="8">
        <f t="shared" ref="H130:H193" si="22">G130-F130</f>
        <v>0.8571428571428571</v>
      </c>
      <c r="I130" s="1">
        <f t="shared" si="20"/>
        <v>0.8571428571428571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1">
        <f t="shared" si="21"/>
        <v>0</v>
      </c>
      <c r="G131" s="8">
        <f>März!$M$12/7</f>
        <v>0.8571428571428571</v>
      </c>
      <c r="H131" s="8">
        <f t="shared" si="22"/>
        <v>0.8571428571428571</v>
      </c>
      <c r="I131" s="1">
        <f t="shared" si="20"/>
        <v>0.8571428571428571</v>
      </c>
      <c r="J131" s="1"/>
    </row>
    <row r="132" spans="1:10" collapsed="1">
      <c r="A132" s="1">
        <v>14</v>
      </c>
      <c r="B132" s="1" t="s">
        <v>9</v>
      </c>
      <c r="C132" s="1">
        <v>11</v>
      </c>
      <c r="D132" s="1"/>
      <c r="E132" s="4"/>
      <c r="F132" s="1">
        <f>SUM(F133:F141)</f>
        <v>0</v>
      </c>
      <c r="G132" s="8">
        <f>SUM(G133:G141)</f>
        <v>7.7142857142857126</v>
      </c>
      <c r="H132" s="8">
        <f t="shared" si="22"/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1">
        <f>E133</f>
        <v>0</v>
      </c>
      <c r="G133" s="8">
        <f>März!$M$12/7</f>
        <v>0.8571428571428571</v>
      </c>
      <c r="H133" s="8">
        <f t="shared" si="22"/>
        <v>0.8571428571428571</v>
      </c>
      <c r="I133" s="1">
        <f t="shared" ref="I133:I141" si="23">G133-F133</f>
        <v>0.8571428571428571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1">
        <f t="shared" ref="F134:F141" si="24">E134</f>
        <v>0</v>
      </c>
      <c r="G134" s="8">
        <f>März!$M$12/7</f>
        <v>0.8571428571428571</v>
      </c>
      <c r="H134" s="8">
        <f t="shared" si="22"/>
        <v>0.8571428571428571</v>
      </c>
      <c r="I134" s="1">
        <f t="shared" si="23"/>
        <v>0.8571428571428571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1">
        <f t="shared" si="24"/>
        <v>0</v>
      </c>
      <c r="G135" s="8">
        <f>März!$M$12/7</f>
        <v>0.8571428571428571</v>
      </c>
      <c r="H135" s="8">
        <f t="shared" si="22"/>
        <v>0.8571428571428571</v>
      </c>
      <c r="I135" s="1">
        <f t="shared" si="23"/>
        <v>0.8571428571428571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1">
        <f t="shared" si="24"/>
        <v>0</v>
      </c>
      <c r="G136" s="8">
        <f>März!$M$12/7</f>
        <v>0.8571428571428571</v>
      </c>
      <c r="H136" s="8">
        <f t="shared" si="22"/>
        <v>0.8571428571428571</v>
      </c>
      <c r="I136" s="1">
        <f t="shared" si="23"/>
        <v>0.8571428571428571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1">
        <f t="shared" si="24"/>
        <v>0</v>
      </c>
      <c r="G137" s="8">
        <f>März!$M$12/7</f>
        <v>0.8571428571428571</v>
      </c>
      <c r="H137" s="8">
        <f t="shared" si="22"/>
        <v>0.8571428571428571</v>
      </c>
      <c r="I137" s="1">
        <f t="shared" si="23"/>
        <v>0.8571428571428571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1">
        <f t="shared" si="24"/>
        <v>0</v>
      </c>
      <c r="G138" s="8">
        <f>März!$M$12/7</f>
        <v>0.8571428571428571</v>
      </c>
      <c r="H138" s="8">
        <f t="shared" si="22"/>
        <v>0.8571428571428571</v>
      </c>
      <c r="I138" s="1">
        <f t="shared" si="23"/>
        <v>0.8571428571428571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1">
        <f t="shared" si="24"/>
        <v>0</v>
      </c>
      <c r="G139" s="8">
        <f>März!$M$12/7</f>
        <v>0.8571428571428571</v>
      </c>
      <c r="H139" s="8">
        <f t="shared" si="22"/>
        <v>0.8571428571428571</v>
      </c>
      <c r="I139" s="1">
        <f t="shared" si="23"/>
        <v>0.8571428571428571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1">
        <f t="shared" si="24"/>
        <v>0</v>
      </c>
      <c r="G140" s="8">
        <f>März!$M$12/7</f>
        <v>0.8571428571428571</v>
      </c>
      <c r="H140" s="8">
        <f t="shared" si="22"/>
        <v>0.8571428571428571</v>
      </c>
      <c r="I140" s="1">
        <f t="shared" si="23"/>
        <v>0.8571428571428571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1">
        <f t="shared" si="24"/>
        <v>0</v>
      </c>
      <c r="G141" s="8">
        <f>März!$M$12/7</f>
        <v>0.8571428571428571</v>
      </c>
      <c r="H141" s="8">
        <f t="shared" si="22"/>
        <v>0.8571428571428571</v>
      </c>
      <c r="I141" s="1">
        <f t="shared" si="23"/>
        <v>0.8571428571428571</v>
      </c>
      <c r="J141" s="1"/>
    </row>
    <row r="142" spans="1:10" collapsed="1">
      <c r="A142" s="1">
        <v>15</v>
      </c>
      <c r="B142" s="1" t="s">
        <v>10</v>
      </c>
      <c r="C142" s="1">
        <v>11</v>
      </c>
      <c r="D142" s="1"/>
      <c r="E142" s="4"/>
      <c r="F142" s="1">
        <f>SUM(F143:F151)</f>
        <v>0</v>
      </c>
      <c r="G142" s="8">
        <f>SUM(G143:G151)</f>
        <v>7.7142857142857126</v>
      </c>
      <c r="H142" s="8">
        <f t="shared" si="22"/>
        <v>7.7142857142857126</v>
      </c>
      <c r="I142" s="1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1">
        <f>E143</f>
        <v>0</v>
      </c>
      <c r="G143" s="8">
        <f>März!$M$12/7</f>
        <v>0.8571428571428571</v>
      </c>
      <c r="H143" s="8">
        <f t="shared" si="22"/>
        <v>0.8571428571428571</v>
      </c>
      <c r="I143" s="1">
        <f t="shared" ref="I143:I151" si="25">G143-F143</f>
        <v>0.8571428571428571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1">
        <f t="shared" ref="F144:F151" si="26">E144</f>
        <v>0</v>
      </c>
      <c r="G144" s="8">
        <f>März!$M$12/7</f>
        <v>0.8571428571428571</v>
      </c>
      <c r="H144" s="8">
        <f t="shared" si="22"/>
        <v>0.8571428571428571</v>
      </c>
      <c r="I144" s="1">
        <f t="shared" si="25"/>
        <v>0.8571428571428571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1">
        <f t="shared" si="26"/>
        <v>0</v>
      </c>
      <c r="G145" s="8">
        <f>März!$M$12/7</f>
        <v>0.8571428571428571</v>
      </c>
      <c r="H145" s="8">
        <f t="shared" si="22"/>
        <v>0.8571428571428571</v>
      </c>
      <c r="I145" s="1">
        <f t="shared" si="25"/>
        <v>0.8571428571428571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1">
        <f t="shared" si="26"/>
        <v>0</v>
      </c>
      <c r="G146" s="8">
        <f>März!$M$12/7</f>
        <v>0.8571428571428571</v>
      </c>
      <c r="H146" s="8">
        <f t="shared" si="22"/>
        <v>0.8571428571428571</v>
      </c>
      <c r="I146" s="1">
        <f t="shared" si="25"/>
        <v>0.8571428571428571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1">
        <f t="shared" si="26"/>
        <v>0</v>
      </c>
      <c r="G147" s="8">
        <f>März!$M$12/7</f>
        <v>0.8571428571428571</v>
      </c>
      <c r="H147" s="8">
        <f t="shared" si="22"/>
        <v>0.8571428571428571</v>
      </c>
      <c r="I147" s="1">
        <f t="shared" si="25"/>
        <v>0.8571428571428571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1">
        <f t="shared" si="26"/>
        <v>0</v>
      </c>
      <c r="G148" s="8">
        <f>März!$M$12/7</f>
        <v>0.8571428571428571</v>
      </c>
      <c r="H148" s="8">
        <f t="shared" si="22"/>
        <v>0.8571428571428571</v>
      </c>
      <c r="I148" s="1">
        <f t="shared" si="25"/>
        <v>0.8571428571428571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1">
        <f t="shared" si="26"/>
        <v>0</v>
      </c>
      <c r="G149" s="8">
        <f>März!$M$12/7</f>
        <v>0.8571428571428571</v>
      </c>
      <c r="H149" s="8">
        <f t="shared" si="22"/>
        <v>0.8571428571428571</v>
      </c>
      <c r="I149" s="1">
        <f t="shared" si="25"/>
        <v>0.8571428571428571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1">
        <f t="shared" si="26"/>
        <v>0</v>
      </c>
      <c r="G150" s="8">
        <f>März!$M$12/7</f>
        <v>0.8571428571428571</v>
      </c>
      <c r="H150" s="8">
        <f t="shared" si="22"/>
        <v>0.8571428571428571</v>
      </c>
      <c r="I150" s="1">
        <f t="shared" si="25"/>
        <v>0.8571428571428571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1">
        <f t="shared" si="26"/>
        <v>0</v>
      </c>
      <c r="G151" s="8">
        <f>März!$M$12/7</f>
        <v>0.8571428571428571</v>
      </c>
      <c r="H151" s="8">
        <f t="shared" si="22"/>
        <v>0.8571428571428571</v>
      </c>
      <c r="I151" s="1">
        <f t="shared" si="25"/>
        <v>0.8571428571428571</v>
      </c>
      <c r="J151" s="1"/>
    </row>
    <row r="152" spans="1:10" collapsed="1">
      <c r="A152" s="1">
        <v>16</v>
      </c>
      <c r="B152" s="1" t="s">
        <v>12</v>
      </c>
      <c r="C152" s="1">
        <v>11</v>
      </c>
      <c r="D152" s="1"/>
      <c r="E152" s="4"/>
      <c r="F152" s="1">
        <f>SUM(F153:F161)</f>
        <v>0</v>
      </c>
      <c r="G152" s="8">
        <f>SUM(G153:G161)</f>
        <v>7.7142857142857126</v>
      </c>
      <c r="H152" s="8">
        <f t="shared" si="22"/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1">
        <f>E153</f>
        <v>0</v>
      </c>
      <c r="G153" s="8">
        <f>März!$M$12/7</f>
        <v>0.8571428571428571</v>
      </c>
      <c r="H153" s="8">
        <f t="shared" si="22"/>
        <v>0.8571428571428571</v>
      </c>
      <c r="I153" s="1">
        <f t="shared" ref="I153:I192" si="27">(G153+G143+G133+G123+G113+G103+G93)-(F153+F143+F133+F123+F113+F103+F93)</f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1">
        <f t="shared" ref="F154:F161" si="28">E154</f>
        <v>0</v>
      </c>
      <c r="G154" s="8">
        <f>März!$M$12/7</f>
        <v>0.8571428571428571</v>
      </c>
      <c r="H154" s="8">
        <f t="shared" si="22"/>
        <v>0.8571428571428571</v>
      </c>
      <c r="I154" s="1">
        <f t="shared" si="27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1">
        <f t="shared" si="28"/>
        <v>0</v>
      </c>
      <c r="G155" s="8">
        <f>März!$M$12/7</f>
        <v>0.8571428571428571</v>
      </c>
      <c r="H155" s="8">
        <f t="shared" si="22"/>
        <v>0.8571428571428571</v>
      </c>
      <c r="I155" s="1">
        <f t="shared" si="27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1">
        <f t="shared" si="28"/>
        <v>0</v>
      </c>
      <c r="G156" s="8">
        <f>März!$M$12/7</f>
        <v>0.8571428571428571</v>
      </c>
      <c r="H156" s="8">
        <f t="shared" si="22"/>
        <v>0.8571428571428571</v>
      </c>
      <c r="I156" s="1">
        <f t="shared" si="27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1">
        <f t="shared" si="28"/>
        <v>0</v>
      </c>
      <c r="G157" s="8">
        <f>März!$M$12/7</f>
        <v>0.8571428571428571</v>
      </c>
      <c r="H157" s="8">
        <f t="shared" si="22"/>
        <v>0.8571428571428571</v>
      </c>
      <c r="I157" s="1">
        <f t="shared" si="27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1">
        <f t="shared" si="28"/>
        <v>0</v>
      </c>
      <c r="G158" s="8">
        <f>März!$M$12/7</f>
        <v>0.8571428571428571</v>
      </c>
      <c r="H158" s="8">
        <f t="shared" si="22"/>
        <v>0.8571428571428571</v>
      </c>
      <c r="I158" s="1">
        <f t="shared" si="27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1">
        <f t="shared" si="28"/>
        <v>0</v>
      </c>
      <c r="G159" s="8">
        <f>März!$M$12/7</f>
        <v>0.8571428571428571</v>
      </c>
      <c r="H159" s="8">
        <f t="shared" si="22"/>
        <v>0.8571428571428571</v>
      </c>
      <c r="I159" s="1">
        <f t="shared" si="27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1">
        <f t="shared" si="28"/>
        <v>0</v>
      </c>
      <c r="G160" s="8">
        <f>März!$M$12/7</f>
        <v>0.8571428571428571</v>
      </c>
      <c r="H160" s="8">
        <f t="shared" si="22"/>
        <v>0.8571428571428571</v>
      </c>
      <c r="I160" s="1">
        <f t="shared" si="27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1">
        <f t="shared" si="28"/>
        <v>0</v>
      </c>
      <c r="G161" s="8">
        <f>März!$M$12/7</f>
        <v>0.8571428571428571</v>
      </c>
      <c r="H161" s="8">
        <f t="shared" si="22"/>
        <v>0.8571428571428571</v>
      </c>
      <c r="I161" s="1">
        <f t="shared" si="27"/>
        <v>5.9999999999999991</v>
      </c>
      <c r="J161" s="1"/>
    </row>
    <row r="162" spans="1:10" collapsed="1">
      <c r="A162" s="1">
        <v>17</v>
      </c>
      <c r="B162" s="1" t="s">
        <v>13</v>
      </c>
      <c r="C162" s="1">
        <v>11</v>
      </c>
      <c r="D162" s="1"/>
      <c r="E162" s="4"/>
      <c r="F162" s="1">
        <f>SUM(F163:F171)</f>
        <v>0</v>
      </c>
      <c r="G162" s="8">
        <f>SUM(G163:G171)</f>
        <v>7.7142857142857126</v>
      </c>
      <c r="H162" s="8">
        <f t="shared" si="22"/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1">
        <f>E163</f>
        <v>0</v>
      </c>
      <c r="G163" s="8">
        <f>März!$M$12/7</f>
        <v>0.8571428571428571</v>
      </c>
      <c r="H163" s="8">
        <f t="shared" si="22"/>
        <v>0.8571428571428571</v>
      </c>
      <c r="I163" s="1">
        <f t="shared" si="27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1">
        <f t="shared" ref="F164:F171" si="29">E164</f>
        <v>0</v>
      </c>
      <c r="G164" s="8">
        <f>März!$M$12/7</f>
        <v>0.8571428571428571</v>
      </c>
      <c r="H164" s="8">
        <f t="shared" si="22"/>
        <v>0.8571428571428571</v>
      </c>
      <c r="I164" s="1">
        <f t="shared" si="27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1">
        <f t="shared" si="29"/>
        <v>0</v>
      </c>
      <c r="G165" s="8">
        <f>März!$M$12/7</f>
        <v>0.8571428571428571</v>
      </c>
      <c r="H165" s="8">
        <f t="shared" si="22"/>
        <v>0.8571428571428571</v>
      </c>
      <c r="I165" s="1">
        <f t="shared" si="27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1">
        <f t="shared" si="29"/>
        <v>0</v>
      </c>
      <c r="G166" s="8">
        <f>März!$M$12/7</f>
        <v>0.8571428571428571</v>
      </c>
      <c r="H166" s="8">
        <f t="shared" si="22"/>
        <v>0.8571428571428571</v>
      </c>
      <c r="I166" s="1">
        <f t="shared" si="27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1">
        <f t="shared" si="29"/>
        <v>0</v>
      </c>
      <c r="G167" s="8">
        <f>März!$M$12/7</f>
        <v>0.8571428571428571</v>
      </c>
      <c r="H167" s="8">
        <f t="shared" si="22"/>
        <v>0.8571428571428571</v>
      </c>
      <c r="I167" s="1">
        <f t="shared" si="27"/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1">
        <f t="shared" si="29"/>
        <v>0</v>
      </c>
      <c r="G168" s="8">
        <f>März!$M$12/7</f>
        <v>0.8571428571428571</v>
      </c>
      <c r="H168" s="8">
        <f t="shared" si="22"/>
        <v>0.8571428571428571</v>
      </c>
      <c r="I168" s="1">
        <f t="shared" si="27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1">
        <f t="shared" si="29"/>
        <v>0</v>
      </c>
      <c r="G169" s="8">
        <f>März!$M$12/7</f>
        <v>0.8571428571428571</v>
      </c>
      <c r="H169" s="8">
        <f t="shared" si="22"/>
        <v>0.8571428571428571</v>
      </c>
      <c r="I169" s="1">
        <f t="shared" si="27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1">
        <f t="shared" si="29"/>
        <v>0</v>
      </c>
      <c r="G170" s="8">
        <f>März!$M$12/7</f>
        <v>0.8571428571428571</v>
      </c>
      <c r="H170" s="8">
        <f t="shared" si="22"/>
        <v>0.8571428571428571</v>
      </c>
      <c r="I170" s="1">
        <f t="shared" si="27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1">
        <f t="shared" si="29"/>
        <v>0</v>
      </c>
      <c r="G171" s="8">
        <f>März!$M$12/7</f>
        <v>0.8571428571428571</v>
      </c>
      <c r="H171" s="8">
        <f t="shared" si="22"/>
        <v>0.8571428571428571</v>
      </c>
      <c r="I171" s="1">
        <f t="shared" si="27"/>
        <v>5.9999999999999991</v>
      </c>
      <c r="J171" s="1"/>
    </row>
    <row r="172" spans="1:10" collapsed="1">
      <c r="A172" s="1">
        <v>18</v>
      </c>
      <c r="B172" s="1" t="s">
        <v>14</v>
      </c>
      <c r="C172" s="1">
        <v>11</v>
      </c>
      <c r="D172" s="1"/>
      <c r="E172" s="4"/>
      <c r="F172" s="1">
        <f>SUM(F173:F181)</f>
        <v>0</v>
      </c>
      <c r="G172" s="8">
        <f>SUM(G173:G181)</f>
        <v>7.7142857142857126</v>
      </c>
      <c r="H172" s="8">
        <f t="shared" si="22"/>
        <v>7.7142857142857126</v>
      </c>
      <c r="I172" s="1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1">
        <f>E173</f>
        <v>0</v>
      </c>
      <c r="G173" s="8">
        <f>März!$M$12/7</f>
        <v>0.8571428571428571</v>
      </c>
      <c r="H173" s="8">
        <f t="shared" si="22"/>
        <v>0.8571428571428571</v>
      </c>
      <c r="I173" s="1">
        <f t="shared" si="27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1">
        <f t="shared" ref="F174:F181" si="30">E174</f>
        <v>0</v>
      </c>
      <c r="G174" s="8">
        <f>März!$M$12/7</f>
        <v>0.8571428571428571</v>
      </c>
      <c r="H174" s="8">
        <f t="shared" si="22"/>
        <v>0.8571428571428571</v>
      </c>
      <c r="I174" s="1">
        <f t="shared" si="27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1">
        <f t="shared" si="30"/>
        <v>0</v>
      </c>
      <c r="G175" s="8">
        <f>März!$M$12/7</f>
        <v>0.8571428571428571</v>
      </c>
      <c r="H175" s="8">
        <f t="shared" si="22"/>
        <v>0.8571428571428571</v>
      </c>
      <c r="I175" s="1">
        <f t="shared" si="27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1">
        <f t="shared" si="30"/>
        <v>0</v>
      </c>
      <c r="G176" s="8">
        <f>März!$M$12/7</f>
        <v>0.8571428571428571</v>
      </c>
      <c r="H176" s="8">
        <f t="shared" si="22"/>
        <v>0.8571428571428571</v>
      </c>
      <c r="I176" s="1">
        <f t="shared" si="27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1">
        <f t="shared" si="30"/>
        <v>0</v>
      </c>
      <c r="G177" s="8">
        <f>März!$M$12/7</f>
        <v>0.8571428571428571</v>
      </c>
      <c r="H177" s="8">
        <f t="shared" si="22"/>
        <v>0.8571428571428571</v>
      </c>
      <c r="I177" s="1">
        <f t="shared" si="27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1">
        <f t="shared" si="30"/>
        <v>0</v>
      </c>
      <c r="G178" s="8">
        <f>März!$M$12/7</f>
        <v>0.8571428571428571</v>
      </c>
      <c r="H178" s="8">
        <f t="shared" si="22"/>
        <v>0.8571428571428571</v>
      </c>
      <c r="I178" s="1">
        <f t="shared" si="27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1">
        <f t="shared" si="30"/>
        <v>0</v>
      </c>
      <c r="G179" s="8">
        <f>März!$M$12/7</f>
        <v>0.8571428571428571</v>
      </c>
      <c r="H179" s="8">
        <f t="shared" si="22"/>
        <v>0.8571428571428571</v>
      </c>
      <c r="I179" s="1">
        <f t="shared" si="27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1">
        <f t="shared" si="30"/>
        <v>0</v>
      </c>
      <c r="G180" s="8">
        <f>März!$M$12/7</f>
        <v>0.8571428571428571</v>
      </c>
      <c r="H180" s="8">
        <f t="shared" si="22"/>
        <v>0.8571428571428571</v>
      </c>
      <c r="I180" s="1">
        <f t="shared" si="27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1">
        <f t="shared" si="30"/>
        <v>0</v>
      </c>
      <c r="G181" s="8">
        <f>März!$M$12/7</f>
        <v>0.8571428571428571</v>
      </c>
      <c r="H181" s="8">
        <f t="shared" si="22"/>
        <v>0.8571428571428571</v>
      </c>
      <c r="I181" s="1">
        <f t="shared" si="27"/>
        <v>5.9999999999999991</v>
      </c>
      <c r="J181" s="1"/>
    </row>
    <row r="182" spans="1:10" collapsed="1">
      <c r="A182" s="1">
        <v>19</v>
      </c>
      <c r="B182" s="1" t="s">
        <v>15</v>
      </c>
      <c r="C182" s="1">
        <v>12</v>
      </c>
      <c r="D182" s="1"/>
      <c r="E182" s="4"/>
      <c r="F182" s="1">
        <f>SUM(F183:F191)</f>
        <v>0</v>
      </c>
      <c r="G182" s="8">
        <f>SUM(G183:G191)</f>
        <v>7.7142857142857126</v>
      </c>
      <c r="H182" s="8">
        <f t="shared" si="22"/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1">
        <f>E183</f>
        <v>0</v>
      </c>
      <c r="G183" s="8">
        <f>März!$M$12/7</f>
        <v>0.8571428571428571</v>
      </c>
      <c r="H183" s="8">
        <f t="shared" si="22"/>
        <v>0.8571428571428571</v>
      </c>
      <c r="I183" s="1">
        <f>(G183+G173+G163+G153+G143+G133+G123)-(F183+F173+F163+F153+F143+F133+F123)</f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1">
        <f t="shared" ref="F184:F191" si="31">E184</f>
        <v>0</v>
      </c>
      <c r="G184" s="8">
        <f>März!$M$12/7</f>
        <v>0.8571428571428571</v>
      </c>
      <c r="H184" s="8">
        <f t="shared" si="22"/>
        <v>0.8571428571428571</v>
      </c>
      <c r="I184" s="1">
        <f t="shared" si="27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1">
        <f t="shared" si="31"/>
        <v>0</v>
      </c>
      <c r="G185" s="8">
        <f>März!$M$12/7</f>
        <v>0.8571428571428571</v>
      </c>
      <c r="H185" s="8">
        <f t="shared" si="22"/>
        <v>0.8571428571428571</v>
      </c>
      <c r="I185" s="1">
        <f t="shared" si="27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1">
        <f t="shared" si="31"/>
        <v>0</v>
      </c>
      <c r="G186" s="8">
        <f>März!$M$12/7</f>
        <v>0.8571428571428571</v>
      </c>
      <c r="H186" s="8">
        <f t="shared" si="22"/>
        <v>0.8571428571428571</v>
      </c>
      <c r="I186" s="1">
        <f t="shared" si="27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1">
        <f t="shared" si="31"/>
        <v>0</v>
      </c>
      <c r="G187" s="8">
        <f>März!$M$12/7</f>
        <v>0.8571428571428571</v>
      </c>
      <c r="H187" s="8">
        <f t="shared" si="22"/>
        <v>0.8571428571428571</v>
      </c>
      <c r="I187" s="1">
        <f t="shared" si="27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1">
        <f t="shared" si="31"/>
        <v>0</v>
      </c>
      <c r="G188" s="8">
        <f>März!$M$12/7</f>
        <v>0.8571428571428571</v>
      </c>
      <c r="H188" s="8">
        <f t="shared" si="22"/>
        <v>0.8571428571428571</v>
      </c>
      <c r="I188" s="1">
        <f t="shared" si="27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1">
        <f t="shared" si="31"/>
        <v>0</v>
      </c>
      <c r="G189" s="8">
        <f>März!$M$12/7</f>
        <v>0.8571428571428571</v>
      </c>
      <c r="H189" s="8">
        <f t="shared" si="22"/>
        <v>0.8571428571428571</v>
      </c>
      <c r="I189" s="1">
        <f t="shared" si="27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1">
        <f t="shared" si="31"/>
        <v>0</v>
      </c>
      <c r="G190" s="8">
        <f>März!$M$12/7</f>
        <v>0.8571428571428571</v>
      </c>
      <c r="H190" s="8">
        <f t="shared" si="22"/>
        <v>0.8571428571428571</v>
      </c>
      <c r="I190" s="1">
        <f t="shared" si="27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1">
        <f t="shared" si="31"/>
        <v>0</v>
      </c>
      <c r="G191" s="8">
        <f>März!$M$12/7</f>
        <v>0.8571428571428571</v>
      </c>
      <c r="H191" s="8">
        <f t="shared" si="22"/>
        <v>0.8571428571428571</v>
      </c>
      <c r="I191" s="1">
        <f t="shared" si="27"/>
        <v>5.9999999999999991</v>
      </c>
      <c r="J191" s="1"/>
    </row>
    <row r="192" spans="1:10" collapsed="1">
      <c r="A192" s="1">
        <v>20</v>
      </c>
      <c r="B192" s="1" t="s">
        <v>8</v>
      </c>
      <c r="C192" s="1">
        <v>12</v>
      </c>
      <c r="D192" s="1"/>
      <c r="E192" s="4"/>
      <c r="F192" s="1">
        <f>SUM(F193:F201)</f>
        <v>0</v>
      </c>
      <c r="G192" s="8">
        <f>SUM(G193:G201)</f>
        <v>7.7142857142857126</v>
      </c>
      <c r="H192" s="8">
        <f t="shared" si="22"/>
        <v>7.7142857142857126</v>
      </c>
      <c r="I192" s="1">
        <f t="shared" si="27"/>
        <v>53.999999999999993</v>
      </c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1">
        <f>E193</f>
        <v>0</v>
      </c>
      <c r="G193" s="8">
        <f>März!$M$12/7</f>
        <v>0.8571428571428571</v>
      </c>
      <c r="H193" s="8">
        <f t="shared" si="22"/>
        <v>0.8571428571428571</v>
      </c>
      <c r="I193" s="1">
        <f t="shared" ref="I193:I201" si="32">G193-F193</f>
        <v>0.8571428571428571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1">
        <f t="shared" ref="F194:F201" si="33">E194</f>
        <v>0</v>
      </c>
      <c r="G194" s="8">
        <f>März!$M$12/7</f>
        <v>0.8571428571428571</v>
      </c>
      <c r="H194" s="8">
        <f t="shared" ref="H194:H257" si="34">G194-F194</f>
        <v>0.8571428571428571</v>
      </c>
      <c r="I194" s="1">
        <f t="shared" si="32"/>
        <v>0.8571428571428571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1">
        <f t="shared" si="33"/>
        <v>0</v>
      </c>
      <c r="G195" s="8">
        <f>März!$M$12/7</f>
        <v>0.8571428571428571</v>
      </c>
      <c r="H195" s="8">
        <f t="shared" si="34"/>
        <v>0.8571428571428571</v>
      </c>
      <c r="I195" s="1">
        <f t="shared" si="32"/>
        <v>0.8571428571428571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1">
        <f t="shared" si="33"/>
        <v>0</v>
      </c>
      <c r="G196" s="8">
        <f>März!$M$12/7</f>
        <v>0.8571428571428571</v>
      </c>
      <c r="H196" s="8">
        <f t="shared" si="34"/>
        <v>0.8571428571428571</v>
      </c>
      <c r="I196" s="1">
        <f t="shared" si="32"/>
        <v>0.8571428571428571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1">
        <f t="shared" si="33"/>
        <v>0</v>
      </c>
      <c r="G197" s="8">
        <f>März!$M$12/7</f>
        <v>0.8571428571428571</v>
      </c>
      <c r="H197" s="8">
        <f t="shared" si="34"/>
        <v>0.8571428571428571</v>
      </c>
      <c r="I197" s="1">
        <f t="shared" si="32"/>
        <v>0.8571428571428571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1">
        <f t="shared" si="33"/>
        <v>0</v>
      </c>
      <c r="G198" s="8">
        <f>März!$M$12/7</f>
        <v>0.8571428571428571</v>
      </c>
      <c r="H198" s="8">
        <f t="shared" si="34"/>
        <v>0.8571428571428571</v>
      </c>
      <c r="I198" s="1">
        <f t="shared" si="32"/>
        <v>0.8571428571428571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1">
        <f t="shared" si="33"/>
        <v>0</v>
      </c>
      <c r="G199" s="8">
        <f>März!$M$12/7</f>
        <v>0.8571428571428571</v>
      </c>
      <c r="H199" s="8">
        <f t="shared" si="34"/>
        <v>0.8571428571428571</v>
      </c>
      <c r="I199" s="1">
        <f t="shared" si="32"/>
        <v>0.8571428571428571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1">
        <f t="shared" si="33"/>
        <v>0</v>
      </c>
      <c r="G200" s="8">
        <f>März!$M$12/7</f>
        <v>0.8571428571428571</v>
      </c>
      <c r="H200" s="8">
        <f t="shared" si="34"/>
        <v>0.8571428571428571</v>
      </c>
      <c r="I200" s="1">
        <f t="shared" si="32"/>
        <v>0.8571428571428571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1">
        <f t="shared" si="33"/>
        <v>0</v>
      </c>
      <c r="G201" s="8">
        <f>März!$M$12/7</f>
        <v>0.8571428571428571</v>
      </c>
      <c r="H201" s="8">
        <f t="shared" si="34"/>
        <v>0.8571428571428571</v>
      </c>
      <c r="I201" s="1">
        <f t="shared" si="32"/>
        <v>0.8571428571428571</v>
      </c>
      <c r="J201" s="1"/>
    </row>
    <row r="202" spans="1:10" collapsed="1">
      <c r="A202" s="1">
        <v>21</v>
      </c>
      <c r="B202" s="1" t="s">
        <v>9</v>
      </c>
      <c r="C202" s="1">
        <v>12</v>
      </c>
      <c r="D202" s="1"/>
      <c r="E202" s="4"/>
      <c r="F202" s="1">
        <f>SUM(F203:F211)</f>
        <v>0</v>
      </c>
      <c r="G202" s="8">
        <f>SUM(G203:G211)</f>
        <v>7.7142857142857126</v>
      </c>
      <c r="H202" s="8">
        <f t="shared" si="34"/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1">
        <f t="shared" ref="F203:F212" si="35">SUM(F204:F212)</f>
        <v>0</v>
      </c>
      <c r="G203" s="8">
        <f>März!$M$12/7</f>
        <v>0.8571428571428571</v>
      </c>
      <c r="H203" s="8">
        <f t="shared" si="34"/>
        <v>0.8571428571428571</v>
      </c>
      <c r="I203" s="1">
        <f t="shared" ref="I203:I211" si="36">G203-F203</f>
        <v>0.8571428571428571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1">
        <f t="shared" si="35"/>
        <v>0</v>
      </c>
      <c r="G204" s="8">
        <f>März!$M$12/7</f>
        <v>0.8571428571428571</v>
      </c>
      <c r="H204" s="8">
        <f t="shared" si="34"/>
        <v>0.8571428571428571</v>
      </c>
      <c r="I204" s="1">
        <f t="shared" si="36"/>
        <v>0.8571428571428571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1">
        <f t="shared" si="35"/>
        <v>0</v>
      </c>
      <c r="G205" s="8">
        <f>März!$M$12/7</f>
        <v>0.8571428571428571</v>
      </c>
      <c r="H205" s="8">
        <f t="shared" si="34"/>
        <v>0.8571428571428571</v>
      </c>
      <c r="I205" s="1">
        <f t="shared" si="36"/>
        <v>0.8571428571428571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1">
        <f t="shared" si="35"/>
        <v>0</v>
      </c>
      <c r="G206" s="8">
        <f>März!$M$12/7</f>
        <v>0.8571428571428571</v>
      </c>
      <c r="H206" s="8">
        <f t="shared" si="34"/>
        <v>0.8571428571428571</v>
      </c>
      <c r="I206" s="1">
        <f t="shared" si="36"/>
        <v>0.8571428571428571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1">
        <f t="shared" si="35"/>
        <v>0</v>
      </c>
      <c r="G207" s="8">
        <f>März!$M$12/7</f>
        <v>0.8571428571428571</v>
      </c>
      <c r="H207" s="8">
        <f t="shared" si="34"/>
        <v>0.8571428571428571</v>
      </c>
      <c r="I207" s="1">
        <f t="shared" si="36"/>
        <v>0.8571428571428571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1">
        <f t="shared" si="35"/>
        <v>0</v>
      </c>
      <c r="G208" s="8">
        <f>März!$M$12/7</f>
        <v>0.8571428571428571</v>
      </c>
      <c r="H208" s="8">
        <f t="shared" si="34"/>
        <v>0.8571428571428571</v>
      </c>
      <c r="I208" s="1">
        <f t="shared" si="36"/>
        <v>0.8571428571428571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1">
        <f t="shared" si="35"/>
        <v>0</v>
      </c>
      <c r="G209" s="8">
        <f>März!$M$12/7</f>
        <v>0.8571428571428571</v>
      </c>
      <c r="H209" s="8">
        <f t="shared" si="34"/>
        <v>0.8571428571428571</v>
      </c>
      <c r="I209" s="1">
        <f t="shared" si="36"/>
        <v>0.8571428571428571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1">
        <f t="shared" si="35"/>
        <v>0</v>
      </c>
      <c r="G210" s="8">
        <f>März!$M$12/7</f>
        <v>0.8571428571428571</v>
      </c>
      <c r="H210" s="8">
        <f t="shared" si="34"/>
        <v>0.8571428571428571</v>
      </c>
      <c r="I210" s="1">
        <f t="shared" si="36"/>
        <v>0.8571428571428571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1">
        <f t="shared" si="35"/>
        <v>0</v>
      </c>
      <c r="G211" s="8">
        <f>März!$M$12/7</f>
        <v>0.8571428571428571</v>
      </c>
      <c r="H211" s="8">
        <f t="shared" si="34"/>
        <v>0.8571428571428571</v>
      </c>
      <c r="I211" s="1">
        <f t="shared" si="36"/>
        <v>0.8571428571428571</v>
      </c>
      <c r="J211" s="1"/>
    </row>
    <row r="212" spans="1:10" collapsed="1">
      <c r="A212" s="1">
        <v>22</v>
      </c>
      <c r="B212" s="1" t="s">
        <v>10</v>
      </c>
      <c r="C212" s="1">
        <v>12</v>
      </c>
      <c r="D212" s="1"/>
      <c r="E212" s="4"/>
      <c r="F212" s="1">
        <f t="shared" si="35"/>
        <v>0</v>
      </c>
      <c r="G212" s="8">
        <f>SUM(G213:G221)</f>
        <v>7.7142857142857126</v>
      </c>
      <c r="H212" s="8">
        <f t="shared" si="34"/>
        <v>7.7142857142857126</v>
      </c>
      <c r="I212" s="1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1">
        <f t="shared" ref="F213:F221" si="37">E213</f>
        <v>0</v>
      </c>
      <c r="G213" s="8">
        <f>März!$M$12/7</f>
        <v>0.8571428571428571</v>
      </c>
      <c r="H213" s="8">
        <f t="shared" si="34"/>
        <v>0.8571428571428571</v>
      </c>
      <c r="I213" s="1">
        <f t="shared" ref="I213:I221" si="38">G213-F213</f>
        <v>0.8571428571428571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1">
        <f t="shared" si="37"/>
        <v>0</v>
      </c>
      <c r="G214" s="8">
        <f>März!$M$12/7</f>
        <v>0.8571428571428571</v>
      </c>
      <c r="H214" s="8">
        <f t="shared" si="34"/>
        <v>0.8571428571428571</v>
      </c>
      <c r="I214" s="1">
        <f t="shared" si="38"/>
        <v>0.8571428571428571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1">
        <f t="shared" si="37"/>
        <v>0</v>
      </c>
      <c r="G215" s="8">
        <f>März!$M$12/7</f>
        <v>0.8571428571428571</v>
      </c>
      <c r="H215" s="8">
        <f t="shared" si="34"/>
        <v>0.8571428571428571</v>
      </c>
      <c r="I215" s="1">
        <f t="shared" si="38"/>
        <v>0.8571428571428571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1">
        <f t="shared" si="37"/>
        <v>0</v>
      </c>
      <c r="G216" s="8">
        <f>März!$M$12/7</f>
        <v>0.8571428571428571</v>
      </c>
      <c r="H216" s="8">
        <f t="shared" si="34"/>
        <v>0.8571428571428571</v>
      </c>
      <c r="I216" s="1">
        <f t="shared" si="38"/>
        <v>0.8571428571428571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1">
        <f t="shared" si="37"/>
        <v>0</v>
      </c>
      <c r="G217" s="8">
        <f>März!$M$12/7</f>
        <v>0.8571428571428571</v>
      </c>
      <c r="H217" s="8">
        <f t="shared" si="34"/>
        <v>0.8571428571428571</v>
      </c>
      <c r="I217" s="1">
        <f t="shared" si="38"/>
        <v>0.8571428571428571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1">
        <f t="shared" si="37"/>
        <v>0</v>
      </c>
      <c r="G218" s="8">
        <f>März!$M$12/7</f>
        <v>0.8571428571428571</v>
      </c>
      <c r="H218" s="8">
        <f t="shared" si="34"/>
        <v>0.8571428571428571</v>
      </c>
      <c r="I218" s="1">
        <f t="shared" si="38"/>
        <v>0.8571428571428571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1">
        <f t="shared" si="37"/>
        <v>0</v>
      </c>
      <c r="G219" s="8">
        <f>März!$M$12/7</f>
        <v>0.8571428571428571</v>
      </c>
      <c r="H219" s="8">
        <f t="shared" si="34"/>
        <v>0.8571428571428571</v>
      </c>
      <c r="I219" s="1">
        <f t="shared" si="38"/>
        <v>0.8571428571428571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1">
        <f t="shared" si="37"/>
        <v>0</v>
      </c>
      <c r="G220" s="8">
        <f>März!$M$12/7</f>
        <v>0.8571428571428571</v>
      </c>
      <c r="H220" s="8">
        <f t="shared" si="34"/>
        <v>0.8571428571428571</v>
      </c>
      <c r="I220" s="1">
        <f t="shared" si="38"/>
        <v>0.8571428571428571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1">
        <f t="shared" si="37"/>
        <v>0</v>
      </c>
      <c r="G221" s="8">
        <f>März!$M$12/7</f>
        <v>0.8571428571428571</v>
      </c>
      <c r="H221" s="8">
        <f t="shared" si="34"/>
        <v>0.8571428571428571</v>
      </c>
      <c r="I221" s="1">
        <f t="shared" si="38"/>
        <v>0.8571428571428571</v>
      </c>
      <c r="J221" s="1"/>
    </row>
    <row r="222" spans="1:10" collapsed="1">
      <c r="A222" s="1">
        <v>23</v>
      </c>
      <c r="B222" s="1" t="s">
        <v>12</v>
      </c>
      <c r="C222" s="1">
        <v>12</v>
      </c>
      <c r="D222" s="1"/>
      <c r="E222" s="4"/>
      <c r="F222" s="1">
        <f>SUM(F223:F231)</f>
        <v>0</v>
      </c>
      <c r="G222" s="8">
        <f>SUM(G223:G231)</f>
        <v>7.7142857142857126</v>
      </c>
      <c r="H222" s="8">
        <f t="shared" si="34"/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1">
        <f>E223</f>
        <v>0</v>
      </c>
      <c r="G223" s="8">
        <f>März!$M$12/7</f>
        <v>0.8571428571428571</v>
      </c>
      <c r="H223" s="8">
        <f t="shared" si="34"/>
        <v>0.8571428571428571</v>
      </c>
      <c r="I223" s="1">
        <f t="shared" ref="I223:I262" si="39">(G223+G213+G203+G193+G183+G173+G163+-(F223+F213+F203+F193+F183+F173+F163))</f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1">
        <f t="shared" ref="F224:F231" si="40">E224</f>
        <v>0</v>
      </c>
      <c r="G224" s="8">
        <f>März!$M$12/7</f>
        <v>0.8571428571428571</v>
      </c>
      <c r="H224" s="8">
        <f t="shared" si="34"/>
        <v>0.8571428571428571</v>
      </c>
      <c r="I224" s="1">
        <f t="shared" si="39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1">
        <f t="shared" si="40"/>
        <v>0</v>
      </c>
      <c r="G225" s="8">
        <f>März!$M$12/7</f>
        <v>0.8571428571428571</v>
      </c>
      <c r="H225" s="8">
        <f t="shared" si="34"/>
        <v>0.8571428571428571</v>
      </c>
      <c r="I225" s="1">
        <f t="shared" si="39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1">
        <f t="shared" si="40"/>
        <v>0</v>
      </c>
      <c r="G226" s="8">
        <f>März!$M$12/7</f>
        <v>0.8571428571428571</v>
      </c>
      <c r="H226" s="8">
        <f t="shared" si="34"/>
        <v>0.8571428571428571</v>
      </c>
      <c r="I226" s="1">
        <f t="shared" si="39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1">
        <f t="shared" si="40"/>
        <v>0</v>
      </c>
      <c r="G227" s="8">
        <f>März!$M$12/7</f>
        <v>0.8571428571428571</v>
      </c>
      <c r="H227" s="8">
        <f t="shared" si="34"/>
        <v>0.8571428571428571</v>
      </c>
      <c r="I227" s="1">
        <f t="shared" si="39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1">
        <f t="shared" si="40"/>
        <v>0</v>
      </c>
      <c r="G228" s="8">
        <f>März!$M$12/7</f>
        <v>0.8571428571428571</v>
      </c>
      <c r="H228" s="8">
        <f t="shared" si="34"/>
        <v>0.8571428571428571</v>
      </c>
      <c r="I228" s="1">
        <f t="shared" si="39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1">
        <f t="shared" si="40"/>
        <v>0</v>
      </c>
      <c r="G229" s="8">
        <f>März!$M$12/7</f>
        <v>0.8571428571428571</v>
      </c>
      <c r="H229" s="8">
        <f t="shared" si="34"/>
        <v>0.8571428571428571</v>
      </c>
      <c r="I229" s="1">
        <f t="shared" si="39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1">
        <f t="shared" si="40"/>
        <v>0</v>
      </c>
      <c r="G230" s="8">
        <f>März!$M$12/7</f>
        <v>0.8571428571428571</v>
      </c>
      <c r="H230" s="8">
        <f t="shared" si="34"/>
        <v>0.8571428571428571</v>
      </c>
      <c r="I230" s="1">
        <f t="shared" si="39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1">
        <f t="shared" si="40"/>
        <v>0</v>
      </c>
      <c r="G231" s="8">
        <f>März!$M$12/7</f>
        <v>0.8571428571428571</v>
      </c>
      <c r="H231" s="8">
        <f t="shared" si="34"/>
        <v>0.8571428571428571</v>
      </c>
      <c r="I231" s="1">
        <f t="shared" si="39"/>
        <v>5.9999999999999991</v>
      </c>
      <c r="J231" s="1"/>
    </row>
    <row r="232" spans="1:10" collapsed="1">
      <c r="A232" s="1">
        <v>24</v>
      </c>
      <c r="B232" s="1" t="s">
        <v>13</v>
      </c>
      <c r="C232" s="1">
        <v>12</v>
      </c>
      <c r="D232" s="1"/>
      <c r="E232" s="4"/>
      <c r="F232" s="1">
        <f>SUM(F233:F241)</f>
        <v>0</v>
      </c>
      <c r="G232" s="8">
        <f>SUM(G233:G241)</f>
        <v>7.7142857142857126</v>
      </c>
      <c r="H232" s="8">
        <f t="shared" si="34"/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1">
        <f t="shared" ref="F233:F242" si="41">SUM(F234:F242)</f>
        <v>0</v>
      </c>
      <c r="G233" s="8">
        <f>März!$M$12/7</f>
        <v>0.8571428571428571</v>
      </c>
      <c r="H233" s="8">
        <f t="shared" si="34"/>
        <v>0.8571428571428571</v>
      </c>
      <c r="I233" s="1">
        <f t="shared" si="39"/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1">
        <f t="shared" si="41"/>
        <v>0</v>
      </c>
      <c r="G234" s="8">
        <f>März!$M$12/7</f>
        <v>0.8571428571428571</v>
      </c>
      <c r="H234" s="8">
        <f t="shared" si="34"/>
        <v>0.8571428571428571</v>
      </c>
      <c r="I234" s="1">
        <f t="shared" si="39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1">
        <f t="shared" si="41"/>
        <v>0</v>
      </c>
      <c r="G235" s="8">
        <f>März!$M$12/7</f>
        <v>0.8571428571428571</v>
      </c>
      <c r="H235" s="8">
        <f t="shared" si="34"/>
        <v>0.8571428571428571</v>
      </c>
      <c r="I235" s="1">
        <f t="shared" si="39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1">
        <f t="shared" si="41"/>
        <v>0</v>
      </c>
      <c r="G236" s="8">
        <f>März!$M$12/7</f>
        <v>0.8571428571428571</v>
      </c>
      <c r="H236" s="8">
        <f t="shared" si="34"/>
        <v>0.8571428571428571</v>
      </c>
      <c r="I236" s="1">
        <f t="shared" si="39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1">
        <f t="shared" si="41"/>
        <v>0</v>
      </c>
      <c r="G237" s="8">
        <f>März!$M$12/7</f>
        <v>0.8571428571428571</v>
      </c>
      <c r="H237" s="8">
        <f t="shared" si="34"/>
        <v>0.8571428571428571</v>
      </c>
      <c r="I237" s="1">
        <f t="shared" si="39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1">
        <f t="shared" si="41"/>
        <v>0</v>
      </c>
      <c r="G238" s="8">
        <f>März!$M$12/7</f>
        <v>0.8571428571428571</v>
      </c>
      <c r="H238" s="8">
        <f t="shared" si="34"/>
        <v>0.8571428571428571</v>
      </c>
      <c r="I238" s="1">
        <f t="shared" si="39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1">
        <f t="shared" si="41"/>
        <v>0</v>
      </c>
      <c r="G239" s="8">
        <f>März!$M$12/7</f>
        <v>0.8571428571428571</v>
      </c>
      <c r="H239" s="8">
        <f t="shared" si="34"/>
        <v>0.8571428571428571</v>
      </c>
      <c r="I239" s="1">
        <f t="shared" si="39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1">
        <f t="shared" si="41"/>
        <v>0</v>
      </c>
      <c r="G240" s="8">
        <f>März!$M$12/7</f>
        <v>0.8571428571428571</v>
      </c>
      <c r="H240" s="8">
        <f t="shared" si="34"/>
        <v>0.8571428571428571</v>
      </c>
      <c r="I240" s="1">
        <f t="shared" si="39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1">
        <f t="shared" si="41"/>
        <v>0</v>
      </c>
      <c r="G241" s="8">
        <f>März!$M$12/7</f>
        <v>0.8571428571428571</v>
      </c>
      <c r="H241" s="8">
        <f t="shared" si="34"/>
        <v>0.8571428571428571</v>
      </c>
      <c r="I241" s="1">
        <f t="shared" si="39"/>
        <v>5.9999999999999991</v>
      </c>
      <c r="J241" s="1"/>
    </row>
    <row r="242" spans="1:10" collapsed="1">
      <c r="A242" s="1">
        <v>25</v>
      </c>
      <c r="B242" s="1" t="s">
        <v>14</v>
      </c>
      <c r="C242" s="1">
        <v>12</v>
      </c>
      <c r="D242" s="1"/>
      <c r="E242" s="4"/>
      <c r="F242" s="1">
        <f t="shared" si="41"/>
        <v>0</v>
      </c>
      <c r="G242" s="8">
        <f>SUM(G243:G251)</f>
        <v>7.7142857142857126</v>
      </c>
      <c r="H242" s="8">
        <f t="shared" si="34"/>
        <v>7.7142857142857126</v>
      </c>
      <c r="I242" s="1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1">
        <f>E243</f>
        <v>0</v>
      </c>
      <c r="G243" s="8">
        <f>März!$M$12/7</f>
        <v>0.8571428571428571</v>
      </c>
      <c r="H243" s="8">
        <f t="shared" si="34"/>
        <v>0.8571428571428571</v>
      </c>
      <c r="I243" s="1">
        <f t="shared" si="39"/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1">
        <f t="shared" ref="F244:F251" si="42">E244</f>
        <v>0</v>
      </c>
      <c r="G244" s="8">
        <f>März!$M$12/7</f>
        <v>0.8571428571428571</v>
      </c>
      <c r="H244" s="8">
        <f t="shared" si="34"/>
        <v>0.8571428571428571</v>
      </c>
      <c r="I244" s="1">
        <f t="shared" si="39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1">
        <f t="shared" si="42"/>
        <v>0</v>
      </c>
      <c r="G245" s="8">
        <f>März!$M$12/7</f>
        <v>0.8571428571428571</v>
      </c>
      <c r="H245" s="8">
        <f t="shared" si="34"/>
        <v>0.8571428571428571</v>
      </c>
      <c r="I245" s="1">
        <f t="shared" si="39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1">
        <f t="shared" si="42"/>
        <v>0</v>
      </c>
      <c r="G246" s="8">
        <f>März!$M$12/7</f>
        <v>0.8571428571428571</v>
      </c>
      <c r="H246" s="8">
        <f t="shared" si="34"/>
        <v>0.8571428571428571</v>
      </c>
      <c r="I246" s="1">
        <f t="shared" si="39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1">
        <f t="shared" si="42"/>
        <v>0</v>
      </c>
      <c r="G247" s="8">
        <f>März!$M$12/7</f>
        <v>0.8571428571428571</v>
      </c>
      <c r="H247" s="8">
        <f t="shared" si="34"/>
        <v>0.8571428571428571</v>
      </c>
      <c r="I247" s="1">
        <f t="shared" si="39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1">
        <f t="shared" si="42"/>
        <v>0</v>
      </c>
      <c r="G248" s="8">
        <f>März!$M$12/7</f>
        <v>0.8571428571428571</v>
      </c>
      <c r="H248" s="8">
        <f t="shared" si="34"/>
        <v>0.8571428571428571</v>
      </c>
      <c r="I248" s="1">
        <f t="shared" si="39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1">
        <f t="shared" si="42"/>
        <v>0</v>
      </c>
      <c r="G249" s="8">
        <f>März!$M$12/7</f>
        <v>0.8571428571428571</v>
      </c>
      <c r="H249" s="8">
        <f t="shared" si="34"/>
        <v>0.8571428571428571</v>
      </c>
      <c r="I249" s="1">
        <f t="shared" si="39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1">
        <f t="shared" si="42"/>
        <v>0</v>
      </c>
      <c r="G250" s="8">
        <f>März!$M$12/7</f>
        <v>0.8571428571428571</v>
      </c>
      <c r="H250" s="8">
        <f t="shared" si="34"/>
        <v>0.8571428571428571</v>
      </c>
      <c r="I250" s="1">
        <f t="shared" si="39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1">
        <f t="shared" si="42"/>
        <v>0</v>
      </c>
      <c r="G251" s="8">
        <f>März!$M$12/7</f>
        <v>0.8571428571428571</v>
      </c>
      <c r="H251" s="8">
        <f t="shared" si="34"/>
        <v>0.8571428571428571</v>
      </c>
      <c r="I251" s="1">
        <f t="shared" si="39"/>
        <v>5.9999999999999991</v>
      </c>
      <c r="J251" s="1"/>
    </row>
    <row r="252" spans="1:10" collapsed="1">
      <c r="A252" s="1">
        <v>26</v>
      </c>
      <c r="B252" s="1" t="s">
        <v>15</v>
      </c>
      <c r="C252" s="1">
        <v>12</v>
      </c>
      <c r="D252" s="1"/>
      <c r="E252" s="4"/>
      <c r="F252" s="1">
        <f>SUM(F253:F261)</f>
        <v>0</v>
      </c>
      <c r="G252" s="8">
        <f>SUM(G253:G261)</f>
        <v>7.7142857142857126</v>
      </c>
      <c r="H252" s="8">
        <f t="shared" si="34"/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1">
        <f>E253</f>
        <v>0</v>
      </c>
      <c r="G253" s="8">
        <f>März!$M$12/7</f>
        <v>0.8571428571428571</v>
      </c>
      <c r="H253" s="8">
        <f t="shared" si="34"/>
        <v>0.8571428571428571</v>
      </c>
      <c r="I253" s="1">
        <f t="shared" si="39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1">
        <f t="shared" ref="F254:F261" si="43">E254</f>
        <v>0</v>
      </c>
      <c r="G254" s="8">
        <f>März!$M$12/7</f>
        <v>0.8571428571428571</v>
      </c>
      <c r="H254" s="8">
        <f t="shared" si="34"/>
        <v>0.8571428571428571</v>
      </c>
      <c r="I254" s="1">
        <f t="shared" si="39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1">
        <f t="shared" si="43"/>
        <v>0</v>
      </c>
      <c r="G255" s="8">
        <f>März!$M$12/7</f>
        <v>0.8571428571428571</v>
      </c>
      <c r="H255" s="8">
        <f t="shared" si="34"/>
        <v>0.8571428571428571</v>
      </c>
      <c r="I255" s="1">
        <f t="shared" si="39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1">
        <f t="shared" si="43"/>
        <v>0</v>
      </c>
      <c r="G256" s="8">
        <f>März!$M$12/7</f>
        <v>0.8571428571428571</v>
      </c>
      <c r="H256" s="8">
        <f t="shared" si="34"/>
        <v>0.8571428571428571</v>
      </c>
      <c r="I256" s="1">
        <f t="shared" si="39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1">
        <f t="shared" si="43"/>
        <v>0</v>
      </c>
      <c r="G257" s="8">
        <f>März!$M$12/7</f>
        <v>0.8571428571428571</v>
      </c>
      <c r="H257" s="8">
        <f t="shared" si="34"/>
        <v>0.8571428571428571</v>
      </c>
      <c r="I257" s="1">
        <f t="shared" si="39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1">
        <f t="shared" si="43"/>
        <v>0</v>
      </c>
      <c r="G258" s="8">
        <f>März!$M$12/7</f>
        <v>0.8571428571428571</v>
      </c>
      <c r="H258" s="8">
        <f t="shared" ref="H258:H321" si="44">G258-F258</f>
        <v>0.8571428571428571</v>
      </c>
      <c r="I258" s="1">
        <f t="shared" si="39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1">
        <f t="shared" si="43"/>
        <v>0</v>
      </c>
      <c r="G259" s="8">
        <f>März!$M$12/7</f>
        <v>0.8571428571428571</v>
      </c>
      <c r="H259" s="8">
        <f t="shared" si="44"/>
        <v>0.8571428571428571</v>
      </c>
      <c r="I259" s="1">
        <f t="shared" si="39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1">
        <f t="shared" si="43"/>
        <v>0</v>
      </c>
      <c r="G260" s="8">
        <f>März!$M$12/7</f>
        <v>0.8571428571428571</v>
      </c>
      <c r="H260" s="8">
        <f t="shared" si="44"/>
        <v>0.8571428571428571</v>
      </c>
      <c r="I260" s="1">
        <f t="shared" si="39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1">
        <f t="shared" si="43"/>
        <v>0</v>
      </c>
      <c r="G261" s="8">
        <f>März!$M$12/7</f>
        <v>0.8571428571428571</v>
      </c>
      <c r="H261" s="8">
        <f t="shared" si="44"/>
        <v>0.8571428571428571</v>
      </c>
      <c r="I261" s="1">
        <f t="shared" si="39"/>
        <v>5.9999999999999991</v>
      </c>
      <c r="J261" s="1"/>
    </row>
    <row r="262" spans="1:10" collapsed="1">
      <c r="A262" s="1">
        <v>27</v>
      </c>
      <c r="B262" s="1" t="s">
        <v>8</v>
      </c>
      <c r="C262" s="1">
        <v>13</v>
      </c>
      <c r="D262" s="1"/>
      <c r="E262" s="4"/>
      <c r="F262" s="1">
        <f>SUM(F263:F271)</f>
        <v>0</v>
      </c>
      <c r="G262" s="8">
        <f>SUM(G263:G271)</f>
        <v>7.7142857142857126</v>
      </c>
      <c r="H262" s="8">
        <f t="shared" si="44"/>
        <v>7.7142857142857126</v>
      </c>
      <c r="I262" s="1">
        <f t="shared" si="39"/>
        <v>53.999999999999993</v>
      </c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1">
        <f>E263</f>
        <v>0</v>
      </c>
      <c r="G263" s="8">
        <f>März!$M$12/7</f>
        <v>0.8571428571428571</v>
      </c>
      <c r="H263" s="8">
        <f t="shared" si="44"/>
        <v>0.8571428571428571</v>
      </c>
      <c r="I263" s="1">
        <f t="shared" ref="I263:I271" si="45"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1">
        <f t="shared" ref="F264:F271" si="46">E264</f>
        <v>0</v>
      </c>
      <c r="G264" s="8">
        <f>März!$M$12/7</f>
        <v>0.8571428571428571</v>
      </c>
      <c r="H264" s="8">
        <f t="shared" si="44"/>
        <v>0.8571428571428571</v>
      </c>
      <c r="I264" s="1">
        <f t="shared" si="45"/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1">
        <f t="shared" si="46"/>
        <v>0</v>
      </c>
      <c r="G265" s="8">
        <f>März!$M$12/7</f>
        <v>0.8571428571428571</v>
      </c>
      <c r="H265" s="8">
        <f t="shared" si="44"/>
        <v>0.8571428571428571</v>
      </c>
      <c r="I265" s="1">
        <f t="shared" si="45"/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1">
        <f t="shared" si="46"/>
        <v>0</v>
      </c>
      <c r="G266" s="8">
        <f>März!$M$12/7</f>
        <v>0.8571428571428571</v>
      </c>
      <c r="H266" s="8">
        <f t="shared" si="44"/>
        <v>0.8571428571428571</v>
      </c>
      <c r="I266" s="1">
        <f t="shared" si="45"/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1">
        <f t="shared" si="46"/>
        <v>0</v>
      </c>
      <c r="G267" s="8">
        <f>März!$M$12/7</f>
        <v>0.8571428571428571</v>
      </c>
      <c r="H267" s="8">
        <f t="shared" si="44"/>
        <v>0.8571428571428571</v>
      </c>
      <c r="I267" s="1">
        <f t="shared" si="45"/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1">
        <f t="shared" si="46"/>
        <v>0</v>
      </c>
      <c r="G268" s="8">
        <f>März!$M$12/7</f>
        <v>0.8571428571428571</v>
      </c>
      <c r="H268" s="8">
        <f t="shared" si="44"/>
        <v>0.8571428571428571</v>
      </c>
      <c r="I268" s="1">
        <f t="shared" si="45"/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1">
        <f t="shared" si="46"/>
        <v>0</v>
      </c>
      <c r="G269" s="8">
        <f>März!$M$12/7</f>
        <v>0.8571428571428571</v>
      </c>
      <c r="H269" s="8">
        <f t="shared" si="44"/>
        <v>0.8571428571428571</v>
      </c>
      <c r="I269" s="1">
        <f t="shared" si="45"/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1">
        <f t="shared" si="46"/>
        <v>0</v>
      </c>
      <c r="G270" s="8">
        <f>März!$M$12/7</f>
        <v>0.8571428571428571</v>
      </c>
      <c r="H270" s="8">
        <f t="shared" si="44"/>
        <v>0.8571428571428571</v>
      </c>
      <c r="I270" s="1">
        <f t="shared" si="45"/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1">
        <f t="shared" si="46"/>
        <v>0</v>
      </c>
      <c r="G271" s="8">
        <f>März!$M$12/7</f>
        <v>0.8571428571428571</v>
      </c>
      <c r="H271" s="8">
        <f t="shared" si="44"/>
        <v>0.8571428571428571</v>
      </c>
      <c r="I271" s="1">
        <f t="shared" si="45"/>
        <v>0.8571428571428571</v>
      </c>
      <c r="J271" s="1"/>
    </row>
    <row r="272" spans="1:10" collapsed="1">
      <c r="A272" s="1">
        <v>28</v>
      </c>
      <c r="B272" s="1" t="s">
        <v>9</v>
      </c>
      <c r="C272" s="1">
        <v>13</v>
      </c>
      <c r="D272" s="1"/>
      <c r="E272" s="4"/>
      <c r="F272" s="1">
        <f>SUM(F273:F281)</f>
        <v>0</v>
      </c>
      <c r="G272" s="8">
        <f>SUM(G273:G281)</f>
        <v>7.7142857142857126</v>
      </c>
      <c r="H272" s="8">
        <f t="shared" si="44"/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1">
        <f>E273</f>
        <v>0</v>
      </c>
      <c r="G273" s="8">
        <f>März!$M$12/7</f>
        <v>0.8571428571428571</v>
      </c>
      <c r="H273" s="8">
        <f t="shared" si="44"/>
        <v>0.8571428571428571</v>
      </c>
      <c r="I273" s="1">
        <f t="shared" ref="I273:I281" si="47"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1">
        <f t="shared" ref="F274:F281" si="48">E274</f>
        <v>0</v>
      </c>
      <c r="G274" s="8">
        <f>März!$M$12/7</f>
        <v>0.8571428571428571</v>
      </c>
      <c r="H274" s="8">
        <f t="shared" si="44"/>
        <v>0.8571428571428571</v>
      </c>
      <c r="I274" s="1">
        <f t="shared" si="47"/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1">
        <f t="shared" si="48"/>
        <v>0</v>
      </c>
      <c r="G275" s="8">
        <f>März!$M$12/7</f>
        <v>0.8571428571428571</v>
      </c>
      <c r="H275" s="8">
        <f t="shared" si="44"/>
        <v>0.8571428571428571</v>
      </c>
      <c r="I275" s="1">
        <f t="shared" si="47"/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1">
        <f t="shared" si="48"/>
        <v>0</v>
      </c>
      <c r="G276" s="8">
        <f>März!$M$12/7</f>
        <v>0.8571428571428571</v>
      </c>
      <c r="H276" s="8">
        <f t="shared" si="44"/>
        <v>0.8571428571428571</v>
      </c>
      <c r="I276" s="1">
        <f t="shared" si="47"/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1">
        <f t="shared" si="48"/>
        <v>0</v>
      </c>
      <c r="G277" s="8">
        <f>März!$M$12/7</f>
        <v>0.8571428571428571</v>
      </c>
      <c r="H277" s="8">
        <f t="shared" si="44"/>
        <v>0.8571428571428571</v>
      </c>
      <c r="I277" s="1">
        <f t="shared" si="47"/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1">
        <f t="shared" si="48"/>
        <v>0</v>
      </c>
      <c r="G278" s="8">
        <f>März!$M$12/7</f>
        <v>0.8571428571428571</v>
      </c>
      <c r="H278" s="8">
        <f t="shared" si="44"/>
        <v>0.8571428571428571</v>
      </c>
      <c r="I278" s="1">
        <f t="shared" si="47"/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1">
        <f t="shared" si="48"/>
        <v>0</v>
      </c>
      <c r="G279" s="8">
        <f>März!$M$12/7</f>
        <v>0.8571428571428571</v>
      </c>
      <c r="H279" s="8">
        <f t="shared" si="44"/>
        <v>0.8571428571428571</v>
      </c>
      <c r="I279" s="1">
        <f t="shared" si="47"/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1">
        <f t="shared" si="48"/>
        <v>0</v>
      </c>
      <c r="G280" s="8">
        <f>März!$M$12/7</f>
        <v>0.8571428571428571</v>
      </c>
      <c r="H280" s="8">
        <f t="shared" si="44"/>
        <v>0.8571428571428571</v>
      </c>
      <c r="I280" s="1">
        <f t="shared" si="47"/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1">
        <f t="shared" si="48"/>
        <v>0</v>
      </c>
      <c r="G281" s="8">
        <f>März!$M$12/7</f>
        <v>0.8571428571428571</v>
      </c>
      <c r="H281" s="8">
        <f t="shared" si="44"/>
        <v>0.8571428571428571</v>
      </c>
      <c r="I281" s="1">
        <f t="shared" si="47"/>
        <v>0.8571428571428571</v>
      </c>
      <c r="J281" s="1"/>
    </row>
    <row r="282" spans="1:10" collapsed="1">
      <c r="A282" s="1">
        <v>29</v>
      </c>
      <c r="B282" s="1" t="s">
        <v>10</v>
      </c>
      <c r="C282" s="1">
        <v>13</v>
      </c>
      <c r="D282" s="1"/>
      <c r="E282" s="4"/>
      <c r="F282" s="1">
        <f>SUM(F283:F291)</f>
        <v>0</v>
      </c>
      <c r="G282" s="8">
        <f>SUM(G283:G291)</f>
        <v>7.7142857142857126</v>
      </c>
      <c r="H282" s="8">
        <f t="shared" si="44"/>
        <v>7.7142857142857126</v>
      </c>
      <c r="I282" s="1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1">
        <f t="shared" ref="F283:F292" si="49">SUM(F284:F292)</f>
        <v>0</v>
      </c>
      <c r="G283" s="8">
        <f>März!$M$12/7</f>
        <v>0.8571428571428571</v>
      </c>
      <c r="H283" s="8">
        <f t="shared" si="44"/>
        <v>0.8571428571428571</v>
      </c>
      <c r="I283" s="1">
        <f t="shared" ref="I283:I291" si="50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1">
        <f t="shared" si="49"/>
        <v>0</v>
      </c>
      <c r="G284" s="8">
        <f>März!$M$12/7</f>
        <v>0.8571428571428571</v>
      </c>
      <c r="H284" s="8">
        <f t="shared" si="44"/>
        <v>0.8571428571428571</v>
      </c>
      <c r="I284" s="1">
        <f t="shared" si="50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1">
        <f t="shared" si="49"/>
        <v>0</v>
      </c>
      <c r="G285" s="8">
        <f>März!$M$12/7</f>
        <v>0.8571428571428571</v>
      </c>
      <c r="H285" s="8">
        <f t="shared" si="44"/>
        <v>0.8571428571428571</v>
      </c>
      <c r="I285" s="1">
        <f t="shared" si="50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1">
        <f t="shared" si="49"/>
        <v>0</v>
      </c>
      <c r="G286" s="8">
        <f>März!$M$12/7</f>
        <v>0.8571428571428571</v>
      </c>
      <c r="H286" s="8">
        <f t="shared" si="44"/>
        <v>0.8571428571428571</v>
      </c>
      <c r="I286" s="1">
        <f t="shared" si="50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1">
        <f t="shared" si="49"/>
        <v>0</v>
      </c>
      <c r="G287" s="8">
        <f>März!$M$12/7</f>
        <v>0.8571428571428571</v>
      </c>
      <c r="H287" s="8">
        <f t="shared" si="44"/>
        <v>0.8571428571428571</v>
      </c>
      <c r="I287" s="1">
        <f t="shared" si="50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1">
        <f t="shared" si="49"/>
        <v>0</v>
      </c>
      <c r="G288" s="8">
        <f>März!$M$12/7</f>
        <v>0.8571428571428571</v>
      </c>
      <c r="H288" s="8">
        <f t="shared" si="44"/>
        <v>0.8571428571428571</v>
      </c>
      <c r="I288" s="1">
        <f t="shared" si="50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1">
        <f t="shared" si="49"/>
        <v>0</v>
      </c>
      <c r="G289" s="8">
        <f>März!$M$12/7</f>
        <v>0.8571428571428571</v>
      </c>
      <c r="H289" s="8">
        <f t="shared" si="44"/>
        <v>0.8571428571428571</v>
      </c>
      <c r="I289" s="1">
        <f t="shared" si="50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1">
        <f t="shared" si="49"/>
        <v>0</v>
      </c>
      <c r="G290" s="8">
        <f>März!$M$12/7</f>
        <v>0.8571428571428571</v>
      </c>
      <c r="H290" s="8">
        <f t="shared" si="44"/>
        <v>0.8571428571428571</v>
      </c>
      <c r="I290" s="1">
        <f t="shared" si="50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1">
        <f t="shared" si="49"/>
        <v>0</v>
      </c>
      <c r="G291" s="8">
        <f>März!$M$12/7</f>
        <v>0.8571428571428571</v>
      </c>
      <c r="H291" s="8">
        <f t="shared" si="44"/>
        <v>0.8571428571428571</v>
      </c>
      <c r="I291" s="1">
        <f t="shared" si="50"/>
        <v>0.8571428571428571</v>
      </c>
      <c r="J291" s="1"/>
    </row>
    <row r="292" spans="1:10" collapsed="1">
      <c r="A292" s="1">
        <v>30</v>
      </c>
      <c r="B292" s="1" t="s">
        <v>12</v>
      </c>
      <c r="C292" s="1">
        <v>13</v>
      </c>
      <c r="D292" s="1"/>
      <c r="E292" s="4"/>
      <c r="F292" s="1">
        <f t="shared" si="49"/>
        <v>0</v>
      </c>
      <c r="G292" s="8">
        <f>SUM(G293:G301)</f>
        <v>7.7142857142857126</v>
      </c>
      <c r="H292" s="8">
        <f t="shared" si="44"/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2"/>
      <c r="F293" s="1">
        <f>E293</f>
        <v>0</v>
      </c>
      <c r="G293" s="8">
        <f>März!$M$12/7</f>
        <v>0.8571428571428571</v>
      </c>
      <c r="H293" s="8">
        <f t="shared" si="44"/>
        <v>0.8571428571428571</v>
      </c>
      <c r="I293" s="1">
        <f t="shared" ref="I293:I301" si="51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2"/>
      <c r="F294" s="1">
        <f t="shared" ref="F294:F301" si="52">E294</f>
        <v>0</v>
      </c>
      <c r="G294" s="8">
        <f>März!$M$12/7</f>
        <v>0.8571428571428571</v>
      </c>
      <c r="H294" s="8">
        <f t="shared" si="44"/>
        <v>0.8571428571428571</v>
      </c>
      <c r="I294" s="1">
        <f t="shared" si="51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2"/>
      <c r="F295" s="1">
        <f t="shared" si="52"/>
        <v>0</v>
      </c>
      <c r="G295" s="8">
        <f>März!$M$12/7</f>
        <v>0.8571428571428571</v>
      </c>
      <c r="H295" s="8">
        <f t="shared" si="44"/>
        <v>0.8571428571428571</v>
      </c>
      <c r="I295" s="1">
        <f t="shared" si="51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2"/>
      <c r="F296" s="1">
        <f t="shared" si="52"/>
        <v>0</v>
      </c>
      <c r="G296" s="8">
        <f>März!$M$12/7</f>
        <v>0.8571428571428571</v>
      </c>
      <c r="H296" s="8">
        <f t="shared" si="44"/>
        <v>0.8571428571428571</v>
      </c>
      <c r="I296" s="1">
        <f t="shared" si="51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2"/>
      <c r="F297" s="1">
        <f t="shared" si="52"/>
        <v>0</v>
      </c>
      <c r="G297" s="8">
        <f>März!$M$12/7</f>
        <v>0.8571428571428571</v>
      </c>
      <c r="H297" s="8">
        <f t="shared" si="44"/>
        <v>0.8571428571428571</v>
      </c>
      <c r="I297" s="1">
        <f t="shared" si="51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2"/>
      <c r="F298" s="1">
        <f t="shared" si="52"/>
        <v>0</v>
      </c>
      <c r="G298" s="8">
        <f>März!$M$12/7</f>
        <v>0.8571428571428571</v>
      </c>
      <c r="H298" s="8">
        <f t="shared" si="44"/>
        <v>0.8571428571428571</v>
      </c>
      <c r="I298" s="1">
        <f t="shared" si="51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2"/>
      <c r="F299" s="1">
        <f t="shared" si="52"/>
        <v>0</v>
      </c>
      <c r="G299" s="8">
        <f>März!$M$12/7</f>
        <v>0.8571428571428571</v>
      </c>
      <c r="H299" s="8">
        <f t="shared" si="44"/>
        <v>0.8571428571428571</v>
      </c>
      <c r="I299" s="1">
        <f t="shared" si="51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2"/>
      <c r="F300" s="1">
        <f t="shared" si="52"/>
        <v>0</v>
      </c>
      <c r="G300" s="8">
        <f>März!$M$12/7</f>
        <v>0.8571428571428571</v>
      </c>
      <c r="H300" s="8">
        <f t="shared" si="44"/>
        <v>0.8571428571428571</v>
      </c>
      <c r="I300" s="1">
        <f t="shared" si="51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2"/>
      <c r="F301" s="1">
        <f t="shared" si="52"/>
        <v>0</v>
      </c>
      <c r="G301" s="8">
        <f>März!$M$12/7</f>
        <v>0.8571428571428571</v>
      </c>
      <c r="H301" s="8">
        <f t="shared" si="44"/>
        <v>0.8571428571428571</v>
      </c>
      <c r="I301" s="1">
        <f t="shared" si="51"/>
        <v>0.8571428571428571</v>
      </c>
      <c r="J301" s="1"/>
    </row>
    <row r="302" spans="1:10" collapsed="1"/>
  </sheetData>
  <sheetProtection selectLockedCells="1"/>
  <dataConsolidate/>
  <mergeCells count="1">
    <mergeCell ref="A1:B1"/>
  </mergeCells>
  <conditionalFormatting sqref="I2:I301">
    <cfRule type="cellIs" dxfId="8" priority="4" operator="greaterThan">
      <formula>0</formula>
    </cfRule>
  </conditionalFormatting>
  <conditionalFormatting sqref="H2:H301">
    <cfRule type="cellIs" dxfId="7" priority="7" operator="greaterThan">
      <formula>0</formula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2"/>
  <sheetViews>
    <sheetView workbookViewId="0">
      <pane ySplit="1" topLeftCell="A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0" bestFit="1" customWidth="1"/>
    <col min="8" max="8" width="19.28515625" style="10" bestFit="1" customWidth="1"/>
    <col min="9" max="9" width="17.7109375" bestFit="1" customWidth="1"/>
    <col min="10" max="10" width="13.42578125" bestFit="1" customWidth="1"/>
  </cols>
  <sheetData>
    <row r="1" spans="1:10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13</v>
      </c>
      <c r="C2" s="1">
        <v>9</v>
      </c>
      <c r="D2" s="1"/>
      <c r="E2" s="4"/>
      <c r="F2" s="1">
        <f>SUM(F3:F11)</f>
        <v>0</v>
      </c>
      <c r="G2" s="8">
        <f>SUM(G3:G11)</f>
        <v>7.7142857142857126</v>
      </c>
      <c r="H2" s="8">
        <f t="shared" ref="H2:H65" si="0">G2-F2</f>
        <v>7.7142857142857126</v>
      </c>
      <c r="I2" s="1"/>
      <c r="J2" s="1"/>
    </row>
    <row r="3" spans="1:10" hidden="1" outlineLevel="1">
      <c r="A3" s="1" t="s">
        <v>16</v>
      </c>
      <c r="B3" s="1" t="s">
        <v>17</v>
      </c>
      <c r="C3" s="1"/>
      <c r="D3" s="1"/>
      <c r="E3" s="4">
        <v>0</v>
      </c>
      <c r="F3" s="1">
        <f>E3</f>
        <v>0</v>
      </c>
      <c r="G3" s="8">
        <f>März!$M$12/7</f>
        <v>0.8571428571428571</v>
      </c>
      <c r="H3" s="8">
        <f t="shared" si="0"/>
        <v>0.8571428571428571</v>
      </c>
      <c r="I3" s="1">
        <f t="shared" ref="I3:I11" si="1"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4">
        <v>0</v>
      </c>
      <c r="F4" s="1">
        <f t="shared" ref="F4:F11" si="2">E4</f>
        <v>0</v>
      </c>
      <c r="G4" s="8">
        <f>März!$M$12/7</f>
        <v>0.8571428571428571</v>
      </c>
      <c r="H4" s="8">
        <f t="shared" si="0"/>
        <v>0.8571428571428571</v>
      </c>
      <c r="I4" s="1">
        <f t="shared" si="1"/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4"/>
      <c r="F5" s="1">
        <f t="shared" si="2"/>
        <v>0</v>
      </c>
      <c r="G5" s="8">
        <f>März!$M$12/7</f>
        <v>0.8571428571428571</v>
      </c>
      <c r="H5" s="8">
        <f t="shared" si="0"/>
        <v>0.8571428571428571</v>
      </c>
      <c r="I5" s="1">
        <f t="shared" si="1"/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4"/>
      <c r="F6" s="1">
        <f t="shared" si="2"/>
        <v>0</v>
      </c>
      <c r="G6" s="8">
        <f>März!$M$12/7</f>
        <v>0.8571428571428571</v>
      </c>
      <c r="H6" s="8">
        <f t="shared" si="0"/>
        <v>0.8571428571428571</v>
      </c>
      <c r="I6" s="1">
        <f t="shared" si="1"/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4"/>
      <c r="F7" s="1">
        <f t="shared" si="2"/>
        <v>0</v>
      </c>
      <c r="G7" s="8">
        <f>März!$M$12/7</f>
        <v>0.8571428571428571</v>
      </c>
      <c r="H7" s="8">
        <f t="shared" si="0"/>
        <v>0.8571428571428571</v>
      </c>
      <c r="I7" s="1">
        <f t="shared" si="1"/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4"/>
      <c r="F8" s="1">
        <f t="shared" si="2"/>
        <v>0</v>
      </c>
      <c r="G8" s="8">
        <f>März!$M$12/7</f>
        <v>0.8571428571428571</v>
      </c>
      <c r="H8" s="8">
        <f t="shared" si="0"/>
        <v>0.8571428571428571</v>
      </c>
      <c r="I8" s="1">
        <f t="shared" si="1"/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4"/>
      <c r="F9" s="1">
        <f t="shared" si="2"/>
        <v>0</v>
      </c>
      <c r="G9" s="8">
        <f>März!$M$12/7</f>
        <v>0.8571428571428571</v>
      </c>
      <c r="H9" s="8">
        <f t="shared" si="0"/>
        <v>0.8571428571428571</v>
      </c>
      <c r="I9" s="1">
        <f t="shared" si="1"/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4"/>
      <c r="F10" s="1">
        <f t="shared" si="2"/>
        <v>0</v>
      </c>
      <c r="G10" s="8">
        <f>März!$M$12/7</f>
        <v>0.8571428571428571</v>
      </c>
      <c r="H10" s="8">
        <f t="shared" si="0"/>
        <v>0.8571428571428571</v>
      </c>
      <c r="I10" s="1">
        <f t="shared" si="1"/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4"/>
      <c r="F11" s="1">
        <f t="shared" si="2"/>
        <v>0</v>
      </c>
      <c r="G11" s="8">
        <f>März!$M$12/7</f>
        <v>0.8571428571428571</v>
      </c>
      <c r="H11" s="8">
        <f t="shared" si="0"/>
        <v>0.8571428571428571</v>
      </c>
      <c r="I11" s="1">
        <f t="shared" si="1"/>
        <v>0.8571428571428571</v>
      </c>
      <c r="J11" s="1"/>
    </row>
    <row r="12" spans="1:10" collapsed="1">
      <c r="A12" s="1">
        <v>2</v>
      </c>
      <c r="B12" s="1" t="s">
        <v>14</v>
      </c>
      <c r="C12" s="1">
        <v>9</v>
      </c>
      <c r="D12" s="1"/>
      <c r="E12" s="4"/>
      <c r="F12" s="1">
        <f>SUM(F13:F21)</f>
        <v>0</v>
      </c>
      <c r="G12" s="8">
        <f>SUM(G13:G21)</f>
        <v>7.7142857142857126</v>
      </c>
      <c r="H12" s="8">
        <f t="shared" si="0"/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4"/>
      <c r="F13" s="1">
        <f>E13</f>
        <v>0</v>
      </c>
      <c r="G13" s="8">
        <f>März!$M$12/7</f>
        <v>0.8571428571428571</v>
      </c>
      <c r="H13" s="8">
        <f t="shared" si="0"/>
        <v>0.8571428571428571</v>
      </c>
      <c r="I13" s="1">
        <f t="shared" ref="I13:I31" si="3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4"/>
      <c r="F14" s="1">
        <f t="shared" ref="F14:F21" si="4">E14</f>
        <v>0</v>
      </c>
      <c r="G14" s="8">
        <f>März!$M$12/7</f>
        <v>0.8571428571428571</v>
      </c>
      <c r="H14" s="8">
        <f t="shared" si="0"/>
        <v>0.8571428571428571</v>
      </c>
      <c r="I14" s="1">
        <f t="shared" si="3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4"/>
      <c r="F15" s="1">
        <f t="shared" si="4"/>
        <v>0</v>
      </c>
      <c r="G15" s="8">
        <f>März!$M$12/7</f>
        <v>0.8571428571428571</v>
      </c>
      <c r="H15" s="8">
        <f t="shared" si="0"/>
        <v>0.8571428571428571</v>
      </c>
      <c r="I15" s="1">
        <f t="shared" si="3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4"/>
      <c r="F16" s="1">
        <f t="shared" si="4"/>
        <v>0</v>
      </c>
      <c r="G16" s="8">
        <f>März!$M$12/7</f>
        <v>0.8571428571428571</v>
      </c>
      <c r="H16" s="8">
        <f t="shared" si="0"/>
        <v>0.8571428571428571</v>
      </c>
      <c r="I16" s="1">
        <f t="shared" si="3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1">
        <f t="shared" si="4"/>
        <v>0</v>
      </c>
      <c r="G17" s="8">
        <f>März!$M$12/7</f>
        <v>0.8571428571428571</v>
      </c>
      <c r="H17" s="8">
        <f t="shared" si="0"/>
        <v>0.8571428571428571</v>
      </c>
      <c r="I17" s="1">
        <f t="shared" si="3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1">
        <f t="shared" si="4"/>
        <v>0</v>
      </c>
      <c r="G18" s="8">
        <f>März!$M$12/7</f>
        <v>0.8571428571428571</v>
      </c>
      <c r="H18" s="8">
        <f t="shared" si="0"/>
        <v>0.8571428571428571</v>
      </c>
      <c r="I18" s="1">
        <f t="shared" si="3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1">
        <f t="shared" si="4"/>
        <v>0</v>
      </c>
      <c r="G19" s="8">
        <f>März!$M$12/7</f>
        <v>0.8571428571428571</v>
      </c>
      <c r="H19" s="8">
        <f t="shared" si="0"/>
        <v>0.8571428571428571</v>
      </c>
      <c r="I19" s="1">
        <f t="shared" si="3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1">
        <f t="shared" si="4"/>
        <v>0</v>
      </c>
      <c r="G20" s="8">
        <f>März!$M$12/7</f>
        <v>0.8571428571428571</v>
      </c>
      <c r="H20" s="8">
        <f t="shared" si="0"/>
        <v>0.8571428571428571</v>
      </c>
      <c r="I20" s="1">
        <f t="shared" si="3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1">
        <f t="shared" si="4"/>
        <v>0</v>
      </c>
      <c r="G21" s="8">
        <f>März!$M$12/7</f>
        <v>0.8571428571428571</v>
      </c>
      <c r="H21" s="8">
        <f t="shared" si="0"/>
        <v>0.8571428571428571</v>
      </c>
      <c r="I21" s="1">
        <f t="shared" si="3"/>
        <v>1.7142857142857142</v>
      </c>
      <c r="J21" s="1"/>
    </row>
    <row r="22" spans="1:10" collapsed="1">
      <c r="A22" s="1">
        <v>3</v>
      </c>
      <c r="B22" s="1" t="s">
        <v>15</v>
      </c>
      <c r="C22" s="1">
        <v>10</v>
      </c>
      <c r="D22" s="1"/>
      <c r="E22" s="4"/>
      <c r="F22" s="1">
        <f>SUM(F23:F31)</f>
        <v>0</v>
      </c>
      <c r="G22" s="8">
        <f>SUM(G23:G31)</f>
        <v>7.7142857142857126</v>
      </c>
      <c r="H22" s="8">
        <f t="shared" si="0"/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1">
        <f>E23</f>
        <v>0</v>
      </c>
      <c r="G23" s="8">
        <f>März!$M$12/7</f>
        <v>0.8571428571428571</v>
      </c>
      <c r="H23" s="8">
        <f t="shared" si="0"/>
        <v>0.8571428571428571</v>
      </c>
      <c r="I23" s="1">
        <f t="shared" si="3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1">
        <f t="shared" ref="F24:F31" si="5">E24</f>
        <v>0</v>
      </c>
      <c r="G24" s="8">
        <f>März!$M$12/7</f>
        <v>0.8571428571428571</v>
      </c>
      <c r="H24" s="8">
        <f t="shared" si="0"/>
        <v>0.8571428571428571</v>
      </c>
      <c r="I24" s="1">
        <f t="shared" si="3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1">
        <f t="shared" si="5"/>
        <v>0</v>
      </c>
      <c r="G25" s="8">
        <f>März!$M$12/7</f>
        <v>0.8571428571428571</v>
      </c>
      <c r="H25" s="8">
        <f t="shared" si="0"/>
        <v>0.8571428571428571</v>
      </c>
      <c r="I25" s="1">
        <f t="shared" si="3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1">
        <f t="shared" si="5"/>
        <v>0</v>
      </c>
      <c r="G26" s="8">
        <f>März!$M$12/7</f>
        <v>0.8571428571428571</v>
      </c>
      <c r="H26" s="8">
        <f t="shared" si="0"/>
        <v>0.8571428571428571</v>
      </c>
      <c r="I26" s="1">
        <f t="shared" si="3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1">
        <f t="shared" si="5"/>
        <v>0</v>
      </c>
      <c r="G27" s="8">
        <f>März!$M$12/7</f>
        <v>0.8571428571428571</v>
      </c>
      <c r="H27" s="8">
        <f t="shared" si="0"/>
        <v>0.8571428571428571</v>
      </c>
      <c r="I27" s="1">
        <f t="shared" si="3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1">
        <f t="shared" si="5"/>
        <v>0</v>
      </c>
      <c r="G28" s="8">
        <f>März!$M$12/7</f>
        <v>0.8571428571428571</v>
      </c>
      <c r="H28" s="8">
        <f t="shared" si="0"/>
        <v>0.8571428571428571</v>
      </c>
      <c r="I28" s="1">
        <f t="shared" si="3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1">
        <f t="shared" si="5"/>
        <v>0</v>
      </c>
      <c r="G29" s="8">
        <f>März!$M$12/7</f>
        <v>0.8571428571428571</v>
      </c>
      <c r="H29" s="8">
        <f t="shared" si="0"/>
        <v>0.8571428571428571</v>
      </c>
      <c r="I29" s="1">
        <f t="shared" si="3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1">
        <f t="shared" si="5"/>
        <v>0</v>
      </c>
      <c r="G30" s="8">
        <f>März!$M$12/7</f>
        <v>0.8571428571428571</v>
      </c>
      <c r="H30" s="8">
        <f t="shared" si="0"/>
        <v>0.8571428571428571</v>
      </c>
      <c r="I30" s="1">
        <f t="shared" si="3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1">
        <f t="shared" si="5"/>
        <v>0</v>
      </c>
      <c r="G31" s="8">
        <f>März!$M$12/7</f>
        <v>0.8571428571428571</v>
      </c>
      <c r="H31" s="8">
        <f t="shared" si="0"/>
        <v>0.8571428571428571</v>
      </c>
      <c r="I31" s="1">
        <f t="shared" si="3"/>
        <v>1.7142857142857142</v>
      </c>
      <c r="J31" s="1"/>
    </row>
    <row r="32" spans="1:10" collapsed="1">
      <c r="A32" s="1">
        <v>4</v>
      </c>
      <c r="B32" s="1" t="s">
        <v>8</v>
      </c>
      <c r="C32" s="1">
        <v>10</v>
      </c>
      <c r="D32" s="1"/>
      <c r="E32" s="4"/>
      <c r="F32" s="1">
        <f>SUM(F33:F41)</f>
        <v>0</v>
      </c>
      <c r="G32" s="8">
        <f>SUM(G43:G51)</f>
        <v>7.7142857142857126</v>
      </c>
      <c r="H32" s="8">
        <f t="shared" si="0"/>
        <v>7.7142857142857126</v>
      </c>
      <c r="I32" s="1">
        <f>(Mai!G32+Mai!G22+Mai!G12+G2+April!G292+April!G282+April!G272)-(F32+F22+F12+F2+April!F292+April!F282+April!F272)</f>
        <v>53.999999999999993</v>
      </c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1">
        <f>E33</f>
        <v>0</v>
      </c>
      <c r="G33" s="8">
        <f>März!$M$12/7</f>
        <v>0.8571428571428571</v>
      </c>
      <c r="H33" s="8">
        <f t="shared" si="0"/>
        <v>0.8571428571428571</v>
      </c>
      <c r="I33" s="1">
        <f>(Mai!G33+Mai!G23+Mai!G13+G3+April!G293+April!G283+April!G273)-(F33+F23+F13+F3+April!F293+April!F283+April!F273)</f>
        <v>5.9999999999999991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1">
        <f t="shared" ref="F34:F41" si="6">E34</f>
        <v>0</v>
      </c>
      <c r="G34" s="8">
        <f>März!$M$12/7</f>
        <v>0.8571428571428571</v>
      </c>
      <c r="H34" s="8">
        <f t="shared" si="0"/>
        <v>0.8571428571428571</v>
      </c>
      <c r="I34" s="1">
        <f>(Mai!G34+Mai!G24+Mai!G14+G4+April!G294+April!G284+April!G274)-(F34+F24+F14+F4+April!F294+April!F284+April!F274)</f>
        <v>5.9999999999999991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1">
        <f t="shared" si="6"/>
        <v>0</v>
      </c>
      <c r="G35" s="8">
        <f>März!$M$12/7</f>
        <v>0.8571428571428571</v>
      </c>
      <c r="H35" s="8">
        <f t="shared" si="0"/>
        <v>0.8571428571428571</v>
      </c>
      <c r="I35" s="1">
        <f>(Mai!G35+Mai!G25+Mai!G15+G5+April!G295+April!G285+April!G275)-(F35+F25+F15+F5+April!F295+April!F285+April!F275)</f>
        <v>5.9999999999999991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1">
        <f t="shared" si="6"/>
        <v>0</v>
      </c>
      <c r="G36" s="8">
        <f>März!$M$12/7</f>
        <v>0.8571428571428571</v>
      </c>
      <c r="H36" s="8">
        <f t="shared" si="0"/>
        <v>0.8571428571428571</v>
      </c>
      <c r="I36" s="1">
        <f>(Mai!G36+Mai!G26+Mai!G16+G6+April!G296+April!G286+April!G276)-(F36+F26+F16+F6+April!F296+April!F286+April!F276)</f>
        <v>5.9999999999999991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1">
        <f t="shared" si="6"/>
        <v>0</v>
      </c>
      <c r="G37" s="8">
        <f>März!$M$12/7</f>
        <v>0.8571428571428571</v>
      </c>
      <c r="H37" s="8">
        <f t="shared" si="0"/>
        <v>0.8571428571428571</v>
      </c>
      <c r="I37" s="1">
        <f>(Mai!G37+Mai!G27+Mai!G17+G7+April!G297+April!G287+April!G277)-(F37+F27+F17+F7+April!F297+April!F287+April!F277)</f>
        <v>5.9999999999999991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1">
        <f t="shared" si="6"/>
        <v>0</v>
      </c>
      <c r="G38" s="8">
        <f>März!$M$12/7</f>
        <v>0.8571428571428571</v>
      </c>
      <c r="H38" s="8">
        <f t="shared" si="0"/>
        <v>0.8571428571428571</v>
      </c>
      <c r="I38" s="1">
        <f>(Mai!G38+Mai!G28+Mai!G18+G8+April!G298+April!G288+April!G278)-(F38+F28+F18+F8+April!F298+April!F288+April!F278)</f>
        <v>5.9999999999999991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1">
        <f t="shared" si="6"/>
        <v>0</v>
      </c>
      <c r="G39" s="8">
        <f>März!$M$12/7</f>
        <v>0.8571428571428571</v>
      </c>
      <c r="H39" s="8">
        <f t="shared" si="0"/>
        <v>0.8571428571428571</v>
      </c>
      <c r="I39" s="1">
        <f>(Mai!G39+Mai!G29+Mai!G19+G9+April!G299+April!G289+April!G279)-(F39+F29+F19+F9+April!F299+April!F289+April!F279)</f>
        <v>5.9999999999999991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1">
        <f t="shared" si="6"/>
        <v>0</v>
      </c>
      <c r="G40" s="8">
        <f>März!$M$12/7</f>
        <v>0.8571428571428571</v>
      </c>
      <c r="H40" s="8">
        <f t="shared" si="0"/>
        <v>0.8571428571428571</v>
      </c>
      <c r="I40" s="1">
        <f>(Mai!G40+Mai!G30+Mai!G20+G10+April!G300+April!G290+April!G280)-(F40+F30+F20+F10+April!F300+April!F290+April!F280)</f>
        <v>5.9999999999999991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1">
        <f t="shared" si="6"/>
        <v>0</v>
      </c>
      <c r="G41" s="8">
        <f>März!$M$12/7</f>
        <v>0.8571428571428571</v>
      </c>
      <c r="H41" s="8">
        <f t="shared" si="0"/>
        <v>0.8571428571428571</v>
      </c>
      <c r="I41" s="1">
        <f>(Mai!G41+Mai!G31+Mai!G21+G11+April!G301+April!G291+April!G281)-(F41+F31+F21+F11+April!F301+April!F291+April!F281)</f>
        <v>5.9999999999999991</v>
      </c>
      <c r="J41" s="1"/>
    </row>
    <row r="42" spans="1:10" collapsed="1">
      <c r="A42" s="1">
        <v>5</v>
      </c>
      <c r="B42" s="1" t="s">
        <v>9</v>
      </c>
      <c r="C42" s="1">
        <v>10</v>
      </c>
      <c r="D42" s="1"/>
      <c r="E42" s="4"/>
      <c r="F42" s="1">
        <f>SUM(F43:F51)</f>
        <v>0</v>
      </c>
      <c r="G42" s="8">
        <f>SUM(G43:G51)</f>
        <v>7.7142857142857126</v>
      </c>
      <c r="H42" s="8">
        <f t="shared" si="0"/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1">
        <f>E43</f>
        <v>0</v>
      </c>
      <c r="G43" s="8">
        <f>März!$M$12/7</f>
        <v>0.8571428571428571</v>
      </c>
      <c r="H43" s="8">
        <f t="shared" si="0"/>
        <v>0.8571428571428571</v>
      </c>
      <c r="I43" s="1" t="e">
        <f>(Mai!G43+Mai!G33+Mai!G23+G13+April!#REF!+April!G293+April!G283)-(F43+F33+F23+F13+April!#REF!+April!F293+April!F283)</f>
        <v>#REF!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1">
        <f t="shared" ref="F44:F51" si="7">E44</f>
        <v>0</v>
      </c>
      <c r="G44" s="8">
        <f>März!$M$12/7</f>
        <v>0.8571428571428571</v>
      </c>
      <c r="H44" s="8">
        <f t="shared" si="0"/>
        <v>0.8571428571428571</v>
      </c>
      <c r="I44" s="1" t="e">
        <f>(Mai!G44+Mai!G34+Mai!G24+G14+April!#REF!+April!G294+April!G284)-(F44+F34+F24+F14+April!#REF!+April!F294+April!F284)</f>
        <v>#REF!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1">
        <f t="shared" si="7"/>
        <v>0</v>
      </c>
      <c r="G45" s="8">
        <f>März!$M$12/7</f>
        <v>0.8571428571428571</v>
      </c>
      <c r="H45" s="8">
        <f t="shared" si="0"/>
        <v>0.8571428571428571</v>
      </c>
      <c r="I45" s="1" t="e">
        <f>(Mai!G45+Mai!G35+Mai!G25+G15+April!#REF!+April!G295+April!G285)-(F45+F35+F25+F15+April!#REF!+April!F295+April!F285)</f>
        <v>#REF!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1">
        <f t="shared" si="7"/>
        <v>0</v>
      </c>
      <c r="G46" s="8">
        <f>März!$M$12/7</f>
        <v>0.8571428571428571</v>
      </c>
      <c r="H46" s="8">
        <f t="shared" si="0"/>
        <v>0.8571428571428571</v>
      </c>
      <c r="I46" s="1" t="e">
        <f>(Mai!G46+Mai!G36+Mai!G26+G16+April!#REF!+April!G296+April!G286)-(F46+F36+F26+F16+April!#REF!+April!F296+April!F286)</f>
        <v>#REF!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1">
        <f t="shared" si="7"/>
        <v>0</v>
      </c>
      <c r="G47" s="8">
        <f>März!$M$12/7</f>
        <v>0.8571428571428571</v>
      </c>
      <c r="H47" s="8">
        <f t="shared" si="0"/>
        <v>0.8571428571428571</v>
      </c>
      <c r="I47" s="1" t="e">
        <f>(Mai!G47+Mai!G37+Mai!G27+G17+April!#REF!+April!G297+April!G287)-(F47+F37+F27+F17+April!#REF!+April!F297+April!F287)</f>
        <v>#REF!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1">
        <f t="shared" si="7"/>
        <v>0</v>
      </c>
      <c r="G48" s="8">
        <f>März!$M$12/7</f>
        <v>0.8571428571428571</v>
      </c>
      <c r="H48" s="8">
        <f t="shared" si="0"/>
        <v>0.8571428571428571</v>
      </c>
      <c r="I48" s="1" t="e">
        <f>(Mai!G48+Mai!G38+Mai!G28+G18+April!#REF!+April!G298+April!G288)-(F48+F38+F28+F18+April!#REF!+April!F298+April!F288)</f>
        <v>#REF!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1">
        <f t="shared" si="7"/>
        <v>0</v>
      </c>
      <c r="G49" s="8">
        <f>März!$M$12/7</f>
        <v>0.8571428571428571</v>
      </c>
      <c r="H49" s="8">
        <f t="shared" si="0"/>
        <v>0.8571428571428571</v>
      </c>
      <c r="I49" s="1" t="e">
        <f>(Mai!G49+Mai!G39+Mai!G29+G19+April!#REF!+April!G299+April!G289)-(F49+F39+F29+F19+April!#REF!+April!F299+April!F289)</f>
        <v>#REF!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1">
        <f t="shared" si="7"/>
        <v>0</v>
      </c>
      <c r="G50" s="8">
        <f>März!$M$12/7</f>
        <v>0.8571428571428571</v>
      </c>
      <c r="H50" s="8">
        <f t="shared" si="0"/>
        <v>0.8571428571428571</v>
      </c>
      <c r="I50" s="1" t="e">
        <f>(Mai!G50+Mai!G40+Mai!G30+G20+April!#REF!+April!G300+April!G290)-(F50+F40+F30+F20+April!#REF!+April!F300+April!F290)</f>
        <v>#REF!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1">
        <f t="shared" si="7"/>
        <v>0</v>
      </c>
      <c r="G51" s="8">
        <f>März!$M$12/7</f>
        <v>0.8571428571428571</v>
      </c>
      <c r="H51" s="8">
        <f t="shared" si="0"/>
        <v>0.8571428571428571</v>
      </c>
      <c r="I51" s="1" t="e">
        <f>(Mai!G51+Mai!G41+Mai!G31+G21+April!#REF!+April!G301+April!G291)-(F51+F41+F31+F21+April!#REF!+April!F301+April!F291)</f>
        <v>#REF!</v>
      </c>
      <c r="J51" s="1"/>
    </row>
    <row r="52" spans="1:10" collapsed="1">
      <c r="A52" s="1">
        <v>6</v>
      </c>
      <c r="B52" s="1" t="s">
        <v>10</v>
      </c>
      <c r="C52" s="1">
        <v>10</v>
      </c>
      <c r="D52" s="1"/>
      <c r="E52" s="4"/>
      <c r="F52" s="1">
        <f>SUM(F53:F61)</f>
        <v>0</v>
      </c>
      <c r="G52" s="8">
        <f>SUM(G53:G61)</f>
        <v>7.7142857142857126</v>
      </c>
      <c r="H52" s="8">
        <f t="shared" si="0"/>
        <v>7.7142857142857126</v>
      </c>
      <c r="I52" s="1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1">
        <f>E53</f>
        <v>0</v>
      </c>
      <c r="G53" s="8">
        <f>März!$M$12/7</f>
        <v>0.8571428571428571</v>
      </c>
      <c r="H53" s="8">
        <f t="shared" si="0"/>
        <v>0.8571428571428571</v>
      </c>
      <c r="I53" s="1" t="e">
        <f>(Mai!G53+Mai!G43+Mai!G33+G23+April!G303+April!#REF!+April!G293)-(F53+F43+F33+F23+April!F303+April!#REF!+April!F293)</f>
        <v>#REF!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1">
        <f t="shared" ref="F54:F61" si="8">E54</f>
        <v>0</v>
      </c>
      <c r="G54" s="8">
        <f>März!$M$12/7</f>
        <v>0.8571428571428571</v>
      </c>
      <c r="H54" s="8">
        <f t="shared" si="0"/>
        <v>0.8571428571428571</v>
      </c>
      <c r="I54" s="1" t="e">
        <f>(Mai!G54+Mai!G44+Mai!G34+G24+April!G304+April!#REF!+April!G294)-(F54+F44+F34+F24+April!F304+April!#REF!+April!F294)</f>
        <v>#REF!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1">
        <f t="shared" si="8"/>
        <v>0</v>
      </c>
      <c r="G55" s="8">
        <f>März!$M$12/7</f>
        <v>0.8571428571428571</v>
      </c>
      <c r="H55" s="8">
        <f t="shared" si="0"/>
        <v>0.8571428571428571</v>
      </c>
      <c r="I55" s="1" t="e">
        <f>(Mai!G55+Mai!G45+Mai!G35+G25+April!G305+April!#REF!+April!G295)-(F55+F45+F35+F25+April!F305+April!#REF!+April!F295)</f>
        <v>#REF!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1">
        <f t="shared" si="8"/>
        <v>0</v>
      </c>
      <c r="G56" s="8">
        <f>März!$M$12/7</f>
        <v>0.8571428571428571</v>
      </c>
      <c r="H56" s="8">
        <f t="shared" si="0"/>
        <v>0.8571428571428571</v>
      </c>
      <c r="I56" s="1" t="e">
        <f>(Mai!G56+Mai!G46+Mai!G36+G26+April!G306+April!#REF!+April!G296)-(F56+F46+F36+F26+April!F306+April!#REF!+April!F296)</f>
        <v>#REF!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1">
        <f t="shared" si="8"/>
        <v>0</v>
      </c>
      <c r="G57" s="8">
        <f>März!$M$12/7</f>
        <v>0.8571428571428571</v>
      </c>
      <c r="H57" s="8">
        <f t="shared" si="0"/>
        <v>0.8571428571428571</v>
      </c>
      <c r="I57" s="1" t="e">
        <f>(Mai!G57+Mai!G47+Mai!G37+G27+April!G307+April!#REF!+April!G297)-(F57+F47+F37+F27+April!F307+April!#REF!+April!F297)</f>
        <v>#REF!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1">
        <f t="shared" si="8"/>
        <v>0</v>
      </c>
      <c r="G58" s="8">
        <f>März!$M$12/7</f>
        <v>0.8571428571428571</v>
      </c>
      <c r="H58" s="8">
        <f t="shared" si="0"/>
        <v>0.8571428571428571</v>
      </c>
      <c r="I58" s="1" t="e">
        <f>(Mai!G58+Mai!G48+Mai!G38+G28+April!G308+April!#REF!+April!G298)-(F58+F48+F38+F28+April!F308+April!#REF!+April!F298)</f>
        <v>#REF!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1">
        <f t="shared" si="8"/>
        <v>0</v>
      </c>
      <c r="G59" s="8">
        <f>März!$M$12/7</f>
        <v>0.8571428571428571</v>
      </c>
      <c r="H59" s="8">
        <f t="shared" si="0"/>
        <v>0.8571428571428571</v>
      </c>
      <c r="I59" s="1" t="e">
        <f>(Mai!G59+Mai!G49+Mai!G39+G29+April!G309+April!#REF!+April!G299)-(F59+F49+F39+F29+April!F309+April!#REF!+April!F299)</f>
        <v>#REF!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1">
        <f t="shared" si="8"/>
        <v>0</v>
      </c>
      <c r="G60" s="8">
        <f>März!$M$12/7</f>
        <v>0.8571428571428571</v>
      </c>
      <c r="H60" s="8">
        <f t="shared" si="0"/>
        <v>0.8571428571428571</v>
      </c>
      <c r="I60" s="1" t="e">
        <f>(Mai!G60+Mai!G50+Mai!G40+G30+April!G310+April!#REF!+April!G300)-(F60+F50+F40+F30+April!F310+April!#REF!+April!F300)</f>
        <v>#REF!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1">
        <f t="shared" si="8"/>
        <v>0</v>
      </c>
      <c r="G61" s="8">
        <f>März!$M$12/7</f>
        <v>0.8571428571428571</v>
      </c>
      <c r="H61" s="8">
        <f t="shared" si="0"/>
        <v>0.8571428571428571</v>
      </c>
      <c r="I61" s="1" t="e">
        <f>(Mai!G61+Mai!G51+Mai!G41+G31+April!G311+April!#REF!+April!G301)-(F61+F51+F41+F31+April!F311+April!#REF!+April!F301)</f>
        <v>#REF!</v>
      </c>
      <c r="J61" s="1"/>
    </row>
    <row r="62" spans="1:10" collapsed="1">
      <c r="A62" s="1">
        <v>7</v>
      </c>
      <c r="B62" s="1" t="s">
        <v>12</v>
      </c>
      <c r="C62" s="1">
        <v>10</v>
      </c>
      <c r="D62" s="1"/>
      <c r="E62" s="4"/>
      <c r="F62" s="1">
        <f>SUM(F63:F71)</f>
        <v>0</v>
      </c>
      <c r="G62" s="8">
        <f>SUM(G63:G71)</f>
        <v>7.7142857142857126</v>
      </c>
      <c r="H62" s="8">
        <f t="shared" si="0"/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1">
        <f>E63</f>
        <v>0</v>
      </c>
      <c r="G63" s="8">
        <f>März!$M$12/7</f>
        <v>0.8571428571428571</v>
      </c>
      <c r="H63" s="8">
        <f t="shared" si="0"/>
        <v>0.8571428571428571</v>
      </c>
      <c r="I63" s="1" t="e">
        <f>(Mai!G63+Mai!G53+Mai!G43+G33+April!G313+April!G303+April!#REF!)-(F63+F53+F43+F33+April!F313+April!F303+April!#REF!)</f>
        <v>#REF!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1">
        <f t="shared" ref="F64:F71" si="9">E64</f>
        <v>0</v>
      </c>
      <c r="G64" s="8">
        <f>März!$M$12/7</f>
        <v>0.8571428571428571</v>
      </c>
      <c r="H64" s="8">
        <f t="shared" si="0"/>
        <v>0.8571428571428571</v>
      </c>
      <c r="I64" s="1" t="e">
        <f>(Mai!G64+Mai!G54+Mai!G44+G34+April!G314+April!G304+April!#REF!)-(F64+F54+F44+F34+April!F314+April!F304+April!#REF!)</f>
        <v>#REF!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1">
        <f t="shared" si="9"/>
        <v>0</v>
      </c>
      <c r="G65" s="8">
        <f>März!$M$12/7</f>
        <v>0.8571428571428571</v>
      </c>
      <c r="H65" s="8">
        <f t="shared" si="0"/>
        <v>0.8571428571428571</v>
      </c>
      <c r="I65" s="1" t="e">
        <f>(Mai!G65+Mai!G55+Mai!G45+G35+April!G315+April!G305+April!#REF!)-(F65+F55+F45+F35+April!F315+April!F305+April!#REF!)</f>
        <v>#REF!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1">
        <f t="shared" si="9"/>
        <v>0</v>
      </c>
      <c r="G66" s="8">
        <f>März!$M$12/7</f>
        <v>0.8571428571428571</v>
      </c>
      <c r="H66" s="8">
        <f t="shared" ref="H66:H129" si="10">G66-F66</f>
        <v>0.8571428571428571</v>
      </c>
      <c r="I66" s="1" t="e">
        <f>(Mai!G66+Mai!G56+Mai!G46+G36+April!G316+April!G306+April!#REF!)-(F66+F56+F46+F36+April!F316+April!F306+April!#REF!)</f>
        <v>#REF!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1">
        <f t="shared" si="9"/>
        <v>0</v>
      </c>
      <c r="G67" s="8">
        <f>März!$M$12/7</f>
        <v>0.8571428571428571</v>
      </c>
      <c r="H67" s="8">
        <f t="shared" si="10"/>
        <v>0.8571428571428571</v>
      </c>
      <c r="I67" s="1" t="e">
        <f>(Mai!G67+Mai!G57+Mai!G47+G37+April!G317+April!G307+April!#REF!)-(F67+F57+F47+F37+April!F317+April!F307+April!#REF!)</f>
        <v>#REF!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1">
        <f t="shared" si="9"/>
        <v>0</v>
      </c>
      <c r="G68" s="8">
        <f>März!$M$12/7</f>
        <v>0.8571428571428571</v>
      </c>
      <c r="H68" s="8">
        <f t="shared" si="10"/>
        <v>0.8571428571428571</v>
      </c>
      <c r="I68" s="1" t="e">
        <f>(Mai!G68+Mai!G58+Mai!G48+G38+April!G318+April!G308+April!#REF!)-(F68+F58+F48+F38+April!F318+April!F308+April!#REF!)</f>
        <v>#REF!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1">
        <f t="shared" si="9"/>
        <v>0</v>
      </c>
      <c r="G69" s="8">
        <f>März!$M$12/7</f>
        <v>0.8571428571428571</v>
      </c>
      <c r="H69" s="8">
        <f t="shared" si="10"/>
        <v>0.8571428571428571</v>
      </c>
      <c r="I69" s="1" t="e">
        <f>(Mai!G69+Mai!G59+Mai!G49+G39+April!G319+April!G309+April!#REF!)-(F69+F59+F49+F39+April!F319+April!F309+April!#REF!)</f>
        <v>#REF!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1">
        <f t="shared" si="9"/>
        <v>0</v>
      </c>
      <c r="G70" s="8">
        <f>März!$M$12/7</f>
        <v>0.8571428571428571</v>
      </c>
      <c r="H70" s="8">
        <f t="shared" si="10"/>
        <v>0.8571428571428571</v>
      </c>
      <c r="I70" s="1" t="e">
        <f>(Mai!G70+Mai!G60+Mai!G50+G40+April!G320+April!G310+April!#REF!)-(F70+F60+F50+F40+April!F320+April!F310+April!#REF!)</f>
        <v>#REF!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1">
        <f t="shared" si="9"/>
        <v>0</v>
      </c>
      <c r="G71" s="8">
        <f>März!$M$12/7</f>
        <v>0.8571428571428571</v>
      </c>
      <c r="H71" s="8">
        <f t="shared" si="10"/>
        <v>0.8571428571428571</v>
      </c>
      <c r="I71" s="1" t="e">
        <f>(Mai!G71+Mai!G61+Mai!G51+G41+April!G321+April!G311+April!#REF!)-(F71+F61+F51+F41+April!F321+April!F311+April!#REF!)</f>
        <v>#REF!</v>
      </c>
      <c r="J71" s="1"/>
    </row>
    <row r="72" spans="1:10" collapsed="1">
      <c r="A72" s="1">
        <v>8</v>
      </c>
      <c r="B72" s="1" t="s">
        <v>13</v>
      </c>
      <c r="C72" s="1">
        <v>10</v>
      </c>
      <c r="D72" s="1"/>
      <c r="E72" s="4"/>
      <c r="F72" s="1">
        <f>SUM(F73:F81)</f>
        <v>0</v>
      </c>
      <c r="G72" s="8">
        <f>SUM(G73:G81)</f>
        <v>7.7142857142857126</v>
      </c>
      <c r="H72" s="8">
        <f t="shared" si="10"/>
        <v>7.7142857142857126</v>
      </c>
      <c r="I72" s="1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1">
        <f>E73</f>
        <v>0</v>
      </c>
      <c r="G73" s="8">
        <f>März!$M$12/7</f>
        <v>0.8571428571428571</v>
      </c>
      <c r="H73" s="8">
        <f t="shared" si="10"/>
        <v>0.8571428571428571</v>
      </c>
      <c r="I73" s="1">
        <f>(Mai!G73+Mai!G63+Mai!G53+G43+April!G323+April!G313+April!G303)-(F73+F63+F53+F43+April!F323+April!F313+April!F303)</f>
        <v>3.4285714285714284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1">
        <f t="shared" ref="F74:F81" si="11">E74</f>
        <v>0</v>
      </c>
      <c r="G74" s="8">
        <f>März!$M$12/7</f>
        <v>0.8571428571428571</v>
      </c>
      <c r="H74" s="8">
        <f t="shared" si="10"/>
        <v>0.8571428571428571</v>
      </c>
      <c r="I74" s="1">
        <f>(Mai!G74+Mai!G64+Mai!G54+G44+April!G324+April!G314+April!G304)-(F74+F64+F54+F44+April!F324+April!F314+April!F304)</f>
        <v>3.4285714285714284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1">
        <f t="shared" si="11"/>
        <v>0</v>
      </c>
      <c r="G75" s="8">
        <f>März!$M$12/7</f>
        <v>0.8571428571428571</v>
      </c>
      <c r="H75" s="8">
        <f t="shared" si="10"/>
        <v>0.8571428571428571</v>
      </c>
      <c r="I75" s="1">
        <f>(Mai!G75+Mai!G65+Mai!G55+G45+April!G325+April!G315+April!G305)-(F75+F65+F55+F45+April!F325+April!F315+April!F305)</f>
        <v>3.4285714285714284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1">
        <f t="shared" si="11"/>
        <v>0</v>
      </c>
      <c r="G76" s="8">
        <f>März!$M$12/7</f>
        <v>0.8571428571428571</v>
      </c>
      <c r="H76" s="8">
        <f t="shared" si="10"/>
        <v>0.8571428571428571</v>
      </c>
      <c r="I76" s="1">
        <f>(Mai!G76+Mai!G66+Mai!G56+G46+April!G326+April!G316+April!G306)-(F76+F66+F56+F46+April!F326+April!F316+April!F306)</f>
        <v>3.4285714285714284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1">
        <f t="shared" si="11"/>
        <v>0</v>
      </c>
      <c r="G77" s="8">
        <f>März!$M$12/7</f>
        <v>0.8571428571428571</v>
      </c>
      <c r="H77" s="8">
        <f t="shared" si="10"/>
        <v>0.8571428571428571</v>
      </c>
      <c r="I77" s="1">
        <f>(Mai!G77+Mai!G67+Mai!G57+G47+April!G327+April!G317+April!G307)-(F77+F67+F57+F47+April!F327+April!F317+April!F307)</f>
        <v>3.4285714285714284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1">
        <f t="shared" si="11"/>
        <v>0</v>
      </c>
      <c r="G78" s="8">
        <f>März!$M$12/7</f>
        <v>0.8571428571428571</v>
      </c>
      <c r="H78" s="8">
        <f t="shared" si="10"/>
        <v>0.8571428571428571</v>
      </c>
      <c r="I78" s="1">
        <f>(Mai!G78+Mai!G68+Mai!G58+G48+April!G328+April!G318+April!G308)-(F78+F68+F58+F48+April!F328+April!F318+April!F308)</f>
        <v>3.4285714285714284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1">
        <f t="shared" si="11"/>
        <v>0</v>
      </c>
      <c r="G79" s="8">
        <f>März!$M$12/7</f>
        <v>0.8571428571428571</v>
      </c>
      <c r="H79" s="8">
        <f t="shared" si="10"/>
        <v>0.8571428571428571</v>
      </c>
      <c r="I79" s="1">
        <f>(Mai!G79+Mai!G69+Mai!G59+G49+April!G329+April!G319+April!G309)-(F79+F69+F59+F49+April!F329+April!F319+April!F309)</f>
        <v>3.4285714285714284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1">
        <f t="shared" si="11"/>
        <v>0</v>
      </c>
      <c r="G80" s="8">
        <f>März!$M$12/7</f>
        <v>0.8571428571428571</v>
      </c>
      <c r="H80" s="8">
        <f t="shared" si="10"/>
        <v>0.8571428571428571</v>
      </c>
      <c r="I80" s="1">
        <f>(Mai!G80+Mai!G70+Mai!G60+G50+April!G330+April!G320+April!G310)-(F80+F70+F60+F50+April!F330+April!F320+April!F310)</f>
        <v>3.4285714285714284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1">
        <f t="shared" si="11"/>
        <v>0</v>
      </c>
      <c r="G81" s="8">
        <f>März!$M$12/7</f>
        <v>0.8571428571428571</v>
      </c>
      <c r="H81" s="8">
        <f t="shared" si="10"/>
        <v>0.8571428571428571</v>
      </c>
      <c r="I81" s="1">
        <f>(Mai!G81+Mai!G71+Mai!G61+G51+April!G331+April!G321+April!G311)-(F81+F71+F61+F51+April!F331+April!F321+April!F311)</f>
        <v>3.4285714285714284</v>
      </c>
      <c r="J81" s="1"/>
    </row>
    <row r="82" spans="1:10" collapsed="1">
      <c r="A82" s="1">
        <v>9</v>
      </c>
      <c r="B82" s="1" t="s">
        <v>14</v>
      </c>
      <c r="C82" s="1">
        <v>10</v>
      </c>
      <c r="D82" s="1"/>
      <c r="E82" s="4"/>
      <c r="F82" s="1">
        <f>SUM(F83:F91)</f>
        <v>0</v>
      </c>
      <c r="G82" s="8">
        <f>SUM(G83:G91)</f>
        <v>7.7142857142857126</v>
      </c>
      <c r="H82" s="8">
        <f t="shared" si="10"/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1">
        <f>E83</f>
        <v>0</v>
      </c>
      <c r="G83" s="8">
        <f>März!$M$12/7</f>
        <v>0.8571428571428571</v>
      </c>
      <c r="H83" s="8">
        <f t="shared" si="10"/>
        <v>0.8571428571428571</v>
      </c>
      <c r="I83" s="1">
        <f>(Mai!G83+Mai!G73+Mai!G63+G53+April!G333+April!G323+April!G313)-(F83+F73+F63+F53+April!F333+April!F323+April!F313)</f>
        <v>3.4285714285714284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1">
        <f t="shared" ref="F84:F91" si="12">E84</f>
        <v>0</v>
      </c>
      <c r="G84" s="8">
        <f>März!$M$12/7</f>
        <v>0.8571428571428571</v>
      </c>
      <c r="H84" s="8">
        <f t="shared" si="10"/>
        <v>0.8571428571428571</v>
      </c>
      <c r="I84" s="1">
        <f>(Mai!G84+Mai!G74+Mai!G64+G54+April!G334+April!G324+April!G314)-(F84+F74+F64+F54+April!F334+April!F324+April!F314)</f>
        <v>3.4285714285714284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1">
        <f t="shared" si="12"/>
        <v>0</v>
      </c>
      <c r="G85" s="8">
        <f>März!$M$12/7</f>
        <v>0.8571428571428571</v>
      </c>
      <c r="H85" s="8">
        <f t="shared" si="10"/>
        <v>0.8571428571428571</v>
      </c>
      <c r="I85" s="1">
        <f>(Mai!G85+Mai!G75+Mai!G65+G55+April!G335+April!G325+April!G315)-(F85+F75+F65+F55+April!F335+April!F325+April!F315)</f>
        <v>3.4285714285714284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1">
        <f t="shared" si="12"/>
        <v>0</v>
      </c>
      <c r="G86" s="8">
        <f>März!$M$12/7</f>
        <v>0.8571428571428571</v>
      </c>
      <c r="H86" s="8">
        <f t="shared" si="10"/>
        <v>0.8571428571428571</v>
      </c>
      <c r="I86" s="1">
        <f>(Mai!G86+Mai!G76+Mai!G66+G56+April!G336+April!G326+April!G316)-(F86+F76+F66+F56+April!F336+April!F326+April!F316)</f>
        <v>3.4285714285714284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1">
        <f t="shared" si="12"/>
        <v>0</v>
      </c>
      <c r="G87" s="8">
        <f>März!$M$12/7</f>
        <v>0.8571428571428571</v>
      </c>
      <c r="H87" s="8">
        <f t="shared" si="10"/>
        <v>0.8571428571428571</v>
      </c>
      <c r="I87" s="1">
        <f>(Mai!G87+Mai!G77+Mai!G67+G57+April!G337+April!G327+April!G317)-(F87+F77+F67+F57+April!F337+April!F327+April!F317)</f>
        <v>3.4285714285714284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1">
        <f t="shared" si="12"/>
        <v>0</v>
      </c>
      <c r="G88" s="8">
        <f>März!$M$12/7</f>
        <v>0.8571428571428571</v>
      </c>
      <c r="H88" s="8">
        <f t="shared" si="10"/>
        <v>0.8571428571428571</v>
      </c>
      <c r="I88" s="1">
        <f>(Mai!G88+Mai!G78+Mai!G68+G58+April!G338+April!G328+April!G318)-(F88+F78+F68+F58+April!F338+April!F328+April!F318)</f>
        <v>3.4285714285714284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1">
        <f t="shared" si="12"/>
        <v>0</v>
      </c>
      <c r="G89" s="8">
        <f>März!$M$12/7</f>
        <v>0.8571428571428571</v>
      </c>
      <c r="H89" s="8">
        <f t="shared" si="10"/>
        <v>0.8571428571428571</v>
      </c>
      <c r="I89" s="1">
        <f>(Mai!G89+Mai!G79+Mai!G69+G59+April!G339+April!G329+April!G319)-(F89+F79+F69+F59+April!F339+April!F329+April!F319)</f>
        <v>3.4285714285714284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1">
        <f t="shared" si="12"/>
        <v>0</v>
      </c>
      <c r="G90" s="8">
        <f>März!$M$12/7</f>
        <v>0.8571428571428571</v>
      </c>
      <c r="H90" s="8">
        <f t="shared" si="10"/>
        <v>0.8571428571428571</v>
      </c>
      <c r="I90" s="1">
        <f>(Mai!G90+Mai!G80+Mai!G70+G60+April!G340+April!G330+April!G320)-(F90+F80+F70+F60+April!F340+April!F330+April!F320)</f>
        <v>3.4285714285714284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1">
        <f t="shared" si="12"/>
        <v>0</v>
      </c>
      <c r="G91" s="8">
        <f>März!$M$12/7</f>
        <v>0.8571428571428571</v>
      </c>
      <c r="H91" s="8">
        <f t="shared" si="10"/>
        <v>0.8571428571428571</v>
      </c>
      <c r="I91" s="1">
        <f>(Mai!G91+Mai!G81+Mai!G71+G61+April!G341+April!G331+April!G321)-(F91+F81+F71+F61+April!F341+April!F331+April!F321)</f>
        <v>3.4285714285714284</v>
      </c>
      <c r="J91" s="1"/>
    </row>
    <row r="92" spans="1:10" collapsed="1">
      <c r="A92" s="1">
        <v>10</v>
      </c>
      <c r="B92" s="1" t="s">
        <v>15</v>
      </c>
      <c r="C92" s="1">
        <v>10</v>
      </c>
      <c r="D92" s="1"/>
      <c r="E92" s="4"/>
      <c r="F92" s="1">
        <f>SUM(F93:F101)</f>
        <v>0</v>
      </c>
      <c r="G92" s="8">
        <f>SUM(G93:G101)</f>
        <v>7.7142857142857126</v>
      </c>
      <c r="H92" s="8">
        <f t="shared" si="10"/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1">
        <f>E93</f>
        <v>0</v>
      </c>
      <c r="G93" s="8">
        <f>März!$M$12/7</f>
        <v>0.8571428571428571</v>
      </c>
      <c r="H93" s="8">
        <f t="shared" si="10"/>
        <v>0.8571428571428571</v>
      </c>
      <c r="I93" s="1">
        <f>(Mai!G93+Mai!G83+Mai!G73+G63+April!G343+April!G333+April!G323)-(F93+F83+F73+F63+April!F343+April!F333+April!F323)</f>
        <v>3.4285714285714284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1">
        <f t="shared" ref="F94:F101" si="13">E94</f>
        <v>0</v>
      </c>
      <c r="G94" s="8">
        <f>März!$M$12/7</f>
        <v>0.8571428571428571</v>
      </c>
      <c r="H94" s="8">
        <f t="shared" si="10"/>
        <v>0.8571428571428571</v>
      </c>
      <c r="I94" s="1">
        <f>(Mai!G94+Mai!G84+Mai!G74+G64+April!G344+April!G334+April!G324)-(F94+F84+F74+F64+April!F344+April!F334+April!F324)</f>
        <v>3.4285714285714284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1">
        <f t="shared" si="13"/>
        <v>0</v>
      </c>
      <c r="G95" s="8">
        <f>März!$M$12/7</f>
        <v>0.8571428571428571</v>
      </c>
      <c r="H95" s="8">
        <f t="shared" si="10"/>
        <v>0.8571428571428571</v>
      </c>
      <c r="I95" s="1">
        <f>(Mai!G95+Mai!G85+Mai!G75+G65+April!G345+April!G335+April!G325)-(F95+F85+F75+F65+April!F345+April!F335+April!F325)</f>
        <v>3.4285714285714284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1">
        <f t="shared" si="13"/>
        <v>0</v>
      </c>
      <c r="G96" s="8">
        <f>März!$M$12/7</f>
        <v>0.8571428571428571</v>
      </c>
      <c r="H96" s="8">
        <f t="shared" si="10"/>
        <v>0.8571428571428571</v>
      </c>
      <c r="I96" s="1">
        <f>(Mai!G96+Mai!G86+Mai!G76+G66+April!G346+April!G336+April!G326)-(F96+F86+F76+F66+April!F346+April!F336+April!F326)</f>
        <v>3.4285714285714284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1">
        <f t="shared" si="13"/>
        <v>0</v>
      </c>
      <c r="G97" s="8">
        <f>März!$M$12/7</f>
        <v>0.8571428571428571</v>
      </c>
      <c r="H97" s="8">
        <f t="shared" si="10"/>
        <v>0.8571428571428571</v>
      </c>
      <c r="I97" s="1">
        <f>(Mai!G97+Mai!G87+Mai!G77+G67+April!G347+April!G337+April!G327)-(F97+F87+F77+F67+April!F347+April!F337+April!F327)</f>
        <v>3.4285714285714284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1">
        <f t="shared" si="13"/>
        <v>0</v>
      </c>
      <c r="G98" s="8">
        <f>März!$M$12/7</f>
        <v>0.8571428571428571</v>
      </c>
      <c r="H98" s="8">
        <f t="shared" si="10"/>
        <v>0.8571428571428571</v>
      </c>
      <c r="I98" s="1">
        <f>(Mai!G98+Mai!G88+Mai!G78+G68+April!G348+April!G338+April!G328)-(F98+F88+F78+F68+April!F348+April!F338+April!F328)</f>
        <v>3.4285714285714284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1">
        <f t="shared" si="13"/>
        <v>0</v>
      </c>
      <c r="G99" s="8">
        <f>März!$M$12/7</f>
        <v>0.8571428571428571</v>
      </c>
      <c r="H99" s="8">
        <f t="shared" si="10"/>
        <v>0.8571428571428571</v>
      </c>
      <c r="I99" s="1">
        <f>(Mai!G99+Mai!G89+Mai!G79+G69+April!G349+April!G339+April!G329)-(F99+F89+F79+F69+April!F349+April!F339+April!F329)</f>
        <v>3.4285714285714284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1">
        <f t="shared" si="13"/>
        <v>0</v>
      </c>
      <c r="G100" s="8">
        <f>März!$M$12/7</f>
        <v>0.8571428571428571</v>
      </c>
      <c r="H100" s="8">
        <f t="shared" si="10"/>
        <v>0.8571428571428571</v>
      </c>
      <c r="I100" s="1">
        <f>(Mai!G100+Mai!G90+Mai!G80+G70+April!G350+April!G340+April!G330)-(F100+F90+F80+F70+April!F350+April!F340+April!F330)</f>
        <v>3.4285714285714284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1">
        <f t="shared" si="13"/>
        <v>0</v>
      </c>
      <c r="G101" s="8">
        <f>März!$M$12/7</f>
        <v>0.8571428571428571</v>
      </c>
      <c r="H101" s="8">
        <f t="shared" si="10"/>
        <v>0.8571428571428571</v>
      </c>
      <c r="I101" s="1">
        <f>(Mai!G101+Mai!G91+Mai!G81+G71+April!G351+April!G341+April!G331)-(F101+F91+F81+F71+April!F351+April!F341+April!F331)</f>
        <v>3.4285714285714284</v>
      </c>
      <c r="J101" s="1"/>
    </row>
    <row r="102" spans="1:10" collapsed="1">
      <c r="A102" s="1">
        <v>11</v>
      </c>
      <c r="B102" s="1" t="s">
        <v>8</v>
      </c>
      <c r="C102" s="1">
        <v>11</v>
      </c>
      <c r="D102" s="1"/>
      <c r="E102" s="4"/>
      <c r="F102" s="1">
        <f>SUM(F103:F111)</f>
        <v>0</v>
      </c>
      <c r="G102" s="8">
        <f>SUM(G103:G111)</f>
        <v>7.7142857142857126</v>
      </c>
      <c r="H102" s="8">
        <f t="shared" si="10"/>
        <v>7.7142857142857126</v>
      </c>
      <c r="I102" s="1">
        <f>(G102+G82+G92+G72+G62+G52+G42)-(F102+F92+F82+F72+F62+F52+F42)</f>
        <v>53.999999999999993</v>
      </c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1">
        <f>E103</f>
        <v>0</v>
      </c>
      <c r="G103" s="8">
        <f>März!$M$12/7</f>
        <v>0.8571428571428571</v>
      </c>
      <c r="H103" s="8">
        <f t="shared" si="10"/>
        <v>0.8571428571428571</v>
      </c>
      <c r="I103" s="1">
        <f t="shared" ref="I103:I166" si="14">(G103+G83+G93+G73+G63+G53+G43)-(F103+F93+F83+F73+F63+F53+F43)</f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1">
        <f t="shared" ref="F104:F111" si="15">E104</f>
        <v>0</v>
      </c>
      <c r="G104" s="8">
        <f>März!$M$12/7</f>
        <v>0.8571428571428571</v>
      </c>
      <c r="H104" s="8">
        <f t="shared" si="10"/>
        <v>0.8571428571428571</v>
      </c>
      <c r="I104" s="1">
        <f t="shared" si="14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1">
        <f t="shared" si="15"/>
        <v>0</v>
      </c>
      <c r="G105" s="8">
        <f>März!$M$12/7</f>
        <v>0.8571428571428571</v>
      </c>
      <c r="H105" s="8">
        <f t="shared" si="10"/>
        <v>0.8571428571428571</v>
      </c>
      <c r="I105" s="1">
        <f t="shared" si="14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1">
        <f t="shared" si="15"/>
        <v>0</v>
      </c>
      <c r="G106" s="8">
        <f>März!$M$12/7</f>
        <v>0.8571428571428571</v>
      </c>
      <c r="H106" s="8">
        <f t="shared" si="10"/>
        <v>0.8571428571428571</v>
      </c>
      <c r="I106" s="1">
        <f t="shared" si="14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1">
        <f t="shared" si="15"/>
        <v>0</v>
      </c>
      <c r="G107" s="8">
        <f>März!$M$12/7</f>
        <v>0.8571428571428571</v>
      </c>
      <c r="H107" s="8">
        <f t="shared" si="10"/>
        <v>0.8571428571428571</v>
      </c>
      <c r="I107" s="1">
        <f t="shared" si="14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1">
        <f t="shared" si="15"/>
        <v>0</v>
      </c>
      <c r="G108" s="8">
        <f>März!$M$12/7</f>
        <v>0.8571428571428571</v>
      </c>
      <c r="H108" s="8">
        <f t="shared" si="10"/>
        <v>0.8571428571428571</v>
      </c>
      <c r="I108" s="1">
        <f t="shared" si="14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1">
        <f t="shared" si="15"/>
        <v>0</v>
      </c>
      <c r="G109" s="8">
        <f>März!$M$12/7</f>
        <v>0.8571428571428571</v>
      </c>
      <c r="H109" s="8">
        <f t="shared" si="10"/>
        <v>0.8571428571428571</v>
      </c>
      <c r="I109" s="1">
        <f t="shared" si="14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1">
        <f t="shared" si="15"/>
        <v>0</v>
      </c>
      <c r="G110" s="8">
        <f>März!$M$12/7</f>
        <v>0.8571428571428571</v>
      </c>
      <c r="H110" s="8">
        <f t="shared" si="10"/>
        <v>0.8571428571428571</v>
      </c>
      <c r="I110" s="1">
        <f t="shared" si="14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1">
        <f t="shared" si="15"/>
        <v>0</v>
      </c>
      <c r="G111" s="8">
        <f>März!$M$12/7</f>
        <v>0.8571428571428571</v>
      </c>
      <c r="H111" s="8">
        <f t="shared" si="10"/>
        <v>0.8571428571428571</v>
      </c>
      <c r="I111" s="1">
        <f t="shared" si="14"/>
        <v>5.9999999999999991</v>
      </c>
      <c r="J111" s="1"/>
    </row>
    <row r="112" spans="1:10" collapsed="1">
      <c r="A112" s="1">
        <v>12</v>
      </c>
      <c r="B112" s="1" t="s">
        <v>9</v>
      </c>
      <c r="C112" s="1">
        <v>11</v>
      </c>
      <c r="D112" s="1"/>
      <c r="E112" s="4"/>
      <c r="F112" s="1">
        <f>SUM(F113:F121)</f>
        <v>0</v>
      </c>
      <c r="G112" s="8">
        <f>SUM(G113:G121)</f>
        <v>7.7142857142857126</v>
      </c>
      <c r="H112" s="8">
        <f t="shared" si="10"/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1">
        <f>E113</f>
        <v>0</v>
      </c>
      <c r="G113" s="8">
        <f>März!$M$12/7</f>
        <v>0.8571428571428571</v>
      </c>
      <c r="H113" s="8">
        <f t="shared" si="10"/>
        <v>0.8571428571428571</v>
      </c>
      <c r="I113" s="1">
        <f t="shared" si="14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1">
        <f t="shared" ref="F114:F121" si="16">E114</f>
        <v>0</v>
      </c>
      <c r="G114" s="8">
        <f>März!$M$12/7</f>
        <v>0.8571428571428571</v>
      </c>
      <c r="H114" s="8">
        <f t="shared" si="10"/>
        <v>0.8571428571428571</v>
      </c>
      <c r="I114" s="1">
        <f t="shared" si="14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1">
        <f t="shared" si="16"/>
        <v>0</v>
      </c>
      <c r="G115" s="8">
        <f>März!$M$12/7</f>
        <v>0.8571428571428571</v>
      </c>
      <c r="H115" s="8">
        <f t="shared" si="10"/>
        <v>0.8571428571428571</v>
      </c>
      <c r="I115" s="1">
        <f t="shared" si="14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1">
        <f t="shared" si="16"/>
        <v>0</v>
      </c>
      <c r="G116" s="8">
        <f>März!$M$12/7</f>
        <v>0.8571428571428571</v>
      </c>
      <c r="H116" s="8">
        <f t="shared" si="10"/>
        <v>0.8571428571428571</v>
      </c>
      <c r="I116" s="1">
        <f t="shared" si="14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1">
        <f t="shared" si="16"/>
        <v>0</v>
      </c>
      <c r="G117" s="8">
        <f>März!$M$12/7</f>
        <v>0.8571428571428571</v>
      </c>
      <c r="H117" s="8">
        <f t="shared" si="10"/>
        <v>0.8571428571428571</v>
      </c>
      <c r="I117" s="1">
        <f t="shared" si="14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1">
        <f t="shared" si="16"/>
        <v>0</v>
      </c>
      <c r="G118" s="8">
        <f>März!$M$12/7</f>
        <v>0.8571428571428571</v>
      </c>
      <c r="H118" s="8">
        <f t="shared" si="10"/>
        <v>0.8571428571428571</v>
      </c>
      <c r="I118" s="1">
        <f t="shared" si="14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1">
        <f t="shared" si="16"/>
        <v>0</v>
      </c>
      <c r="G119" s="8">
        <f>März!$M$12/7</f>
        <v>0.8571428571428571</v>
      </c>
      <c r="H119" s="8">
        <f t="shared" si="10"/>
        <v>0.8571428571428571</v>
      </c>
      <c r="I119" s="1">
        <f t="shared" si="14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1">
        <f t="shared" si="16"/>
        <v>0</v>
      </c>
      <c r="G120" s="8">
        <f>März!$M$12/7</f>
        <v>0.8571428571428571</v>
      </c>
      <c r="H120" s="8">
        <f t="shared" si="10"/>
        <v>0.8571428571428571</v>
      </c>
      <c r="I120" s="1">
        <f t="shared" si="14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1">
        <f t="shared" si="16"/>
        <v>0</v>
      </c>
      <c r="G121" s="8">
        <f>März!$M$12/7</f>
        <v>0.8571428571428571</v>
      </c>
      <c r="H121" s="8">
        <f t="shared" si="10"/>
        <v>0.8571428571428571</v>
      </c>
      <c r="I121" s="1">
        <f t="shared" si="14"/>
        <v>5.9999999999999991</v>
      </c>
      <c r="J121" s="1"/>
    </row>
    <row r="122" spans="1:10" collapsed="1">
      <c r="A122" s="1">
        <v>13</v>
      </c>
      <c r="B122" s="1" t="s">
        <v>10</v>
      </c>
      <c r="C122" s="1">
        <v>11</v>
      </c>
      <c r="D122" s="1"/>
      <c r="E122" s="4"/>
      <c r="F122" s="1">
        <f>SUM(F123:F131)</f>
        <v>0</v>
      </c>
      <c r="G122" s="8">
        <f>SUM(G123:G131)</f>
        <v>7.7142857142857126</v>
      </c>
      <c r="H122" s="8">
        <f t="shared" si="10"/>
        <v>7.7142857142857126</v>
      </c>
      <c r="I122" s="1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1">
        <f>E123</f>
        <v>0</v>
      </c>
      <c r="G123" s="8">
        <f>März!$M$12/7</f>
        <v>0.8571428571428571</v>
      </c>
      <c r="H123" s="8">
        <f t="shared" si="10"/>
        <v>0.8571428571428571</v>
      </c>
      <c r="I123" s="1">
        <f t="shared" si="14"/>
        <v>5.9999999999999991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1">
        <f t="shared" ref="F124:F131" si="17">E124</f>
        <v>0</v>
      </c>
      <c r="G124" s="8">
        <f>März!$M$12/7</f>
        <v>0.8571428571428571</v>
      </c>
      <c r="H124" s="8">
        <f t="shared" si="10"/>
        <v>0.8571428571428571</v>
      </c>
      <c r="I124" s="1">
        <f t="shared" si="14"/>
        <v>5.9999999999999991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1">
        <f t="shared" si="17"/>
        <v>0</v>
      </c>
      <c r="G125" s="8">
        <f>März!$M$12/7</f>
        <v>0.8571428571428571</v>
      </c>
      <c r="H125" s="8">
        <f t="shared" si="10"/>
        <v>0.8571428571428571</v>
      </c>
      <c r="I125" s="1">
        <f t="shared" si="14"/>
        <v>5.9999999999999991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1">
        <f t="shared" si="17"/>
        <v>0</v>
      </c>
      <c r="G126" s="8">
        <f>März!$M$12/7</f>
        <v>0.8571428571428571</v>
      </c>
      <c r="H126" s="8">
        <f t="shared" si="10"/>
        <v>0.8571428571428571</v>
      </c>
      <c r="I126" s="1">
        <f t="shared" si="14"/>
        <v>5.9999999999999991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1">
        <f t="shared" si="17"/>
        <v>0</v>
      </c>
      <c r="G127" s="8">
        <f>März!$M$12/7</f>
        <v>0.8571428571428571</v>
      </c>
      <c r="H127" s="8">
        <f t="shared" si="10"/>
        <v>0.8571428571428571</v>
      </c>
      <c r="I127" s="1">
        <f t="shared" si="14"/>
        <v>5.9999999999999991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1">
        <f t="shared" si="17"/>
        <v>0</v>
      </c>
      <c r="G128" s="8">
        <f>März!$M$12/7</f>
        <v>0.8571428571428571</v>
      </c>
      <c r="H128" s="8">
        <f t="shared" si="10"/>
        <v>0.8571428571428571</v>
      </c>
      <c r="I128" s="1">
        <f t="shared" si="14"/>
        <v>5.9999999999999991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1">
        <f t="shared" si="17"/>
        <v>0</v>
      </c>
      <c r="G129" s="8">
        <f>März!$M$12/7</f>
        <v>0.8571428571428571</v>
      </c>
      <c r="H129" s="8">
        <f t="shared" si="10"/>
        <v>0.8571428571428571</v>
      </c>
      <c r="I129" s="1">
        <f t="shared" si="14"/>
        <v>5.9999999999999991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1">
        <f t="shared" si="17"/>
        <v>0</v>
      </c>
      <c r="G130" s="8">
        <f>März!$M$12/7</f>
        <v>0.8571428571428571</v>
      </c>
      <c r="H130" s="8">
        <f t="shared" ref="H130:H193" si="18">G130-F130</f>
        <v>0.8571428571428571</v>
      </c>
      <c r="I130" s="1">
        <f t="shared" si="14"/>
        <v>5.9999999999999991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1">
        <f t="shared" si="17"/>
        <v>0</v>
      </c>
      <c r="G131" s="8">
        <f>März!$M$12/7</f>
        <v>0.8571428571428571</v>
      </c>
      <c r="H131" s="8">
        <f t="shared" si="18"/>
        <v>0.8571428571428571</v>
      </c>
      <c r="I131" s="1">
        <f t="shared" si="14"/>
        <v>5.9999999999999991</v>
      </c>
      <c r="J131" s="1"/>
    </row>
    <row r="132" spans="1:10" collapsed="1">
      <c r="A132" s="1">
        <v>14</v>
      </c>
      <c r="B132" s="1" t="s">
        <v>12</v>
      </c>
      <c r="C132" s="1">
        <v>11</v>
      </c>
      <c r="D132" s="1"/>
      <c r="E132" s="4"/>
      <c r="F132" s="1">
        <f>SUM(F133:F141)</f>
        <v>0</v>
      </c>
      <c r="G132" s="8">
        <f>SUM(G133:G141)</f>
        <v>7.7142857142857126</v>
      </c>
      <c r="H132" s="8">
        <f t="shared" si="18"/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1">
        <f>E133</f>
        <v>0</v>
      </c>
      <c r="G133" s="8">
        <f>März!$M$12/7</f>
        <v>0.8571428571428571</v>
      </c>
      <c r="H133" s="8">
        <f t="shared" si="18"/>
        <v>0.8571428571428571</v>
      </c>
      <c r="I133" s="1">
        <f t="shared" si="14"/>
        <v>5.9999999999999991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1">
        <f t="shared" ref="F134:F141" si="19">E134</f>
        <v>0</v>
      </c>
      <c r="G134" s="8">
        <f>März!$M$12/7</f>
        <v>0.8571428571428571</v>
      </c>
      <c r="H134" s="8">
        <f t="shared" si="18"/>
        <v>0.8571428571428571</v>
      </c>
      <c r="I134" s="1">
        <f t="shared" si="14"/>
        <v>5.9999999999999991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1">
        <f t="shared" si="19"/>
        <v>0</v>
      </c>
      <c r="G135" s="8">
        <f>März!$M$12/7</f>
        <v>0.8571428571428571</v>
      </c>
      <c r="H135" s="8">
        <f t="shared" si="18"/>
        <v>0.8571428571428571</v>
      </c>
      <c r="I135" s="1">
        <f t="shared" si="14"/>
        <v>5.9999999999999991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1">
        <f t="shared" si="19"/>
        <v>0</v>
      </c>
      <c r="G136" s="8">
        <f>März!$M$12/7</f>
        <v>0.8571428571428571</v>
      </c>
      <c r="H136" s="8">
        <f t="shared" si="18"/>
        <v>0.8571428571428571</v>
      </c>
      <c r="I136" s="1">
        <f t="shared" si="14"/>
        <v>5.9999999999999991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1">
        <f t="shared" si="19"/>
        <v>0</v>
      </c>
      <c r="G137" s="8">
        <f>März!$M$12/7</f>
        <v>0.8571428571428571</v>
      </c>
      <c r="H137" s="8">
        <f t="shared" si="18"/>
        <v>0.8571428571428571</v>
      </c>
      <c r="I137" s="1">
        <f t="shared" si="14"/>
        <v>5.9999999999999991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1">
        <f t="shared" si="19"/>
        <v>0</v>
      </c>
      <c r="G138" s="8">
        <f>März!$M$12/7</f>
        <v>0.8571428571428571</v>
      </c>
      <c r="H138" s="8">
        <f t="shared" si="18"/>
        <v>0.8571428571428571</v>
      </c>
      <c r="I138" s="1">
        <f t="shared" si="14"/>
        <v>5.9999999999999991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1">
        <f t="shared" si="19"/>
        <v>0</v>
      </c>
      <c r="G139" s="8">
        <f>März!$M$12/7</f>
        <v>0.8571428571428571</v>
      </c>
      <c r="H139" s="8">
        <f t="shared" si="18"/>
        <v>0.8571428571428571</v>
      </c>
      <c r="I139" s="1">
        <f t="shared" si="14"/>
        <v>5.9999999999999991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1">
        <f t="shared" si="19"/>
        <v>0</v>
      </c>
      <c r="G140" s="8">
        <f>März!$M$12/7</f>
        <v>0.8571428571428571</v>
      </c>
      <c r="H140" s="8">
        <f t="shared" si="18"/>
        <v>0.8571428571428571</v>
      </c>
      <c r="I140" s="1">
        <f t="shared" si="14"/>
        <v>5.9999999999999991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1">
        <f t="shared" si="19"/>
        <v>0</v>
      </c>
      <c r="G141" s="8">
        <f>März!$M$12/7</f>
        <v>0.8571428571428571</v>
      </c>
      <c r="H141" s="8">
        <f t="shared" si="18"/>
        <v>0.8571428571428571</v>
      </c>
      <c r="I141" s="1">
        <f t="shared" si="14"/>
        <v>5.9999999999999991</v>
      </c>
      <c r="J141" s="1"/>
    </row>
    <row r="142" spans="1:10" collapsed="1">
      <c r="A142" s="1">
        <v>15</v>
      </c>
      <c r="B142" s="1" t="s">
        <v>13</v>
      </c>
      <c r="C142" s="1">
        <v>11</v>
      </c>
      <c r="D142" s="1"/>
      <c r="E142" s="4"/>
      <c r="F142" s="1">
        <f>SUM(F143:F151)</f>
        <v>0</v>
      </c>
      <c r="G142" s="8">
        <f>SUM(G143:G151)</f>
        <v>7.7142857142857126</v>
      </c>
      <c r="H142" s="8">
        <f t="shared" si="18"/>
        <v>7.7142857142857126</v>
      </c>
      <c r="I142" s="1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1">
        <f>E143</f>
        <v>0</v>
      </c>
      <c r="G143" s="8">
        <f>März!$M$12/7</f>
        <v>0.8571428571428571</v>
      </c>
      <c r="H143" s="8">
        <f t="shared" si="18"/>
        <v>0.8571428571428571</v>
      </c>
      <c r="I143" s="1">
        <f t="shared" si="14"/>
        <v>5.9999999999999991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1">
        <f t="shared" ref="F144:F151" si="20">E144</f>
        <v>0</v>
      </c>
      <c r="G144" s="8">
        <f>März!$M$12/7</f>
        <v>0.8571428571428571</v>
      </c>
      <c r="H144" s="8">
        <f t="shared" si="18"/>
        <v>0.8571428571428571</v>
      </c>
      <c r="I144" s="1">
        <f t="shared" si="14"/>
        <v>5.9999999999999991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1">
        <f t="shared" si="20"/>
        <v>0</v>
      </c>
      <c r="G145" s="8">
        <f>März!$M$12/7</f>
        <v>0.8571428571428571</v>
      </c>
      <c r="H145" s="8">
        <f t="shared" si="18"/>
        <v>0.8571428571428571</v>
      </c>
      <c r="I145" s="1">
        <f t="shared" si="14"/>
        <v>5.9999999999999991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1">
        <f t="shared" si="20"/>
        <v>0</v>
      </c>
      <c r="G146" s="8">
        <f>März!$M$12/7</f>
        <v>0.8571428571428571</v>
      </c>
      <c r="H146" s="8">
        <f t="shared" si="18"/>
        <v>0.8571428571428571</v>
      </c>
      <c r="I146" s="1">
        <f t="shared" si="14"/>
        <v>5.9999999999999991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1">
        <f t="shared" si="20"/>
        <v>0</v>
      </c>
      <c r="G147" s="8">
        <f>März!$M$12/7</f>
        <v>0.8571428571428571</v>
      </c>
      <c r="H147" s="8">
        <f t="shared" si="18"/>
        <v>0.8571428571428571</v>
      </c>
      <c r="I147" s="1">
        <f t="shared" si="14"/>
        <v>5.9999999999999991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1">
        <f t="shared" si="20"/>
        <v>0</v>
      </c>
      <c r="G148" s="8">
        <f>März!$M$12/7</f>
        <v>0.8571428571428571</v>
      </c>
      <c r="H148" s="8">
        <f t="shared" si="18"/>
        <v>0.8571428571428571</v>
      </c>
      <c r="I148" s="1">
        <f t="shared" si="14"/>
        <v>5.9999999999999991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1">
        <f t="shared" si="20"/>
        <v>0</v>
      </c>
      <c r="G149" s="8">
        <f>März!$M$12/7</f>
        <v>0.8571428571428571</v>
      </c>
      <c r="H149" s="8">
        <f t="shared" si="18"/>
        <v>0.8571428571428571</v>
      </c>
      <c r="I149" s="1">
        <f t="shared" si="14"/>
        <v>5.9999999999999991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1">
        <f t="shared" si="20"/>
        <v>0</v>
      </c>
      <c r="G150" s="8">
        <f>März!$M$12/7</f>
        <v>0.8571428571428571</v>
      </c>
      <c r="H150" s="8">
        <f t="shared" si="18"/>
        <v>0.8571428571428571</v>
      </c>
      <c r="I150" s="1">
        <f t="shared" si="14"/>
        <v>5.9999999999999991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1">
        <f t="shared" si="20"/>
        <v>0</v>
      </c>
      <c r="G151" s="8">
        <f>März!$M$12/7</f>
        <v>0.8571428571428571</v>
      </c>
      <c r="H151" s="8">
        <f t="shared" si="18"/>
        <v>0.8571428571428571</v>
      </c>
      <c r="I151" s="1">
        <f t="shared" si="14"/>
        <v>5.9999999999999991</v>
      </c>
      <c r="J151" s="1"/>
    </row>
    <row r="152" spans="1:10" collapsed="1">
      <c r="A152" s="1">
        <v>16</v>
      </c>
      <c r="B152" s="1" t="s">
        <v>14</v>
      </c>
      <c r="C152" s="1">
        <v>11</v>
      </c>
      <c r="D152" s="1"/>
      <c r="E152" s="4"/>
      <c r="F152" s="1">
        <f>SUM(F153:F161)</f>
        <v>0</v>
      </c>
      <c r="G152" s="8">
        <f>SUM(G153:G161)</f>
        <v>7.7142857142857126</v>
      </c>
      <c r="H152" s="8">
        <f t="shared" si="18"/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1">
        <f>E153</f>
        <v>0</v>
      </c>
      <c r="G153" s="8">
        <f>März!$M$12/7</f>
        <v>0.8571428571428571</v>
      </c>
      <c r="H153" s="8">
        <f t="shared" si="18"/>
        <v>0.8571428571428571</v>
      </c>
      <c r="I153" s="1">
        <f t="shared" si="14"/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1">
        <f t="shared" ref="F154:F161" si="21">E154</f>
        <v>0</v>
      </c>
      <c r="G154" s="8">
        <f>März!$M$12/7</f>
        <v>0.8571428571428571</v>
      </c>
      <c r="H154" s="8">
        <f t="shared" si="18"/>
        <v>0.8571428571428571</v>
      </c>
      <c r="I154" s="1">
        <f t="shared" si="14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1">
        <f t="shared" si="21"/>
        <v>0</v>
      </c>
      <c r="G155" s="8">
        <f>März!$M$12/7</f>
        <v>0.8571428571428571</v>
      </c>
      <c r="H155" s="8">
        <f t="shared" si="18"/>
        <v>0.8571428571428571</v>
      </c>
      <c r="I155" s="1">
        <f t="shared" si="14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1">
        <f t="shared" si="21"/>
        <v>0</v>
      </c>
      <c r="G156" s="8">
        <f>März!$M$12/7</f>
        <v>0.8571428571428571</v>
      </c>
      <c r="H156" s="8">
        <f t="shared" si="18"/>
        <v>0.8571428571428571</v>
      </c>
      <c r="I156" s="1">
        <f t="shared" si="14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1">
        <f t="shared" si="21"/>
        <v>0</v>
      </c>
      <c r="G157" s="8">
        <f>März!$M$12/7</f>
        <v>0.8571428571428571</v>
      </c>
      <c r="H157" s="8">
        <f t="shared" si="18"/>
        <v>0.8571428571428571</v>
      </c>
      <c r="I157" s="1">
        <f t="shared" si="14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1">
        <f t="shared" si="21"/>
        <v>0</v>
      </c>
      <c r="G158" s="8">
        <f>März!$M$12/7</f>
        <v>0.8571428571428571</v>
      </c>
      <c r="H158" s="8">
        <f t="shared" si="18"/>
        <v>0.8571428571428571</v>
      </c>
      <c r="I158" s="1">
        <f t="shared" si="14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1">
        <f t="shared" si="21"/>
        <v>0</v>
      </c>
      <c r="G159" s="8">
        <f>März!$M$12/7</f>
        <v>0.8571428571428571</v>
      </c>
      <c r="H159" s="8">
        <f t="shared" si="18"/>
        <v>0.8571428571428571</v>
      </c>
      <c r="I159" s="1">
        <f t="shared" si="14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1">
        <f t="shared" si="21"/>
        <v>0</v>
      </c>
      <c r="G160" s="8">
        <f>März!$M$12/7</f>
        <v>0.8571428571428571</v>
      </c>
      <c r="H160" s="8">
        <f t="shared" si="18"/>
        <v>0.8571428571428571</v>
      </c>
      <c r="I160" s="1">
        <f t="shared" si="14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1">
        <f t="shared" si="21"/>
        <v>0</v>
      </c>
      <c r="G161" s="8">
        <f>März!$M$12/7</f>
        <v>0.8571428571428571</v>
      </c>
      <c r="H161" s="8">
        <f t="shared" si="18"/>
        <v>0.8571428571428571</v>
      </c>
      <c r="I161" s="1">
        <f t="shared" si="14"/>
        <v>5.9999999999999991</v>
      </c>
      <c r="J161" s="1"/>
    </row>
    <row r="162" spans="1:10" collapsed="1">
      <c r="A162" s="1">
        <v>17</v>
      </c>
      <c r="B162" s="1" t="s">
        <v>15</v>
      </c>
      <c r="C162" s="1">
        <v>11</v>
      </c>
      <c r="D162" s="1"/>
      <c r="E162" s="4"/>
      <c r="F162" s="1">
        <f>SUM(F163:F171)</f>
        <v>0</v>
      </c>
      <c r="G162" s="8">
        <f>SUM(G163:G171)</f>
        <v>7.7142857142857126</v>
      </c>
      <c r="H162" s="8">
        <f t="shared" si="18"/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1">
        <f>E163</f>
        <v>0</v>
      </c>
      <c r="G163" s="8">
        <f>März!$M$12/7</f>
        <v>0.8571428571428571</v>
      </c>
      <c r="H163" s="8">
        <f t="shared" si="18"/>
        <v>0.8571428571428571</v>
      </c>
      <c r="I163" s="1">
        <f t="shared" si="14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1">
        <f t="shared" ref="F164:F171" si="22">E164</f>
        <v>0</v>
      </c>
      <c r="G164" s="8">
        <f>März!$M$12/7</f>
        <v>0.8571428571428571</v>
      </c>
      <c r="H164" s="8">
        <f t="shared" si="18"/>
        <v>0.8571428571428571</v>
      </c>
      <c r="I164" s="1">
        <f t="shared" si="14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1">
        <f t="shared" si="22"/>
        <v>0</v>
      </c>
      <c r="G165" s="8">
        <f>März!$M$12/7</f>
        <v>0.8571428571428571</v>
      </c>
      <c r="H165" s="8">
        <f t="shared" si="18"/>
        <v>0.8571428571428571</v>
      </c>
      <c r="I165" s="1">
        <f t="shared" si="14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1">
        <f t="shared" si="22"/>
        <v>0</v>
      </c>
      <c r="G166" s="8">
        <f>März!$M$12/7</f>
        <v>0.8571428571428571</v>
      </c>
      <c r="H166" s="8">
        <f t="shared" si="18"/>
        <v>0.8571428571428571</v>
      </c>
      <c r="I166" s="1">
        <f t="shared" si="14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1">
        <f t="shared" si="22"/>
        <v>0</v>
      </c>
      <c r="G167" s="8">
        <f>März!$M$12/7</f>
        <v>0.8571428571428571</v>
      </c>
      <c r="H167" s="8">
        <f t="shared" si="18"/>
        <v>0.8571428571428571</v>
      </c>
      <c r="I167" s="1">
        <f t="shared" ref="I167:I171" si="23">(G167+G147+G157+G137+G127+G117+G107)-(F167+F157+F147+F137+F127+F117+F107)</f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1">
        <f t="shared" si="22"/>
        <v>0</v>
      </c>
      <c r="G168" s="8">
        <f>März!$M$12/7</f>
        <v>0.8571428571428571</v>
      </c>
      <c r="H168" s="8">
        <f t="shared" si="18"/>
        <v>0.8571428571428571</v>
      </c>
      <c r="I168" s="1">
        <f t="shared" si="23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1">
        <f t="shared" si="22"/>
        <v>0</v>
      </c>
      <c r="G169" s="8">
        <f>März!$M$12/7</f>
        <v>0.8571428571428571</v>
      </c>
      <c r="H169" s="8">
        <f t="shared" si="18"/>
        <v>0.8571428571428571</v>
      </c>
      <c r="I169" s="1">
        <f t="shared" si="23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1">
        <f t="shared" si="22"/>
        <v>0</v>
      </c>
      <c r="G170" s="8">
        <f>März!$M$12/7</f>
        <v>0.8571428571428571</v>
      </c>
      <c r="H170" s="8">
        <f t="shared" si="18"/>
        <v>0.8571428571428571</v>
      </c>
      <c r="I170" s="1">
        <f t="shared" si="23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1">
        <f t="shared" si="22"/>
        <v>0</v>
      </c>
      <c r="G171" s="8">
        <f>März!$M$12/7</f>
        <v>0.8571428571428571</v>
      </c>
      <c r="H171" s="8">
        <f t="shared" si="18"/>
        <v>0.8571428571428571</v>
      </c>
      <c r="I171" s="1">
        <f t="shared" si="23"/>
        <v>5.9999999999999991</v>
      </c>
      <c r="J171" s="1"/>
    </row>
    <row r="172" spans="1:10" collapsed="1">
      <c r="A172" s="1">
        <v>18</v>
      </c>
      <c r="B172" s="1" t="s">
        <v>11</v>
      </c>
      <c r="C172" s="1">
        <v>11</v>
      </c>
      <c r="D172" s="1"/>
      <c r="E172" s="4"/>
      <c r="F172" s="1">
        <f>SUM(F173:F181)</f>
        <v>0</v>
      </c>
      <c r="G172" s="8">
        <f>SUM(G173:G181)</f>
        <v>7.7142857142857126</v>
      </c>
      <c r="H172" s="8">
        <f t="shared" si="18"/>
        <v>7.7142857142857126</v>
      </c>
      <c r="I172" s="1">
        <f t="shared" ref="I172:I181" si="24">(G172+G152+G162+G142+G132+G122+G112)-(F172+F162+F152+F142+F132+F122+F112)</f>
        <v>53.999999999999993</v>
      </c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1">
        <f>E173</f>
        <v>0</v>
      </c>
      <c r="G173" s="8">
        <f>März!$M$12/7</f>
        <v>0.8571428571428571</v>
      </c>
      <c r="H173" s="8">
        <f t="shared" si="18"/>
        <v>0.8571428571428571</v>
      </c>
      <c r="I173" s="1">
        <f t="shared" si="24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1">
        <f t="shared" ref="F174:F181" si="25">E174</f>
        <v>0</v>
      </c>
      <c r="G174" s="8">
        <f>März!$M$12/7</f>
        <v>0.8571428571428571</v>
      </c>
      <c r="H174" s="8">
        <f t="shared" si="18"/>
        <v>0.8571428571428571</v>
      </c>
      <c r="I174" s="1">
        <f t="shared" si="24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1">
        <f t="shared" si="25"/>
        <v>0</v>
      </c>
      <c r="G175" s="8">
        <f>März!$M$12/7</f>
        <v>0.8571428571428571</v>
      </c>
      <c r="H175" s="8">
        <f t="shared" si="18"/>
        <v>0.8571428571428571</v>
      </c>
      <c r="I175" s="1">
        <f t="shared" si="24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1">
        <f t="shared" si="25"/>
        <v>0</v>
      </c>
      <c r="G176" s="8">
        <f>März!$M$12/7</f>
        <v>0.8571428571428571</v>
      </c>
      <c r="H176" s="8">
        <f t="shared" si="18"/>
        <v>0.8571428571428571</v>
      </c>
      <c r="I176" s="1">
        <f t="shared" si="24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1">
        <f t="shared" si="25"/>
        <v>0</v>
      </c>
      <c r="G177" s="8">
        <f>März!$M$12/7</f>
        <v>0.8571428571428571</v>
      </c>
      <c r="H177" s="8">
        <f t="shared" si="18"/>
        <v>0.8571428571428571</v>
      </c>
      <c r="I177" s="1">
        <f t="shared" si="24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1">
        <f t="shared" si="25"/>
        <v>0</v>
      </c>
      <c r="G178" s="8">
        <f>März!$M$12/7</f>
        <v>0.8571428571428571</v>
      </c>
      <c r="H178" s="8">
        <f t="shared" si="18"/>
        <v>0.8571428571428571</v>
      </c>
      <c r="I178" s="1">
        <f t="shared" si="24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1">
        <f t="shared" si="25"/>
        <v>0</v>
      </c>
      <c r="G179" s="8">
        <f>März!$M$12/7</f>
        <v>0.8571428571428571</v>
      </c>
      <c r="H179" s="8">
        <f t="shared" si="18"/>
        <v>0.8571428571428571</v>
      </c>
      <c r="I179" s="1">
        <f t="shared" si="24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1">
        <f t="shared" si="25"/>
        <v>0</v>
      </c>
      <c r="G180" s="8">
        <f>März!$M$12/7</f>
        <v>0.8571428571428571</v>
      </c>
      <c r="H180" s="8">
        <f t="shared" si="18"/>
        <v>0.8571428571428571</v>
      </c>
      <c r="I180" s="1">
        <f t="shared" si="24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1">
        <f t="shared" si="25"/>
        <v>0</v>
      </c>
      <c r="G181" s="8">
        <f>März!$M$12/7</f>
        <v>0.8571428571428571</v>
      </c>
      <c r="H181" s="8">
        <f t="shared" si="18"/>
        <v>0.8571428571428571</v>
      </c>
      <c r="I181" s="1">
        <f t="shared" si="24"/>
        <v>5.9999999999999991</v>
      </c>
      <c r="J181" s="1"/>
    </row>
    <row r="182" spans="1:10" collapsed="1">
      <c r="A182" s="1">
        <v>19</v>
      </c>
      <c r="B182" s="1" t="s">
        <v>9</v>
      </c>
      <c r="C182" s="1">
        <v>12</v>
      </c>
      <c r="D182" s="1"/>
      <c r="E182" s="4"/>
      <c r="F182" s="1">
        <f>SUM(F183:F191)</f>
        <v>0</v>
      </c>
      <c r="G182" s="8">
        <f>SUM(G183:G191)</f>
        <v>7.7142857142857126</v>
      </c>
      <c r="H182" s="8">
        <f t="shared" si="18"/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1">
        <f>E183</f>
        <v>0</v>
      </c>
      <c r="G183" s="8">
        <f>März!$M$12/7</f>
        <v>0.8571428571428571</v>
      </c>
      <c r="H183" s="8">
        <f t="shared" si="18"/>
        <v>0.8571428571428571</v>
      </c>
      <c r="I183" s="1">
        <f t="shared" ref="I183:I191" si="26">(G183+G163+G173+G153+G143+G133+G123)-(F183+F173+F163+F153+F143+F133+F123)</f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1">
        <f t="shared" ref="F184:F191" si="27">E184</f>
        <v>0</v>
      </c>
      <c r="G184" s="8">
        <f>März!$M$12/7</f>
        <v>0.8571428571428571</v>
      </c>
      <c r="H184" s="8">
        <f t="shared" si="18"/>
        <v>0.8571428571428571</v>
      </c>
      <c r="I184" s="1">
        <f t="shared" si="26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1">
        <f t="shared" si="27"/>
        <v>0</v>
      </c>
      <c r="G185" s="8">
        <f>März!$M$12/7</f>
        <v>0.8571428571428571</v>
      </c>
      <c r="H185" s="8">
        <f t="shared" si="18"/>
        <v>0.8571428571428571</v>
      </c>
      <c r="I185" s="1">
        <f t="shared" si="26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1">
        <f t="shared" si="27"/>
        <v>0</v>
      </c>
      <c r="G186" s="8">
        <f>März!$M$12/7</f>
        <v>0.8571428571428571</v>
      </c>
      <c r="H186" s="8">
        <f t="shared" si="18"/>
        <v>0.8571428571428571</v>
      </c>
      <c r="I186" s="1">
        <f t="shared" si="26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1">
        <f t="shared" si="27"/>
        <v>0</v>
      </c>
      <c r="G187" s="8">
        <f>März!$M$12/7</f>
        <v>0.8571428571428571</v>
      </c>
      <c r="H187" s="8">
        <f t="shared" si="18"/>
        <v>0.8571428571428571</v>
      </c>
      <c r="I187" s="1">
        <f t="shared" si="26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1">
        <f t="shared" si="27"/>
        <v>0</v>
      </c>
      <c r="G188" s="8">
        <f>März!$M$12/7</f>
        <v>0.8571428571428571</v>
      </c>
      <c r="H188" s="8">
        <f t="shared" si="18"/>
        <v>0.8571428571428571</v>
      </c>
      <c r="I188" s="1">
        <f t="shared" si="26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1">
        <f t="shared" si="27"/>
        <v>0</v>
      </c>
      <c r="G189" s="8">
        <f>März!$M$12/7</f>
        <v>0.8571428571428571</v>
      </c>
      <c r="H189" s="8">
        <f t="shared" si="18"/>
        <v>0.8571428571428571</v>
      </c>
      <c r="I189" s="1">
        <f t="shared" si="26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1">
        <f t="shared" si="27"/>
        <v>0</v>
      </c>
      <c r="G190" s="8">
        <f>März!$M$12/7</f>
        <v>0.8571428571428571</v>
      </c>
      <c r="H190" s="8">
        <f t="shared" si="18"/>
        <v>0.8571428571428571</v>
      </c>
      <c r="I190" s="1">
        <f t="shared" si="26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1">
        <f t="shared" si="27"/>
        <v>0</v>
      </c>
      <c r="G191" s="8">
        <f>März!$M$12/7</f>
        <v>0.8571428571428571</v>
      </c>
      <c r="H191" s="8">
        <f t="shared" si="18"/>
        <v>0.8571428571428571</v>
      </c>
      <c r="I191" s="1">
        <f t="shared" si="26"/>
        <v>5.9999999999999991</v>
      </c>
      <c r="J191" s="1"/>
    </row>
    <row r="192" spans="1:10" collapsed="1">
      <c r="A192" s="1">
        <v>20</v>
      </c>
      <c r="B192" s="1" t="s">
        <v>10</v>
      </c>
      <c r="C192" s="1">
        <v>12</v>
      </c>
      <c r="D192" s="1"/>
      <c r="E192" s="4"/>
      <c r="F192" s="1">
        <f>SUM(F193:F201)</f>
        <v>0</v>
      </c>
      <c r="G192" s="8">
        <f>SUM(G193:G201)</f>
        <v>7.7142857142857126</v>
      </c>
      <c r="H192" s="8">
        <f t="shared" si="18"/>
        <v>7.7142857142857126</v>
      </c>
      <c r="I192" s="1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1">
        <f>E193</f>
        <v>0</v>
      </c>
      <c r="G193" s="8">
        <f>März!$M$12/7</f>
        <v>0.8571428571428571</v>
      </c>
      <c r="H193" s="8">
        <f t="shared" si="18"/>
        <v>0.8571428571428571</v>
      </c>
      <c r="I193" s="1">
        <f t="shared" ref="I193:I201" si="28">(G193+G173+G183+G163+G153+G143+G133)-(F193+F183+F173+F163+F153+F143+F133)</f>
        <v>5.9999999999999991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1">
        <f t="shared" ref="F194:F201" si="29">E194</f>
        <v>0</v>
      </c>
      <c r="G194" s="8">
        <f>März!$M$12/7</f>
        <v>0.8571428571428571</v>
      </c>
      <c r="H194" s="8">
        <f t="shared" ref="H194:H257" si="30">G194-F194</f>
        <v>0.8571428571428571</v>
      </c>
      <c r="I194" s="1">
        <f t="shared" si="28"/>
        <v>5.9999999999999991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1">
        <f t="shared" si="29"/>
        <v>0</v>
      </c>
      <c r="G195" s="8">
        <f>März!$M$12/7</f>
        <v>0.8571428571428571</v>
      </c>
      <c r="H195" s="8">
        <f t="shared" si="30"/>
        <v>0.8571428571428571</v>
      </c>
      <c r="I195" s="1">
        <f t="shared" si="28"/>
        <v>5.9999999999999991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1">
        <f t="shared" si="29"/>
        <v>0</v>
      </c>
      <c r="G196" s="8">
        <f>März!$M$12/7</f>
        <v>0.8571428571428571</v>
      </c>
      <c r="H196" s="8">
        <f t="shared" si="30"/>
        <v>0.8571428571428571</v>
      </c>
      <c r="I196" s="1">
        <f t="shared" si="28"/>
        <v>5.9999999999999991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1">
        <f t="shared" si="29"/>
        <v>0</v>
      </c>
      <c r="G197" s="8">
        <f>März!$M$12/7</f>
        <v>0.8571428571428571</v>
      </c>
      <c r="H197" s="8">
        <f t="shared" si="30"/>
        <v>0.8571428571428571</v>
      </c>
      <c r="I197" s="1">
        <f t="shared" si="28"/>
        <v>5.9999999999999991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1">
        <f t="shared" si="29"/>
        <v>0</v>
      </c>
      <c r="G198" s="8">
        <f>März!$M$12/7</f>
        <v>0.8571428571428571</v>
      </c>
      <c r="H198" s="8">
        <f t="shared" si="30"/>
        <v>0.8571428571428571</v>
      </c>
      <c r="I198" s="1">
        <f t="shared" si="28"/>
        <v>5.9999999999999991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1">
        <f t="shared" si="29"/>
        <v>0</v>
      </c>
      <c r="G199" s="8">
        <f>März!$M$12/7</f>
        <v>0.8571428571428571</v>
      </c>
      <c r="H199" s="8">
        <f t="shared" si="30"/>
        <v>0.8571428571428571</v>
      </c>
      <c r="I199" s="1">
        <f t="shared" si="28"/>
        <v>5.9999999999999991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1">
        <f t="shared" si="29"/>
        <v>0</v>
      </c>
      <c r="G200" s="8">
        <f>März!$M$12/7</f>
        <v>0.8571428571428571</v>
      </c>
      <c r="H200" s="8">
        <f t="shared" si="30"/>
        <v>0.8571428571428571</v>
      </c>
      <c r="I200" s="1">
        <f t="shared" si="28"/>
        <v>5.9999999999999991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1">
        <f t="shared" si="29"/>
        <v>0</v>
      </c>
      <c r="G201" s="8">
        <f>März!$M$12/7</f>
        <v>0.8571428571428571</v>
      </c>
      <c r="H201" s="8">
        <f t="shared" si="30"/>
        <v>0.8571428571428571</v>
      </c>
      <c r="I201" s="1">
        <f t="shared" si="28"/>
        <v>5.9999999999999991</v>
      </c>
      <c r="J201" s="1"/>
    </row>
    <row r="202" spans="1:10" collapsed="1">
      <c r="A202" s="1">
        <v>21</v>
      </c>
      <c r="B202" s="1" t="s">
        <v>12</v>
      </c>
      <c r="C202" s="1">
        <v>12</v>
      </c>
      <c r="D202" s="1"/>
      <c r="E202" s="4"/>
      <c r="F202" s="1">
        <f>SUM(F203:F211)</f>
        <v>0</v>
      </c>
      <c r="G202" s="8">
        <f>SUM(G203:G211)</f>
        <v>7.7142857142857126</v>
      </c>
      <c r="H202" s="8">
        <f t="shared" si="30"/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1">
        <f t="shared" ref="F203:F212" si="31">SUM(F204:F212)</f>
        <v>0</v>
      </c>
      <c r="G203" s="8">
        <f>März!$M$12/7</f>
        <v>0.8571428571428571</v>
      </c>
      <c r="H203" s="8">
        <f t="shared" si="30"/>
        <v>0.8571428571428571</v>
      </c>
      <c r="I203" s="1">
        <f t="shared" ref="I203:I211" si="32">(G203+G183+G193+G173+G163+G153+G143)-(F203+F193+F183+F173+F163+F153+F143)</f>
        <v>5.9999999999999991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1">
        <f t="shared" si="31"/>
        <v>0</v>
      </c>
      <c r="G204" s="8">
        <f>März!$M$12/7</f>
        <v>0.8571428571428571</v>
      </c>
      <c r="H204" s="8">
        <f t="shared" si="30"/>
        <v>0.8571428571428571</v>
      </c>
      <c r="I204" s="1">
        <f t="shared" si="32"/>
        <v>5.9999999999999991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1">
        <f t="shared" si="31"/>
        <v>0</v>
      </c>
      <c r="G205" s="8">
        <f>März!$M$12/7</f>
        <v>0.8571428571428571</v>
      </c>
      <c r="H205" s="8">
        <f t="shared" si="30"/>
        <v>0.8571428571428571</v>
      </c>
      <c r="I205" s="1">
        <f t="shared" si="32"/>
        <v>5.9999999999999991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1">
        <f t="shared" si="31"/>
        <v>0</v>
      </c>
      <c r="G206" s="8">
        <f>März!$M$12/7</f>
        <v>0.8571428571428571</v>
      </c>
      <c r="H206" s="8">
        <f t="shared" si="30"/>
        <v>0.8571428571428571</v>
      </c>
      <c r="I206" s="1">
        <f t="shared" si="32"/>
        <v>5.9999999999999991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1">
        <f t="shared" si="31"/>
        <v>0</v>
      </c>
      <c r="G207" s="8">
        <f>März!$M$12/7</f>
        <v>0.8571428571428571</v>
      </c>
      <c r="H207" s="8">
        <f t="shared" si="30"/>
        <v>0.8571428571428571</v>
      </c>
      <c r="I207" s="1">
        <f t="shared" si="32"/>
        <v>5.9999999999999991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1">
        <f t="shared" si="31"/>
        <v>0</v>
      </c>
      <c r="G208" s="8">
        <f>März!$M$12/7</f>
        <v>0.8571428571428571</v>
      </c>
      <c r="H208" s="8">
        <f t="shared" si="30"/>
        <v>0.8571428571428571</v>
      </c>
      <c r="I208" s="1">
        <f t="shared" si="32"/>
        <v>5.9999999999999991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1">
        <f t="shared" si="31"/>
        <v>0</v>
      </c>
      <c r="G209" s="8">
        <f>März!$M$12/7</f>
        <v>0.8571428571428571</v>
      </c>
      <c r="H209" s="8">
        <f t="shared" si="30"/>
        <v>0.8571428571428571</v>
      </c>
      <c r="I209" s="1">
        <f t="shared" si="32"/>
        <v>5.9999999999999991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1">
        <f t="shared" si="31"/>
        <v>0</v>
      </c>
      <c r="G210" s="8">
        <f>März!$M$12/7</f>
        <v>0.8571428571428571</v>
      </c>
      <c r="H210" s="8">
        <f t="shared" si="30"/>
        <v>0.8571428571428571</v>
      </c>
      <c r="I210" s="1">
        <f t="shared" si="32"/>
        <v>5.9999999999999991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1">
        <f t="shared" si="31"/>
        <v>0</v>
      </c>
      <c r="G211" s="8">
        <f>März!$M$12/7</f>
        <v>0.8571428571428571</v>
      </c>
      <c r="H211" s="8">
        <f t="shared" si="30"/>
        <v>0.8571428571428571</v>
      </c>
      <c r="I211" s="1">
        <f t="shared" si="32"/>
        <v>5.9999999999999991</v>
      </c>
      <c r="J211" s="1"/>
    </row>
    <row r="212" spans="1:10" collapsed="1">
      <c r="A212" s="1">
        <v>22</v>
      </c>
      <c r="B212" s="1" t="s">
        <v>13</v>
      </c>
      <c r="C212" s="1">
        <v>12</v>
      </c>
      <c r="D212" s="1"/>
      <c r="E212" s="4"/>
      <c r="F212" s="1">
        <f t="shared" si="31"/>
        <v>0</v>
      </c>
      <c r="G212" s="8">
        <f>SUM(G213:G221)</f>
        <v>7.7142857142857126</v>
      </c>
      <c r="H212" s="8">
        <f t="shared" si="30"/>
        <v>7.7142857142857126</v>
      </c>
      <c r="I212" s="1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1">
        <f t="shared" ref="F213:F221" si="33">E213</f>
        <v>0</v>
      </c>
      <c r="G213" s="8">
        <f>März!$M$12/7</f>
        <v>0.8571428571428571</v>
      </c>
      <c r="H213" s="8">
        <f t="shared" si="30"/>
        <v>0.8571428571428571</v>
      </c>
      <c r="I213" s="1">
        <f t="shared" ref="I213:I221" si="34">(G213+G193+G203+G183+G173+G163+G153)-(F213+F203+F193+F183+F173+F163+F153)</f>
        <v>5.9999999999999991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1">
        <f t="shared" si="33"/>
        <v>0</v>
      </c>
      <c r="G214" s="8">
        <f>März!$M$12/7</f>
        <v>0.8571428571428571</v>
      </c>
      <c r="H214" s="8">
        <f t="shared" si="30"/>
        <v>0.8571428571428571</v>
      </c>
      <c r="I214" s="1">
        <f t="shared" si="34"/>
        <v>5.9999999999999991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1">
        <f t="shared" si="33"/>
        <v>0</v>
      </c>
      <c r="G215" s="8">
        <f>März!$M$12/7</f>
        <v>0.8571428571428571</v>
      </c>
      <c r="H215" s="8">
        <f t="shared" si="30"/>
        <v>0.8571428571428571</v>
      </c>
      <c r="I215" s="1">
        <f t="shared" si="34"/>
        <v>5.9999999999999991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1">
        <f t="shared" si="33"/>
        <v>0</v>
      </c>
      <c r="G216" s="8">
        <f>März!$M$12/7</f>
        <v>0.8571428571428571</v>
      </c>
      <c r="H216" s="8">
        <f t="shared" si="30"/>
        <v>0.8571428571428571</v>
      </c>
      <c r="I216" s="1">
        <f t="shared" si="34"/>
        <v>5.9999999999999991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1">
        <f t="shared" si="33"/>
        <v>0</v>
      </c>
      <c r="G217" s="8">
        <f>März!$M$12/7</f>
        <v>0.8571428571428571</v>
      </c>
      <c r="H217" s="8">
        <f t="shared" si="30"/>
        <v>0.8571428571428571</v>
      </c>
      <c r="I217" s="1">
        <f t="shared" si="34"/>
        <v>5.9999999999999991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1">
        <f t="shared" si="33"/>
        <v>0</v>
      </c>
      <c r="G218" s="8">
        <f>März!$M$12/7</f>
        <v>0.8571428571428571</v>
      </c>
      <c r="H218" s="8">
        <f t="shared" si="30"/>
        <v>0.8571428571428571</v>
      </c>
      <c r="I218" s="1">
        <f t="shared" si="34"/>
        <v>5.9999999999999991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1">
        <f t="shared" si="33"/>
        <v>0</v>
      </c>
      <c r="G219" s="8">
        <f>März!$M$12/7</f>
        <v>0.8571428571428571</v>
      </c>
      <c r="H219" s="8">
        <f t="shared" si="30"/>
        <v>0.8571428571428571</v>
      </c>
      <c r="I219" s="1">
        <f t="shared" si="34"/>
        <v>5.9999999999999991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1">
        <f t="shared" si="33"/>
        <v>0</v>
      </c>
      <c r="G220" s="8">
        <f>März!$M$12/7</f>
        <v>0.8571428571428571</v>
      </c>
      <c r="H220" s="8">
        <f t="shared" si="30"/>
        <v>0.8571428571428571</v>
      </c>
      <c r="I220" s="1">
        <f t="shared" si="34"/>
        <v>5.9999999999999991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1">
        <f t="shared" si="33"/>
        <v>0</v>
      </c>
      <c r="G221" s="8">
        <f>März!$M$12/7</f>
        <v>0.8571428571428571</v>
      </c>
      <c r="H221" s="8">
        <f t="shared" si="30"/>
        <v>0.8571428571428571</v>
      </c>
      <c r="I221" s="1">
        <f t="shared" si="34"/>
        <v>5.9999999999999991</v>
      </c>
      <c r="J221" s="1"/>
    </row>
    <row r="222" spans="1:10" collapsed="1">
      <c r="A222" s="1">
        <v>23</v>
      </c>
      <c r="B222" s="1" t="s">
        <v>14</v>
      </c>
      <c r="C222" s="1">
        <v>12</v>
      </c>
      <c r="D222" s="1"/>
      <c r="E222" s="4"/>
      <c r="F222" s="1">
        <f>SUM(F223:F231)</f>
        <v>0</v>
      </c>
      <c r="G222" s="8">
        <f>SUM(G223:G231)</f>
        <v>7.7142857142857126</v>
      </c>
      <c r="H222" s="8">
        <f t="shared" si="30"/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1">
        <f>E223</f>
        <v>0</v>
      </c>
      <c r="G223" s="8">
        <f>März!$M$12/7</f>
        <v>0.8571428571428571</v>
      </c>
      <c r="H223" s="8">
        <f t="shared" si="30"/>
        <v>0.8571428571428571</v>
      </c>
      <c r="I223" s="1">
        <f t="shared" ref="I223:I231" si="35">(G223+G203+G213+G193+G183+G173+G163)-(F223+F213+F203+F193+F183+F173+F163)</f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1">
        <f t="shared" ref="F224:F231" si="36">E224</f>
        <v>0</v>
      </c>
      <c r="G224" s="8">
        <f>März!$M$12/7</f>
        <v>0.8571428571428571</v>
      </c>
      <c r="H224" s="8">
        <f t="shared" si="30"/>
        <v>0.8571428571428571</v>
      </c>
      <c r="I224" s="1">
        <f t="shared" si="35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1">
        <f t="shared" si="36"/>
        <v>0</v>
      </c>
      <c r="G225" s="8">
        <f>März!$M$12/7</f>
        <v>0.8571428571428571</v>
      </c>
      <c r="H225" s="8">
        <f t="shared" si="30"/>
        <v>0.8571428571428571</v>
      </c>
      <c r="I225" s="1">
        <f t="shared" si="35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1">
        <f t="shared" si="36"/>
        <v>0</v>
      </c>
      <c r="G226" s="8">
        <f>März!$M$12/7</f>
        <v>0.8571428571428571</v>
      </c>
      <c r="H226" s="8">
        <f t="shared" si="30"/>
        <v>0.8571428571428571</v>
      </c>
      <c r="I226" s="1">
        <f t="shared" si="35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1">
        <f t="shared" si="36"/>
        <v>0</v>
      </c>
      <c r="G227" s="8">
        <f>März!$M$12/7</f>
        <v>0.8571428571428571</v>
      </c>
      <c r="H227" s="8">
        <f t="shared" si="30"/>
        <v>0.8571428571428571</v>
      </c>
      <c r="I227" s="1">
        <f t="shared" si="35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1">
        <f t="shared" si="36"/>
        <v>0</v>
      </c>
      <c r="G228" s="8">
        <f>März!$M$12/7</f>
        <v>0.8571428571428571</v>
      </c>
      <c r="H228" s="8">
        <f t="shared" si="30"/>
        <v>0.8571428571428571</v>
      </c>
      <c r="I228" s="1">
        <f t="shared" si="35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1">
        <f t="shared" si="36"/>
        <v>0</v>
      </c>
      <c r="G229" s="8">
        <f>März!$M$12/7</f>
        <v>0.8571428571428571</v>
      </c>
      <c r="H229" s="8">
        <f t="shared" si="30"/>
        <v>0.8571428571428571</v>
      </c>
      <c r="I229" s="1">
        <f t="shared" si="35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1">
        <f t="shared" si="36"/>
        <v>0</v>
      </c>
      <c r="G230" s="8">
        <f>März!$M$12/7</f>
        <v>0.8571428571428571</v>
      </c>
      <c r="H230" s="8">
        <f t="shared" si="30"/>
        <v>0.8571428571428571</v>
      </c>
      <c r="I230" s="1">
        <f t="shared" si="35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1">
        <f t="shared" si="36"/>
        <v>0</v>
      </c>
      <c r="G231" s="8">
        <f>März!$M$12/7</f>
        <v>0.8571428571428571</v>
      </c>
      <c r="H231" s="8">
        <f t="shared" si="30"/>
        <v>0.8571428571428571</v>
      </c>
      <c r="I231" s="1">
        <f t="shared" si="35"/>
        <v>5.9999999999999991</v>
      </c>
      <c r="J231" s="1"/>
    </row>
    <row r="232" spans="1:10" collapsed="1">
      <c r="A232" s="1">
        <v>24</v>
      </c>
      <c r="B232" s="1" t="s">
        <v>15</v>
      </c>
      <c r="C232" s="1">
        <v>12</v>
      </c>
      <c r="D232" s="1"/>
      <c r="E232" s="4"/>
      <c r="F232" s="1">
        <f>SUM(F233:F241)</f>
        <v>0</v>
      </c>
      <c r="G232" s="8">
        <f>SUM(G233:G241)</f>
        <v>7.7142857142857126</v>
      </c>
      <c r="H232" s="8">
        <f t="shared" si="30"/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1">
        <f t="shared" ref="F233:F242" si="37">SUM(F234:F242)</f>
        <v>0</v>
      </c>
      <c r="G233" s="8">
        <f>März!$M$12/7</f>
        <v>0.8571428571428571</v>
      </c>
      <c r="H233" s="8">
        <f t="shared" si="30"/>
        <v>0.8571428571428571</v>
      </c>
      <c r="I233" s="1">
        <f t="shared" ref="I233:I242" si="38">(G233+G213+G223+G203+G193+G183+G173)-(F233+F223+F213+F203+F193+F183+F173)</f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1">
        <f t="shared" si="37"/>
        <v>0</v>
      </c>
      <c r="G234" s="8">
        <f>März!$M$12/7</f>
        <v>0.8571428571428571</v>
      </c>
      <c r="H234" s="8">
        <f t="shared" si="30"/>
        <v>0.8571428571428571</v>
      </c>
      <c r="I234" s="1">
        <f t="shared" si="38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1">
        <f t="shared" si="37"/>
        <v>0</v>
      </c>
      <c r="G235" s="8">
        <f>März!$M$12/7</f>
        <v>0.8571428571428571</v>
      </c>
      <c r="H235" s="8">
        <f t="shared" si="30"/>
        <v>0.8571428571428571</v>
      </c>
      <c r="I235" s="1">
        <f t="shared" si="38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1">
        <f t="shared" si="37"/>
        <v>0</v>
      </c>
      <c r="G236" s="8">
        <f>März!$M$12/7</f>
        <v>0.8571428571428571</v>
      </c>
      <c r="H236" s="8">
        <f t="shared" si="30"/>
        <v>0.8571428571428571</v>
      </c>
      <c r="I236" s="1">
        <f t="shared" si="38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1">
        <f t="shared" si="37"/>
        <v>0</v>
      </c>
      <c r="G237" s="8">
        <f>März!$M$12/7</f>
        <v>0.8571428571428571</v>
      </c>
      <c r="H237" s="8">
        <f t="shared" si="30"/>
        <v>0.8571428571428571</v>
      </c>
      <c r="I237" s="1">
        <f t="shared" si="38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1">
        <f t="shared" si="37"/>
        <v>0</v>
      </c>
      <c r="G238" s="8">
        <f>März!$M$12/7</f>
        <v>0.8571428571428571</v>
      </c>
      <c r="H238" s="8">
        <f t="shared" si="30"/>
        <v>0.8571428571428571</v>
      </c>
      <c r="I238" s="1">
        <f t="shared" si="38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1">
        <f t="shared" si="37"/>
        <v>0</v>
      </c>
      <c r="G239" s="8">
        <f>März!$M$12/7</f>
        <v>0.8571428571428571</v>
      </c>
      <c r="H239" s="8">
        <f t="shared" si="30"/>
        <v>0.8571428571428571</v>
      </c>
      <c r="I239" s="1">
        <f t="shared" si="38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1">
        <f t="shared" si="37"/>
        <v>0</v>
      </c>
      <c r="G240" s="8">
        <f>März!$M$12/7</f>
        <v>0.8571428571428571</v>
      </c>
      <c r="H240" s="8">
        <f t="shared" si="30"/>
        <v>0.8571428571428571</v>
      </c>
      <c r="I240" s="1">
        <f t="shared" si="38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1">
        <f t="shared" si="37"/>
        <v>0</v>
      </c>
      <c r="G241" s="8">
        <f>März!$M$12/7</f>
        <v>0.8571428571428571</v>
      </c>
      <c r="H241" s="8">
        <f t="shared" si="30"/>
        <v>0.8571428571428571</v>
      </c>
      <c r="I241" s="1">
        <f t="shared" si="38"/>
        <v>5.9999999999999991</v>
      </c>
      <c r="J241" s="1"/>
    </row>
    <row r="242" spans="1:10" collapsed="1">
      <c r="A242" s="1">
        <v>25</v>
      </c>
      <c r="B242" s="1" t="s">
        <v>8</v>
      </c>
      <c r="C242" s="1">
        <v>12</v>
      </c>
      <c r="D242" s="1"/>
      <c r="E242" s="4"/>
      <c r="F242" s="1">
        <f t="shared" si="37"/>
        <v>0</v>
      </c>
      <c r="G242" s="8">
        <f>SUM(G243:G251)</f>
        <v>7.7142857142857126</v>
      </c>
      <c r="H242" s="8">
        <f t="shared" si="30"/>
        <v>7.7142857142857126</v>
      </c>
      <c r="I242" s="1">
        <f t="shared" si="38"/>
        <v>53.999999999999993</v>
      </c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1">
        <f>E243</f>
        <v>0</v>
      </c>
      <c r="G243" s="8">
        <f>März!$M$12/7</f>
        <v>0.8571428571428571</v>
      </c>
      <c r="H243" s="8">
        <f t="shared" si="30"/>
        <v>0.8571428571428571</v>
      </c>
      <c r="I243" s="1">
        <f t="shared" ref="I243:I261" si="39">(G243+G233+G223+G213+G203+G193+G183+-(F243+F233+F223+F213+F203+F193+F183))</f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1">
        <f t="shared" ref="F244:F251" si="40">E244</f>
        <v>0</v>
      </c>
      <c r="G244" s="8">
        <f>März!$M$12/7</f>
        <v>0.8571428571428571</v>
      </c>
      <c r="H244" s="8">
        <f t="shared" si="30"/>
        <v>0.8571428571428571</v>
      </c>
      <c r="I244" s="1">
        <f t="shared" si="39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1">
        <f t="shared" si="40"/>
        <v>0</v>
      </c>
      <c r="G245" s="8">
        <f>März!$M$12/7</f>
        <v>0.8571428571428571</v>
      </c>
      <c r="H245" s="8">
        <f t="shared" si="30"/>
        <v>0.8571428571428571</v>
      </c>
      <c r="I245" s="1">
        <f t="shared" si="39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1">
        <f t="shared" si="40"/>
        <v>0</v>
      </c>
      <c r="G246" s="8">
        <f>März!$M$12/7</f>
        <v>0.8571428571428571</v>
      </c>
      <c r="H246" s="8">
        <f t="shared" si="30"/>
        <v>0.8571428571428571</v>
      </c>
      <c r="I246" s="1">
        <f t="shared" si="39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1">
        <f t="shared" si="40"/>
        <v>0</v>
      </c>
      <c r="G247" s="8">
        <f>März!$M$12/7</f>
        <v>0.8571428571428571</v>
      </c>
      <c r="H247" s="8">
        <f t="shared" si="30"/>
        <v>0.8571428571428571</v>
      </c>
      <c r="I247" s="1">
        <f t="shared" si="39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1">
        <f t="shared" si="40"/>
        <v>0</v>
      </c>
      <c r="G248" s="8">
        <f>März!$M$12/7</f>
        <v>0.8571428571428571</v>
      </c>
      <c r="H248" s="8">
        <f t="shared" si="30"/>
        <v>0.8571428571428571</v>
      </c>
      <c r="I248" s="1">
        <f t="shared" si="39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1">
        <f t="shared" si="40"/>
        <v>0</v>
      </c>
      <c r="G249" s="8">
        <f>März!$M$12/7</f>
        <v>0.8571428571428571</v>
      </c>
      <c r="H249" s="8">
        <f t="shared" si="30"/>
        <v>0.8571428571428571</v>
      </c>
      <c r="I249" s="1">
        <f t="shared" si="39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1">
        <f t="shared" si="40"/>
        <v>0</v>
      </c>
      <c r="G250" s="8">
        <f>März!$M$12/7</f>
        <v>0.8571428571428571</v>
      </c>
      <c r="H250" s="8">
        <f t="shared" si="30"/>
        <v>0.8571428571428571</v>
      </c>
      <c r="I250" s="1">
        <f t="shared" si="39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1">
        <f t="shared" si="40"/>
        <v>0</v>
      </c>
      <c r="G251" s="8">
        <f>März!$M$12/7</f>
        <v>0.8571428571428571</v>
      </c>
      <c r="H251" s="8">
        <f t="shared" si="30"/>
        <v>0.8571428571428571</v>
      </c>
      <c r="I251" s="1">
        <f t="shared" si="39"/>
        <v>5.9999999999999991</v>
      </c>
      <c r="J251" s="1"/>
    </row>
    <row r="252" spans="1:10" collapsed="1">
      <c r="A252" s="1">
        <v>26</v>
      </c>
      <c r="B252" s="1" t="s">
        <v>9</v>
      </c>
      <c r="C252" s="1">
        <v>12</v>
      </c>
      <c r="D252" s="1"/>
      <c r="E252" s="4"/>
      <c r="F252" s="1">
        <f>SUM(F253:F261)</f>
        <v>0</v>
      </c>
      <c r="G252" s="8">
        <f>SUM(G253:G261)</f>
        <v>7.7142857142857126</v>
      </c>
      <c r="H252" s="8">
        <f t="shared" si="30"/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1">
        <f>E253</f>
        <v>0</v>
      </c>
      <c r="G253" s="8">
        <f>März!$M$12/7</f>
        <v>0.8571428571428571</v>
      </c>
      <c r="H253" s="8">
        <f t="shared" si="30"/>
        <v>0.8571428571428571</v>
      </c>
      <c r="I253" s="1">
        <f t="shared" si="39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1">
        <f t="shared" ref="F254:F261" si="41">E254</f>
        <v>0</v>
      </c>
      <c r="G254" s="8">
        <f>März!$M$12/7</f>
        <v>0.8571428571428571</v>
      </c>
      <c r="H254" s="8">
        <f t="shared" si="30"/>
        <v>0.8571428571428571</v>
      </c>
      <c r="I254" s="1">
        <f t="shared" si="39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1">
        <f t="shared" si="41"/>
        <v>0</v>
      </c>
      <c r="G255" s="8">
        <f>März!$M$12/7</f>
        <v>0.8571428571428571</v>
      </c>
      <c r="H255" s="8">
        <f t="shared" si="30"/>
        <v>0.8571428571428571</v>
      </c>
      <c r="I255" s="1">
        <f t="shared" si="39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1">
        <f t="shared" si="41"/>
        <v>0</v>
      </c>
      <c r="G256" s="8">
        <f>März!$M$12/7</f>
        <v>0.8571428571428571</v>
      </c>
      <c r="H256" s="8">
        <f t="shared" si="30"/>
        <v>0.8571428571428571</v>
      </c>
      <c r="I256" s="1">
        <f t="shared" si="39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1">
        <f t="shared" si="41"/>
        <v>0</v>
      </c>
      <c r="G257" s="8">
        <f>März!$M$12/7</f>
        <v>0.8571428571428571</v>
      </c>
      <c r="H257" s="8">
        <f t="shared" si="30"/>
        <v>0.8571428571428571</v>
      </c>
      <c r="I257" s="1">
        <f t="shared" si="39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1">
        <f t="shared" si="41"/>
        <v>0</v>
      </c>
      <c r="G258" s="8">
        <f>März!$M$12/7</f>
        <v>0.8571428571428571</v>
      </c>
      <c r="H258" s="8">
        <f t="shared" ref="H258:H321" si="42">G258-F258</f>
        <v>0.8571428571428571</v>
      </c>
      <c r="I258" s="1">
        <f t="shared" si="39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1">
        <f t="shared" si="41"/>
        <v>0</v>
      </c>
      <c r="G259" s="8">
        <f>März!$M$12/7</f>
        <v>0.8571428571428571</v>
      </c>
      <c r="H259" s="8">
        <f t="shared" si="42"/>
        <v>0.8571428571428571</v>
      </c>
      <c r="I259" s="1">
        <f t="shared" si="39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1">
        <f t="shared" si="41"/>
        <v>0</v>
      </c>
      <c r="G260" s="8">
        <f>März!$M$12/7</f>
        <v>0.8571428571428571</v>
      </c>
      <c r="H260" s="8">
        <f t="shared" si="42"/>
        <v>0.8571428571428571</v>
      </c>
      <c r="I260" s="1">
        <f t="shared" si="39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1">
        <f t="shared" si="41"/>
        <v>0</v>
      </c>
      <c r="G261" s="8">
        <f>März!$M$12/7</f>
        <v>0.8571428571428571</v>
      </c>
      <c r="H261" s="8">
        <f t="shared" si="42"/>
        <v>0.8571428571428571</v>
      </c>
      <c r="I261" s="1">
        <f t="shared" si="39"/>
        <v>5.9999999999999991</v>
      </c>
      <c r="J261" s="1"/>
    </row>
    <row r="262" spans="1:10" collapsed="1">
      <c r="A262" s="1">
        <v>27</v>
      </c>
      <c r="B262" s="1" t="s">
        <v>10</v>
      </c>
      <c r="C262" s="1">
        <v>13</v>
      </c>
      <c r="D262" s="1"/>
      <c r="E262" s="4"/>
      <c r="F262" s="1">
        <f>SUM(F263:F271)</f>
        <v>0</v>
      </c>
      <c r="G262" s="8">
        <f>SUM(G263:G271)</f>
        <v>7.7142857142857126</v>
      </c>
      <c r="H262" s="8">
        <f t="shared" si="42"/>
        <v>7.7142857142857126</v>
      </c>
      <c r="I262" s="1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1">
        <f>E263</f>
        <v>0</v>
      </c>
      <c r="G263" s="8">
        <f>März!$M$12/7</f>
        <v>0.8571428571428571</v>
      </c>
      <c r="H263" s="8">
        <f t="shared" si="42"/>
        <v>0.8571428571428571</v>
      </c>
      <c r="I263" s="1">
        <f t="shared" ref="I263:I271" si="43"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1">
        <f t="shared" ref="F264:F271" si="44">E264</f>
        <v>0</v>
      </c>
      <c r="G264" s="8">
        <f>März!$M$12/7</f>
        <v>0.8571428571428571</v>
      </c>
      <c r="H264" s="8">
        <f t="shared" si="42"/>
        <v>0.8571428571428571</v>
      </c>
      <c r="I264" s="1">
        <f t="shared" si="43"/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1">
        <f t="shared" si="44"/>
        <v>0</v>
      </c>
      <c r="G265" s="8">
        <f>März!$M$12/7</f>
        <v>0.8571428571428571</v>
      </c>
      <c r="H265" s="8">
        <f t="shared" si="42"/>
        <v>0.8571428571428571</v>
      </c>
      <c r="I265" s="1">
        <f t="shared" si="43"/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1">
        <f t="shared" si="44"/>
        <v>0</v>
      </c>
      <c r="G266" s="8">
        <f>März!$M$12/7</f>
        <v>0.8571428571428571</v>
      </c>
      <c r="H266" s="8">
        <f t="shared" si="42"/>
        <v>0.8571428571428571</v>
      </c>
      <c r="I266" s="1">
        <f t="shared" si="43"/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1">
        <f t="shared" si="44"/>
        <v>0</v>
      </c>
      <c r="G267" s="8">
        <f>März!$M$12/7</f>
        <v>0.8571428571428571</v>
      </c>
      <c r="H267" s="8">
        <f t="shared" si="42"/>
        <v>0.8571428571428571</v>
      </c>
      <c r="I267" s="1">
        <f t="shared" si="43"/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1">
        <f t="shared" si="44"/>
        <v>0</v>
      </c>
      <c r="G268" s="8">
        <f>März!$M$12/7</f>
        <v>0.8571428571428571</v>
      </c>
      <c r="H268" s="8">
        <f t="shared" si="42"/>
        <v>0.8571428571428571</v>
      </c>
      <c r="I268" s="1">
        <f t="shared" si="43"/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1">
        <f t="shared" si="44"/>
        <v>0</v>
      </c>
      <c r="G269" s="8">
        <f>März!$M$12/7</f>
        <v>0.8571428571428571</v>
      </c>
      <c r="H269" s="8">
        <f t="shared" si="42"/>
        <v>0.8571428571428571</v>
      </c>
      <c r="I269" s="1">
        <f t="shared" si="43"/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1">
        <f t="shared" si="44"/>
        <v>0</v>
      </c>
      <c r="G270" s="8">
        <f>März!$M$12/7</f>
        <v>0.8571428571428571</v>
      </c>
      <c r="H270" s="8">
        <f t="shared" si="42"/>
        <v>0.8571428571428571</v>
      </c>
      <c r="I270" s="1">
        <f t="shared" si="43"/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1">
        <f t="shared" si="44"/>
        <v>0</v>
      </c>
      <c r="G271" s="8">
        <f>März!$M$12/7</f>
        <v>0.8571428571428571</v>
      </c>
      <c r="H271" s="8">
        <f t="shared" si="42"/>
        <v>0.8571428571428571</v>
      </c>
      <c r="I271" s="1">
        <f t="shared" si="43"/>
        <v>0.8571428571428571</v>
      </c>
      <c r="J271" s="1"/>
    </row>
    <row r="272" spans="1:10" collapsed="1">
      <c r="A272" s="1">
        <v>28</v>
      </c>
      <c r="B272" s="1" t="s">
        <v>12</v>
      </c>
      <c r="C272" s="1">
        <v>13</v>
      </c>
      <c r="D272" s="1"/>
      <c r="E272" s="4"/>
      <c r="F272" s="1">
        <f>SUM(F273:F281)</f>
        <v>0</v>
      </c>
      <c r="G272" s="8">
        <f>SUM(G273:G281)</f>
        <v>7.7142857142857126</v>
      </c>
      <c r="H272" s="8">
        <f t="shared" si="42"/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1">
        <f>E273</f>
        <v>0</v>
      </c>
      <c r="G273" s="8">
        <f>März!$M$12/7</f>
        <v>0.8571428571428571</v>
      </c>
      <c r="H273" s="8">
        <f t="shared" si="42"/>
        <v>0.8571428571428571</v>
      </c>
      <c r="I273" s="1">
        <f t="shared" ref="I273:I281" si="45"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1">
        <f t="shared" ref="F274:F281" si="46">E274</f>
        <v>0</v>
      </c>
      <c r="G274" s="8">
        <f>März!$M$12/7</f>
        <v>0.8571428571428571</v>
      </c>
      <c r="H274" s="8">
        <f t="shared" si="42"/>
        <v>0.8571428571428571</v>
      </c>
      <c r="I274" s="1">
        <f t="shared" si="45"/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1">
        <f t="shared" si="46"/>
        <v>0</v>
      </c>
      <c r="G275" s="8">
        <f>März!$M$12/7</f>
        <v>0.8571428571428571</v>
      </c>
      <c r="H275" s="8">
        <f t="shared" si="42"/>
        <v>0.8571428571428571</v>
      </c>
      <c r="I275" s="1">
        <f t="shared" si="45"/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1">
        <f t="shared" si="46"/>
        <v>0</v>
      </c>
      <c r="G276" s="8">
        <f>März!$M$12/7</f>
        <v>0.8571428571428571</v>
      </c>
      <c r="H276" s="8">
        <f t="shared" si="42"/>
        <v>0.8571428571428571</v>
      </c>
      <c r="I276" s="1">
        <f t="shared" si="45"/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1">
        <f t="shared" si="46"/>
        <v>0</v>
      </c>
      <c r="G277" s="8">
        <f>März!$M$12/7</f>
        <v>0.8571428571428571</v>
      </c>
      <c r="H277" s="8">
        <f t="shared" si="42"/>
        <v>0.8571428571428571</v>
      </c>
      <c r="I277" s="1">
        <f t="shared" si="45"/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1">
        <f t="shared" si="46"/>
        <v>0</v>
      </c>
      <c r="G278" s="8">
        <f>März!$M$12/7</f>
        <v>0.8571428571428571</v>
      </c>
      <c r="H278" s="8">
        <f t="shared" si="42"/>
        <v>0.8571428571428571</v>
      </c>
      <c r="I278" s="1">
        <f t="shared" si="45"/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1">
        <f t="shared" si="46"/>
        <v>0</v>
      </c>
      <c r="G279" s="8">
        <f>März!$M$12/7</f>
        <v>0.8571428571428571</v>
      </c>
      <c r="H279" s="8">
        <f t="shared" si="42"/>
        <v>0.8571428571428571</v>
      </c>
      <c r="I279" s="1">
        <f t="shared" si="45"/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1">
        <f t="shared" si="46"/>
        <v>0</v>
      </c>
      <c r="G280" s="8">
        <f>März!$M$12/7</f>
        <v>0.8571428571428571</v>
      </c>
      <c r="H280" s="8">
        <f t="shared" si="42"/>
        <v>0.8571428571428571</v>
      </c>
      <c r="I280" s="1">
        <f t="shared" si="45"/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1">
        <f t="shared" si="46"/>
        <v>0</v>
      </c>
      <c r="G281" s="8">
        <f>März!$M$12/7</f>
        <v>0.8571428571428571</v>
      </c>
      <c r="H281" s="8">
        <f t="shared" si="42"/>
        <v>0.8571428571428571</v>
      </c>
      <c r="I281" s="1">
        <f t="shared" si="45"/>
        <v>0.8571428571428571</v>
      </c>
      <c r="J281" s="1"/>
    </row>
    <row r="282" spans="1:10" collapsed="1">
      <c r="A282" s="1">
        <v>29</v>
      </c>
      <c r="B282" s="1" t="s">
        <v>13</v>
      </c>
      <c r="C282" s="1">
        <v>13</v>
      </c>
      <c r="D282" s="1"/>
      <c r="E282" s="4"/>
      <c r="F282" s="1">
        <f>SUM(F283:F291)</f>
        <v>0</v>
      </c>
      <c r="G282" s="8">
        <f>SUM(G283:G291)</f>
        <v>7.7142857142857126</v>
      </c>
      <c r="H282" s="8">
        <f t="shared" si="42"/>
        <v>7.7142857142857126</v>
      </c>
      <c r="I282" s="1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1">
        <f>E283</f>
        <v>0</v>
      </c>
      <c r="G283" s="8">
        <f>März!$M$12/7</f>
        <v>0.8571428571428571</v>
      </c>
      <c r="H283" s="8">
        <f t="shared" si="42"/>
        <v>0.8571428571428571</v>
      </c>
      <c r="I283" s="1">
        <f t="shared" ref="I283:I291" si="47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1">
        <f t="shared" ref="F284:F291" si="48">E284</f>
        <v>0</v>
      </c>
      <c r="G284" s="8">
        <f>März!$M$12/7</f>
        <v>0.8571428571428571</v>
      </c>
      <c r="H284" s="8">
        <f t="shared" si="42"/>
        <v>0.8571428571428571</v>
      </c>
      <c r="I284" s="1">
        <f t="shared" si="47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1">
        <f t="shared" si="48"/>
        <v>0</v>
      </c>
      <c r="G285" s="8">
        <f>März!$M$12/7</f>
        <v>0.8571428571428571</v>
      </c>
      <c r="H285" s="8">
        <f t="shared" si="42"/>
        <v>0.8571428571428571</v>
      </c>
      <c r="I285" s="1">
        <f t="shared" si="47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1">
        <f t="shared" si="48"/>
        <v>0</v>
      </c>
      <c r="G286" s="8">
        <f>März!$M$12/7</f>
        <v>0.8571428571428571</v>
      </c>
      <c r="H286" s="8">
        <f t="shared" si="42"/>
        <v>0.8571428571428571</v>
      </c>
      <c r="I286" s="1">
        <f t="shared" si="47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1">
        <f t="shared" si="48"/>
        <v>0</v>
      </c>
      <c r="G287" s="8">
        <f>März!$M$12/7</f>
        <v>0.8571428571428571</v>
      </c>
      <c r="H287" s="8">
        <f t="shared" si="42"/>
        <v>0.8571428571428571</v>
      </c>
      <c r="I287" s="1">
        <f t="shared" si="47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1">
        <f t="shared" si="48"/>
        <v>0</v>
      </c>
      <c r="G288" s="8">
        <f>März!$M$12/7</f>
        <v>0.8571428571428571</v>
      </c>
      <c r="H288" s="8">
        <f t="shared" si="42"/>
        <v>0.8571428571428571</v>
      </c>
      <c r="I288" s="1">
        <f t="shared" si="47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1">
        <f t="shared" si="48"/>
        <v>0</v>
      </c>
      <c r="G289" s="8">
        <f>März!$M$12/7</f>
        <v>0.8571428571428571</v>
      </c>
      <c r="H289" s="8">
        <f t="shared" si="42"/>
        <v>0.8571428571428571</v>
      </c>
      <c r="I289" s="1">
        <f t="shared" si="47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1">
        <f t="shared" si="48"/>
        <v>0</v>
      </c>
      <c r="G290" s="8">
        <f>März!$M$12/7</f>
        <v>0.8571428571428571</v>
      </c>
      <c r="H290" s="8">
        <f t="shared" si="42"/>
        <v>0.8571428571428571</v>
      </c>
      <c r="I290" s="1">
        <f t="shared" si="47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1">
        <f t="shared" si="48"/>
        <v>0</v>
      </c>
      <c r="G291" s="8">
        <f>März!$M$12/7</f>
        <v>0.8571428571428571</v>
      </c>
      <c r="H291" s="8">
        <f t="shared" si="42"/>
        <v>0.8571428571428571</v>
      </c>
      <c r="I291" s="1">
        <f t="shared" si="47"/>
        <v>0.8571428571428571</v>
      </c>
      <c r="J291" s="1"/>
    </row>
    <row r="292" spans="1:10" collapsed="1">
      <c r="A292" s="1">
        <v>30</v>
      </c>
      <c r="B292" s="1" t="s">
        <v>14</v>
      </c>
      <c r="C292" s="1">
        <v>13</v>
      </c>
      <c r="D292" s="1"/>
      <c r="E292" s="4"/>
      <c r="F292" s="1">
        <f>SUM(F293:F301)</f>
        <v>0</v>
      </c>
      <c r="G292" s="8">
        <f>SUM(G293:G301)</f>
        <v>7.7142857142857126</v>
      </c>
      <c r="H292" s="8">
        <f t="shared" si="42"/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4"/>
      <c r="F293" s="1">
        <f>E293</f>
        <v>0</v>
      </c>
      <c r="G293" s="8">
        <f>März!$M$12/7</f>
        <v>0.8571428571428571</v>
      </c>
      <c r="H293" s="8">
        <f t="shared" si="42"/>
        <v>0.8571428571428571</v>
      </c>
      <c r="I293" s="1">
        <f t="shared" ref="I293:I301" si="49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4"/>
      <c r="F294" s="1">
        <f t="shared" ref="F294:F301" si="50">E294</f>
        <v>0</v>
      </c>
      <c r="G294" s="8">
        <f>März!$M$12/7</f>
        <v>0.8571428571428571</v>
      </c>
      <c r="H294" s="8">
        <f t="shared" si="42"/>
        <v>0.8571428571428571</v>
      </c>
      <c r="I294" s="1">
        <f t="shared" si="49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4"/>
      <c r="F295" s="1">
        <f t="shared" si="50"/>
        <v>0</v>
      </c>
      <c r="G295" s="8">
        <f>März!$M$12/7</f>
        <v>0.8571428571428571</v>
      </c>
      <c r="H295" s="8">
        <f t="shared" si="42"/>
        <v>0.8571428571428571</v>
      </c>
      <c r="I295" s="1">
        <f t="shared" si="49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4"/>
      <c r="F296" s="1">
        <f t="shared" si="50"/>
        <v>0</v>
      </c>
      <c r="G296" s="8">
        <f>März!$M$12/7</f>
        <v>0.8571428571428571</v>
      </c>
      <c r="H296" s="8">
        <f t="shared" si="42"/>
        <v>0.8571428571428571</v>
      </c>
      <c r="I296" s="1">
        <f t="shared" si="49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4"/>
      <c r="F297" s="1">
        <f t="shared" si="50"/>
        <v>0</v>
      </c>
      <c r="G297" s="8">
        <f>März!$M$12/7</f>
        <v>0.8571428571428571</v>
      </c>
      <c r="H297" s="8">
        <f t="shared" si="42"/>
        <v>0.8571428571428571</v>
      </c>
      <c r="I297" s="1">
        <f t="shared" si="49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4"/>
      <c r="F298" s="1">
        <f t="shared" si="50"/>
        <v>0</v>
      </c>
      <c r="G298" s="8">
        <f>März!$M$12/7</f>
        <v>0.8571428571428571</v>
      </c>
      <c r="H298" s="8">
        <f t="shared" si="42"/>
        <v>0.8571428571428571</v>
      </c>
      <c r="I298" s="1">
        <f t="shared" si="49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4"/>
      <c r="F299" s="1">
        <f t="shared" si="50"/>
        <v>0</v>
      </c>
      <c r="G299" s="8">
        <f>März!$M$12/7</f>
        <v>0.8571428571428571</v>
      </c>
      <c r="H299" s="8">
        <f t="shared" si="42"/>
        <v>0.8571428571428571</v>
      </c>
      <c r="I299" s="1">
        <f t="shared" si="49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4"/>
      <c r="F300" s="1">
        <f t="shared" si="50"/>
        <v>0</v>
      </c>
      <c r="G300" s="8">
        <f>März!$M$12/7</f>
        <v>0.8571428571428571</v>
      </c>
      <c r="H300" s="8">
        <f t="shared" si="42"/>
        <v>0.8571428571428571</v>
      </c>
      <c r="I300" s="1">
        <f t="shared" si="49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4"/>
      <c r="F301" s="1">
        <f t="shared" si="50"/>
        <v>0</v>
      </c>
      <c r="G301" s="8">
        <f>März!$M$12/7</f>
        <v>0.8571428571428571</v>
      </c>
      <c r="H301" s="8">
        <f t="shared" si="42"/>
        <v>0.8571428571428571</v>
      </c>
      <c r="I301" s="1">
        <f t="shared" si="49"/>
        <v>0.8571428571428571</v>
      </c>
      <c r="J301" s="1"/>
    </row>
    <row r="302" spans="1:10" collapsed="1">
      <c r="A302" s="1">
        <v>31</v>
      </c>
      <c r="B302" s="1" t="s">
        <v>15</v>
      </c>
      <c r="C302" s="1">
        <v>13</v>
      </c>
      <c r="D302" s="1"/>
      <c r="E302" s="4"/>
      <c r="F302" s="1">
        <f>SUM(F303:F311)</f>
        <v>0</v>
      </c>
      <c r="G302" s="8">
        <f>SUM(G303:G311)</f>
        <v>7.7142857142857126</v>
      </c>
      <c r="H302" s="8">
        <f t="shared" si="42"/>
        <v>7.7142857142857126</v>
      </c>
      <c r="I302" s="1"/>
      <c r="J302" s="1"/>
    </row>
    <row r="303" spans="1:10" hidden="1" outlineLevel="1">
      <c r="A303" t="s">
        <v>16</v>
      </c>
      <c r="B303" t="s">
        <v>17</v>
      </c>
      <c r="F303">
        <f>E303</f>
        <v>0</v>
      </c>
      <c r="G303" s="8">
        <f>März!$M$12/7</f>
        <v>0.8571428571428571</v>
      </c>
      <c r="H303" s="11">
        <f t="shared" si="42"/>
        <v>0.8571428571428571</v>
      </c>
    </row>
    <row r="304" spans="1:10" hidden="1" outlineLevel="1">
      <c r="B304" t="s">
        <v>18</v>
      </c>
      <c r="F304">
        <f t="shared" ref="F304:F311" si="51">E304</f>
        <v>0</v>
      </c>
      <c r="G304" s="8">
        <f>März!$M$12/7</f>
        <v>0.8571428571428571</v>
      </c>
      <c r="H304" s="11">
        <f t="shared" si="42"/>
        <v>0.8571428571428571</v>
      </c>
    </row>
    <row r="305" spans="2:9" hidden="1" outlineLevel="1">
      <c r="B305" t="s">
        <v>19</v>
      </c>
      <c r="F305">
        <f t="shared" si="51"/>
        <v>0</v>
      </c>
      <c r="G305" s="8">
        <f>März!$M$12/7</f>
        <v>0.8571428571428571</v>
      </c>
      <c r="H305" s="11">
        <f t="shared" si="42"/>
        <v>0.8571428571428571</v>
      </c>
    </row>
    <row r="306" spans="2:9" hidden="1" outlineLevel="1">
      <c r="B306" t="s">
        <v>20</v>
      </c>
      <c r="F306">
        <f t="shared" si="51"/>
        <v>0</v>
      </c>
      <c r="G306" s="8">
        <f>März!$M$12/7</f>
        <v>0.8571428571428571</v>
      </c>
      <c r="H306" s="11">
        <f t="shared" si="42"/>
        <v>0.8571428571428571</v>
      </c>
    </row>
    <row r="307" spans="2:9" hidden="1" outlineLevel="1">
      <c r="B307" t="s">
        <v>21</v>
      </c>
      <c r="F307">
        <f t="shared" si="51"/>
        <v>0</v>
      </c>
      <c r="G307" s="8">
        <f>März!$M$12/7</f>
        <v>0.8571428571428571</v>
      </c>
      <c r="H307" s="11">
        <f t="shared" si="42"/>
        <v>0.8571428571428571</v>
      </c>
    </row>
    <row r="308" spans="2:9" hidden="1" outlineLevel="1">
      <c r="B308" t="s">
        <v>22</v>
      </c>
      <c r="F308">
        <f t="shared" si="51"/>
        <v>0</v>
      </c>
      <c r="G308" s="8">
        <f>März!$M$12/7</f>
        <v>0.8571428571428571</v>
      </c>
      <c r="H308" s="11">
        <f t="shared" si="42"/>
        <v>0.8571428571428571</v>
      </c>
    </row>
    <row r="309" spans="2:9" hidden="1" outlineLevel="1">
      <c r="B309" t="s">
        <v>23</v>
      </c>
      <c r="F309">
        <f t="shared" si="51"/>
        <v>0</v>
      </c>
      <c r="G309" s="8">
        <f>März!$M$12/7</f>
        <v>0.8571428571428571</v>
      </c>
      <c r="H309" s="11">
        <f t="shared" si="42"/>
        <v>0.8571428571428571</v>
      </c>
    </row>
    <row r="310" spans="2:9" hidden="1" outlineLevel="1">
      <c r="B310" t="s">
        <v>24</v>
      </c>
      <c r="F310">
        <f t="shared" si="51"/>
        <v>0</v>
      </c>
      <c r="G310" s="8">
        <f>März!$M$12/7</f>
        <v>0.8571428571428571</v>
      </c>
      <c r="H310" s="11">
        <f t="shared" si="42"/>
        <v>0.8571428571428571</v>
      </c>
    </row>
    <row r="311" spans="2:9" hidden="1" outlineLevel="1">
      <c r="B311" t="s">
        <v>25</v>
      </c>
      <c r="F311">
        <f t="shared" si="51"/>
        <v>0</v>
      </c>
      <c r="G311" s="8">
        <f>März!$M$12/7</f>
        <v>0.8571428571428571</v>
      </c>
      <c r="H311" s="11">
        <f t="shared" si="42"/>
        <v>0.8571428571428571</v>
      </c>
    </row>
    <row r="312" spans="2:9" collapsed="1">
      <c r="H312" s="10" t="s">
        <v>30</v>
      </c>
      <c r="I312">
        <f>(I242+I172+I102+I32)</f>
        <v>215.99999999999997</v>
      </c>
    </row>
  </sheetData>
  <sheetProtection selectLockedCells="1"/>
  <dataConsolidate/>
  <mergeCells count="1">
    <mergeCell ref="A1:B1"/>
  </mergeCells>
  <conditionalFormatting sqref="H2:H311">
    <cfRule type="cellIs" dxfId="6" priority="5" operator="greaterThan">
      <formula>0</formula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02">
    <cfRule type="cellIs" dxfId="5" priority="4" operator="greaterThan">
      <formula>0</formula>
    </cfRule>
  </conditionalFormatting>
  <conditionalFormatting sqref="I2:I292">
    <cfRule type="cellIs" dxfId="4" priority="3" operator="greaterThan">
      <formula>0</formula>
    </cfRule>
  </conditionalFormatting>
  <conditionalFormatting sqref="H2:H292">
    <cfRule type="cellIs" dxfId="3" priority="1" operator="greaterThan">
      <formula>0</formula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02"/>
  <sheetViews>
    <sheetView workbookViewId="0">
      <pane ySplit="1" topLeftCell="A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0" bestFit="1" customWidth="1"/>
    <col min="8" max="8" width="19.7109375" style="10" bestFit="1" customWidth="1"/>
    <col min="9" max="9" width="17.7109375" bestFit="1" customWidth="1"/>
    <col min="10" max="10" width="13.42578125" bestFit="1" customWidth="1"/>
  </cols>
  <sheetData>
    <row r="1" spans="1:10">
      <c r="A1" s="12" t="s">
        <v>0</v>
      </c>
      <c r="B1" s="12"/>
      <c r="C1" s="1" t="s">
        <v>1</v>
      </c>
      <c r="D1" s="1" t="s">
        <v>2</v>
      </c>
      <c r="E1" s="1" t="s">
        <v>26</v>
      </c>
      <c r="F1" s="1" t="s">
        <v>27</v>
      </c>
      <c r="G1" s="8" t="s">
        <v>3</v>
      </c>
      <c r="H1" s="8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8</v>
      </c>
      <c r="C2" s="1">
        <v>9</v>
      </c>
      <c r="D2" s="1"/>
      <c r="E2" s="4"/>
      <c r="F2" s="1">
        <f>SUM(F3:F11)</f>
        <v>0</v>
      </c>
      <c r="G2" s="8">
        <f>SUM(G3:G11)</f>
        <v>7.7142857142857126</v>
      </c>
      <c r="H2" s="8">
        <f t="shared" ref="H2:H65" si="0">G2-F2</f>
        <v>7.7142857142857126</v>
      </c>
      <c r="I2" s="1">
        <f>(G2+Mai!G302+Mai!G292+Mai!G282+Mai!G272+Mai!G262+Mai!G252)</f>
        <v>53.999999999999993</v>
      </c>
      <c r="J2" s="1"/>
    </row>
    <row r="3" spans="1:10" hidden="1" outlineLevel="1">
      <c r="A3" s="1" t="s">
        <v>16</v>
      </c>
      <c r="B3" s="1" t="s">
        <v>17</v>
      </c>
      <c r="C3" s="1"/>
      <c r="D3" s="1"/>
      <c r="E3" s="4">
        <v>0</v>
      </c>
      <c r="F3" s="1">
        <f>E3</f>
        <v>0</v>
      </c>
      <c r="G3" s="8">
        <f>März!$M$12/7</f>
        <v>0.8571428571428571</v>
      </c>
      <c r="H3" s="8">
        <f t="shared" si="0"/>
        <v>0.8571428571428571</v>
      </c>
      <c r="I3" s="1">
        <f t="shared" ref="I3:I11" si="1"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4">
        <v>0</v>
      </c>
      <c r="F4" s="1">
        <f t="shared" ref="F4:F11" si="2">E4</f>
        <v>0</v>
      </c>
      <c r="G4" s="8">
        <f>März!$M$12/7</f>
        <v>0.8571428571428571</v>
      </c>
      <c r="H4" s="8">
        <f t="shared" si="0"/>
        <v>0.8571428571428571</v>
      </c>
      <c r="I4" s="1">
        <f t="shared" si="1"/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4"/>
      <c r="F5" s="1">
        <f t="shared" si="2"/>
        <v>0</v>
      </c>
      <c r="G5" s="8">
        <f>März!$M$12/7</f>
        <v>0.8571428571428571</v>
      </c>
      <c r="H5" s="8">
        <f t="shared" si="0"/>
        <v>0.8571428571428571</v>
      </c>
      <c r="I5" s="1">
        <f t="shared" si="1"/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4"/>
      <c r="F6" s="1">
        <f t="shared" si="2"/>
        <v>0</v>
      </c>
      <c r="G6" s="8">
        <f>März!$M$12/7</f>
        <v>0.8571428571428571</v>
      </c>
      <c r="H6" s="8">
        <f t="shared" si="0"/>
        <v>0.8571428571428571</v>
      </c>
      <c r="I6" s="1">
        <f t="shared" si="1"/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4"/>
      <c r="F7" s="1">
        <f t="shared" si="2"/>
        <v>0</v>
      </c>
      <c r="G7" s="8">
        <f>März!$M$12/7</f>
        <v>0.8571428571428571</v>
      </c>
      <c r="H7" s="8">
        <f t="shared" si="0"/>
        <v>0.8571428571428571</v>
      </c>
      <c r="I7" s="1">
        <f t="shared" si="1"/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4"/>
      <c r="F8" s="1">
        <f t="shared" si="2"/>
        <v>0</v>
      </c>
      <c r="G8" s="8">
        <f>März!$M$12/7</f>
        <v>0.8571428571428571</v>
      </c>
      <c r="H8" s="8">
        <f t="shared" si="0"/>
        <v>0.8571428571428571</v>
      </c>
      <c r="I8" s="1">
        <f t="shared" si="1"/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4"/>
      <c r="F9" s="1">
        <f t="shared" si="2"/>
        <v>0</v>
      </c>
      <c r="G9" s="8">
        <f>März!$M$12/7</f>
        <v>0.8571428571428571</v>
      </c>
      <c r="H9" s="8">
        <f t="shared" si="0"/>
        <v>0.8571428571428571</v>
      </c>
      <c r="I9" s="1">
        <f t="shared" si="1"/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4"/>
      <c r="F10" s="1">
        <f t="shared" si="2"/>
        <v>0</v>
      </c>
      <c r="G10" s="8">
        <f>März!$M$12/7</f>
        <v>0.8571428571428571</v>
      </c>
      <c r="H10" s="8">
        <f t="shared" si="0"/>
        <v>0.8571428571428571</v>
      </c>
      <c r="I10" s="1">
        <f t="shared" si="1"/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4"/>
      <c r="F11" s="1">
        <f t="shared" si="2"/>
        <v>0</v>
      </c>
      <c r="G11" s="8">
        <f>März!$M$12/7</f>
        <v>0.8571428571428571</v>
      </c>
      <c r="H11" s="8">
        <f t="shared" si="0"/>
        <v>0.8571428571428571</v>
      </c>
      <c r="I11" s="1">
        <f t="shared" si="1"/>
        <v>0.8571428571428571</v>
      </c>
      <c r="J11" s="1"/>
    </row>
    <row r="12" spans="1:10" collapsed="1">
      <c r="A12" s="1">
        <v>2</v>
      </c>
      <c r="B12" s="1" t="s">
        <v>9</v>
      </c>
      <c r="C12" s="1">
        <v>9</v>
      </c>
      <c r="D12" s="1"/>
      <c r="E12" s="4"/>
      <c r="F12" s="1">
        <f>SUM(F13:F21)</f>
        <v>0</v>
      </c>
      <c r="G12" s="8">
        <f>SUM(G13:G21)</f>
        <v>7.7142857142857126</v>
      </c>
      <c r="H12" s="8">
        <f t="shared" si="0"/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4"/>
      <c r="F13" s="1">
        <f>E13</f>
        <v>0</v>
      </c>
      <c r="G13" s="8">
        <f>März!$M$12/7</f>
        <v>0.8571428571428571</v>
      </c>
      <c r="H13" s="8">
        <f t="shared" si="0"/>
        <v>0.8571428571428571</v>
      </c>
      <c r="I13" s="1">
        <f t="shared" ref="I13:I51" si="3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4"/>
      <c r="F14" s="1">
        <f t="shared" ref="F14:F21" si="4">E14</f>
        <v>0</v>
      </c>
      <c r="G14" s="8">
        <f>März!$M$12/7</f>
        <v>0.8571428571428571</v>
      </c>
      <c r="H14" s="8">
        <f t="shared" si="0"/>
        <v>0.8571428571428571</v>
      </c>
      <c r="I14" s="1">
        <f t="shared" si="3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4"/>
      <c r="F15" s="1">
        <f t="shared" si="4"/>
        <v>0</v>
      </c>
      <c r="G15" s="8">
        <f>März!$M$12/7</f>
        <v>0.8571428571428571</v>
      </c>
      <c r="H15" s="8">
        <f t="shared" si="0"/>
        <v>0.8571428571428571</v>
      </c>
      <c r="I15" s="1">
        <f t="shared" si="3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4"/>
      <c r="F16" s="1">
        <f t="shared" si="4"/>
        <v>0</v>
      </c>
      <c r="G16" s="8">
        <f>März!$M$12/7</f>
        <v>0.8571428571428571</v>
      </c>
      <c r="H16" s="8">
        <f t="shared" si="0"/>
        <v>0.8571428571428571</v>
      </c>
      <c r="I16" s="1">
        <f t="shared" si="3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4"/>
      <c r="F17" s="1">
        <f t="shared" si="4"/>
        <v>0</v>
      </c>
      <c r="G17" s="8">
        <f>März!$M$12/7</f>
        <v>0.8571428571428571</v>
      </c>
      <c r="H17" s="8">
        <f t="shared" si="0"/>
        <v>0.8571428571428571</v>
      </c>
      <c r="I17" s="1">
        <f t="shared" si="3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4"/>
      <c r="F18" s="1">
        <f t="shared" si="4"/>
        <v>0</v>
      </c>
      <c r="G18" s="8">
        <f>März!$M$12/7</f>
        <v>0.8571428571428571</v>
      </c>
      <c r="H18" s="8">
        <f t="shared" si="0"/>
        <v>0.8571428571428571</v>
      </c>
      <c r="I18" s="1">
        <f t="shared" si="3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4"/>
      <c r="F19" s="1">
        <f t="shared" si="4"/>
        <v>0</v>
      </c>
      <c r="G19" s="8">
        <f>März!$M$12/7</f>
        <v>0.8571428571428571</v>
      </c>
      <c r="H19" s="8">
        <f t="shared" si="0"/>
        <v>0.8571428571428571</v>
      </c>
      <c r="I19" s="1">
        <f t="shared" si="3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4"/>
      <c r="F20" s="1">
        <f t="shared" si="4"/>
        <v>0</v>
      </c>
      <c r="G20" s="8">
        <f>März!$M$12/7</f>
        <v>0.8571428571428571</v>
      </c>
      <c r="H20" s="8">
        <f t="shared" si="0"/>
        <v>0.8571428571428571</v>
      </c>
      <c r="I20" s="1">
        <f t="shared" si="3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4"/>
      <c r="F21" s="1">
        <f t="shared" si="4"/>
        <v>0</v>
      </c>
      <c r="G21" s="8">
        <f>März!$M$12/7</f>
        <v>0.8571428571428571</v>
      </c>
      <c r="H21" s="8">
        <f t="shared" si="0"/>
        <v>0.8571428571428571</v>
      </c>
      <c r="I21" s="1">
        <f t="shared" si="3"/>
        <v>1.7142857142857142</v>
      </c>
      <c r="J21" s="1"/>
    </row>
    <row r="22" spans="1:10" collapsed="1">
      <c r="A22" s="1">
        <v>3</v>
      </c>
      <c r="B22" s="1" t="s">
        <v>10</v>
      </c>
      <c r="C22" s="1">
        <v>10</v>
      </c>
      <c r="D22" s="1"/>
      <c r="E22" s="4"/>
      <c r="F22" s="1">
        <f>SUM(F23:F31)</f>
        <v>0</v>
      </c>
      <c r="G22" s="8">
        <f>SUM(G23:G31)</f>
        <v>7.7142857142857126</v>
      </c>
      <c r="H22" s="8">
        <f t="shared" si="0"/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4"/>
      <c r="F23" s="1">
        <f>E23</f>
        <v>0</v>
      </c>
      <c r="G23" s="8">
        <f>März!$M$12/7</f>
        <v>0.8571428571428571</v>
      </c>
      <c r="H23" s="8">
        <f t="shared" si="0"/>
        <v>0.8571428571428571</v>
      </c>
      <c r="I23" s="1">
        <f t="shared" si="3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4"/>
      <c r="F24" s="1">
        <f t="shared" ref="F24:F31" si="5">E24</f>
        <v>0</v>
      </c>
      <c r="G24" s="8">
        <f>März!$M$12/7</f>
        <v>0.8571428571428571</v>
      </c>
      <c r="H24" s="8">
        <f t="shared" si="0"/>
        <v>0.8571428571428571</v>
      </c>
      <c r="I24" s="1">
        <f t="shared" si="3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4"/>
      <c r="F25" s="1">
        <f t="shared" si="5"/>
        <v>0</v>
      </c>
      <c r="G25" s="8">
        <f>März!$M$12/7</f>
        <v>0.8571428571428571</v>
      </c>
      <c r="H25" s="8">
        <f t="shared" si="0"/>
        <v>0.8571428571428571</v>
      </c>
      <c r="I25" s="1">
        <f t="shared" si="3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4"/>
      <c r="F26" s="1">
        <f t="shared" si="5"/>
        <v>0</v>
      </c>
      <c r="G26" s="8">
        <f>März!$M$12/7</f>
        <v>0.8571428571428571</v>
      </c>
      <c r="H26" s="8">
        <f t="shared" si="0"/>
        <v>0.8571428571428571</v>
      </c>
      <c r="I26" s="1">
        <f t="shared" si="3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4"/>
      <c r="F27" s="1">
        <f t="shared" si="5"/>
        <v>0</v>
      </c>
      <c r="G27" s="8">
        <f>März!$M$12/7</f>
        <v>0.8571428571428571</v>
      </c>
      <c r="H27" s="8">
        <f t="shared" si="0"/>
        <v>0.8571428571428571</v>
      </c>
      <c r="I27" s="1">
        <f t="shared" si="3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4"/>
      <c r="F28" s="1">
        <f t="shared" si="5"/>
        <v>0</v>
      </c>
      <c r="G28" s="8">
        <f>März!$M$12/7</f>
        <v>0.8571428571428571</v>
      </c>
      <c r="H28" s="8">
        <f t="shared" si="0"/>
        <v>0.8571428571428571</v>
      </c>
      <c r="I28" s="1">
        <f t="shared" si="3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4"/>
      <c r="F29" s="1">
        <f t="shared" si="5"/>
        <v>0</v>
      </c>
      <c r="G29" s="8">
        <f>März!$M$12/7</f>
        <v>0.8571428571428571</v>
      </c>
      <c r="H29" s="8">
        <f t="shared" si="0"/>
        <v>0.8571428571428571</v>
      </c>
      <c r="I29" s="1">
        <f t="shared" si="3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4"/>
      <c r="F30" s="1">
        <f t="shared" si="5"/>
        <v>0</v>
      </c>
      <c r="G30" s="8">
        <f>März!$M$12/7</f>
        <v>0.8571428571428571</v>
      </c>
      <c r="H30" s="8">
        <f t="shared" si="0"/>
        <v>0.8571428571428571</v>
      </c>
      <c r="I30" s="1">
        <f t="shared" si="3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4"/>
      <c r="F31" s="1">
        <f t="shared" si="5"/>
        <v>0</v>
      </c>
      <c r="G31" s="8">
        <f>März!$M$12/7</f>
        <v>0.8571428571428571</v>
      </c>
      <c r="H31" s="8">
        <f t="shared" si="0"/>
        <v>0.8571428571428571</v>
      </c>
      <c r="I31" s="1">
        <f t="shared" si="3"/>
        <v>1.7142857142857142</v>
      </c>
      <c r="J31" s="1"/>
    </row>
    <row r="32" spans="1:10" collapsed="1">
      <c r="A32" s="1">
        <v>4</v>
      </c>
      <c r="B32" s="1" t="s">
        <v>12</v>
      </c>
      <c r="C32" s="1">
        <v>10</v>
      </c>
      <c r="D32" s="1"/>
      <c r="E32" s="4"/>
      <c r="F32" s="1">
        <f>SUM(F33:F41)</f>
        <v>0</v>
      </c>
      <c r="G32" s="8">
        <f>SUM(G43:G51)</f>
        <v>7.7142857142857126</v>
      </c>
      <c r="H32" s="8">
        <f t="shared" si="0"/>
        <v>7.7142857142857126</v>
      </c>
      <c r="I32" s="1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4"/>
      <c r="F33" s="1">
        <f>E33</f>
        <v>0</v>
      </c>
      <c r="G33" s="8">
        <f>März!$M$12/7</f>
        <v>0.8571428571428571</v>
      </c>
      <c r="H33" s="8">
        <f t="shared" si="0"/>
        <v>0.8571428571428571</v>
      </c>
      <c r="I33" s="1">
        <f t="shared" si="3"/>
        <v>1.7142857142857142</v>
      </c>
      <c r="J33" s="1"/>
    </row>
    <row r="34" spans="1:10" hidden="1" outlineLevel="1">
      <c r="A34" s="1"/>
      <c r="B34" s="1" t="s">
        <v>18</v>
      </c>
      <c r="C34" s="1"/>
      <c r="D34" s="1"/>
      <c r="E34" s="4"/>
      <c r="F34" s="1">
        <f t="shared" ref="F34:F41" si="6">E34</f>
        <v>0</v>
      </c>
      <c r="G34" s="8">
        <f>März!$M$12/7</f>
        <v>0.8571428571428571</v>
      </c>
      <c r="H34" s="8">
        <f t="shared" si="0"/>
        <v>0.8571428571428571</v>
      </c>
      <c r="I34" s="1">
        <f t="shared" si="3"/>
        <v>1.7142857142857142</v>
      </c>
      <c r="J34" s="1"/>
    </row>
    <row r="35" spans="1:10" hidden="1" outlineLevel="1">
      <c r="A35" s="1"/>
      <c r="B35" s="1" t="s">
        <v>19</v>
      </c>
      <c r="C35" s="1"/>
      <c r="D35" s="1"/>
      <c r="E35" s="4"/>
      <c r="F35" s="1">
        <f t="shared" si="6"/>
        <v>0</v>
      </c>
      <c r="G35" s="8">
        <f>März!$M$12/7</f>
        <v>0.8571428571428571</v>
      </c>
      <c r="H35" s="8">
        <f t="shared" si="0"/>
        <v>0.8571428571428571</v>
      </c>
      <c r="I35" s="1">
        <f t="shared" si="3"/>
        <v>1.7142857142857142</v>
      </c>
      <c r="J35" s="1"/>
    </row>
    <row r="36" spans="1:10" hidden="1" outlineLevel="1">
      <c r="A36" s="1"/>
      <c r="B36" s="1" t="s">
        <v>20</v>
      </c>
      <c r="C36" s="1"/>
      <c r="D36" s="1"/>
      <c r="E36" s="4"/>
      <c r="F36" s="1">
        <f t="shared" si="6"/>
        <v>0</v>
      </c>
      <c r="G36" s="8">
        <f>März!$M$12/7</f>
        <v>0.8571428571428571</v>
      </c>
      <c r="H36" s="8">
        <f t="shared" si="0"/>
        <v>0.8571428571428571</v>
      </c>
      <c r="I36" s="1">
        <f t="shared" si="3"/>
        <v>1.7142857142857142</v>
      </c>
      <c r="J36" s="1"/>
    </row>
    <row r="37" spans="1:10" hidden="1" outlineLevel="1">
      <c r="A37" s="1"/>
      <c r="B37" s="1" t="s">
        <v>21</v>
      </c>
      <c r="C37" s="1"/>
      <c r="D37" s="1"/>
      <c r="E37" s="4"/>
      <c r="F37" s="1">
        <f t="shared" si="6"/>
        <v>0</v>
      </c>
      <c r="G37" s="8">
        <f>März!$M$12/7</f>
        <v>0.8571428571428571</v>
      </c>
      <c r="H37" s="8">
        <f t="shared" si="0"/>
        <v>0.8571428571428571</v>
      </c>
      <c r="I37" s="1">
        <f t="shared" si="3"/>
        <v>1.7142857142857142</v>
      </c>
      <c r="J37" s="1"/>
    </row>
    <row r="38" spans="1:10" hidden="1" outlineLevel="1">
      <c r="A38" s="1"/>
      <c r="B38" s="1" t="s">
        <v>22</v>
      </c>
      <c r="C38" s="1"/>
      <c r="D38" s="1"/>
      <c r="E38" s="4"/>
      <c r="F38" s="1">
        <f t="shared" si="6"/>
        <v>0</v>
      </c>
      <c r="G38" s="8">
        <f>März!$M$12/7</f>
        <v>0.8571428571428571</v>
      </c>
      <c r="H38" s="8">
        <f t="shared" si="0"/>
        <v>0.8571428571428571</v>
      </c>
      <c r="I38" s="1">
        <f t="shared" si="3"/>
        <v>1.7142857142857142</v>
      </c>
      <c r="J38" s="1"/>
    </row>
    <row r="39" spans="1:10" hidden="1" outlineLevel="1">
      <c r="A39" s="1"/>
      <c r="B39" s="1" t="s">
        <v>23</v>
      </c>
      <c r="C39" s="1"/>
      <c r="D39" s="1"/>
      <c r="E39" s="4"/>
      <c r="F39" s="1">
        <f t="shared" si="6"/>
        <v>0</v>
      </c>
      <c r="G39" s="8">
        <f>März!$M$12/7</f>
        <v>0.8571428571428571</v>
      </c>
      <c r="H39" s="8">
        <f t="shared" si="0"/>
        <v>0.8571428571428571</v>
      </c>
      <c r="I39" s="1">
        <f t="shared" si="3"/>
        <v>1.7142857142857142</v>
      </c>
      <c r="J39" s="1"/>
    </row>
    <row r="40" spans="1:10" hidden="1" outlineLevel="1">
      <c r="A40" s="1"/>
      <c r="B40" s="1" t="s">
        <v>24</v>
      </c>
      <c r="C40" s="1"/>
      <c r="D40" s="1"/>
      <c r="E40" s="4"/>
      <c r="F40" s="1">
        <f t="shared" si="6"/>
        <v>0</v>
      </c>
      <c r="G40" s="8">
        <f>März!$M$12/7</f>
        <v>0.8571428571428571</v>
      </c>
      <c r="H40" s="8">
        <f t="shared" si="0"/>
        <v>0.8571428571428571</v>
      </c>
      <c r="I40" s="1">
        <f t="shared" si="3"/>
        <v>1.7142857142857142</v>
      </c>
      <c r="J40" s="1"/>
    </row>
    <row r="41" spans="1:10" hidden="1" outlineLevel="1">
      <c r="A41" s="1"/>
      <c r="B41" s="1" t="s">
        <v>25</v>
      </c>
      <c r="C41" s="1"/>
      <c r="D41" s="1"/>
      <c r="E41" s="4"/>
      <c r="F41" s="1">
        <f t="shared" si="6"/>
        <v>0</v>
      </c>
      <c r="G41" s="8">
        <f>März!$M$12/7</f>
        <v>0.8571428571428571</v>
      </c>
      <c r="H41" s="8">
        <f t="shared" si="0"/>
        <v>0.8571428571428571</v>
      </c>
      <c r="I41" s="1">
        <f t="shared" si="3"/>
        <v>1.7142857142857142</v>
      </c>
      <c r="J41" s="1"/>
    </row>
    <row r="42" spans="1:10" collapsed="1">
      <c r="A42" s="1">
        <v>5</v>
      </c>
      <c r="B42" s="1" t="s">
        <v>13</v>
      </c>
      <c r="C42" s="1">
        <v>10</v>
      </c>
      <c r="D42" s="1"/>
      <c r="E42" s="4"/>
      <c r="F42" s="1">
        <f>SUM(F43:F51)</f>
        <v>0</v>
      </c>
      <c r="G42" s="8">
        <f>SUM(G43:G51)</f>
        <v>7.7142857142857126</v>
      </c>
      <c r="H42" s="8">
        <f t="shared" si="0"/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4"/>
      <c r="F43" s="1">
        <f>E43</f>
        <v>0</v>
      </c>
      <c r="G43" s="8">
        <f>März!$M$12/7</f>
        <v>0.8571428571428571</v>
      </c>
      <c r="H43" s="8">
        <f t="shared" si="0"/>
        <v>0.8571428571428571</v>
      </c>
      <c r="I43" s="1">
        <f t="shared" si="3"/>
        <v>1.7142857142857142</v>
      </c>
      <c r="J43" s="1"/>
    </row>
    <row r="44" spans="1:10" hidden="1" outlineLevel="1">
      <c r="A44" s="1"/>
      <c r="B44" s="1" t="s">
        <v>18</v>
      </c>
      <c r="C44" s="1"/>
      <c r="D44" s="1"/>
      <c r="E44" s="4"/>
      <c r="F44" s="1">
        <f t="shared" ref="F44:F51" si="7">E44</f>
        <v>0</v>
      </c>
      <c r="G44" s="8">
        <f>März!$M$12/7</f>
        <v>0.8571428571428571</v>
      </c>
      <c r="H44" s="8">
        <f t="shared" si="0"/>
        <v>0.8571428571428571</v>
      </c>
      <c r="I44" s="1">
        <f t="shared" si="3"/>
        <v>1.7142857142857142</v>
      </c>
      <c r="J44" s="1"/>
    </row>
    <row r="45" spans="1:10" hidden="1" outlineLevel="1">
      <c r="A45" s="1"/>
      <c r="B45" s="1" t="s">
        <v>19</v>
      </c>
      <c r="C45" s="1"/>
      <c r="D45" s="1"/>
      <c r="E45" s="4"/>
      <c r="F45" s="1">
        <f t="shared" si="7"/>
        <v>0</v>
      </c>
      <c r="G45" s="8">
        <f>März!$M$12/7</f>
        <v>0.8571428571428571</v>
      </c>
      <c r="H45" s="8">
        <f t="shared" si="0"/>
        <v>0.8571428571428571</v>
      </c>
      <c r="I45" s="1">
        <f t="shared" si="3"/>
        <v>1.7142857142857142</v>
      </c>
      <c r="J45" s="1"/>
    </row>
    <row r="46" spans="1:10" hidden="1" outlineLevel="1">
      <c r="A46" s="1"/>
      <c r="B46" s="1" t="s">
        <v>20</v>
      </c>
      <c r="C46" s="1"/>
      <c r="D46" s="1"/>
      <c r="E46" s="4"/>
      <c r="F46" s="1">
        <f t="shared" si="7"/>
        <v>0</v>
      </c>
      <c r="G46" s="8">
        <f>März!$M$12/7</f>
        <v>0.8571428571428571</v>
      </c>
      <c r="H46" s="8">
        <f t="shared" si="0"/>
        <v>0.8571428571428571</v>
      </c>
      <c r="I46" s="1">
        <f t="shared" si="3"/>
        <v>1.7142857142857142</v>
      </c>
      <c r="J46" s="1"/>
    </row>
    <row r="47" spans="1:10" hidden="1" outlineLevel="1">
      <c r="A47" s="1"/>
      <c r="B47" s="1" t="s">
        <v>21</v>
      </c>
      <c r="C47" s="1"/>
      <c r="D47" s="1"/>
      <c r="E47" s="4"/>
      <c r="F47" s="1">
        <f t="shared" si="7"/>
        <v>0</v>
      </c>
      <c r="G47" s="8">
        <f>März!$M$12/7</f>
        <v>0.8571428571428571</v>
      </c>
      <c r="H47" s="8">
        <f t="shared" si="0"/>
        <v>0.8571428571428571</v>
      </c>
      <c r="I47" s="1">
        <f t="shared" si="3"/>
        <v>1.7142857142857142</v>
      </c>
      <c r="J47" s="1"/>
    </row>
    <row r="48" spans="1:10" hidden="1" outlineLevel="1">
      <c r="A48" s="1"/>
      <c r="B48" s="1" t="s">
        <v>22</v>
      </c>
      <c r="C48" s="1"/>
      <c r="D48" s="1"/>
      <c r="E48" s="4"/>
      <c r="F48" s="1">
        <f t="shared" si="7"/>
        <v>0</v>
      </c>
      <c r="G48" s="8">
        <f>März!$M$12/7</f>
        <v>0.8571428571428571</v>
      </c>
      <c r="H48" s="8">
        <f t="shared" si="0"/>
        <v>0.8571428571428571</v>
      </c>
      <c r="I48" s="1">
        <f t="shared" si="3"/>
        <v>1.7142857142857142</v>
      </c>
      <c r="J48" s="1"/>
    </row>
    <row r="49" spans="1:10" hidden="1" outlineLevel="1">
      <c r="A49" s="1"/>
      <c r="B49" s="1" t="s">
        <v>23</v>
      </c>
      <c r="C49" s="1"/>
      <c r="D49" s="1"/>
      <c r="E49" s="4"/>
      <c r="F49" s="1">
        <f t="shared" si="7"/>
        <v>0</v>
      </c>
      <c r="G49" s="8">
        <f>März!$M$12/7</f>
        <v>0.8571428571428571</v>
      </c>
      <c r="H49" s="8">
        <f t="shared" si="0"/>
        <v>0.8571428571428571</v>
      </c>
      <c r="I49" s="1">
        <f t="shared" si="3"/>
        <v>1.7142857142857142</v>
      </c>
      <c r="J49" s="1"/>
    </row>
    <row r="50" spans="1:10" hidden="1" outlineLevel="1">
      <c r="A50" s="1"/>
      <c r="B50" s="1" t="s">
        <v>24</v>
      </c>
      <c r="C50" s="1"/>
      <c r="D50" s="1"/>
      <c r="E50" s="4"/>
      <c r="F50" s="1">
        <f t="shared" si="7"/>
        <v>0</v>
      </c>
      <c r="G50" s="8">
        <f>März!$M$12/7</f>
        <v>0.8571428571428571</v>
      </c>
      <c r="H50" s="8">
        <f t="shared" si="0"/>
        <v>0.8571428571428571</v>
      </c>
      <c r="I50" s="1">
        <f t="shared" si="3"/>
        <v>1.7142857142857142</v>
      </c>
      <c r="J50" s="1"/>
    </row>
    <row r="51" spans="1:10" hidden="1" outlineLevel="1">
      <c r="A51" s="1"/>
      <c r="B51" s="1" t="s">
        <v>25</v>
      </c>
      <c r="C51" s="1"/>
      <c r="D51" s="1"/>
      <c r="E51" s="4"/>
      <c r="F51" s="1">
        <f t="shared" si="7"/>
        <v>0</v>
      </c>
      <c r="G51" s="8">
        <f>März!$M$12/7</f>
        <v>0.8571428571428571</v>
      </c>
      <c r="H51" s="8">
        <f t="shared" si="0"/>
        <v>0.8571428571428571</v>
      </c>
      <c r="I51" s="1">
        <f t="shared" si="3"/>
        <v>1.7142857142857142</v>
      </c>
      <c r="J51" s="1"/>
    </row>
    <row r="52" spans="1:10" collapsed="1">
      <c r="A52" s="1">
        <v>6</v>
      </c>
      <c r="B52" s="1" t="s">
        <v>14</v>
      </c>
      <c r="C52" s="1">
        <v>10</v>
      </c>
      <c r="D52" s="1"/>
      <c r="E52" s="4"/>
      <c r="F52" s="1">
        <f>SUM(F53:F61)</f>
        <v>0</v>
      </c>
      <c r="G52" s="8">
        <f>SUM(G53:G61)</f>
        <v>7.7142857142857126</v>
      </c>
      <c r="H52" s="8">
        <f t="shared" si="0"/>
        <v>7.7142857142857126</v>
      </c>
      <c r="I52" s="1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4"/>
      <c r="F53" s="1">
        <f>E53</f>
        <v>0</v>
      </c>
      <c r="G53" s="8">
        <f>März!$M$12/7</f>
        <v>0.8571428571428571</v>
      </c>
      <c r="H53" s="8">
        <f t="shared" si="0"/>
        <v>0.8571428571428571</v>
      </c>
      <c r="I53" s="1">
        <f t="shared" ref="I53:I61" si="8"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4"/>
      <c r="F54" s="1">
        <f t="shared" ref="F54:F61" si="9">E54</f>
        <v>0</v>
      </c>
      <c r="G54" s="8">
        <f>März!$M$12/7</f>
        <v>0.8571428571428571</v>
      </c>
      <c r="H54" s="8">
        <f t="shared" si="0"/>
        <v>0.8571428571428571</v>
      </c>
      <c r="I54" s="1">
        <f t="shared" si="8"/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4"/>
      <c r="F55" s="1">
        <f t="shared" si="9"/>
        <v>0</v>
      </c>
      <c r="G55" s="8">
        <f>März!$M$12/7</f>
        <v>0.8571428571428571</v>
      </c>
      <c r="H55" s="8">
        <f t="shared" si="0"/>
        <v>0.8571428571428571</v>
      </c>
      <c r="I55" s="1">
        <f t="shared" si="8"/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4"/>
      <c r="F56" s="1">
        <f t="shared" si="9"/>
        <v>0</v>
      </c>
      <c r="G56" s="8">
        <f>März!$M$12/7</f>
        <v>0.8571428571428571</v>
      </c>
      <c r="H56" s="8">
        <f t="shared" si="0"/>
        <v>0.8571428571428571</v>
      </c>
      <c r="I56" s="1">
        <f t="shared" si="8"/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4"/>
      <c r="F57" s="1">
        <f t="shared" si="9"/>
        <v>0</v>
      </c>
      <c r="G57" s="8">
        <f>März!$M$12/7</f>
        <v>0.8571428571428571</v>
      </c>
      <c r="H57" s="8">
        <f t="shared" si="0"/>
        <v>0.8571428571428571</v>
      </c>
      <c r="I57" s="1">
        <f t="shared" si="8"/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4"/>
      <c r="F58" s="1">
        <f t="shared" si="9"/>
        <v>0</v>
      </c>
      <c r="G58" s="8">
        <f>März!$M$12/7</f>
        <v>0.8571428571428571</v>
      </c>
      <c r="H58" s="8">
        <f t="shared" si="0"/>
        <v>0.8571428571428571</v>
      </c>
      <c r="I58" s="1">
        <f t="shared" si="8"/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4"/>
      <c r="F59" s="1">
        <f t="shared" si="9"/>
        <v>0</v>
      </c>
      <c r="G59" s="8">
        <f>März!$M$12/7</f>
        <v>0.8571428571428571</v>
      </c>
      <c r="H59" s="8">
        <f t="shared" si="0"/>
        <v>0.8571428571428571</v>
      </c>
      <c r="I59" s="1">
        <f t="shared" si="8"/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4"/>
      <c r="F60" s="1">
        <f t="shared" si="9"/>
        <v>0</v>
      </c>
      <c r="G60" s="8">
        <f>März!$M$12/7</f>
        <v>0.8571428571428571</v>
      </c>
      <c r="H60" s="8">
        <f t="shared" si="0"/>
        <v>0.8571428571428571</v>
      </c>
      <c r="I60" s="1">
        <f t="shared" si="8"/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4"/>
      <c r="F61" s="1">
        <f t="shared" si="9"/>
        <v>0</v>
      </c>
      <c r="G61" s="8">
        <f>März!$M$12/7</f>
        <v>0.8571428571428571</v>
      </c>
      <c r="H61" s="8">
        <f t="shared" si="0"/>
        <v>0.8571428571428571</v>
      </c>
      <c r="I61" s="1">
        <f t="shared" si="8"/>
        <v>0.8571428571428571</v>
      </c>
      <c r="J61" s="1"/>
    </row>
    <row r="62" spans="1:10" collapsed="1">
      <c r="A62" s="1">
        <v>7</v>
      </c>
      <c r="B62" s="1" t="s">
        <v>15</v>
      </c>
      <c r="C62" s="1">
        <v>10</v>
      </c>
      <c r="D62" s="1"/>
      <c r="E62" s="4"/>
      <c r="F62" s="1">
        <f>SUM(F63:F71)</f>
        <v>0</v>
      </c>
      <c r="G62" s="8">
        <f>SUM(G63:G71)</f>
        <v>7.7142857142857126</v>
      </c>
      <c r="H62" s="8">
        <f t="shared" si="0"/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4"/>
      <c r="F63" s="1">
        <f>E63</f>
        <v>0</v>
      </c>
      <c r="G63" s="8">
        <f>März!$M$12/7</f>
        <v>0.8571428571428571</v>
      </c>
      <c r="H63" s="8">
        <f t="shared" si="0"/>
        <v>0.8571428571428571</v>
      </c>
      <c r="I63" s="1">
        <f t="shared" ref="I63:I71" si="10"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4"/>
      <c r="F64" s="1">
        <f t="shared" ref="F64:F71" si="11">E64</f>
        <v>0</v>
      </c>
      <c r="G64" s="8">
        <f>März!$M$12/7</f>
        <v>0.8571428571428571</v>
      </c>
      <c r="H64" s="8">
        <f t="shared" si="0"/>
        <v>0.8571428571428571</v>
      </c>
      <c r="I64" s="1">
        <f t="shared" si="10"/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4"/>
      <c r="F65" s="1">
        <f t="shared" si="11"/>
        <v>0</v>
      </c>
      <c r="G65" s="8">
        <f>März!$M$12/7</f>
        <v>0.8571428571428571</v>
      </c>
      <c r="H65" s="8">
        <f t="shared" si="0"/>
        <v>0.8571428571428571</v>
      </c>
      <c r="I65" s="1">
        <f t="shared" si="10"/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4"/>
      <c r="F66" s="1">
        <f t="shared" si="11"/>
        <v>0</v>
      </c>
      <c r="G66" s="8">
        <f>März!$M$12/7</f>
        <v>0.8571428571428571</v>
      </c>
      <c r="H66" s="8">
        <f t="shared" ref="H66:H129" si="12">G66-F66</f>
        <v>0.8571428571428571</v>
      </c>
      <c r="I66" s="1">
        <f t="shared" si="10"/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4"/>
      <c r="F67" s="1">
        <f t="shared" si="11"/>
        <v>0</v>
      </c>
      <c r="G67" s="8">
        <f>März!$M$12/7</f>
        <v>0.8571428571428571</v>
      </c>
      <c r="H67" s="8">
        <f t="shared" si="12"/>
        <v>0.8571428571428571</v>
      </c>
      <c r="I67" s="1">
        <f t="shared" si="10"/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4"/>
      <c r="F68" s="1">
        <f t="shared" si="11"/>
        <v>0</v>
      </c>
      <c r="G68" s="8">
        <f>März!$M$12/7</f>
        <v>0.8571428571428571</v>
      </c>
      <c r="H68" s="8">
        <f t="shared" si="12"/>
        <v>0.8571428571428571</v>
      </c>
      <c r="I68" s="1">
        <f t="shared" si="10"/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4"/>
      <c r="F69" s="1">
        <f t="shared" si="11"/>
        <v>0</v>
      </c>
      <c r="G69" s="8">
        <f>März!$M$12/7</f>
        <v>0.8571428571428571</v>
      </c>
      <c r="H69" s="8">
        <f t="shared" si="12"/>
        <v>0.8571428571428571</v>
      </c>
      <c r="I69" s="1">
        <f t="shared" si="10"/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4"/>
      <c r="F70" s="1">
        <f t="shared" si="11"/>
        <v>0</v>
      </c>
      <c r="G70" s="8">
        <f>März!$M$12/7</f>
        <v>0.8571428571428571</v>
      </c>
      <c r="H70" s="8">
        <f t="shared" si="12"/>
        <v>0.8571428571428571</v>
      </c>
      <c r="I70" s="1">
        <f t="shared" si="10"/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4"/>
      <c r="F71" s="1">
        <f t="shared" si="11"/>
        <v>0</v>
      </c>
      <c r="G71" s="8">
        <f>März!$M$12/7</f>
        <v>0.8571428571428571</v>
      </c>
      <c r="H71" s="8">
        <f t="shared" si="12"/>
        <v>0.8571428571428571</v>
      </c>
      <c r="I71" s="1">
        <f t="shared" si="10"/>
        <v>0.8571428571428571</v>
      </c>
      <c r="J71" s="1"/>
    </row>
    <row r="72" spans="1:10" collapsed="1">
      <c r="A72" s="1">
        <v>8</v>
      </c>
      <c r="B72" s="1" t="s">
        <v>8</v>
      </c>
      <c r="C72" s="1">
        <v>10</v>
      </c>
      <c r="D72" s="1"/>
      <c r="E72" s="4"/>
      <c r="F72" s="1">
        <f>SUM(F73:F81)</f>
        <v>0</v>
      </c>
      <c r="G72" s="8">
        <f>SUM(G73:G81)</f>
        <v>7.7142857142857126</v>
      </c>
      <c r="H72" s="8">
        <f t="shared" si="12"/>
        <v>7.7142857142857126</v>
      </c>
      <c r="I72" s="1">
        <f>(G72+G62+G52+G42+G32+G22+G12)-(F72+F62+F52+F42+F32+F22+F12)</f>
        <v>53.999999999999993</v>
      </c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4"/>
      <c r="F73" s="1">
        <f>E73</f>
        <v>0</v>
      </c>
      <c r="G73" s="8">
        <f>März!$M$12/7</f>
        <v>0.8571428571428571</v>
      </c>
      <c r="H73" s="8">
        <f t="shared" si="12"/>
        <v>0.8571428571428571</v>
      </c>
      <c r="I73" s="1">
        <f t="shared" ref="I73:I136" si="13">(G73+G63+G53+G43+G33+G23+G13)-(F73+F63+F53+F43+F33+F23+F13)</f>
        <v>5.9999999999999991</v>
      </c>
      <c r="J73" s="1"/>
    </row>
    <row r="74" spans="1:10" hidden="1" outlineLevel="1">
      <c r="A74" s="1"/>
      <c r="B74" s="1" t="s">
        <v>18</v>
      </c>
      <c r="C74" s="1"/>
      <c r="D74" s="1"/>
      <c r="E74" s="4"/>
      <c r="F74" s="1">
        <f t="shared" ref="F74:F81" si="14">E74</f>
        <v>0</v>
      </c>
      <c r="G74" s="8">
        <f>März!$M$12/7</f>
        <v>0.8571428571428571</v>
      </c>
      <c r="H74" s="8">
        <f t="shared" si="12"/>
        <v>0.8571428571428571</v>
      </c>
      <c r="I74" s="1">
        <f t="shared" si="13"/>
        <v>5.9999999999999991</v>
      </c>
      <c r="J74" s="1"/>
    </row>
    <row r="75" spans="1:10" hidden="1" outlineLevel="1">
      <c r="A75" s="1"/>
      <c r="B75" s="1" t="s">
        <v>19</v>
      </c>
      <c r="C75" s="1"/>
      <c r="D75" s="1"/>
      <c r="E75" s="4"/>
      <c r="F75" s="1">
        <f t="shared" si="14"/>
        <v>0</v>
      </c>
      <c r="G75" s="8">
        <f>März!$M$12/7</f>
        <v>0.8571428571428571</v>
      </c>
      <c r="H75" s="8">
        <f t="shared" si="12"/>
        <v>0.8571428571428571</v>
      </c>
      <c r="I75" s="1">
        <f t="shared" si="13"/>
        <v>5.9999999999999991</v>
      </c>
      <c r="J75" s="1"/>
    </row>
    <row r="76" spans="1:10" hidden="1" outlineLevel="1">
      <c r="A76" s="1"/>
      <c r="B76" s="1" t="s">
        <v>20</v>
      </c>
      <c r="C76" s="1"/>
      <c r="D76" s="1"/>
      <c r="E76" s="4"/>
      <c r="F76" s="1">
        <f t="shared" si="14"/>
        <v>0</v>
      </c>
      <c r="G76" s="8">
        <f>März!$M$12/7</f>
        <v>0.8571428571428571</v>
      </c>
      <c r="H76" s="8">
        <f t="shared" si="12"/>
        <v>0.8571428571428571</v>
      </c>
      <c r="I76" s="1">
        <f t="shared" si="13"/>
        <v>5.9999999999999991</v>
      </c>
      <c r="J76" s="1"/>
    </row>
    <row r="77" spans="1:10" hidden="1" outlineLevel="1">
      <c r="A77" s="1"/>
      <c r="B77" s="1" t="s">
        <v>21</v>
      </c>
      <c r="C77" s="1"/>
      <c r="D77" s="1"/>
      <c r="E77" s="4"/>
      <c r="F77" s="1">
        <f t="shared" si="14"/>
        <v>0</v>
      </c>
      <c r="G77" s="8">
        <f>März!$M$12/7</f>
        <v>0.8571428571428571</v>
      </c>
      <c r="H77" s="8">
        <f t="shared" si="12"/>
        <v>0.8571428571428571</v>
      </c>
      <c r="I77" s="1">
        <f t="shared" si="13"/>
        <v>5.9999999999999991</v>
      </c>
      <c r="J77" s="1"/>
    </row>
    <row r="78" spans="1:10" hidden="1" outlineLevel="1">
      <c r="A78" s="1"/>
      <c r="B78" s="1" t="s">
        <v>22</v>
      </c>
      <c r="C78" s="1"/>
      <c r="D78" s="1"/>
      <c r="E78" s="4"/>
      <c r="F78" s="1">
        <f t="shared" si="14"/>
        <v>0</v>
      </c>
      <c r="G78" s="8">
        <f>März!$M$12/7</f>
        <v>0.8571428571428571</v>
      </c>
      <c r="H78" s="8">
        <f t="shared" si="12"/>
        <v>0.8571428571428571</v>
      </c>
      <c r="I78" s="1">
        <f t="shared" si="13"/>
        <v>5.9999999999999991</v>
      </c>
      <c r="J78" s="1"/>
    </row>
    <row r="79" spans="1:10" hidden="1" outlineLevel="1">
      <c r="A79" s="1"/>
      <c r="B79" s="1" t="s">
        <v>23</v>
      </c>
      <c r="C79" s="1"/>
      <c r="D79" s="1"/>
      <c r="E79" s="4"/>
      <c r="F79" s="1">
        <f t="shared" si="14"/>
        <v>0</v>
      </c>
      <c r="G79" s="8">
        <f>März!$M$12/7</f>
        <v>0.8571428571428571</v>
      </c>
      <c r="H79" s="8">
        <f t="shared" si="12"/>
        <v>0.8571428571428571</v>
      </c>
      <c r="I79" s="1">
        <f t="shared" si="13"/>
        <v>5.9999999999999991</v>
      </c>
      <c r="J79" s="1"/>
    </row>
    <row r="80" spans="1:10" hidden="1" outlineLevel="1">
      <c r="A80" s="1"/>
      <c r="B80" s="1" t="s">
        <v>24</v>
      </c>
      <c r="C80" s="1"/>
      <c r="D80" s="1"/>
      <c r="E80" s="4"/>
      <c r="F80" s="1">
        <f t="shared" si="14"/>
        <v>0</v>
      </c>
      <c r="G80" s="8">
        <f>März!$M$12/7</f>
        <v>0.8571428571428571</v>
      </c>
      <c r="H80" s="8">
        <f t="shared" si="12"/>
        <v>0.8571428571428571</v>
      </c>
      <c r="I80" s="1">
        <f t="shared" si="13"/>
        <v>5.9999999999999991</v>
      </c>
      <c r="J80" s="1"/>
    </row>
    <row r="81" spans="1:10" hidden="1" outlineLevel="1">
      <c r="A81" s="1"/>
      <c r="B81" s="1" t="s">
        <v>25</v>
      </c>
      <c r="C81" s="1"/>
      <c r="D81" s="1"/>
      <c r="E81" s="4"/>
      <c r="F81" s="1">
        <f t="shared" si="14"/>
        <v>0</v>
      </c>
      <c r="G81" s="8">
        <f>März!$M$12/7</f>
        <v>0.8571428571428571</v>
      </c>
      <c r="H81" s="8">
        <f t="shared" si="12"/>
        <v>0.8571428571428571</v>
      </c>
      <c r="I81" s="1">
        <f t="shared" si="13"/>
        <v>5.9999999999999991</v>
      </c>
      <c r="J81" s="1"/>
    </row>
    <row r="82" spans="1:10" collapsed="1">
      <c r="A82" s="1">
        <v>9</v>
      </c>
      <c r="B82" s="1" t="s">
        <v>9</v>
      </c>
      <c r="C82" s="1">
        <v>10</v>
      </c>
      <c r="D82" s="1"/>
      <c r="E82" s="4"/>
      <c r="F82" s="1">
        <f>SUM(F83:F91)</f>
        <v>0</v>
      </c>
      <c r="G82" s="8">
        <f>SUM(G83:G91)</f>
        <v>7.7142857142857126</v>
      </c>
      <c r="H82" s="8">
        <f t="shared" si="12"/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4"/>
      <c r="F83" s="1">
        <f>E83</f>
        <v>0</v>
      </c>
      <c r="G83" s="8">
        <f>März!$M$12/7</f>
        <v>0.8571428571428571</v>
      </c>
      <c r="H83" s="8">
        <f t="shared" si="12"/>
        <v>0.8571428571428571</v>
      </c>
      <c r="I83" s="1">
        <f t="shared" si="13"/>
        <v>5.9999999999999991</v>
      </c>
      <c r="J83" s="1"/>
    </row>
    <row r="84" spans="1:10" hidden="1" outlineLevel="1">
      <c r="A84" s="1"/>
      <c r="B84" s="1" t="s">
        <v>18</v>
      </c>
      <c r="C84" s="1"/>
      <c r="D84" s="1"/>
      <c r="E84" s="4"/>
      <c r="F84" s="1">
        <f t="shared" ref="F84:F91" si="15">E84</f>
        <v>0</v>
      </c>
      <c r="G84" s="8">
        <f>März!$M$12/7</f>
        <v>0.8571428571428571</v>
      </c>
      <c r="H84" s="8">
        <f t="shared" si="12"/>
        <v>0.8571428571428571</v>
      </c>
      <c r="I84" s="1">
        <f t="shared" si="13"/>
        <v>5.9999999999999991</v>
      </c>
      <c r="J84" s="1"/>
    </row>
    <row r="85" spans="1:10" hidden="1" outlineLevel="1">
      <c r="A85" s="1"/>
      <c r="B85" s="1" t="s">
        <v>19</v>
      </c>
      <c r="C85" s="1"/>
      <c r="D85" s="1"/>
      <c r="E85" s="4"/>
      <c r="F85" s="1">
        <f t="shared" si="15"/>
        <v>0</v>
      </c>
      <c r="G85" s="8">
        <f>März!$M$12/7</f>
        <v>0.8571428571428571</v>
      </c>
      <c r="H85" s="8">
        <f t="shared" si="12"/>
        <v>0.8571428571428571</v>
      </c>
      <c r="I85" s="1">
        <f t="shared" si="13"/>
        <v>5.9999999999999991</v>
      </c>
      <c r="J85" s="1"/>
    </row>
    <row r="86" spans="1:10" hidden="1" outlineLevel="1">
      <c r="A86" s="1"/>
      <c r="B86" s="1" t="s">
        <v>20</v>
      </c>
      <c r="C86" s="1"/>
      <c r="D86" s="1"/>
      <c r="E86" s="4"/>
      <c r="F86" s="1">
        <f t="shared" si="15"/>
        <v>0</v>
      </c>
      <c r="G86" s="8">
        <f>März!$M$12/7</f>
        <v>0.8571428571428571</v>
      </c>
      <c r="H86" s="8">
        <f t="shared" si="12"/>
        <v>0.8571428571428571</v>
      </c>
      <c r="I86" s="1">
        <f t="shared" si="13"/>
        <v>5.9999999999999991</v>
      </c>
      <c r="J86" s="1"/>
    </row>
    <row r="87" spans="1:10" hidden="1" outlineLevel="1">
      <c r="A87" s="1"/>
      <c r="B87" s="1" t="s">
        <v>21</v>
      </c>
      <c r="C87" s="1"/>
      <c r="D87" s="1"/>
      <c r="E87" s="4"/>
      <c r="F87" s="1">
        <f t="shared" si="15"/>
        <v>0</v>
      </c>
      <c r="G87" s="8">
        <f>März!$M$12/7</f>
        <v>0.8571428571428571</v>
      </c>
      <c r="H87" s="8">
        <f t="shared" si="12"/>
        <v>0.8571428571428571</v>
      </c>
      <c r="I87" s="1">
        <f t="shared" si="13"/>
        <v>5.9999999999999991</v>
      </c>
      <c r="J87" s="1"/>
    </row>
    <row r="88" spans="1:10" hidden="1" outlineLevel="1">
      <c r="A88" s="1"/>
      <c r="B88" s="1" t="s">
        <v>22</v>
      </c>
      <c r="C88" s="1"/>
      <c r="D88" s="1"/>
      <c r="E88" s="4"/>
      <c r="F88" s="1">
        <f t="shared" si="15"/>
        <v>0</v>
      </c>
      <c r="G88" s="8">
        <f>März!$M$12/7</f>
        <v>0.8571428571428571</v>
      </c>
      <c r="H88" s="8">
        <f t="shared" si="12"/>
        <v>0.8571428571428571</v>
      </c>
      <c r="I88" s="1">
        <f t="shared" si="13"/>
        <v>5.9999999999999991</v>
      </c>
      <c r="J88" s="1"/>
    </row>
    <row r="89" spans="1:10" hidden="1" outlineLevel="1">
      <c r="A89" s="1"/>
      <c r="B89" s="1" t="s">
        <v>23</v>
      </c>
      <c r="C89" s="1"/>
      <c r="D89" s="1"/>
      <c r="E89" s="4"/>
      <c r="F89" s="1">
        <f t="shared" si="15"/>
        <v>0</v>
      </c>
      <c r="G89" s="8">
        <f>März!$M$12/7</f>
        <v>0.8571428571428571</v>
      </c>
      <c r="H89" s="8">
        <f t="shared" si="12"/>
        <v>0.8571428571428571</v>
      </c>
      <c r="I89" s="1">
        <f t="shared" si="13"/>
        <v>5.9999999999999991</v>
      </c>
      <c r="J89" s="1"/>
    </row>
    <row r="90" spans="1:10" hidden="1" outlineLevel="1">
      <c r="A90" s="1"/>
      <c r="B90" s="1" t="s">
        <v>24</v>
      </c>
      <c r="C90" s="1"/>
      <c r="D90" s="1"/>
      <c r="E90" s="4"/>
      <c r="F90" s="1">
        <f t="shared" si="15"/>
        <v>0</v>
      </c>
      <c r="G90" s="8">
        <f>März!$M$12/7</f>
        <v>0.8571428571428571</v>
      </c>
      <c r="H90" s="8">
        <f t="shared" si="12"/>
        <v>0.8571428571428571</v>
      </c>
      <c r="I90" s="1">
        <f t="shared" si="13"/>
        <v>5.9999999999999991</v>
      </c>
      <c r="J90" s="1"/>
    </row>
    <row r="91" spans="1:10" hidden="1" outlineLevel="1">
      <c r="A91" s="1"/>
      <c r="B91" s="1" t="s">
        <v>25</v>
      </c>
      <c r="C91" s="1"/>
      <c r="D91" s="1"/>
      <c r="E91" s="4"/>
      <c r="F91" s="1">
        <f t="shared" si="15"/>
        <v>0</v>
      </c>
      <c r="G91" s="8">
        <f>März!$M$12/7</f>
        <v>0.8571428571428571</v>
      </c>
      <c r="H91" s="8">
        <f t="shared" si="12"/>
        <v>0.8571428571428571</v>
      </c>
      <c r="I91" s="1">
        <f t="shared" si="13"/>
        <v>5.9999999999999991</v>
      </c>
      <c r="J91" s="1"/>
    </row>
    <row r="92" spans="1:10" collapsed="1">
      <c r="A92" s="1">
        <v>10</v>
      </c>
      <c r="B92" s="1" t="s">
        <v>10</v>
      </c>
      <c r="C92" s="1">
        <v>10</v>
      </c>
      <c r="D92" s="1"/>
      <c r="E92" s="4"/>
      <c r="F92" s="1">
        <f>SUM(F93:F101)</f>
        <v>0</v>
      </c>
      <c r="G92" s="8">
        <f>SUM(G93:G101)</f>
        <v>7.7142857142857126</v>
      </c>
      <c r="H92" s="8">
        <f t="shared" si="12"/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4"/>
      <c r="F93" s="1">
        <f>E93</f>
        <v>0</v>
      </c>
      <c r="G93" s="8">
        <f>März!$M$12/7</f>
        <v>0.8571428571428571</v>
      </c>
      <c r="H93" s="8">
        <f t="shared" si="12"/>
        <v>0.8571428571428571</v>
      </c>
      <c r="I93" s="1">
        <f t="shared" si="13"/>
        <v>5.9999999999999991</v>
      </c>
      <c r="J93" s="1"/>
    </row>
    <row r="94" spans="1:10" hidden="1" outlineLevel="1">
      <c r="A94" s="1"/>
      <c r="B94" s="1" t="s">
        <v>18</v>
      </c>
      <c r="C94" s="1"/>
      <c r="D94" s="1"/>
      <c r="E94" s="4"/>
      <c r="F94" s="1">
        <f t="shared" ref="F94:F101" si="16">E94</f>
        <v>0</v>
      </c>
      <c r="G94" s="8">
        <f>März!$M$12/7</f>
        <v>0.8571428571428571</v>
      </c>
      <c r="H94" s="8">
        <f t="shared" si="12"/>
        <v>0.8571428571428571</v>
      </c>
      <c r="I94" s="1">
        <f t="shared" si="13"/>
        <v>5.9999999999999991</v>
      </c>
      <c r="J94" s="1"/>
    </row>
    <row r="95" spans="1:10" hidden="1" outlineLevel="1">
      <c r="A95" s="1"/>
      <c r="B95" s="1" t="s">
        <v>19</v>
      </c>
      <c r="C95" s="1"/>
      <c r="D95" s="1"/>
      <c r="E95" s="4"/>
      <c r="F95" s="1">
        <f t="shared" si="16"/>
        <v>0</v>
      </c>
      <c r="G95" s="8">
        <f>März!$M$12/7</f>
        <v>0.8571428571428571</v>
      </c>
      <c r="H95" s="8">
        <f t="shared" si="12"/>
        <v>0.8571428571428571</v>
      </c>
      <c r="I95" s="1">
        <f t="shared" si="13"/>
        <v>5.9999999999999991</v>
      </c>
      <c r="J95" s="1"/>
    </row>
    <row r="96" spans="1:10" hidden="1" outlineLevel="1">
      <c r="A96" s="1"/>
      <c r="B96" s="1" t="s">
        <v>20</v>
      </c>
      <c r="C96" s="1"/>
      <c r="D96" s="1"/>
      <c r="E96" s="4"/>
      <c r="F96" s="1">
        <f t="shared" si="16"/>
        <v>0</v>
      </c>
      <c r="G96" s="8">
        <f>März!$M$12/7</f>
        <v>0.8571428571428571</v>
      </c>
      <c r="H96" s="8">
        <f t="shared" si="12"/>
        <v>0.8571428571428571</v>
      </c>
      <c r="I96" s="1">
        <f t="shared" si="13"/>
        <v>5.9999999999999991</v>
      </c>
      <c r="J96" s="1"/>
    </row>
    <row r="97" spans="1:10" hidden="1" outlineLevel="1">
      <c r="A97" s="1"/>
      <c r="B97" s="1" t="s">
        <v>21</v>
      </c>
      <c r="C97" s="1"/>
      <c r="D97" s="1"/>
      <c r="E97" s="4"/>
      <c r="F97" s="1">
        <f t="shared" si="16"/>
        <v>0</v>
      </c>
      <c r="G97" s="8">
        <f>März!$M$12/7</f>
        <v>0.8571428571428571</v>
      </c>
      <c r="H97" s="8">
        <f t="shared" si="12"/>
        <v>0.8571428571428571</v>
      </c>
      <c r="I97" s="1">
        <f t="shared" si="13"/>
        <v>5.9999999999999991</v>
      </c>
      <c r="J97" s="1"/>
    </row>
    <row r="98" spans="1:10" hidden="1" outlineLevel="1">
      <c r="A98" s="1"/>
      <c r="B98" s="1" t="s">
        <v>22</v>
      </c>
      <c r="C98" s="1"/>
      <c r="D98" s="1"/>
      <c r="E98" s="4"/>
      <c r="F98" s="1">
        <f t="shared" si="16"/>
        <v>0</v>
      </c>
      <c r="G98" s="8">
        <f>März!$M$12/7</f>
        <v>0.8571428571428571</v>
      </c>
      <c r="H98" s="8">
        <f t="shared" si="12"/>
        <v>0.8571428571428571</v>
      </c>
      <c r="I98" s="1">
        <f t="shared" si="13"/>
        <v>5.9999999999999991</v>
      </c>
      <c r="J98" s="1"/>
    </row>
    <row r="99" spans="1:10" hidden="1" outlineLevel="1">
      <c r="A99" s="1"/>
      <c r="B99" s="1" t="s">
        <v>23</v>
      </c>
      <c r="C99" s="1"/>
      <c r="D99" s="1"/>
      <c r="E99" s="4"/>
      <c r="F99" s="1">
        <f t="shared" si="16"/>
        <v>0</v>
      </c>
      <c r="G99" s="8">
        <f>März!$M$12/7</f>
        <v>0.8571428571428571</v>
      </c>
      <c r="H99" s="8">
        <f t="shared" si="12"/>
        <v>0.8571428571428571</v>
      </c>
      <c r="I99" s="1">
        <f t="shared" si="13"/>
        <v>5.9999999999999991</v>
      </c>
      <c r="J99" s="1"/>
    </row>
    <row r="100" spans="1:10" hidden="1" outlineLevel="1">
      <c r="A100" s="1"/>
      <c r="B100" s="1" t="s">
        <v>24</v>
      </c>
      <c r="C100" s="1"/>
      <c r="D100" s="1"/>
      <c r="E100" s="4"/>
      <c r="F100" s="1">
        <f t="shared" si="16"/>
        <v>0</v>
      </c>
      <c r="G100" s="8">
        <f>März!$M$12/7</f>
        <v>0.8571428571428571</v>
      </c>
      <c r="H100" s="8">
        <f t="shared" si="12"/>
        <v>0.8571428571428571</v>
      </c>
      <c r="I100" s="1">
        <f t="shared" si="13"/>
        <v>5.9999999999999991</v>
      </c>
      <c r="J100" s="1"/>
    </row>
    <row r="101" spans="1:10" hidden="1" outlineLevel="1">
      <c r="A101" s="1"/>
      <c r="B101" s="1" t="s">
        <v>25</v>
      </c>
      <c r="C101" s="1"/>
      <c r="D101" s="1"/>
      <c r="E101" s="4"/>
      <c r="F101" s="1">
        <f t="shared" si="16"/>
        <v>0</v>
      </c>
      <c r="G101" s="8">
        <f>März!$M$12/7</f>
        <v>0.8571428571428571</v>
      </c>
      <c r="H101" s="8">
        <f t="shared" si="12"/>
        <v>0.8571428571428571</v>
      </c>
      <c r="I101" s="1">
        <f t="shared" si="13"/>
        <v>5.9999999999999991</v>
      </c>
      <c r="J101" s="1"/>
    </row>
    <row r="102" spans="1:10" collapsed="1">
      <c r="A102" s="1">
        <v>11</v>
      </c>
      <c r="B102" s="1" t="s">
        <v>12</v>
      </c>
      <c r="C102" s="1">
        <v>11</v>
      </c>
      <c r="D102" s="1"/>
      <c r="E102" s="4"/>
      <c r="F102" s="1">
        <f>SUM(F103:F111)</f>
        <v>0</v>
      </c>
      <c r="G102" s="8">
        <f>SUM(G103:G111)</f>
        <v>7.7142857142857126</v>
      </c>
      <c r="H102" s="8">
        <f t="shared" si="12"/>
        <v>7.7142857142857126</v>
      </c>
      <c r="I102" s="1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4"/>
      <c r="F103" s="1">
        <f>E103</f>
        <v>0</v>
      </c>
      <c r="G103" s="8">
        <f>März!$M$12/7</f>
        <v>0.8571428571428571</v>
      </c>
      <c r="H103" s="8">
        <f t="shared" si="12"/>
        <v>0.8571428571428571</v>
      </c>
      <c r="I103" s="1">
        <f t="shared" si="13"/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4"/>
      <c r="F104" s="1">
        <f t="shared" ref="F104:F111" si="17">E104</f>
        <v>0</v>
      </c>
      <c r="G104" s="8">
        <f>März!$M$12/7</f>
        <v>0.8571428571428571</v>
      </c>
      <c r="H104" s="8">
        <f t="shared" si="12"/>
        <v>0.8571428571428571</v>
      </c>
      <c r="I104" s="1">
        <f t="shared" si="13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4"/>
      <c r="F105" s="1">
        <f t="shared" si="17"/>
        <v>0</v>
      </c>
      <c r="G105" s="8">
        <f>März!$M$12/7</f>
        <v>0.8571428571428571</v>
      </c>
      <c r="H105" s="8">
        <f t="shared" si="12"/>
        <v>0.8571428571428571</v>
      </c>
      <c r="I105" s="1">
        <f t="shared" si="13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4"/>
      <c r="F106" s="1">
        <f t="shared" si="17"/>
        <v>0</v>
      </c>
      <c r="G106" s="8">
        <f>März!$M$12/7</f>
        <v>0.8571428571428571</v>
      </c>
      <c r="H106" s="8">
        <f t="shared" si="12"/>
        <v>0.8571428571428571</v>
      </c>
      <c r="I106" s="1">
        <f t="shared" si="13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4"/>
      <c r="F107" s="1">
        <f t="shared" si="17"/>
        <v>0</v>
      </c>
      <c r="G107" s="8">
        <f>März!$M$12/7</f>
        <v>0.8571428571428571</v>
      </c>
      <c r="H107" s="8">
        <f t="shared" si="12"/>
        <v>0.8571428571428571</v>
      </c>
      <c r="I107" s="1">
        <f t="shared" si="13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4"/>
      <c r="F108" s="1">
        <f t="shared" si="17"/>
        <v>0</v>
      </c>
      <c r="G108" s="8">
        <f>März!$M$12/7</f>
        <v>0.8571428571428571</v>
      </c>
      <c r="H108" s="8">
        <f t="shared" si="12"/>
        <v>0.8571428571428571</v>
      </c>
      <c r="I108" s="1">
        <f t="shared" si="13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4"/>
      <c r="F109" s="1">
        <f t="shared" si="17"/>
        <v>0</v>
      </c>
      <c r="G109" s="8">
        <f>März!$M$12/7</f>
        <v>0.8571428571428571</v>
      </c>
      <c r="H109" s="8">
        <f t="shared" si="12"/>
        <v>0.8571428571428571</v>
      </c>
      <c r="I109" s="1">
        <f t="shared" si="13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4"/>
      <c r="F110" s="1">
        <f t="shared" si="17"/>
        <v>0</v>
      </c>
      <c r="G110" s="8">
        <f>März!$M$12/7</f>
        <v>0.8571428571428571</v>
      </c>
      <c r="H110" s="8">
        <f t="shared" si="12"/>
        <v>0.8571428571428571</v>
      </c>
      <c r="I110" s="1">
        <f t="shared" si="13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4"/>
      <c r="F111" s="1">
        <f t="shared" si="17"/>
        <v>0</v>
      </c>
      <c r="G111" s="8">
        <f>März!$M$12/7</f>
        <v>0.8571428571428571</v>
      </c>
      <c r="H111" s="8">
        <f t="shared" si="12"/>
        <v>0.8571428571428571</v>
      </c>
      <c r="I111" s="1">
        <f t="shared" si="13"/>
        <v>5.9999999999999991</v>
      </c>
      <c r="J111" s="1"/>
    </row>
    <row r="112" spans="1:10" collapsed="1">
      <c r="A112" s="1">
        <v>12</v>
      </c>
      <c r="B112" s="1" t="s">
        <v>13</v>
      </c>
      <c r="C112" s="1">
        <v>11</v>
      </c>
      <c r="D112" s="1"/>
      <c r="E112" s="4"/>
      <c r="F112" s="1">
        <f>SUM(F113:F121)</f>
        <v>0</v>
      </c>
      <c r="G112" s="8">
        <f>SUM(G113:G121)</f>
        <v>7.7142857142857126</v>
      </c>
      <c r="H112" s="8">
        <f t="shared" si="12"/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4"/>
      <c r="F113" s="1">
        <f>E113</f>
        <v>0</v>
      </c>
      <c r="G113" s="8">
        <f>März!$M$12/7</f>
        <v>0.8571428571428571</v>
      </c>
      <c r="H113" s="8">
        <f t="shared" si="12"/>
        <v>0.8571428571428571</v>
      </c>
      <c r="I113" s="1">
        <f t="shared" si="13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4"/>
      <c r="F114" s="1">
        <f t="shared" ref="F114:F121" si="18">E114</f>
        <v>0</v>
      </c>
      <c r="G114" s="8">
        <f>März!$M$12/7</f>
        <v>0.8571428571428571</v>
      </c>
      <c r="H114" s="8">
        <f t="shared" si="12"/>
        <v>0.8571428571428571</v>
      </c>
      <c r="I114" s="1">
        <f t="shared" si="13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4"/>
      <c r="F115" s="1">
        <f t="shared" si="18"/>
        <v>0</v>
      </c>
      <c r="G115" s="8">
        <f>März!$M$12/7</f>
        <v>0.8571428571428571</v>
      </c>
      <c r="H115" s="8">
        <f t="shared" si="12"/>
        <v>0.8571428571428571</v>
      </c>
      <c r="I115" s="1">
        <f t="shared" si="13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4"/>
      <c r="F116" s="1">
        <f t="shared" si="18"/>
        <v>0</v>
      </c>
      <c r="G116" s="8">
        <f>März!$M$12/7</f>
        <v>0.8571428571428571</v>
      </c>
      <c r="H116" s="8">
        <f t="shared" si="12"/>
        <v>0.8571428571428571</v>
      </c>
      <c r="I116" s="1">
        <f t="shared" si="13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4"/>
      <c r="F117" s="1">
        <f t="shared" si="18"/>
        <v>0</v>
      </c>
      <c r="G117" s="8">
        <f>März!$M$12/7</f>
        <v>0.8571428571428571</v>
      </c>
      <c r="H117" s="8">
        <f t="shared" si="12"/>
        <v>0.8571428571428571</v>
      </c>
      <c r="I117" s="1">
        <f t="shared" si="13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4"/>
      <c r="F118" s="1">
        <f t="shared" si="18"/>
        <v>0</v>
      </c>
      <c r="G118" s="8">
        <f>März!$M$12/7</f>
        <v>0.8571428571428571</v>
      </c>
      <c r="H118" s="8">
        <f t="shared" si="12"/>
        <v>0.8571428571428571</v>
      </c>
      <c r="I118" s="1">
        <f t="shared" si="13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4"/>
      <c r="F119" s="1">
        <f t="shared" si="18"/>
        <v>0</v>
      </c>
      <c r="G119" s="8">
        <f>März!$M$12/7</f>
        <v>0.8571428571428571</v>
      </c>
      <c r="H119" s="8">
        <f t="shared" si="12"/>
        <v>0.8571428571428571</v>
      </c>
      <c r="I119" s="1">
        <f t="shared" si="13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4"/>
      <c r="F120" s="1">
        <f t="shared" si="18"/>
        <v>0</v>
      </c>
      <c r="G120" s="8">
        <f>März!$M$12/7</f>
        <v>0.8571428571428571</v>
      </c>
      <c r="H120" s="8">
        <f t="shared" si="12"/>
        <v>0.8571428571428571</v>
      </c>
      <c r="I120" s="1">
        <f t="shared" si="13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4"/>
      <c r="F121" s="1">
        <f t="shared" si="18"/>
        <v>0</v>
      </c>
      <c r="G121" s="8">
        <f>März!$M$12/7</f>
        <v>0.8571428571428571</v>
      </c>
      <c r="H121" s="8">
        <f t="shared" si="12"/>
        <v>0.8571428571428571</v>
      </c>
      <c r="I121" s="1">
        <f t="shared" si="13"/>
        <v>5.9999999999999991</v>
      </c>
      <c r="J121" s="1"/>
    </row>
    <row r="122" spans="1:10" collapsed="1">
      <c r="A122" s="1">
        <v>13</v>
      </c>
      <c r="B122" s="1" t="s">
        <v>14</v>
      </c>
      <c r="C122" s="1">
        <v>11</v>
      </c>
      <c r="D122" s="1"/>
      <c r="E122" s="4"/>
      <c r="F122" s="1">
        <f>SUM(F123:F131)</f>
        <v>0</v>
      </c>
      <c r="G122" s="8">
        <f>SUM(G123:G131)</f>
        <v>7.7142857142857126</v>
      </c>
      <c r="H122" s="8">
        <f t="shared" si="12"/>
        <v>7.7142857142857126</v>
      </c>
      <c r="I122" s="1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4"/>
      <c r="F123" s="1">
        <f>E123</f>
        <v>0</v>
      </c>
      <c r="G123" s="8">
        <f>März!$M$12/7</f>
        <v>0.8571428571428571</v>
      </c>
      <c r="H123" s="8">
        <f t="shared" si="12"/>
        <v>0.8571428571428571</v>
      </c>
      <c r="I123" s="1">
        <f t="shared" si="13"/>
        <v>5.9999999999999991</v>
      </c>
      <c r="J123" s="1"/>
    </row>
    <row r="124" spans="1:10" hidden="1" outlineLevel="1">
      <c r="A124" s="1"/>
      <c r="B124" s="1" t="s">
        <v>18</v>
      </c>
      <c r="C124" s="1"/>
      <c r="D124" s="1"/>
      <c r="E124" s="4"/>
      <c r="F124" s="1">
        <f t="shared" ref="F124:F131" si="19">E124</f>
        <v>0</v>
      </c>
      <c r="G124" s="8">
        <f>März!$M$12/7</f>
        <v>0.8571428571428571</v>
      </c>
      <c r="H124" s="8">
        <f t="shared" si="12"/>
        <v>0.8571428571428571</v>
      </c>
      <c r="I124" s="1">
        <f t="shared" si="13"/>
        <v>5.9999999999999991</v>
      </c>
      <c r="J124" s="1"/>
    </row>
    <row r="125" spans="1:10" hidden="1" outlineLevel="1">
      <c r="A125" s="1"/>
      <c r="B125" s="1" t="s">
        <v>19</v>
      </c>
      <c r="C125" s="1"/>
      <c r="D125" s="1"/>
      <c r="E125" s="4"/>
      <c r="F125" s="1">
        <f t="shared" si="19"/>
        <v>0</v>
      </c>
      <c r="G125" s="8">
        <f>März!$M$12/7</f>
        <v>0.8571428571428571</v>
      </c>
      <c r="H125" s="8">
        <f t="shared" si="12"/>
        <v>0.8571428571428571</v>
      </c>
      <c r="I125" s="1">
        <f t="shared" si="13"/>
        <v>5.9999999999999991</v>
      </c>
      <c r="J125" s="1"/>
    </row>
    <row r="126" spans="1:10" hidden="1" outlineLevel="1">
      <c r="A126" s="1"/>
      <c r="B126" s="1" t="s">
        <v>20</v>
      </c>
      <c r="C126" s="1"/>
      <c r="D126" s="1"/>
      <c r="E126" s="4"/>
      <c r="F126" s="1">
        <f t="shared" si="19"/>
        <v>0</v>
      </c>
      <c r="G126" s="8">
        <f>März!$M$12/7</f>
        <v>0.8571428571428571</v>
      </c>
      <c r="H126" s="8">
        <f t="shared" si="12"/>
        <v>0.8571428571428571</v>
      </c>
      <c r="I126" s="1">
        <f t="shared" si="13"/>
        <v>5.9999999999999991</v>
      </c>
      <c r="J126" s="1"/>
    </row>
    <row r="127" spans="1:10" hidden="1" outlineLevel="1">
      <c r="A127" s="1"/>
      <c r="B127" s="1" t="s">
        <v>21</v>
      </c>
      <c r="C127" s="1"/>
      <c r="D127" s="1"/>
      <c r="E127" s="4"/>
      <c r="F127" s="1">
        <f t="shared" si="19"/>
        <v>0</v>
      </c>
      <c r="G127" s="8">
        <f>März!$M$12/7</f>
        <v>0.8571428571428571</v>
      </c>
      <c r="H127" s="8">
        <f t="shared" si="12"/>
        <v>0.8571428571428571</v>
      </c>
      <c r="I127" s="1">
        <f t="shared" si="13"/>
        <v>5.9999999999999991</v>
      </c>
      <c r="J127" s="1"/>
    </row>
    <row r="128" spans="1:10" hidden="1" outlineLevel="1">
      <c r="A128" s="1"/>
      <c r="B128" s="1" t="s">
        <v>22</v>
      </c>
      <c r="C128" s="1"/>
      <c r="D128" s="1"/>
      <c r="E128" s="4"/>
      <c r="F128" s="1">
        <f t="shared" si="19"/>
        <v>0</v>
      </c>
      <c r="G128" s="8">
        <f>März!$M$12/7</f>
        <v>0.8571428571428571</v>
      </c>
      <c r="H128" s="8">
        <f t="shared" si="12"/>
        <v>0.8571428571428571</v>
      </c>
      <c r="I128" s="1">
        <f t="shared" si="13"/>
        <v>5.9999999999999991</v>
      </c>
      <c r="J128" s="1"/>
    </row>
    <row r="129" spans="1:10" hidden="1" outlineLevel="1">
      <c r="A129" s="1"/>
      <c r="B129" s="1" t="s">
        <v>23</v>
      </c>
      <c r="C129" s="1"/>
      <c r="D129" s="1"/>
      <c r="E129" s="4"/>
      <c r="F129" s="1">
        <f t="shared" si="19"/>
        <v>0</v>
      </c>
      <c r="G129" s="8">
        <f>März!$M$12/7</f>
        <v>0.8571428571428571</v>
      </c>
      <c r="H129" s="8">
        <f t="shared" si="12"/>
        <v>0.8571428571428571</v>
      </c>
      <c r="I129" s="1">
        <f t="shared" si="13"/>
        <v>5.9999999999999991</v>
      </c>
      <c r="J129" s="1"/>
    </row>
    <row r="130" spans="1:10" hidden="1" outlineLevel="1">
      <c r="A130" s="1"/>
      <c r="B130" s="1" t="s">
        <v>24</v>
      </c>
      <c r="C130" s="1"/>
      <c r="D130" s="1"/>
      <c r="E130" s="4"/>
      <c r="F130" s="1">
        <f t="shared" si="19"/>
        <v>0</v>
      </c>
      <c r="G130" s="8">
        <f>März!$M$12/7</f>
        <v>0.8571428571428571</v>
      </c>
      <c r="H130" s="8">
        <f t="shared" ref="H130:H193" si="20">G130-F130</f>
        <v>0.8571428571428571</v>
      </c>
      <c r="I130" s="1">
        <f t="shared" si="13"/>
        <v>5.9999999999999991</v>
      </c>
      <c r="J130" s="1"/>
    </row>
    <row r="131" spans="1:10" hidden="1" outlineLevel="1">
      <c r="A131" s="1"/>
      <c r="B131" s="1" t="s">
        <v>25</v>
      </c>
      <c r="C131" s="1"/>
      <c r="D131" s="1"/>
      <c r="E131" s="4"/>
      <c r="F131" s="1">
        <f t="shared" si="19"/>
        <v>0</v>
      </c>
      <c r="G131" s="8">
        <f>März!$M$12/7</f>
        <v>0.8571428571428571</v>
      </c>
      <c r="H131" s="8">
        <f t="shared" si="20"/>
        <v>0.8571428571428571</v>
      </c>
      <c r="I131" s="1">
        <f t="shared" si="13"/>
        <v>5.9999999999999991</v>
      </c>
      <c r="J131" s="1"/>
    </row>
    <row r="132" spans="1:10" collapsed="1">
      <c r="A132" s="1">
        <v>14</v>
      </c>
      <c r="B132" s="1" t="s">
        <v>15</v>
      </c>
      <c r="C132" s="1">
        <v>11</v>
      </c>
      <c r="D132" s="1"/>
      <c r="E132" s="4"/>
      <c r="F132" s="1">
        <f>SUM(F133:F141)</f>
        <v>0</v>
      </c>
      <c r="G132" s="8">
        <f>SUM(G133:G141)</f>
        <v>7.7142857142857126</v>
      </c>
      <c r="H132" s="8">
        <f t="shared" si="20"/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4"/>
      <c r="F133" s="1">
        <f>E133</f>
        <v>0</v>
      </c>
      <c r="G133" s="8">
        <f>März!$M$12/7</f>
        <v>0.8571428571428571</v>
      </c>
      <c r="H133" s="8">
        <f t="shared" si="20"/>
        <v>0.8571428571428571</v>
      </c>
      <c r="I133" s="1">
        <f t="shared" si="13"/>
        <v>5.9999999999999991</v>
      </c>
      <c r="J133" s="1"/>
    </row>
    <row r="134" spans="1:10" hidden="1" outlineLevel="1">
      <c r="A134" s="1"/>
      <c r="B134" s="1" t="s">
        <v>18</v>
      </c>
      <c r="C134" s="1"/>
      <c r="D134" s="1"/>
      <c r="E134" s="4"/>
      <c r="F134" s="1">
        <f t="shared" ref="F134:F141" si="21">E134</f>
        <v>0</v>
      </c>
      <c r="G134" s="8">
        <f>März!$M$12/7</f>
        <v>0.8571428571428571</v>
      </c>
      <c r="H134" s="8">
        <f t="shared" si="20"/>
        <v>0.8571428571428571</v>
      </c>
      <c r="I134" s="1">
        <f t="shared" si="13"/>
        <v>5.9999999999999991</v>
      </c>
      <c r="J134" s="1"/>
    </row>
    <row r="135" spans="1:10" hidden="1" outlineLevel="1">
      <c r="A135" s="1"/>
      <c r="B135" s="1" t="s">
        <v>19</v>
      </c>
      <c r="C135" s="1"/>
      <c r="D135" s="1"/>
      <c r="E135" s="4"/>
      <c r="F135" s="1">
        <f t="shared" si="21"/>
        <v>0</v>
      </c>
      <c r="G135" s="8">
        <f>März!$M$12/7</f>
        <v>0.8571428571428571</v>
      </c>
      <c r="H135" s="8">
        <f t="shared" si="20"/>
        <v>0.8571428571428571</v>
      </c>
      <c r="I135" s="1">
        <f t="shared" si="13"/>
        <v>5.9999999999999991</v>
      </c>
      <c r="J135" s="1"/>
    </row>
    <row r="136" spans="1:10" hidden="1" outlineLevel="1">
      <c r="A136" s="1"/>
      <c r="B136" s="1" t="s">
        <v>20</v>
      </c>
      <c r="C136" s="1"/>
      <c r="D136" s="1"/>
      <c r="E136" s="4"/>
      <c r="F136" s="1">
        <f t="shared" si="21"/>
        <v>0</v>
      </c>
      <c r="G136" s="8">
        <f>März!$M$12/7</f>
        <v>0.8571428571428571</v>
      </c>
      <c r="H136" s="8">
        <f t="shared" si="20"/>
        <v>0.8571428571428571</v>
      </c>
      <c r="I136" s="1">
        <f t="shared" si="13"/>
        <v>5.9999999999999991</v>
      </c>
      <c r="J136" s="1"/>
    </row>
    <row r="137" spans="1:10" hidden="1" outlineLevel="1">
      <c r="A137" s="1"/>
      <c r="B137" s="1" t="s">
        <v>21</v>
      </c>
      <c r="C137" s="1"/>
      <c r="D137" s="1"/>
      <c r="E137" s="4"/>
      <c r="F137" s="1">
        <f t="shared" si="21"/>
        <v>0</v>
      </c>
      <c r="G137" s="8">
        <f>März!$M$12/7</f>
        <v>0.8571428571428571</v>
      </c>
      <c r="H137" s="8">
        <f t="shared" si="20"/>
        <v>0.8571428571428571</v>
      </c>
      <c r="I137" s="1">
        <f t="shared" ref="I137:I200" si="22">(G137+G127+G117+G107+G97+G87+G77)-(F137+F127+F117+F107+F97+F87+F77)</f>
        <v>5.9999999999999991</v>
      </c>
      <c r="J137" s="1"/>
    </row>
    <row r="138" spans="1:10" hidden="1" outlineLevel="1">
      <c r="A138" s="1"/>
      <c r="B138" s="1" t="s">
        <v>22</v>
      </c>
      <c r="C138" s="1"/>
      <c r="D138" s="1"/>
      <c r="E138" s="4"/>
      <c r="F138" s="1">
        <f t="shared" si="21"/>
        <v>0</v>
      </c>
      <c r="G138" s="8">
        <f>März!$M$12/7</f>
        <v>0.8571428571428571</v>
      </c>
      <c r="H138" s="8">
        <f t="shared" si="20"/>
        <v>0.8571428571428571</v>
      </c>
      <c r="I138" s="1">
        <f t="shared" si="22"/>
        <v>5.9999999999999991</v>
      </c>
      <c r="J138" s="1"/>
    </row>
    <row r="139" spans="1:10" hidden="1" outlineLevel="1">
      <c r="A139" s="1"/>
      <c r="B139" s="1" t="s">
        <v>23</v>
      </c>
      <c r="C139" s="1"/>
      <c r="D139" s="1"/>
      <c r="E139" s="4"/>
      <c r="F139" s="1">
        <f t="shared" si="21"/>
        <v>0</v>
      </c>
      <c r="G139" s="8">
        <f>März!$M$12/7</f>
        <v>0.8571428571428571</v>
      </c>
      <c r="H139" s="8">
        <f t="shared" si="20"/>
        <v>0.8571428571428571</v>
      </c>
      <c r="I139" s="1">
        <f t="shared" si="22"/>
        <v>5.9999999999999991</v>
      </c>
      <c r="J139" s="1"/>
    </row>
    <row r="140" spans="1:10" hidden="1" outlineLevel="1">
      <c r="A140" s="1"/>
      <c r="B140" s="1" t="s">
        <v>24</v>
      </c>
      <c r="C140" s="1"/>
      <c r="D140" s="1"/>
      <c r="E140" s="4"/>
      <c r="F140" s="1">
        <f t="shared" si="21"/>
        <v>0</v>
      </c>
      <c r="G140" s="8">
        <f>März!$M$12/7</f>
        <v>0.8571428571428571</v>
      </c>
      <c r="H140" s="8">
        <f t="shared" si="20"/>
        <v>0.8571428571428571</v>
      </c>
      <c r="I140" s="1">
        <f t="shared" si="22"/>
        <v>5.9999999999999991</v>
      </c>
      <c r="J140" s="1"/>
    </row>
    <row r="141" spans="1:10" hidden="1" outlineLevel="1">
      <c r="A141" s="1"/>
      <c r="B141" s="1" t="s">
        <v>25</v>
      </c>
      <c r="C141" s="1"/>
      <c r="D141" s="1"/>
      <c r="E141" s="4"/>
      <c r="F141" s="1">
        <f t="shared" si="21"/>
        <v>0</v>
      </c>
      <c r="G141" s="8">
        <f>März!$M$12/7</f>
        <v>0.8571428571428571</v>
      </c>
      <c r="H141" s="8">
        <f t="shared" si="20"/>
        <v>0.8571428571428571</v>
      </c>
      <c r="I141" s="1">
        <f t="shared" si="22"/>
        <v>5.9999999999999991</v>
      </c>
      <c r="J141" s="1"/>
    </row>
    <row r="142" spans="1:10" collapsed="1">
      <c r="A142" s="1">
        <v>15</v>
      </c>
      <c r="B142" s="1" t="s">
        <v>8</v>
      </c>
      <c r="C142" s="1">
        <v>11</v>
      </c>
      <c r="D142" s="1"/>
      <c r="E142" s="4"/>
      <c r="F142" s="1">
        <f>SUM(F143:F151)</f>
        <v>0</v>
      </c>
      <c r="G142" s="8">
        <f>SUM(G143:G151)</f>
        <v>7.7142857142857126</v>
      </c>
      <c r="H142" s="8">
        <f t="shared" si="20"/>
        <v>7.7142857142857126</v>
      </c>
      <c r="I142" s="1">
        <f t="shared" si="22"/>
        <v>53.999999999999993</v>
      </c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4"/>
      <c r="F143" s="1">
        <f>E143</f>
        <v>0</v>
      </c>
      <c r="G143" s="8">
        <f>März!$M$12/7</f>
        <v>0.8571428571428571</v>
      </c>
      <c r="H143" s="8">
        <f t="shared" si="20"/>
        <v>0.8571428571428571</v>
      </c>
      <c r="I143" s="1">
        <f t="shared" si="22"/>
        <v>5.9999999999999991</v>
      </c>
      <c r="J143" s="1"/>
    </row>
    <row r="144" spans="1:10" hidden="1" outlineLevel="1">
      <c r="A144" s="1"/>
      <c r="B144" s="1" t="s">
        <v>18</v>
      </c>
      <c r="C144" s="1"/>
      <c r="D144" s="1"/>
      <c r="E144" s="4"/>
      <c r="F144" s="1">
        <f t="shared" ref="F144:F151" si="23">E144</f>
        <v>0</v>
      </c>
      <c r="G144" s="8">
        <f>März!$M$12/7</f>
        <v>0.8571428571428571</v>
      </c>
      <c r="H144" s="8">
        <f t="shared" si="20"/>
        <v>0.8571428571428571</v>
      </c>
      <c r="I144" s="1">
        <f t="shared" si="22"/>
        <v>5.9999999999999991</v>
      </c>
      <c r="J144" s="1"/>
    </row>
    <row r="145" spans="1:10" hidden="1" outlineLevel="1">
      <c r="A145" s="1"/>
      <c r="B145" s="1" t="s">
        <v>19</v>
      </c>
      <c r="C145" s="1"/>
      <c r="D145" s="1"/>
      <c r="E145" s="4"/>
      <c r="F145" s="1">
        <f t="shared" si="23"/>
        <v>0</v>
      </c>
      <c r="G145" s="8">
        <f>März!$M$12/7</f>
        <v>0.8571428571428571</v>
      </c>
      <c r="H145" s="8">
        <f t="shared" si="20"/>
        <v>0.8571428571428571</v>
      </c>
      <c r="I145" s="1">
        <f t="shared" si="22"/>
        <v>5.9999999999999991</v>
      </c>
      <c r="J145" s="1"/>
    </row>
    <row r="146" spans="1:10" hidden="1" outlineLevel="1">
      <c r="A146" s="1"/>
      <c r="B146" s="1" t="s">
        <v>20</v>
      </c>
      <c r="C146" s="1"/>
      <c r="D146" s="1"/>
      <c r="E146" s="4"/>
      <c r="F146" s="1">
        <f t="shared" si="23"/>
        <v>0</v>
      </c>
      <c r="G146" s="8">
        <f>März!$M$12/7</f>
        <v>0.8571428571428571</v>
      </c>
      <c r="H146" s="8">
        <f t="shared" si="20"/>
        <v>0.8571428571428571</v>
      </c>
      <c r="I146" s="1">
        <f t="shared" si="22"/>
        <v>5.9999999999999991</v>
      </c>
      <c r="J146" s="1"/>
    </row>
    <row r="147" spans="1:10" hidden="1" outlineLevel="1">
      <c r="A147" s="1"/>
      <c r="B147" s="1" t="s">
        <v>21</v>
      </c>
      <c r="C147" s="1"/>
      <c r="D147" s="1"/>
      <c r="E147" s="4"/>
      <c r="F147" s="1">
        <f t="shared" si="23"/>
        <v>0</v>
      </c>
      <c r="G147" s="8">
        <f>März!$M$12/7</f>
        <v>0.8571428571428571</v>
      </c>
      <c r="H147" s="8">
        <f t="shared" si="20"/>
        <v>0.8571428571428571</v>
      </c>
      <c r="I147" s="1">
        <f t="shared" si="22"/>
        <v>5.9999999999999991</v>
      </c>
      <c r="J147" s="1"/>
    </row>
    <row r="148" spans="1:10" hidden="1" outlineLevel="1">
      <c r="A148" s="1"/>
      <c r="B148" s="1" t="s">
        <v>22</v>
      </c>
      <c r="C148" s="1"/>
      <c r="D148" s="1"/>
      <c r="E148" s="4"/>
      <c r="F148" s="1">
        <f t="shared" si="23"/>
        <v>0</v>
      </c>
      <c r="G148" s="8">
        <f>März!$M$12/7</f>
        <v>0.8571428571428571</v>
      </c>
      <c r="H148" s="8">
        <f t="shared" si="20"/>
        <v>0.8571428571428571</v>
      </c>
      <c r="I148" s="1">
        <f t="shared" si="22"/>
        <v>5.9999999999999991</v>
      </c>
      <c r="J148" s="1"/>
    </row>
    <row r="149" spans="1:10" hidden="1" outlineLevel="1">
      <c r="A149" s="1"/>
      <c r="B149" s="1" t="s">
        <v>23</v>
      </c>
      <c r="C149" s="1"/>
      <c r="D149" s="1"/>
      <c r="E149" s="4"/>
      <c r="F149" s="1">
        <f t="shared" si="23"/>
        <v>0</v>
      </c>
      <c r="G149" s="8">
        <f>März!$M$12/7</f>
        <v>0.8571428571428571</v>
      </c>
      <c r="H149" s="8">
        <f t="shared" si="20"/>
        <v>0.8571428571428571</v>
      </c>
      <c r="I149" s="1">
        <f t="shared" si="22"/>
        <v>5.9999999999999991</v>
      </c>
      <c r="J149" s="1"/>
    </row>
    <row r="150" spans="1:10" hidden="1" outlineLevel="1">
      <c r="A150" s="1"/>
      <c r="B150" s="1" t="s">
        <v>24</v>
      </c>
      <c r="C150" s="1"/>
      <c r="D150" s="1"/>
      <c r="E150" s="4"/>
      <c r="F150" s="1">
        <f t="shared" si="23"/>
        <v>0</v>
      </c>
      <c r="G150" s="8">
        <f>März!$M$12/7</f>
        <v>0.8571428571428571</v>
      </c>
      <c r="H150" s="8">
        <f t="shared" si="20"/>
        <v>0.8571428571428571</v>
      </c>
      <c r="I150" s="1">
        <f t="shared" si="22"/>
        <v>5.9999999999999991</v>
      </c>
      <c r="J150" s="1"/>
    </row>
    <row r="151" spans="1:10" hidden="1" outlineLevel="1">
      <c r="A151" s="1"/>
      <c r="B151" s="1" t="s">
        <v>25</v>
      </c>
      <c r="C151" s="1"/>
      <c r="D151" s="1"/>
      <c r="E151" s="4"/>
      <c r="F151" s="1">
        <f t="shared" si="23"/>
        <v>0</v>
      </c>
      <c r="G151" s="8">
        <f>März!$M$12/7</f>
        <v>0.8571428571428571</v>
      </c>
      <c r="H151" s="8">
        <f t="shared" si="20"/>
        <v>0.8571428571428571</v>
      </c>
      <c r="I151" s="1">
        <f t="shared" si="22"/>
        <v>5.9999999999999991</v>
      </c>
      <c r="J151" s="1"/>
    </row>
    <row r="152" spans="1:10" collapsed="1">
      <c r="A152" s="1">
        <v>16</v>
      </c>
      <c r="B152" s="1" t="s">
        <v>9</v>
      </c>
      <c r="C152" s="1">
        <v>11</v>
      </c>
      <c r="D152" s="1"/>
      <c r="E152" s="4"/>
      <c r="F152" s="1">
        <f>SUM(F153:F161)</f>
        <v>0</v>
      </c>
      <c r="G152" s="8">
        <f>SUM(G153:G161)</f>
        <v>7.7142857142857126</v>
      </c>
      <c r="H152" s="8">
        <f t="shared" si="20"/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4"/>
      <c r="F153" s="1">
        <f>E153</f>
        <v>0</v>
      </c>
      <c r="G153" s="8">
        <f>März!$M$12/7</f>
        <v>0.8571428571428571</v>
      </c>
      <c r="H153" s="8">
        <f t="shared" si="20"/>
        <v>0.8571428571428571</v>
      </c>
      <c r="I153" s="1">
        <f t="shared" si="22"/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4"/>
      <c r="F154" s="1">
        <f t="shared" ref="F154:F161" si="24">E154</f>
        <v>0</v>
      </c>
      <c r="G154" s="8">
        <f>März!$M$12/7</f>
        <v>0.8571428571428571</v>
      </c>
      <c r="H154" s="8">
        <f t="shared" si="20"/>
        <v>0.8571428571428571</v>
      </c>
      <c r="I154" s="1">
        <f t="shared" si="22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4"/>
      <c r="F155" s="1">
        <f t="shared" si="24"/>
        <v>0</v>
      </c>
      <c r="G155" s="8">
        <f>März!$M$12/7</f>
        <v>0.8571428571428571</v>
      </c>
      <c r="H155" s="8">
        <f t="shared" si="20"/>
        <v>0.8571428571428571</v>
      </c>
      <c r="I155" s="1">
        <f t="shared" si="22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4"/>
      <c r="F156" s="1">
        <f t="shared" si="24"/>
        <v>0</v>
      </c>
      <c r="G156" s="8">
        <f>März!$M$12/7</f>
        <v>0.8571428571428571</v>
      </c>
      <c r="H156" s="8">
        <f t="shared" si="20"/>
        <v>0.8571428571428571</v>
      </c>
      <c r="I156" s="1">
        <f t="shared" si="22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4"/>
      <c r="F157" s="1">
        <f t="shared" si="24"/>
        <v>0</v>
      </c>
      <c r="G157" s="8">
        <f>März!$M$12/7</f>
        <v>0.8571428571428571</v>
      </c>
      <c r="H157" s="8">
        <f t="shared" si="20"/>
        <v>0.8571428571428571</v>
      </c>
      <c r="I157" s="1">
        <f t="shared" si="22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4"/>
      <c r="F158" s="1">
        <f t="shared" si="24"/>
        <v>0</v>
      </c>
      <c r="G158" s="8">
        <f>März!$M$12/7</f>
        <v>0.8571428571428571</v>
      </c>
      <c r="H158" s="8">
        <f t="shared" si="20"/>
        <v>0.8571428571428571</v>
      </c>
      <c r="I158" s="1">
        <f t="shared" si="22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4"/>
      <c r="F159" s="1">
        <f t="shared" si="24"/>
        <v>0</v>
      </c>
      <c r="G159" s="8">
        <f>März!$M$12/7</f>
        <v>0.8571428571428571</v>
      </c>
      <c r="H159" s="8">
        <f t="shared" si="20"/>
        <v>0.8571428571428571</v>
      </c>
      <c r="I159" s="1">
        <f t="shared" si="22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4"/>
      <c r="F160" s="1">
        <f t="shared" si="24"/>
        <v>0</v>
      </c>
      <c r="G160" s="8">
        <f>März!$M$12/7</f>
        <v>0.8571428571428571</v>
      </c>
      <c r="H160" s="8">
        <f t="shared" si="20"/>
        <v>0.8571428571428571</v>
      </c>
      <c r="I160" s="1">
        <f t="shared" si="22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4"/>
      <c r="F161" s="1">
        <f t="shared" si="24"/>
        <v>0</v>
      </c>
      <c r="G161" s="8">
        <f>März!$M$12/7</f>
        <v>0.8571428571428571</v>
      </c>
      <c r="H161" s="8">
        <f t="shared" si="20"/>
        <v>0.8571428571428571</v>
      </c>
      <c r="I161" s="1">
        <f t="shared" si="22"/>
        <v>5.9999999999999991</v>
      </c>
      <c r="J161" s="1"/>
    </row>
    <row r="162" spans="1:10" collapsed="1">
      <c r="A162" s="1">
        <v>17</v>
      </c>
      <c r="B162" s="1" t="s">
        <v>10</v>
      </c>
      <c r="C162" s="1">
        <v>11</v>
      </c>
      <c r="D162" s="1"/>
      <c r="E162" s="4"/>
      <c r="F162" s="1">
        <f>SUM(F163:F171)</f>
        <v>0</v>
      </c>
      <c r="G162" s="8">
        <f>SUM(G163:G171)</f>
        <v>7.7142857142857126</v>
      </c>
      <c r="H162" s="8">
        <f t="shared" si="20"/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4"/>
      <c r="F163" s="1">
        <f>E163</f>
        <v>0</v>
      </c>
      <c r="G163" s="8">
        <f>März!$M$12/7</f>
        <v>0.8571428571428571</v>
      </c>
      <c r="H163" s="8">
        <f t="shared" si="20"/>
        <v>0.8571428571428571</v>
      </c>
      <c r="I163" s="1">
        <f t="shared" si="22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4"/>
      <c r="F164" s="1">
        <f t="shared" ref="F164:F171" si="25">E164</f>
        <v>0</v>
      </c>
      <c r="G164" s="8">
        <f>März!$M$12/7</f>
        <v>0.8571428571428571</v>
      </c>
      <c r="H164" s="8">
        <f t="shared" si="20"/>
        <v>0.8571428571428571</v>
      </c>
      <c r="I164" s="1">
        <f t="shared" si="22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4"/>
      <c r="F165" s="1">
        <f t="shared" si="25"/>
        <v>0</v>
      </c>
      <c r="G165" s="8">
        <f>März!$M$12/7</f>
        <v>0.8571428571428571</v>
      </c>
      <c r="H165" s="8">
        <f t="shared" si="20"/>
        <v>0.8571428571428571</v>
      </c>
      <c r="I165" s="1">
        <f t="shared" si="22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4"/>
      <c r="F166" s="1">
        <f t="shared" si="25"/>
        <v>0</v>
      </c>
      <c r="G166" s="8">
        <f>März!$M$12/7</f>
        <v>0.8571428571428571</v>
      </c>
      <c r="H166" s="8">
        <f t="shared" si="20"/>
        <v>0.8571428571428571</v>
      </c>
      <c r="I166" s="1">
        <f t="shared" si="22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4"/>
      <c r="F167" s="1">
        <f t="shared" si="25"/>
        <v>0</v>
      </c>
      <c r="G167" s="8">
        <f>März!$M$12/7</f>
        <v>0.8571428571428571</v>
      </c>
      <c r="H167" s="8">
        <f t="shared" si="20"/>
        <v>0.8571428571428571</v>
      </c>
      <c r="I167" s="1">
        <f t="shared" si="22"/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4"/>
      <c r="F168" s="1">
        <f t="shared" si="25"/>
        <v>0</v>
      </c>
      <c r="G168" s="8">
        <f>März!$M$12/7</f>
        <v>0.8571428571428571</v>
      </c>
      <c r="H168" s="8">
        <f t="shared" si="20"/>
        <v>0.8571428571428571</v>
      </c>
      <c r="I168" s="1">
        <f t="shared" si="22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4"/>
      <c r="F169" s="1">
        <f t="shared" si="25"/>
        <v>0</v>
      </c>
      <c r="G169" s="8">
        <f>März!$M$12/7</f>
        <v>0.8571428571428571</v>
      </c>
      <c r="H169" s="8">
        <f t="shared" si="20"/>
        <v>0.8571428571428571</v>
      </c>
      <c r="I169" s="1">
        <f t="shared" si="22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4"/>
      <c r="F170" s="1">
        <f t="shared" si="25"/>
        <v>0</v>
      </c>
      <c r="G170" s="8">
        <f>März!$M$12/7</f>
        <v>0.8571428571428571</v>
      </c>
      <c r="H170" s="8">
        <f t="shared" si="20"/>
        <v>0.8571428571428571</v>
      </c>
      <c r="I170" s="1">
        <f t="shared" si="22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4"/>
      <c r="F171" s="1">
        <f t="shared" si="25"/>
        <v>0</v>
      </c>
      <c r="G171" s="8">
        <f>März!$M$12/7</f>
        <v>0.8571428571428571</v>
      </c>
      <c r="H171" s="8">
        <f t="shared" si="20"/>
        <v>0.8571428571428571</v>
      </c>
      <c r="I171" s="1">
        <f t="shared" si="22"/>
        <v>5.9999999999999991</v>
      </c>
      <c r="J171" s="1"/>
    </row>
    <row r="172" spans="1:10" collapsed="1">
      <c r="A172" s="1">
        <v>18</v>
      </c>
      <c r="B172" s="1" t="s">
        <v>12</v>
      </c>
      <c r="C172" s="1">
        <v>11</v>
      </c>
      <c r="D172" s="1"/>
      <c r="E172" s="4"/>
      <c r="F172" s="1">
        <f>SUM(F173:F181)</f>
        <v>0</v>
      </c>
      <c r="G172" s="8">
        <f>SUM(G173:G181)</f>
        <v>7.7142857142857126</v>
      </c>
      <c r="H172" s="8">
        <f t="shared" si="20"/>
        <v>7.7142857142857126</v>
      </c>
      <c r="I172" s="1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4"/>
      <c r="F173" s="1">
        <f>E173</f>
        <v>0</v>
      </c>
      <c r="G173" s="8">
        <f>März!$M$12/7</f>
        <v>0.8571428571428571</v>
      </c>
      <c r="H173" s="8">
        <f t="shared" si="20"/>
        <v>0.8571428571428571</v>
      </c>
      <c r="I173" s="1">
        <f t="shared" si="22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4"/>
      <c r="F174" s="1">
        <f t="shared" ref="F174:F181" si="26">E174</f>
        <v>0</v>
      </c>
      <c r="G174" s="8">
        <f>März!$M$12/7</f>
        <v>0.8571428571428571</v>
      </c>
      <c r="H174" s="8">
        <f t="shared" si="20"/>
        <v>0.8571428571428571</v>
      </c>
      <c r="I174" s="1">
        <f t="shared" si="22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4"/>
      <c r="F175" s="1">
        <f t="shared" si="26"/>
        <v>0</v>
      </c>
      <c r="G175" s="8">
        <f>März!$M$12/7</f>
        <v>0.8571428571428571</v>
      </c>
      <c r="H175" s="8">
        <f t="shared" si="20"/>
        <v>0.8571428571428571</v>
      </c>
      <c r="I175" s="1">
        <f t="shared" si="22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4"/>
      <c r="F176" s="1">
        <f t="shared" si="26"/>
        <v>0</v>
      </c>
      <c r="G176" s="8">
        <f>März!$M$12/7</f>
        <v>0.8571428571428571</v>
      </c>
      <c r="H176" s="8">
        <f t="shared" si="20"/>
        <v>0.8571428571428571</v>
      </c>
      <c r="I176" s="1">
        <f t="shared" si="22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4"/>
      <c r="F177" s="1">
        <f t="shared" si="26"/>
        <v>0</v>
      </c>
      <c r="G177" s="8">
        <f>März!$M$12/7</f>
        <v>0.8571428571428571</v>
      </c>
      <c r="H177" s="8">
        <f t="shared" si="20"/>
        <v>0.8571428571428571</v>
      </c>
      <c r="I177" s="1">
        <f t="shared" si="22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4"/>
      <c r="F178" s="1">
        <f t="shared" si="26"/>
        <v>0</v>
      </c>
      <c r="G178" s="8">
        <f>März!$M$12/7</f>
        <v>0.8571428571428571</v>
      </c>
      <c r="H178" s="8">
        <f t="shared" si="20"/>
        <v>0.8571428571428571</v>
      </c>
      <c r="I178" s="1">
        <f t="shared" si="22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4"/>
      <c r="F179" s="1">
        <f t="shared" si="26"/>
        <v>0</v>
      </c>
      <c r="G179" s="8">
        <f>März!$M$12/7</f>
        <v>0.8571428571428571</v>
      </c>
      <c r="H179" s="8">
        <f t="shared" si="20"/>
        <v>0.8571428571428571</v>
      </c>
      <c r="I179" s="1">
        <f t="shared" si="22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4"/>
      <c r="F180" s="1">
        <f t="shared" si="26"/>
        <v>0</v>
      </c>
      <c r="G180" s="8">
        <f>März!$M$12/7</f>
        <v>0.8571428571428571</v>
      </c>
      <c r="H180" s="8">
        <f t="shared" si="20"/>
        <v>0.8571428571428571</v>
      </c>
      <c r="I180" s="1">
        <f t="shared" si="22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4"/>
      <c r="F181" s="1">
        <f t="shared" si="26"/>
        <v>0</v>
      </c>
      <c r="G181" s="8">
        <f>März!$M$12/7</f>
        <v>0.8571428571428571</v>
      </c>
      <c r="H181" s="8">
        <f t="shared" si="20"/>
        <v>0.8571428571428571</v>
      </c>
      <c r="I181" s="1">
        <f t="shared" si="22"/>
        <v>5.9999999999999991</v>
      </c>
      <c r="J181" s="1"/>
    </row>
    <row r="182" spans="1:10" collapsed="1">
      <c r="A182" s="1">
        <v>19</v>
      </c>
      <c r="B182" s="1" t="s">
        <v>13</v>
      </c>
      <c r="C182" s="1">
        <v>12</v>
      </c>
      <c r="D182" s="1"/>
      <c r="E182" s="4"/>
      <c r="F182" s="1">
        <f>SUM(F183:F191)</f>
        <v>0</v>
      </c>
      <c r="G182" s="8">
        <f>SUM(G183:G191)</f>
        <v>7.7142857142857126</v>
      </c>
      <c r="H182" s="8">
        <f t="shared" si="20"/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4"/>
      <c r="F183" s="1">
        <f>E183</f>
        <v>0</v>
      </c>
      <c r="G183" s="8">
        <f>März!$M$12/7</f>
        <v>0.8571428571428571</v>
      </c>
      <c r="H183" s="8">
        <f t="shared" si="20"/>
        <v>0.8571428571428571</v>
      </c>
      <c r="I183" s="1">
        <f t="shared" si="22"/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4"/>
      <c r="F184" s="1">
        <f t="shared" ref="F184:F191" si="27">E184</f>
        <v>0</v>
      </c>
      <c r="G184" s="8">
        <f>März!$M$12/7</f>
        <v>0.8571428571428571</v>
      </c>
      <c r="H184" s="8">
        <f t="shared" si="20"/>
        <v>0.8571428571428571</v>
      </c>
      <c r="I184" s="1">
        <f t="shared" si="22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4"/>
      <c r="F185" s="1">
        <f t="shared" si="27"/>
        <v>0</v>
      </c>
      <c r="G185" s="8">
        <f>März!$M$12/7</f>
        <v>0.8571428571428571</v>
      </c>
      <c r="H185" s="8">
        <f t="shared" si="20"/>
        <v>0.8571428571428571</v>
      </c>
      <c r="I185" s="1">
        <f t="shared" si="22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4"/>
      <c r="F186" s="1">
        <f t="shared" si="27"/>
        <v>0</v>
      </c>
      <c r="G186" s="8">
        <f>März!$M$12/7</f>
        <v>0.8571428571428571</v>
      </c>
      <c r="H186" s="8">
        <f t="shared" si="20"/>
        <v>0.8571428571428571</v>
      </c>
      <c r="I186" s="1">
        <f t="shared" si="22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4"/>
      <c r="F187" s="1">
        <f t="shared" si="27"/>
        <v>0</v>
      </c>
      <c r="G187" s="8">
        <f>März!$M$12/7</f>
        <v>0.8571428571428571</v>
      </c>
      <c r="H187" s="8">
        <f t="shared" si="20"/>
        <v>0.8571428571428571</v>
      </c>
      <c r="I187" s="1">
        <f t="shared" si="22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4"/>
      <c r="F188" s="1">
        <f t="shared" si="27"/>
        <v>0</v>
      </c>
      <c r="G188" s="8">
        <f>März!$M$12/7</f>
        <v>0.8571428571428571</v>
      </c>
      <c r="H188" s="8">
        <f t="shared" si="20"/>
        <v>0.8571428571428571</v>
      </c>
      <c r="I188" s="1">
        <f t="shared" si="22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4"/>
      <c r="F189" s="1">
        <f t="shared" si="27"/>
        <v>0</v>
      </c>
      <c r="G189" s="8">
        <f>März!$M$12/7</f>
        <v>0.8571428571428571</v>
      </c>
      <c r="H189" s="8">
        <f t="shared" si="20"/>
        <v>0.8571428571428571</v>
      </c>
      <c r="I189" s="1">
        <f t="shared" si="22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4"/>
      <c r="F190" s="1">
        <f t="shared" si="27"/>
        <v>0</v>
      </c>
      <c r="G190" s="8">
        <f>März!$M$12/7</f>
        <v>0.8571428571428571</v>
      </c>
      <c r="H190" s="8">
        <f t="shared" si="20"/>
        <v>0.8571428571428571</v>
      </c>
      <c r="I190" s="1">
        <f t="shared" si="22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4"/>
      <c r="F191" s="1">
        <f t="shared" si="27"/>
        <v>0</v>
      </c>
      <c r="G191" s="8">
        <f>März!$M$12/7</f>
        <v>0.8571428571428571</v>
      </c>
      <c r="H191" s="8">
        <f t="shared" si="20"/>
        <v>0.8571428571428571</v>
      </c>
      <c r="I191" s="1">
        <f t="shared" si="22"/>
        <v>5.9999999999999991</v>
      </c>
      <c r="J191" s="1"/>
    </row>
    <row r="192" spans="1:10" collapsed="1">
      <c r="A192" s="1">
        <v>20</v>
      </c>
      <c r="B192" s="1" t="s">
        <v>14</v>
      </c>
      <c r="C192" s="1">
        <v>12</v>
      </c>
      <c r="D192" s="1"/>
      <c r="E192" s="4"/>
      <c r="F192" s="1">
        <f>SUM(F193:F201)</f>
        <v>0</v>
      </c>
      <c r="G192" s="8">
        <f>SUM(G193:G201)</f>
        <v>7.7142857142857126</v>
      </c>
      <c r="H192" s="8">
        <f t="shared" si="20"/>
        <v>7.7142857142857126</v>
      </c>
      <c r="I192" s="1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4"/>
      <c r="F193" s="1">
        <f>E193</f>
        <v>0</v>
      </c>
      <c r="G193" s="8">
        <f>März!$M$12/7</f>
        <v>0.8571428571428571</v>
      </c>
      <c r="H193" s="8">
        <f t="shared" si="20"/>
        <v>0.8571428571428571</v>
      </c>
      <c r="I193" s="1">
        <f t="shared" si="22"/>
        <v>5.9999999999999991</v>
      </c>
      <c r="J193" s="1"/>
    </row>
    <row r="194" spans="1:10" hidden="1" outlineLevel="1">
      <c r="A194" s="1"/>
      <c r="B194" s="1" t="s">
        <v>18</v>
      </c>
      <c r="C194" s="1"/>
      <c r="D194" s="1"/>
      <c r="E194" s="4"/>
      <c r="F194" s="1">
        <f t="shared" ref="F194:F201" si="28">E194</f>
        <v>0</v>
      </c>
      <c r="G194" s="8">
        <f>März!$M$12/7</f>
        <v>0.8571428571428571</v>
      </c>
      <c r="H194" s="8">
        <f t="shared" ref="H194:H257" si="29">G194-F194</f>
        <v>0.8571428571428571</v>
      </c>
      <c r="I194" s="1">
        <f t="shared" si="22"/>
        <v>5.9999999999999991</v>
      </c>
      <c r="J194" s="1"/>
    </row>
    <row r="195" spans="1:10" hidden="1" outlineLevel="1">
      <c r="A195" s="1"/>
      <c r="B195" s="1" t="s">
        <v>19</v>
      </c>
      <c r="C195" s="1"/>
      <c r="D195" s="1"/>
      <c r="E195" s="4"/>
      <c r="F195" s="1">
        <f t="shared" si="28"/>
        <v>0</v>
      </c>
      <c r="G195" s="8">
        <f>März!$M$12/7</f>
        <v>0.8571428571428571</v>
      </c>
      <c r="H195" s="8">
        <f t="shared" si="29"/>
        <v>0.8571428571428571</v>
      </c>
      <c r="I195" s="1">
        <f t="shared" si="22"/>
        <v>5.9999999999999991</v>
      </c>
      <c r="J195" s="1"/>
    </row>
    <row r="196" spans="1:10" hidden="1" outlineLevel="1">
      <c r="A196" s="1"/>
      <c r="B196" s="1" t="s">
        <v>20</v>
      </c>
      <c r="C196" s="1"/>
      <c r="D196" s="1"/>
      <c r="E196" s="4"/>
      <c r="F196" s="1">
        <f t="shared" si="28"/>
        <v>0</v>
      </c>
      <c r="G196" s="8">
        <f>März!$M$12/7</f>
        <v>0.8571428571428571</v>
      </c>
      <c r="H196" s="8">
        <f t="shared" si="29"/>
        <v>0.8571428571428571</v>
      </c>
      <c r="I196" s="1">
        <f t="shared" si="22"/>
        <v>5.9999999999999991</v>
      </c>
      <c r="J196" s="1"/>
    </row>
    <row r="197" spans="1:10" hidden="1" outlineLevel="1">
      <c r="A197" s="1"/>
      <c r="B197" s="1" t="s">
        <v>21</v>
      </c>
      <c r="C197" s="1"/>
      <c r="D197" s="1"/>
      <c r="E197" s="4"/>
      <c r="F197" s="1">
        <f t="shared" si="28"/>
        <v>0</v>
      </c>
      <c r="G197" s="8">
        <f>März!$M$12/7</f>
        <v>0.8571428571428571</v>
      </c>
      <c r="H197" s="8">
        <f t="shared" si="29"/>
        <v>0.8571428571428571</v>
      </c>
      <c r="I197" s="1">
        <f t="shared" si="22"/>
        <v>5.9999999999999991</v>
      </c>
      <c r="J197" s="1"/>
    </row>
    <row r="198" spans="1:10" hidden="1" outlineLevel="1">
      <c r="A198" s="1"/>
      <c r="B198" s="1" t="s">
        <v>22</v>
      </c>
      <c r="C198" s="1"/>
      <c r="D198" s="1"/>
      <c r="E198" s="4"/>
      <c r="F198" s="1">
        <f t="shared" si="28"/>
        <v>0</v>
      </c>
      <c r="G198" s="8">
        <f>März!$M$12/7</f>
        <v>0.8571428571428571</v>
      </c>
      <c r="H198" s="8">
        <f t="shared" si="29"/>
        <v>0.8571428571428571</v>
      </c>
      <c r="I198" s="1">
        <f t="shared" si="22"/>
        <v>5.9999999999999991</v>
      </c>
      <c r="J198" s="1"/>
    </row>
    <row r="199" spans="1:10" hidden="1" outlineLevel="1">
      <c r="A199" s="1"/>
      <c r="B199" s="1" t="s">
        <v>23</v>
      </c>
      <c r="C199" s="1"/>
      <c r="D199" s="1"/>
      <c r="E199" s="4"/>
      <c r="F199" s="1">
        <f t="shared" si="28"/>
        <v>0</v>
      </c>
      <c r="G199" s="8">
        <f>März!$M$12/7</f>
        <v>0.8571428571428571</v>
      </c>
      <c r="H199" s="8">
        <f t="shared" si="29"/>
        <v>0.8571428571428571</v>
      </c>
      <c r="I199" s="1">
        <f t="shared" si="22"/>
        <v>5.9999999999999991</v>
      </c>
      <c r="J199" s="1"/>
    </row>
    <row r="200" spans="1:10" hidden="1" outlineLevel="1">
      <c r="A200" s="1"/>
      <c r="B200" s="1" t="s">
        <v>24</v>
      </c>
      <c r="C200" s="1"/>
      <c r="D200" s="1"/>
      <c r="E200" s="4"/>
      <c r="F200" s="1">
        <f t="shared" si="28"/>
        <v>0</v>
      </c>
      <c r="G200" s="8">
        <f>März!$M$12/7</f>
        <v>0.8571428571428571</v>
      </c>
      <c r="H200" s="8">
        <f t="shared" si="29"/>
        <v>0.8571428571428571</v>
      </c>
      <c r="I200" s="1">
        <f t="shared" si="22"/>
        <v>5.9999999999999991</v>
      </c>
      <c r="J200" s="1"/>
    </row>
    <row r="201" spans="1:10" hidden="1" outlineLevel="1">
      <c r="A201" s="1"/>
      <c r="B201" s="1" t="s">
        <v>25</v>
      </c>
      <c r="C201" s="1"/>
      <c r="D201" s="1"/>
      <c r="E201" s="4"/>
      <c r="F201" s="1">
        <f t="shared" si="28"/>
        <v>0</v>
      </c>
      <c r="G201" s="8">
        <f>März!$M$12/7</f>
        <v>0.8571428571428571</v>
      </c>
      <c r="H201" s="8">
        <f t="shared" si="29"/>
        <v>0.8571428571428571</v>
      </c>
      <c r="I201" s="1">
        <f t="shared" ref="I201:I264" si="30">(G201+G191+G181+G171+G161+G151+G141)-(F201+F191+F181+F171+F161+F151+F141)</f>
        <v>5.9999999999999991</v>
      </c>
      <c r="J201" s="1"/>
    </row>
    <row r="202" spans="1:10" collapsed="1">
      <c r="A202" s="1">
        <v>21</v>
      </c>
      <c r="B202" s="1" t="s">
        <v>15</v>
      </c>
      <c r="C202" s="1">
        <v>12</v>
      </c>
      <c r="D202" s="1"/>
      <c r="E202" s="4"/>
      <c r="F202" s="1">
        <f>SUM(F203:F211)</f>
        <v>0</v>
      </c>
      <c r="G202" s="8">
        <f>SUM(G203:G211)</f>
        <v>7.7142857142857126</v>
      </c>
      <c r="H202" s="8">
        <f t="shared" si="29"/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4"/>
      <c r="F203" s="1">
        <f t="shared" ref="F203:F212" si="31">SUM(F204:F212)</f>
        <v>0</v>
      </c>
      <c r="G203" s="8">
        <f>März!$M$12/7</f>
        <v>0.8571428571428571</v>
      </c>
      <c r="H203" s="8">
        <f t="shared" si="29"/>
        <v>0.8571428571428571</v>
      </c>
      <c r="I203" s="1">
        <f t="shared" si="30"/>
        <v>5.9999999999999991</v>
      </c>
      <c r="J203" s="1"/>
    </row>
    <row r="204" spans="1:10" hidden="1" outlineLevel="1">
      <c r="A204" s="1"/>
      <c r="B204" s="1" t="s">
        <v>18</v>
      </c>
      <c r="C204" s="1"/>
      <c r="D204" s="1"/>
      <c r="E204" s="4"/>
      <c r="F204" s="1">
        <f t="shared" si="31"/>
        <v>0</v>
      </c>
      <c r="G204" s="8">
        <f>März!$M$12/7</f>
        <v>0.8571428571428571</v>
      </c>
      <c r="H204" s="8">
        <f t="shared" si="29"/>
        <v>0.8571428571428571</v>
      </c>
      <c r="I204" s="1">
        <f t="shared" si="30"/>
        <v>5.9999999999999991</v>
      </c>
      <c r="J204" s="1"/>
    </row>
    <row r="205" spans="1:10" hidden="1" outlineLevel="1">
      <c r="A205" s="1"/>
      <c r="B205" s="1" t="s">
        <v>19</v>
      </c>
      <c r="C205" s="1"/>
      <c r="D205" s="1"/>
      <c r="E205" s="4"/>
      <c r="F205" s="1">
        <f t="shared" si="31"/>
        <v>0</v>
      </c>
      <c r="G205" s="8">
        <f>März!$M$12/7</f>
        <v>0.8571428571428571</v>
      </c>
      <c r="H205" s="8">
        <f t="shared" si="29"/>
        <v>0.8571428571428571</v>
      </c>
      <c r="I205" s="1">
        <f t="shared" si="30"/>
        <v>5.9999999999999991</v>
      </c>
      <c r="J205" s="1"/>
    </row>
    <row r="206" spans="1:10" hidden="1" outlineLevel="1">
      <c r="A206" s="1"/>
      <c r="B206" s="1" t="s">
        <v>20</v>
      </c>
      <c r="C206" s="1"/>
      <c r="D206" s="1"/>
      <c r="E206" s="4"/>
      <c r="F206" s="1">
        <f t="shared" si="31"/>
        <v>0</v>
      </c>
      <c r="G206" s="8">
        <f>März!$M$12/7</f>
        <v>0.8571428571428571</v>
      </c>
      <c r="H206" s="8">
        <f t="shared" si="29"/>
        <v>0.8571428571428571</v>
      </c>
      <c r="I206" s="1">
        <f t="shared" si="30"/>
        <v>5.9999999999999991</v>
      </c>
      <c r="J206" s="1"/>
    </row>
    <row r="207" spans="1:10" hidden="1" outlineLevel="1">
      <c r="A207" s="1"/>
      <c r="B207" s="1" t="s">
        <v>21</v>
      </c>
      <c r="C207" s="1"/>
      <c r="D207" s="1"/>
      <c r="E207" s="4"/>
      <c r="F207" s="1">
        <f t="shared" si="31"/>
        <v>0</v>
      </c>
      <c r="G207" s="8">
        <f>März!$M$12/7</f>
        <v>0.8571428571428571</v>
      </c>
      <c r="H207" s="8">
        <f t="shared" si="29"/>
        <v>0.8571428571428571</v>
      </c>
      <c r="I207" s="1">
        <f t="shared" si="30"/>
        <v>5.9999999999999991</v>
      </c>
      <c r="J207" s="1"/>
    </row>
    <row r="208" spans="1:10" hidden="1" outlineLevel="1">
      <c r="A208" s="1"/>
      <c r="B208" s="1" t="s">
        <v>22</v>
      </c>
      <c r="C208" s="1"/>
      <c r="D208" s="1"/>
      <c r="E208" s="4"/>
      <c r="F208" s="1">
        <f t="shared" si="31"/>
        <v>0</v>
      </c>
      <c r="G208" s="8">
        <f>März!$M$12/7</f>
        <v>0.8571428571428571</v>
      </c>
      <c r="H208" s="8">
        <f t="shared" si="29"/>
        <v>0.8571428571428571</v>
      </c>
      <c r="I208" s="1">
        <f t="shared" si="30"/>
        <v>5.9999999999999991</v>
      </c>
      <c r="J208" s="1"/>
    </row>
    <row r="209" spans="1:10" hidden="1" outlineLevel="1">
      <c r="A209" s="1"/>
      <c r="B209" s="1" t="s">
        <v>23</v>
      </c>
      <c r="C209" s="1"/>
      <c r="D209" s="1"/>
      <c r="E209" s="4"/>
      <c r="F209" s="1">
        <f t="shared" si="31"/>
        <v>0</v>
      </c>
      <c r="G209" s="8">
        <f>März!$M$12/7</f>
        <v>0.8571428571428571</v>
      </c>
      <c r="H209" s="8">
        <f t="shared" si="29"/>
        <v>0.8571428571428571</v>
      </c>
      <c r="I209" s="1">
        <f t="shared" si="30"/>
        <v>5.9999999999999991</v>
      </c>
      <c r="J209" s="1"/>
    </row>
    <row r="210" spans="1:10" hidden="1" outlineLevel="1">
      <c r="A210" s="1"/>
      <c r="B210" s="1" t="s">
        <v>24</v>
      </c>
      <c r="C210" s="1"/>
      <c r="D210" s="1"/>
      <c r="E210" s="4"/>
      <c r="F210" s="1">
        <f t="shared" si="31"/>
        <v>0</v>
      </c>
      <c r="G210" s="8">
        <f>März!$M$12/7</f>
        <v>0.8571428571428571</v>
      </c>
      <c r="H210" s="8">
        <f t="shared" si="29"/>
        <v>0.8571428571428571</v>
      </c>
      <c r="I210" s="1">
        <f t="shared" si="30"/>
        <v>5.9999999999999991</v>
      </c>
      <c r="J210" s="1"/>
    </row>
    <row r="211" spans="1:10" hidden="1" outlineLevel="1">
      <c r="A211" s="1"/>
      <c r="B211" s="1" t="s">
        <v>25</v>
      </c>
      <c r="C211" s="1"/>
      <c r="D211" s="1"/>
      <c r="E211" s="4"/>
      <c r="F211" s="1">
        <f t="shared" si="31"/>
        <v>0</v>
      </c>
      <c r="G211" s="8">
        <f>März!$M$12/7</f>
        <v>0.8571428571428571</v>
      </c>
      <c r="H211" s="8">
        <f t="shared" si="29"/>
        <v>0.8571428571428571</v>
      </c>
      <c r="I211" s="1">
        <f t="shared" si="30"/>
        <v>5.9999999999999991</v>
      </c>
      <c r="J211" s="1"/>
    </row>
    <row r="212" spans="1:10" collapsed="1">
      <c r="A212" s="1">
        <v>22</v>
      </c>
      <c r="B212" s="1" t="s">
        <v>8</v>
      </c>
      <c r="C212" s="1">
        <v>12</v>
      </c>
      <c r="D212" s="1"/>
      <c r="E212" s="4"/>
      <c r="F212" s="1">
        <f t="shared" si="31"/>
        <v>0</v>
      </c>
      <c r="G212" s="8">
        <f>SUM(G213:G221)</f>
        <v>7.7142857142857126</v>
      </c>
      <c r="H212" s="8">
        <f t="shared" si="29"/>
        <v>7.7142857142857126</v>
      </c>
      <c r="I212" s="1">
        <f t="shared" si="30"/>
        <v>53.999999999999993</v>
      </c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4"/>
      <c r="F213" s="1">
        <f t="shared" ref="F213:F221" si="32">E213</f>
        <v>0</v>
      </c>
      <c r="G213" s="8">
        <f>März!$M$12/7</f>
        <v>0.8571428571428571</v>
      </c>
      <c r="H213" s="8">
        <f t="shared" si="29"/>
        <v>0.8571428571428571</v>
      </c>
      <c r="I213" s="1">
        <f t="shared" si="30"/>
        <v>5.9999999999999991</v>
      </c>
      <c r="J213" s="1"/>
    </row>
    <row r="214" spans="1:10" hidden="1" outlineLevel="1">
      <c r="A214" s="1"/>
      <c r="B214" s="1" t="s">
        <v>18</v>
      </c>
      <c r="C214" s="1"/>
      <c r="D214" s="1"/>
      <c r="E214" s="4"/>
      <c r="F214" s="1">
        <f t="shared" si="32"/>
        <v>0</v>
      </c>
      <c r="G214" s="8">
        <f>März!$M$12/7</f>
        <v>0.8571428571428571</v>
      </c>
      <c r="H214" s="8">
        <f t="shared" si="29"/>
        <v>0.8571428571428571</v>
      </c>
      <c r="I214" s="1">
        <f t="shared" si="30"/>
        <v>5.9999999999999991</v>
      </c>
      <c r="J214" s="1"/>
    </row>
    <row r="215" spans="1:10" hidden="1" outlineLevel="1">
      <c r="A215" s="1"/>
      <c r="B215" s="1" t="s">
        <v>19</v>
      </c>
      <c r="C215" s="1"/>
      <c r="D215" s="1"/>
      <c r="E215" s="4"/>
      <c r="F215" s="1">
        <f t="shared" si="32"/>
        <v>0</v>
      </c>
      <c r="G215" s="8">
        <f>März!$M$12/7</f>
        <v>0.8571428571428571</v>
      </c>
      <c r="H215" s="8">
        <f t="shared" si="29"/>
        <v>0.8571428571428571</v>
      </c>
      <c r="I215" s="1">
        <f t="shared" si="30"/>
        <v>5.9999999999999991</v>
      </c>
      <c r="J215" s="1"/>
    </row>
    <row r="216" spans="1:10" hidden="1" outlineLevel="1">
      <c r="A216" s="1"/>
      <c r="B216" s="1" t="s">
        <v>20</v>
      </c>
      <c r="C216" s="1"/>
      <c r="D216" s="1"/>
      <c r="E216" s="4"/>
      <c r="F216" s="1">
        <f t="shared" si="32"/>
        <v>0</v>
      </c>
      <c r="G216" s="8">
        <f>März!$M$12/7</f>
        <v>0.8571428571428571</v>
      </c>
      <c r="H216" s="8">
        <f t="shared" si="29"/>
        <v>0.8571428571428571</v>
      </c>
      <c r="I216" s="1">
        <f t="shared" si="30"/>
        <v>5.9999999999999991</v>
      </c>
      <c r="J216" s="1"/>
    </row>
    <row r="217" spans="1:10" hidden="1" outlineLevel="1">
      <c r="A217" s="1"/>
      <c r="B217" s="1" t="s">
        <v>21</v>
      </c>
      <c r="C217" s="1"/>
      <c r="D217" s="1"/>
      <c r="E217" s="4"/>
      <c r="F217" s="1">
        <f t="shared" si="32"/>
        <v>0</v>
      </c>
      <c r="G217" s="8">
        <f>März!$M$12/7</f>
        <v>0.8571428571428571</v>
      </c>
      <c r="H217" s="8">
        <f t="shared" si="29"/>
        <v>0.8571428571428571</v>
      </c>
      <c r="I217" s="1">
        <f t="shared" si="30"/>
        <v>5.9999999999999991</v>
      </c>
      <c r="J217" s="1"/>
    </row>
    <row r="218" spans="1:10" hidden="1" outlineLevel="1">
      <c r="A218" s="1"/>
      <c r="B218" s="1" t="s">
        <v>22</v>
      </c>
      <c r="C218" s="1"/>
      <c r="D218" s="1"/>
      <c r="E218" s="4"/>
      <c r="F218" s="1">
        <f t="shared" si="32"/>
        <v>0</v>
      </c>
      <c r="G218" s="8">
        <f>März!$M$12/7</f>
        <v>0.8571428571428571</v>
      </c>
      <c r="H218" s="8">
        <f t="shared" si="29"/>
        <v>0.8571428571428571</v>
      </c>
      <c r="I218" s="1">
        <f t="shared" si="30"/>
        <v>5.9999999999999991</v>
      </c>
      <c r="J218" s="1"/>
    </row>
    <row r="219" spans="1:10" hidden="1" outlineLevel="1">
      <c r="A219" s="1"/>
      <c r="B219" s="1" t="s">
        <v>23</v>
      </c>
      <c r="C219" s="1"/>
      <c r="D219" s="1"/>
      <c r="E219" s="4"/>
      <c r="F219" s="1">
        <f t="shared" si="32"/>
        <v>0</v>
      </c>
      <c r="G219" s="8">
        <f>März!$M$12/7</f>
        <v>0.8571428571428571</v>
      </c>
      <c r="H219" s="8">
        <f t="shared" si="29"/>
        <v>0.8571428571428571</v>
      </c>
      <c r="I219" s="1">
        <f t="shared" si="30"/>
        <v>5.9999999999999991</v>
      </c>
      <c r="J219" s="1"/>
    </row>
    <row r="220" spans="1:10" hidden="1" outlineLevel="1">
      <c r="A220" s="1"/>
      <c r="B220" s="1" t="s">
        <v>24</v>
      </c>
      <c r="C220" s="1"/>
      <c r="D220" s="1"/>
      <c r="E220" s="4"/>
      <c r="F220" s="1">
        <f t="shared" si="32"/>
        <v>0</v>
      </c>
      <c r="G220" s="8">
        <f>März!$M$12/7</f>
        <v>0.8571428571428571</v>
      </c>
      <c r="H220" s="8">
        <f t="shared" si="29"/>
        <v>0.8571428571428571</v>
      </c>
      <c r="I220" s="1">
        <f t="shared" si="30"/>
        <v>5.9999999999999991</v>
      </c>
      <c r="J220" s="1"/>
    </row>
    <row r="221" spans="1:10" hidden="1" outlineLevel="1">
      <c r="A221" s="1"/>
      <c r="B221" s="1" t="s">
        <v>25</v>
      </c>
      <c r="C221" s="1"/>
      <c r="D221" s="1"/>
      <c r="E221" s="4"/>
      <c r="F221" s="1">
        <f t="shared" si="32"/>
        <v>0</v>
      </c>
      <c r="G221" s="8">
        <f>März!$M$12/7</f>
        <v>0.8571428571428571</v>
      </c>
      <c r="H221" s="8">
        <f t="shared" si="29"/>
        <v>0.8571428571428571</v>
      </c>
      <c r="I221" s="1">
        <f t="shared" si="30"/>
        <v>5.9999999999999991</v>
      </c>
      <c r="J221" s="1"/>
    </row>
    <row r="222" spans="1:10" collapsed="1">
      <c r="A222" s="1">
        <v>23</v>
      </c>
      <c r="B222" s="1" t="s">
        <v>9</v>
      </c>
      <c r="C222" s="1">
        <v>12</v>
      </c>
      <c r="D222" s="1"/>
      <c r="E222" s="4"/>
      <c r="F222" s="1">
        <f>SUM(F223:F231)</f>
        <v>0</v>
      </c>
      <c r="G222" s="8">
        <f>SUM(G223:G231)</f>
        <v>7.7142857142857126</v>
      </c>
      <c r="H222" s="8">
        <f t="shared" si="29"/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4"/>
      <c r="F223" s="1">
        <f>E223</f>
        <v>0</v>
      </c>
      <c r="G223" s="8">
        <f>März!$M$12/7</f>
        <v>0.8571428571428571</v>
      </c>
      <c r="H223" s="8">
        <f t="shared" si="29"/>
        <v>0.8571428571428571</v>
      </c>
      <c r="I223" s="1">
        <f t="shared" si="30"/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4"/>
      <c r="F224" s="1">
        <f t="shared" ref="F224:F231" si="33">E224</f>
        <v>0</v>
      </c>
      <c r="G224" s="8">
        <f>März!$M$12/7</f>
        <v>0.8571428571428571</v>
      </c>
      <c r="H224" s="8">
        <f t="shared" si="29"/>
        <v>0.8571428571428571</v>
      </c>
      <c r="I224" s="1">
        <f t="shared" si="30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4"/>
      <c r="F225" s="1">
        <f t="shared" si="33"/>
        <v>0</v>
      </c>
      <c r="G225" s="8">
        <f>März!$M$12/7</f>
        <v>0.8571428571428571</v>
      </c>
      <c r="H225" s="8">
        <f t="shared" si="29"/>
        <v>0.8571428571428571</v>
      </c>
      <c r="I225" s="1">
        <f t="shared" si="30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4"/>
      <c r="F226" s="1">
        <f t="shared" si="33"/>
        <v>0</v>
      </c>
      <c r="G226" s="8">
        <f>März!$M$12/7</f>
        <v>0.8571428571428571</v>
      </c>
      <c r="H226" s="8">
        <f t="shared" si="29"/>
        <v>0.8571428571428571</v>
      </c>
      <c r="I226" s="1">
        <f t="shared" si="30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4"/>
      <c r="F227" s="1">
        <f t="shared" si="33"/>
        <v>0</v>
      </c>
      <c r="G227" s="8">
        <f>März!$M$12/7</f>
        <v>0.8571428571428571</v>
      </c>
      <c r="H227" s="8">
        <f t="shared" si="29"/>
        <v>0.8571428571428571</v>
      </c>
      <c r="I227" s="1">
        <f t="shared" si="30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4"/>
      <c r="F228" s="1">
        <f t="shared" si="33"/>
        <v>0</v>
      </c>
      <c r="G228" s="8">
        <f>März!$M$12/7</f>
        <v>0.8571428571428571</v>
      </c>
      <c r="H228" s="8">
        <f t="shared" si="29"/>
        <v>0.8571428571428571</v>
      </c>
      <c r="I228" s="1">
        <f t="shared" si="30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4"/>
      <c r="F229" s="1">
        <f t="shared" si="33"/>
        <v>0</v>
      </c>
      <c r="G229" s="8">
        <f>März!$M$12/7</f>
        <v>0.8571428571428571</v>
      </c>
      <c r="H229" s="8">
        <f t="shared" si="29"/>
        <v>0.8571428571428571</v>
      </c>
      <c r="I229" s="1">
        <f t="shared" si="30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4"/>
      <c r="F230" s="1">
        <f t="shared" si="33"/>
        <v>0</v>
      </c>
      <c r="G230" s="8">
        <f>März!$M$12/7</f>
        <v>0.8571428571428571</v>
      </c>
      <c r="H230" s="8">
        <f t="shared" si="29"/>
        <v>0.8571428571428571</v>
      </c>
      <c r="I230" s="1">
        <f t="shared" si="30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4"/>
      <c r="F231" s="1">
        <f t="shared" si="33"/>
        <v>0</v>
      </c>
      <c r="G231" s="8">
        <f>März!$M$12/7</f>
        <v>0.8571428571428571</v>
      </c>
      <c r="H231" s="8">
        <f t="shared" si="29"/>
        <v>0.8571428571428571</v>
      </c>
      <c r="I231" s="1">
        <f t="shared" si="30"/>
        <v>5.9999999999999991</v>
      </c>
      <c r="J231" s="1"/>
    </row>
    <row r="232" spans="1:10" collapsed="1">
      <c r="A232" s="1">
        <v>24</v>
      </c>
      <c r="B232" s="1" t="s">
        <v>10</v>
      </c>
      <c r="C232" s="1">
        <v>12</v>
      </c>
      <c r="D232" s="1"/>
      <c r="E232" s="4"/>
      <c r="F232" s="1">
        <f>SUM(F233:F241)</f>
        <v>0</v>
      </c>
      <c r="G232" s="8">
        <f>SUM(G233:G241)</f>
        <v>7.7142857142857126</v>
      </c>
      <c r="H232" s="8">
        <f t="shared" si="29"/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4"/>
      <c r="F233" s="1">
        <f t="shared" ref="F233:F242" si="34">SUM(F234:F242)</f>
        <v>0</v>
      </c>
      <c r="G233" s="8">
        <f>März!$M$12/7</f>
        <v>0.8571428571428571</v>
      </c>
      <c r="H233" s="8">
        <f t="shared" si="29"/>
        <v>0.8571428571428571</v>
      </c>
      <c r="I233" s="1">
        <f t="shared" si="30"/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4"/>
      <c r="F234" s="1">
        <f t="shared" si="34"/>
        <v>0</v>
      </c>
      <c r="G234" s="8">
        <f>März!$M$12/7</f>
        <v>0.8571428571428571</v>
      </c>
      <c r="H234" s="8">
        <f t="shared" si="29"/>
        <v>0.8571428571428571</v>
      </c>
      <c r="I234" s="1">
        <f t="shared" si="30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4"/>
      <c r="F235" s="1">
        <f t="shared" si="34"/>
        <v>0</v>
      </c>
      <c r="G235" s="8">
        <f>März!$M$12/7</f>
        <v>0.8571428571428571</v>
      </c>
      <c r="H235" s="8">
        <f t="shared" si="29"/>
        <v>0.8571428571428571</v>
      </c>
      <c r="I235" s="1">
        <f t="shared" si="30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4"/>
      <c r="F236" s="1">
        <f t="shared" si="34"/>
        <v>0</v>
      </c>
      <c r="G236" s="8">
        <f>März!$M$12/7</f>
        <v>0.8571428571428571</v>
      </c>
      <c r="H236" s="8">
        <f t="shared" si="29"/>
        <v>0.8571428571428571</v>
      </c>
      <c r="I236" s="1">
        <f t="shared" si="30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4"/>
      <c r="F237" s="1">
        <f t="shared" si="34"/>
        <v>0</v>
      </c>
      <c r="G237" s="8">
        <f>März!$M$12/7</f>
        <v>0.8571428571428571</v>
      </c>
      <c r="H237" s="8">
        <f t="shared" si="29"/>
        <v>0.8571428571428571</v>
      </c>
      <c r="I237" s="1">
        <f t="shared" si="30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4"/>
      <c r="F238" s="1">
        <f t="shared" si="34"/>
        <v>0</v>
      </c>
      <c r="G238" s="8">
        <f>März!$M$12/7</f>
        <v>0.8571428571428571</v>
      </c>
      <c r="H238" s="8">
        <f t="shared" si="29"/>
        <v>0.8571428571428571</v>
      </c>
      <c r="I238" s="1">
        <f t="shared" si="30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4"/>
      <c r="F239" s="1">
        <f t="shared" si="34"/>
        <v>0</v>
      </c>
      <c r="G239" s="8">
        <f>März!$M$12/7</f>
        <v>0.8571428571428571</v>
      </c>
      <c r="H239" s="8">
        <f t="shared" si="29"/>
        <v>0.8571428571428571</v>
      </c>
      <c r="I239" s="1">
        <f t="shared" si="30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4"/>
      <c r="F240" s="1">
        <f t="shared" si="34"/>
        <v>0</v>
      </c>
      <c r="G240" s="8">
        <f>März!$M$12/7</f>
        <v>0.8571428571428571</v>
      </c>
      <c r="H240" s="8">
        <f t="shared" si="29"/>
        <v>0.8571428571428571</v>
      </c>
      <c r="I240" s="1">
        <f t="shared" si="30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4"/>
      <c r="F241" s="1">
        <f t="shared" si="34"/>
        <v>0</v>
      </c>
      <c r="G241" s="8">
        <f>März!$M$12/7</f>
        <v>0.8571428571428571</v>
      </c>
      <c r="H241" s="8">
        <f t="shared" si="29"/>
        <v>0.8571428571428571</v>
      </c>
      <c r="I241" s="1">
        <f t="shared" si="30"/>
        <v>5.9999999999999991</v>
      </c>
      <c r="J241" s="1"/>
    </row>
    <row r="242" spans="1:10" collapsed="1">
      <c r="A242" s="1">
        <v>25</v>
      </c>
      <c r="B242" s="1" t="s">
        <v>12</v>
      </c>
      <c r="C242" s="1">
        <v>12</v>
      </c>
      <c r="D242" s="1"/>
      <c r="E242" s="4"/>
      <c r="F242" s="1">
        <f t="shared" si="34"/>
        <v>0</v>
      </c>
      <c r="G242" s="8">
        <f>SUM(G243:G251)</f>
        <v>7.7142857142857126</v>
      </c>
      <c r="H242" s="8">
        <f t="shared" si="29"/>
        <v>7.7142857142857126</v>
      </c>
      <c r="I242" s="1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4"/>
      <c r="F243" s="1">
        <f>E243</f>
        <v>0</v>
      </c>
      <c r="G243" s="8">
        <f>März!$M$12/7</f>
        <v>0.8571428571428571</v>
      </c>
      <c r="H243" s="8">
        <f t="shared" si="29"/>
        <v>0.8571428571428571</v>
      </c>
      <c r="I243" s="1">
        <f t="shared" si="30"/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4"/>
      <c r="F244" s="1">
        <f t="shared" ref="F244:F251" si="35">E244</f>
        <v>0</v>
      </c>
      <c r="G244" s="8">
        <f>März!$M$12/7</f>
        <v>0.8571428571428571</v>
      </c>
      <c r="H244" s="8">
        <f t="shared" si="29"/>
        <v>0.8571428571428571</v>
      </c>
      <c r="I244" s="1">
        <f t="shared" si="30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4"/>
      <c r="F245" s="1">
        <f t="shared" si="35"/>
        <v>0</v>
      </c>
      <c r="G245" s="8">
        <f>März!$M$12/7</f>
        <v>0.8571428571428571</v>
      </c>
      <c r="H245" s="8">
        <f t="shared" si="29"/>
        <v>0.8571428571428571</v>
      </c>
      <c r="I245" s="1">
        <f t="shared" si="30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4"/>
      <c r="F246" s="1">
        <f t="shared" si="35"/>
        <v>0</v>
      </c>
      <c r="G246" s="8">
        <f>März!$M$12/7</f>
        <v>0.8571428571428571</v>
      </c>
      <c r="H246" s="8">
        <f t="shared" si="29"/>
        <v>0.8571428571428571</v>
      </c>
      <c r="I246" s="1">
        <f t="shared" si="30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4"/>
      <c r="F247" s="1">
        <f t="shared" si="35"/>
        <v>0</v>
      </c>
      <c r="G247" s="8">
        <f>März!$M$12/7</f>
        <v>0.8571428571428571</v>
      </c>
      <c r="H247" s="8">
        <f t="shared" si="29"/>
        <v>0.8571428571428571</v>
      </c>
      <c r="I247" s="1">
        <f t="shared" si="30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4"/>
      <c r="F248" s="1">
        <f t="shared" si="35"/>
        <v>0</v>
      </c>
      <c r="G248" s="8">
        <f>März!$M$12/7</f>
        <v>0.8571428571428571</v>
      </c>
      <c r="H248" s="8">
        <f t="shared" si="29"/>
        <v>0.8571428571428571</v>
      </c>
      <c r="I248" s="1">
        <f t="shared" si="30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4"/>
      <c r="F249" s="1">
        <f t="shared" si="35"/>
        <v>0</v>
      </c>
      <c r="G249" s="8">
        <f>März!$M$12/7</f>
        <v>0.8571428571428571</v>
      </c>
      <c r="H249" s="8">
        <f t="shared" si="29"/>
        <v>0.8571428571428571</v>
      </c>
      <c r="I249" s="1">
        <f t="shared" si="30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4"/>
      <c r="F250" s="1">
        <f t="shared" si="35"/>
        <v>0</v>
      </c>
      <c r="G250" s="8">
        <f>März!$M$12/7</f>
        <v>0.8571428571428571</v>
      </c>
      <c r="H250" s="8">
        <f t="shared" si="29"/>
        <v>0.8571428571428571</v>
      </c>
      <c r="I250" s="1">
        <f t="shared" si="30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4"/>
      <c r="F251" s="1">
        <f t="shared" si="35"/>
        <v>0</v>
      </c>
      <c r="G251" s="8">
        <f>März!$M$12/7</f>
        <v>0.8571428571428571</v>
      </c>
      <c r="H251" s="8">
        <f t="shared" si="29"/>
        <v>0.8571428571428571</v>
      </c>
      <c r="I251" s="1">
        <f t="shared" si="30"/>
        <v>5.9999999999999991</v>
      </c>
      <c r="J251" s="1"/>
    </row>
    <row r="252" spans="1:10" collapsed="1">
      <c r="A252" s="1">
        <v>26</v>
      </c>
      <c r="B252" s="1" t="s">
        <v>13</v>
      </c>
      <c r="C252" s="1">
        <v>12</v>
      </c>
      <c r="D252" s="1"/>
      <c r="E252" s="4"/>
      <c r="F252" s="1">
        <f>SUM(F253:F261)</f>
        <v>0</v>
      </c>
      <c r="G252" s="8">
        <f>SUM(G253:G261)</f>
        <v>7.7142857142857126</v>
      </c>
      <c r="H252" s="8">
        <f t="shared" si="29"/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4"/>
      <c r="F253" s="1">
        <f>E253</f>
        <v>0</v>
      </c>
      <c r="G253" s="8">
        <f>März!$M$12/7</f>
        <v>0.8571428571428571</v>
      </c>
      <c r="H253" s="8">
        <f t="shared" si="29"/>
        <v>0.8571428571428571</v>
      </c>
      <c r="I253" s="1">
        <f t="shared" si="30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4"/>
      <c r="F254" s="1">
        <f t="shared" ref="F254:F261" si="36">E254</f>
        <v>0</v>
      </c>
      <c r="G254" s="8">
        <f>März!$M$12/7</f>
        <v>0.8571428571428571</v>
      </c>
      <c r="H254" s="8">
        <f t="shared" si="29"/>
        <v>0.8571428571428571</v>
      </c>
      <c r="I254" s="1">
        <f t="shared" si="30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4"/>
      <c r="F255" s="1">
        <f t="shared" si="36"/>
        <v>0</v>
      </c>
      <c r="G255" s="8">
        <f>März!$M$12/7</f>
        <v>0.8571428571428571</v>
      </c>
      <c r="H255" s="8">
        <f t="shared" si="29"/>
        <v>0.8571428571428571</v>
      </c>
      <c r="I255" s="1">
        <f t="shared" si="30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4"/>
      <c r="F256" s="1">
        <f t="shared" si="36"/>
        <v>0</v>
      </c>
      <c r="G256" s="8">
        <f>März!$M$12/7</f>
        <v>0.8571428571428571</v>
      </c>
      <c r="H256" s="8">
        <f t="shared" si="29"/>
        <v>0.8571428571428571</v>
      </c>
      <c r="I256" s="1">
        <f t="shared" si="30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4"/>
      <c r="F257" s="1">
        <f t="shared" si="36"/>
        <v>0</v>
      </c>
      <c r="G257" s="8">
        <f>März!$M$12/7</f>
        <v>0.8571428571428571</v>
      </c>
      <c r="H257" s="8">
        <f t="shared" si="29"/>
        <v>0.8571428571428571</v>
      </c>
      <c r="I257" s="1">
        <f t="shared" si="30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4"/>
      <c r="F258" s="1">
        <f t="shared" si="36"/>
        <v>0</v>
      </c>
      <c r="G258" s="8">
        <f>März!$M$12/7</f>
        <v>0.8571428571428571</v>
      </c>
      <c r="H258" s="8">
        <f t="shared" ref="H258:H321" si="37">G258-F258</f>
        <v>0.8571428571428571</v>
      </c>
      <c r="I258" s="1">
        <f t="shared" si="30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4"/>
      <c r="F259" s="1">
        <f t="shared" si="36"/>
        <v>0</v>
      </c>
      <c r="G259" s="8">
        <f>März!$M$12/7</f>
        <v>0.8571428571428571</v>
      </c>
      <c r="H259" s="8">
        <f t="shared" si="37"/>
        <v>0.8571428571428571</v>
      </c>
      <c r="I259" s="1">
        <f t="shared" si="30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4"/>
      <c r="F260" s="1">
        <f t="shared" si="36"/>
        <v>0</v>
      </c>
      <c r="G260" s="8">
        <f>März!$M$12/7</f>
        <v>0.8571428571428571</v>
      </c>
      <c r="H260" s="8">
        <f t="shared" si="37"/>
        <v>0.8571428571428571</v>
      </c>
      <c r="I260" s="1">
        <f t="shared" si="30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4"/>
      <c r="F261" s="1">
        <f t="shared" si="36"/>
        <v>0</v>
      </c>
      <c r="G261" s="8">
        <f>März!$M$12/7</f>
        <v>0.8571428571428571</v>
      </c>
      <c r="H261" s="8">
        <f t="shared" si="37"/>
        <v>0.8571428571428571</v>
      </c>
      <c r="I261" s="1">
        <f t="shared" si="30"/>
        <v>5.9999999999999991</v>
      </c>
      <c r="J261" s="1"/>
    </row>
    <row r="262" spans="1:10" collapsed="1">
      <c r="A262" s="1">
        <v>27</v>
      </c>
      <c r="B262" s="1" t="s">
        <v>14</v>
      </c>
      <c r="C262" s="1">
        <v>13</v>
      </c>
      <c r="D262" s="1"/>
      <c r="E262" s="4"/>
      <c r="F262" s="1">
        <f>SUM(F263:F271)</f>
        <v>0</v>
      </c>
      <c r="G262" s="8">
        <f>SUM(G263:G271)</f>
        <v>7.7142857142857126</v>
      </c>
      <c r="H262" s="8">
        <f t="shared" si="37"/>
        <v>7.7142857142857126</v>
      </c>
      <c r="I262" s="1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4"/>
      <c r="F263" s="1">
        <f>E263</f>
        <v>0</v>
      </c>
      <c r="G263" s="8">
        <f>März!$M$12/7</f>
        <v>0.8571428571428571</v>
      </c>
      <c r="H263" s="8">
        <f t="shared" si="37"/>
        <v>0.8571428571428571</v>
      </c>
      <c r="I263" s="1">
        <f t="shared" si="30"/>
        <v>5.9999999999999991</v>
      </c>
      <c r="J263" s="1"/>
    </row>
    <row r="264" spans="1:10" hidden="1" outlineLevel="1">
      <c r="A264" s="1"/>
      <c r="B264" s="1" t="s">
        <v>18</v>
      </c>
      <c r="C264" s="1"/>
      <c r="D264" s="1"/>
      <c r="E264" s="4"/>
      <c r="F264" s="1">
        <f t="shared" ref="F264:F271" si="38">E264</f>
        <v>0</v>
      </c>
      <c r="G264" s="8">
        <f>März!$M$12/7</f>
        <v>0.8571428571428571</v>
      </c>
      <c r="H264" s="8">
        <f t="shared" si="37"/>
        <v>0.8571428571428571</v>
      </c>
      <c r="I264" s="1">
        <f t="shared" si="30"/>
        <v>5.9999999999999991</v>
      </c>
      <c r="J264" s="1"/>
    </row>
    <row r="265" spans="1:10" hidden="1" outlineLevel="1">
      <c r="A265" s="1"/>
      <c r="B265" s="1" t="s">
        <v>19</v>
      </c>
      <c r="C265" s="1"/>
      <c r="D265" s="1"/>
      <c r="E265" s="4"/>
      <c r="F265" s="1">
        <f t="shared" si="38"/>
        <v>0</v>
      </c>
      <c r="G265" s="8">
        <f>März!$M$12/7</f>
        <v>0.8571428571428571</v>
      </c>
      <c r="H265" s="8">
        <f t="shared" si="37"/>
        <v>0.8571428571428571</v>
      </c>
      <c r="I265" s="1">
        <f t="shared" ref="I265:I282" si="39">(G265+G255+G245+G235+G225+G215+G205)-(F265+F255+F245+F235+F225+F215+F205)</f>
        <v>5.9999999999999991</v>
      </c>
      <c r="J265" s="1"/>
    </row>
    <row r="266" spans="1:10" hidden="1" outlineLevel="1">
      <c r="A266" s="1"/>
      <c r="B266" s="1" t="s">
        <v>20</v>
      </c>
      <c r="C266" s="1"/>
      <c r="D266" s="1"/>
      <c r="E266" s="4"/>
      <c r="F266" s="1">
        <f t="shared" si="38"/>
        <v>0</v>
      </c>
      <c r="G266" s="8">
        <f>März!$M$12/7</f>
        <v>0.8571428571428571</v>
      </c>
      <c r="H266" s="8">
        <f t="shared" si="37"/>
        <v>0.8571428571428571</v>
      </c>
      <c r="I266" s="1">
        <f t="shared" si="39"/>
        <v>5.9999999999999991</v>
      </c>
      <c r="J266" s="1"/>
    </row>
    <row r="267" spans="1:10" hidden="1" outlineLevel="1">
      <c r="A267" s="1"/>
      <c r="B267" s="1" t="s">
        <v>21</v>
      </c>
      <c r="C267" s="1"/>
      <c r="D267" s="1"/>
      <c r="E267" s="4"/>
      <c r="F267" s="1">
        <f t="shared" si="38"/>
        <v>0</v>
      </c>
      <c r="G267" s="8">
        <f>März!$M$12/7</f>
        <v>0.8571428571428571</v>
      </c>
      <c r="H267" s="8">
        <f t="shared" si="37"/>
        <v>0.8571428571428571</v>
      </c>
      <c r="I267" s="1">
        <f t="shared" si="39"/>
        <v>5.9999999999999991</v>
      </c>
      <c r="J267" s="1"/>
    </row>
    <row r="268" spans="1:10" hidden="1" outlineLevel="1">
      <c r="A268" s="1"/>
      <c r="B268" s="1" t="s">
        <v>22</v>
      </c>
      <c r="C268" s="1"/>
      <c r="D268" s="1"/>
      <c r="E268" s="4"/>
      <c r="F268" s="1">
        <f t="shared" si="38"/>
        <v>0</v>
      </c>
      <c r="G268" s="8">
        <f>März!$M$12/7</f>
        <v>0.8571428571428571</v>
      </c>
      <c r="H268" s="8">
        <f t="shared" si="37"/>
        <v>0.8571428571428571</v>
      </c>
      <c r="I268" s="1">
        <f t="shared" si="39"/>
        <v>5.9999999999999991</v>
      </c>
      <c r="J268" s="1"/>
    </row>
    <row r="269" spans="1:10" hidden="1" outlineLevel="1">
      <c r="A269" s="1"/>
      <c r="B269" s="1" t="s">
        <v>23</v>
      </c>
      <c r="C269" s="1"/>
      <c r="D269" s="1"/>
      <c r="E269" s="4"/>
      <c r="F269" s="1">
        <f t="shared" si="38"/>
        <v>0</v>
      </c>
      <c r="G269" s="8">
        <f>März!$M$12/7</f>
        <v>0.8571428571428571</v>
      </c>
      <c r="H269" s="8">
        <f t="shared" si="37"/>
        <v>0.8571428571428571</v>
      </c>
      <c r="I269" s="1">
        <f t="shared" si="39"/>
        <v>5.9999999999999991</v>
      </c>
      <c r="J269" s="1"/>
    </row>
    <row r="270" spans="1:10" hidden="1" outlineLevel="1">
      <c r="A270" s="1"/>
      <c r="B270" s="1" t="s">
        <v>24</v>
      </c>
      <c r="C270" s="1"/>
      <c r="D270" s="1"/>
      <c r="E270" s="4"/>
      <c r="F270" s="1">
        <f t="shared" si="38"/>
        <v>0</v>
      </c>
      <c r="G270" s="8">
        <f>März!$M$12/7</f>
        <v>0.8571428571428571</v>
      </c>
      <c r="H270" s="8">
        <f t="shared" si="37"/>
        <v>0.8571428571428571</v>
      </c>
      <c r="I270" s="1">
        <f t="shared" si="39"/>
        <v>5.9999999999999991</v>
      </c>
      <c r="J270" s="1"/>
    </row>
    <row r="271" spans="1:10" hidden="1" outlineLevel="1">
      <c r="A271" s="1"/>
      <c r="B271" s="1" t="s">
        <v>25</v>
      </c>
      <c r="C271" s="1"/>
      <c r="D271" s="1"/>
      <c r="E271" s="4"/>
      <c r="F271" s="1">
        <f t="shared" si="38"/>
        <v>0</v>
      </c>
      <c r="G271" s="8">
        <f>März!$M$12/7</f>
        <v>0.8571428571428571</v>
      </c>
      <c r="H271" s="8">
        <f t="shared" si="37"/>
        <v>0.8571428571428571</v>
      </c>
      <c r="I271" s="1">
        <f t="shared" si="39"/>
        <v>5.9999999999999991</v>
      </c>
      <c r="J271" s="1"/>
    </row>
    <row r="272" spans="1:10" collapsed="1">
      <c r="A272" s="1">
        <v>28</v>
      </c>
      <c r="B272" s="1" t="s">
        <v>15</v>
      </c>
      <c r="C272" s="1">
        <v>13</v>
      </c>
      <c r="D272" s="1"/>
      <c r="E272" s="4"/>
      <c r="F272" s="1">
        <f>SUM(F273:F281)</f>
        <v>0</v>
      </c>
      <c r="G272" s="8">
        <f>SUM(G273:G281)</f>
        <v>7.7142857142857126</v>
      </c>
      <c r="H272" s="8">
        <f t="shared" si="37"/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4"/>
      <c r="F273" s="1">
        <f>E273</f>
        <v>0</v>
      </c>
      <c r="G273" s="8">
        <f>März!$M$12/7</f>
        <v>0.8571428571428571</v>
      </c>
      <c r="H273" s="8">
        <f t="shared" si="37"/>
        <v>0.8571428571428571</v>
      </c>
      <c r="I273" s="1">
        <f t="shared" si="39"/>
        <v>5.9999999999999991</v>
      </c>
      <c r="J273" s="1"/>
    </row>
    <row r="274" spans="1:10" hidden="1" outlineLevel="1">
      <c r="A274" s="1"/>
      <c r="B274" s="1" t="s">
        <v>18</v>
      </c>
      <c r="C274" s="1"/>
      <c r="D274" s="1"/>
      <c r="E274" s="4"/>
      <c r="F274" s="1">
        <f t="shared" ref="F274:F281" si="40">E274</f>
        <v>0</v>
      </c>
      <c r="G274" s="8">
        <f>März!$M$12/7</f>
        <v>0.8571428571428571</v>
      </c>
      <c r="H274" s="8">
        <f t="shared" si="37"/>
        <v>0.8571428571428571</v>
      </c>
      <c r="I274" s="1">
        <f t="shared" si="39"/>
        <v>5.9999999999999991</v>
      </c>
      <c r="J274" s="1"/>
    </row>
    <row r="275" spans="1:10" hidden="1" outlineLevel="1">
      <c r="A275" s="1"/>
      <c r="B275" s="1" t="s">
        <v>19</v>
      </c>
      <c r="C275" s="1"/>
      <c r="D275" s="1"/>
      <c r="E275" s="4"/>
      <c r="F275" s="1">
        <f t="shared" si="40"/>
        <v>0</v>
      </c>
      <c r="G275" s="8">
        <f>März!$M$12/7</f>
        <v>0.8571428571428571</v>
      </c>
      <c r="H275" s="8">
        <f t="shared" si="37"/>
        <v>0.8571428571428571</v>
      </c>
      <c r="I275" s="1">
        <f t="shared" si="39"/>
        <v>5.9999999999999991</v>
      </c>
      <c r="J275" s="1"/>
    </row>
    <row r="276" spans="1:10" hidden="1" outlineLevel="1">
      <c r="A276" s="1"/>
      <c r="B276" s="1" t="s">
        <v>20</v>
      </c>
      <c r="C276" s="1"/>
      <c r="D276" s="1"/>
      <c r="E276" s="4"/>
      <c r="F276" s="1">
        <f t="shared" si="40"/>
        <v>0</v>
      </c>
      <c r="G276" s="8">
        <f>März!$M$12/7</f>
        <v>0.8571428571428571</v>
      </c>
      <c r="H276" s="8">
        <f t="shared" si="37"/>
        <v>0.8571428571428571</v>
      </c>
      <c r="I276" s="1">
        <f t="shared" si="39"/>
        <v>5.9999999999999991</v>
      </c>
      <c r="J276" s="1"/>
    </row>
    <row r="277" spans="1:10" hidden="1" outlineLevel="1">
      <c r="A277" s="1"/>
      <c r="B277" s="1" t="s">
        <v>21</v>
      </c>
      <c r="C277" s="1"/>
      <c r="D277" s="1"/>
      <c r="E277" s="4"/>
      <c r="F277" s="1">
        <f t="shared" si="40"/>
        <v>0</v>
      </c>
      <c r="G277" s="8">
        <f>März!$M$12/7</f>
        <v>0.8571428571428571</v>
      </c>
      <c r="H277" s="8">
        <f t="shared" si="37"/>
        <v>0.8571428571428571</v>
      </c>
      <c r="I277" s="1">
        <f t="shared" si="39"/>
        <v>5.9999999999999991</v>
      </c>
      <c r="J277" s="1"/>
    </row>
    <row r="278" spans="1:10" hidden="1" outlineLevel="1">
      <c r="A278" s="1"/>
      <c r="B278" s="1" t="s">
        <v>22</v>
      </c>
      <c r="C278" s="1"/>
      <c r="D278" s="1"/>
      <c r="E278" s="4"/>
      <c r="F278" s="1">
        <f t="shared" si="40"/>
        <v>0</v>
      </c>
      <c r="G278" s="8">
        <f>März!$M$12/7</f>
        <v>0.8571428571428571</v>
      </c>
      <c r="H278" s="8">
        <f t="shared" si="37"/>
        <v>0.8571428571428571</v>
      </c>
      <c r="I278" s="1">
        <f t="shared" si="39"/>
        <v>5.9999999999999991</v>
      </c>
      <c r="J278" s="1"/>
    </row>
    <row r="279" spans="1:10" hidden="1" outlineLevel="1">
      <c r="A279" s="1"/>
      <c r="B279" s="1" t="s">
        <v>23</v>
      </c>
      <c r="C279" s="1"/>
      <c r="D279" s="1"/>
      <c r="E279" s="4"/>
      <c r="F279" s="1">
        <f t="shared" si="40"/>
        <v>0</v>
      </c>
      <c r="G279" s="8">
        <f>März!$M$12/7</f>
        <v>0.8571428571428571</v>
      </c>
      <c r="H279" s="8">
        <f t="shared" si="37"/>
        <v>0.8571428571428571</v>
      </c>
      <c r="I279" s="1">
        <f t="shared" si="39"/>
        <v>5.9999999999999991</v>
      </c>
      <c r="J279" s="1"/>
    </row>
    <row r="280" spans="1:10" hidden="1" outlineLevel="1">
      <c r="A280" s="1"/>
      <c r="B280" s="1" t="s">
        <v>24</v>
      </c>
      <c r="C280" s="1"/>
      <c r="D280" s="1"/>
      <c r="E280" s="4"/>
      <c r="F280" s="1">
        <f t="shared" si="40"/>
        <v>0</v>
      </c>
      <c r="G280" s="8">
        <f>März!$M$12/7</f>
        <v>0.8571428571428571</v>
      </c>
      <c r="H280" s="8">
        <f t="shared" si="37"/>
        <v>0.8571428571428571</v>
      </c>
      <c r="I280" s="1">
        <f t="shared" si="39"/>
        <v>5.9999999999999991</v>
      </c>
      <c r="J280" s="1"/>
    </row>
    <row r="281" spans="1:10" hidden="1" outlineLevel="1">
      <c r="A281" s="1"/>
      <c r="B281" s="1" t="s">
        <v>25</v>
      </c>
      <c r="C281" s="1"/>
      <c r="D281" s="1"/>
      <c r="E281" s="4"/>
      <c r="F281" s="1">
        <f t="shared" si="40"/>
        <v>0</v>
      </c>
      <c r="G281" s="8">
        <f>März!$M$12/7</f>
        <v>0.8571428571428571</v>
      </c>
      <c r="H281" s="8">
        <f t="shared" si="37"/>
        <v>0.8571428571428571</v>
      </c>
      <c r="I281" s="1">
        <f t="shared" si="39"/>
        <v>5.9999999999999991</v>
      </c>
      <c r="J281" s="1"/>
    </row>
    <row r="282" spans="1:10" collapsed="1">
      <c r="A282" s="1">
        <v>29</v>
      </c>
      <c r="B282" s="1" t="s">
        <v>8</v>
      </c>
      <c r="C282" s="1">
        <v>13</v>
      </c>
      <c r="D282" s="1"/>
      <c r="E282" s="4"/>
      <c r="F282" s="1">
        <f>SUM(F283:F291)</f>
        <v>0</v>
      </c>
      <c r="G282" s="8">
        <f>SUM(G283:G291)</f>
        <v>7.7142857142857126</v>
      </c>
      <c r="H282" s="8">
        <f t="shared" si="37"/>
        <v>7.7142857142857126</v>
      </c>
      <c r="I282" s="1">
        <f t="shared" si="39"/>
        <v>53.999999999999993</v>
      </c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4"/>
      <c r="F283" s="1">
        <f>E283</f>
        <v>0</v>
      </c>
      <c r="G283" s="8">
        <f>März!$M$12/7</f>
        <v>0.8571428571428571</v>
      </c>
      <c r="H283" s="8">
        <f t="shared" si="37"/>
        <v>0.8571428571428571</v>
      </c>
      <c r="I283" s="1">
        <f t="shared" ref="I283:I291" si="41"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4"/>
      <c r="F284" s="1">
        <f t="shared" ref="F284:F291" si="42">E284</f>
        <v>0</v>
      </c>
      <c r="G284" s="8">
        <f>März!$M$12/7</f>
        <v>0.8571428571428571</v>
      </c>
      <c r="H284" s="8">
        <f t="shared" si="37"/>
        <v>0.8571428571428571</v>
      </c>
      <c r="I284" s="1">
        <f t="shared" si="41"/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4"/>
      <c r="F285" s="1">
        <f t="shared" si="42"/>
        <v>0</v>
      </c>
      <c r="G285" s="8">
        <f>März!$M$12/7</f>
        <v>0.8571428571428571</v>
      </c>
      <c r="H285" s="8">
        <f t="shared" si="37"/>
        <v>0.8571428571428571</v>
      </c>
      <c r="I285" s="1">
        <f t="shared" si="41"/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4"/>
      <c r="F286" s="1">
        <f t="shared" si="42"/>
        <v>0</v>
      </c>
      <c r="G286" s="8">
        <f>März!$M$12/7</f>
        <v>0.8571428571428571</v>
      </c>
      <c r="H286" s="8">
        <f t="shared" si="37"/>
        <v>0.8571428571428571</v>
      </c>
      <c r="I286" s="1">
        <f t="shared" si="41"/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4"/>
      <c r="F287" s="1">
        <f t="shared" si="42"/>
        <v>0</v>
      </c>
      <c r="G287" s="8">
        <f>März!$M$12/7</f>
        <v>0.8571428571428571</v>
      </c>
      <c r="H287" s="8">
        <f t="shared" si="37"/>
        <v>0.8571428571428571</v>
      </c>
      <c r="I287" s="1">
        <f t="shared" si="41"/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4"/>
      <c r="F288" s="1">
        <f t="shared" si="42"/>
        <v>0</v>
      </c>
      <c r="G288" s="8">
        <f>März!$M$12/7</f>
        <v>0.8571428571428571</v>
      </c>
      <c r="H288" s="8">
        <f t="shared" si="37"/>
        <v>0.8571428571428571</v>
      </c>
      <c r="I288" s="1">
        <f t="shared" si="41"/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4"/>
      <c r="F289" s="1">
        <f t="shared" si="42"/>
        <v>0</v>
      </c>
      <c r="G289" s="8">
        <f>März!$M$12/7</f>
        <v>0.8571428571428571</v>
      </c>
      <c r="H289" s="8">
        <f t="shared" si="37"/>
        <v>0.8571428571428571</v>
      </c>
      <c r="I289" s="1">
        <f t="shared" si="41"/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4"/>
      <c r="F290" s="1">
        <f t="shared" si="42"/>
        <v>0</v>
      </c>
      <c r="G290" s="8">
        <f>März!$M$12/7</f>
        <v>0.8571428571428571</v>
      </c>
      <c r="H290" s="8">
        <f t="shared" si="37"/>
        <v>0.8571428571428571</v>
      </c>
      <c r="I290" s="1">
        <f t="shared" si="41"/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4"/>
      <c r="F291" s="1">
        <f t="shared" si="42"/>
        <v>0</v>
      </c>
      <c r="G291" s="8">
        <f>März!$M$12/7</f>
        <v>0.8571428571428571</v>
      </c>
      <c r="H291" s="8">
        <f t="shared" si="37"/>
        <v>0.8571428571428571</v>
      </c>
      <c r="I291" s="1">
        <f t="shared" si="41"/>
        <v>0.8571428571428571</v>
      </c>
      <c r="J291" s="1"/>
    </row>
    <row r="292" spans="1:10" collapsed="1">
      <c r="A292" s="1">
        <v>30</v>
      </c>
      <c r="B292" s="1" t="s">
        <v>9</v>
      </c>
      <c r="C292" s="1">
        <v>13</v>
      </c>
      <c r="D292" s="1"/>
      <c r="E292" s="4"/>
      <c r="F292" s="1">
        <f>SUM(F293:F301)</f>
        <v>0</v>
      </c>
      <c r="G292" s="8">
        <f>SUM(G293:G301)</f>
        <v>7.7142857142857126</v>
      </c>
      <c r="H292" s="8">
        <f t="shared" si="37"/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2"/>
      <c r="F293" s="1">
        <f>E293</f>
        <v>0</v>
      </c>
      <c r="G293" s="8">
        <f>März!$M$12/7</f>
        <v>0.8571428571428571</v>
      </c>
      <c r="H293" s="8">
        <f t="shared" si="37"/>
        <v>0.8571428571428571</v>
      </c>
      <c r="I293" s="1">
        <f t="shared" ref="I293:I301" si="43"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2"/>
      <c r="F294" s="1">
        <f t="shared" ref="F294:F301" si="44">E294</f>
        <v>0</v>
      </c>
      <c r="G294" s="8">
        <f>März!$M$12/7</f>
        <v>0.8571428571428571</v>
      </c>
      <c r="H294" s="8">
        <f t="shared" si="37"/>
        <v>0.8571428571428571</v>
      </c>
      <c r="I294" s="1">
        <f t="shared" si="43"/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2"/>
      <c r="F295" s="1">
        <f t="shared" si="44"/>
        <v>0</v>
      </c>
      <c r="G295" s="8">
        <f>März!$M$12/7</f>
        <v>0.8571428571428571</v>
      </c>
      <c r="H295" s="8">
        <f t="shared" si="37"/>
        <v>0.8571428571428571</v>
      </c>
      <c r="I295" s="1">
        <f t="shared" si="43"/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2"/>
      <c r="F296" s="1">
        <f t="shared" si="44"/>
        <v>0</v>
      </c>
      <c r="G296" s="8">
        <f>März!$M$12/7</f>
        <v>0.8571428571428571</v>
      </c>
      <c r="H296" s="8">
        <f t="shared" si="37"/>
        <v>0.8571428571428571</v>
      </c>
      <c r="I296" s="1">
        <f t="shared" si="43"/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2"/>
      <c r="F297" s="1">
        <f t="shared" si="44"/>
        <v>0</v>
      </c>
      <c r="G297" s="8">
        <f>März!$M$12/7</f>
        <v>0.8571428571428571</v>
      </c>
      <c r="H297" s="8">
        <f t="shared" si="37"/>
        <v>0.8571428571428571</v>
      </c>
      <c r="I297" s="1">
        <f t="shared" si="43"/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2"/>
      <c r="F298" s="1">
        <f t="shared" si="44"/>
        <v>0</v>
      </c>
      <c r="G298" s="8">
        <f>März!$M$12/7</f>
        <v>0.8571428571428571</v>
      </c>
      <c r="H298" s="8">
        <f t="shared" si="37"/>
        <v>0.8571428571428571</v>
      </c>
      <c r="I298" s="1">
        <f t="shared" si="43"/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2"/>
      <c r="F299" s="1">
        <f t="shared" si="44"/>
        <v>0</v>
      </c>
      <c r="G299" s="8">
        <f>März!$M$12/7</f>
        <v>0.8571428571428571</v>
      </c>
      <c r="H299" s="8">
        <f t="shared" si="37"/>
        <v>0.8571428571428571</v>
      </c>
      <c r="I299" s="1">
        <f t="shared" si="43"/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2"/>
      <c r="F300" s="1">
        <f t="shared" si="44"/>
        <v>0</v>
      </c>
      <c r="G300" s="8">
        <f>März!$M$12/7</f>
        <v>0.8571428571428571</v>
      </c>
      <c r="H300" s="8">
        <f t="shared" si="37"/>
        <v>0.8571428571428571</v>
      </c>
      <c r="I300" s="1">
        <f t="shared" si="43"/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2"/>
      <c r="F301" s="1">
        <f t="shared" si="44"/>
        <v>0</v>
      </c>
      <c r="G301" s="8">
        <f>März!$M$12/7</f>
        <v>0.8571428571428571</v>
      </c>
      <c r="H301" s="8">
        <f t="shared" si="37"/>
        <v>0.8571428571428571</v>
      </c>
      <c r="I301" s="1">
        <f t="shared" si="43"/>
        <v>0.8571428571428571</v>
      </c>
      <c r="J301" s="1"/>
    </row>
    <row r="302" spans="1:10" collapsed="1">
      <c r="H302" s="10" t="s">
        <v>29</v>
      </c>
      <c r="I302" s="3">
        <f>(I282+I142+I212+I72+I2)</f>
        <v>269.99999999999994</v>
      </c>
    </row>
  </sheetData>
  <sheetProtection selectLockedCells="1"/>
  <dataConsolidate/>
  <mergeCells count="1">
    <mergeCell ref="A1:B1"/>
  </mergeCells>
  <conditionalFormatting sqref="I2:I302">
    <cfRule type="cellIs" dxfId="2" priority="4" operator="greaterThan">
      <formula>0</formula>
    </cfRule>
  </conditionalFormatting>
  <conditionalFormatting sqref="H2:H301">
    <cfRule type="cellIs" dxfId="1" priority="7" operator="greaterThan">
      <formula>0</formula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92">
    <cfRule type="cellIs" dxfId="0" priority="1" operator="greaterThan">
      <formula>0</formula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6"/>
  <sheetViews>
    <sheetView workbookViewId="0">
      <selection activeCell="D6" sqref="D6"/>
    </sheetView>
  </sheetViews>
  <sheetFormatPr baseColWidth="10" defaultRowHeight="15"/>
  <cols>
    <col min="3" max="3" width="19.140625" bestFit="1" customWidth="1"/>
  </cols>
  <sheetData>
    <row r="6" spans="3:3">
      <c r="C6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März</vt:lpstr>
      <vt:lpstr>April</vt:lpstr>
      <vt:lpstr>Mai</vt:lpstr>
      <vt:lpstr>Juni</vt:lpstr>
      <vt:lpstr>Auswertung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2014-04-01T10:16:24Z</dcterms:created>
  <dcterms:modified xsi:type="dcterms:W3CDTF">2014-04-30T09:31:32Z</dcterms:modified>
</cp:coreProperties>
</file>