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3080" yWindow="900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H36" i="1"/>
  <c r="H6" i="1"/>
  <c r="G34" i="1"/>
  <c r="G36" i="1"/>
  <c r="G6" i="1"/>
  <c r="F34" i="1"/>
  <c r="F36" i="1"/>
  <c r="F6" i="1"/>
  <c r="E34" i="1"/>
  <c r="E36" i="1"/>
  <c r="E6" i="1"/>
  <c r="D34" i="1"/>
  <c r="D36" i="1"/>
  <c r="D6" i="1"/>
  <c r="C34" i="1"/>
  <c r="C36" i="1"/>
  <c r="C6" i="1"/>
  <c r="B34" i="1"/>
  <c r="B36" i="1"/>
  <c r="B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<sst xmlns="http://schemas.openxmlformats.org/spreadsheetml/2006/main" count="26" uniqueCount="26">
  <si>
    <t xml:space="preserve">Fares </t>
  </si>
  <si>
    <t xml:space="preserve">Other </t>
  </si>
  <si>
    <t>Transportation</t>
  </si>
  <si>
    <t>Maintenance</t>
  </si>
  <si>
    <t>Police services</t>
  </si>
  <si>
    <t>Construction and engineering</t>
  </si>
  <si>
    <t>General and administrative</t>
  </si>
  <si>
    <t xml:space="preserve">Depreciation </t>
  </si>
  <si>
    <t xml:space="preserve">Less - capitalized costs </t>
  </si>
  <si>
    <t xml:space="preserve">Net operating expenses </t>
  </si>
  <si>
    <t xml:space="preserve">Operating loss </t>
  </si>
  <si>
    <t>Transactions and use tax - sales tax</t>
  </si>
  <si>
    <t>Property tax</t>
  </si>
  <si>
    <t>Operating financial assistance</t>
  </si>
  <si>
    <t xml:space="preserve">Contribution for BART car replacement funding exchange program </t>
  </si>
  <si>
    <t xml:space="preserve">Investment income </t>
  </si>
  <si>
    <t xml:space="preserve">Interest expense </t>
  </si>
  <si>
    <t xml:space="preserve">Gain from sale of property, net </t>
  </si>
  <si>
    <t xml:space="preserve">Other income, net </t>
  </si>
  <si>
    <t xml:space="preserve">Change in net assets before capital contributions and special item </t>
  </si>
  <si>
    <t xml:space="preserve">Operating revenues </t>
  </si>
  <si>
    <t xml:space="preserve">Total operating revenues </t>
  </si>
  <si>
    <t xml:space="preserve">Operating expenses </t>
  </si>
  <si>
    <t xml:space="preserve">Total operating expenses </t>
  </si>
  <si>
    <t>Nonoperating revenues (expenses)</t>
  </si>
  <si>
    <t xml:space="preserve">Total nonoperating revenues, 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</si>
</sst>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b/>
      <sz val="12"/>
      <color theme="1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3" fontId="1" fillId="0" borderId="0" xfId="0" applyNumberFormat="1" applyFont="1"/>
    <xf numFmtId="0" fontId="1" fillId="0" borderId="0" xfId="0" applyFont="1" applyFill="1"/>
    <xf numFmtId="3" fontId="1" fillId="0" borderId="0" xfId="0" applyNumberFormat="1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I1" sqref="I1:I1048576"/>
    </sheetView>
  </sheetViews>
  <sheetFormatPr baseColWidth="10" defaultRowHeight="15" x14ac:dyDescent="0"/>
  <cols>
    <col min="1" max="1" width="51.6640625" customWidth="1"/>
  </cols>
  <sheetData>
    <row r="1" spans="1:8" ht="16">
      <c r="A1" s="1"/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</row>
    <row r="2" spans="1:8" ht="16">
      <c r="A2" s="1" t="s">
        <v>20</v>
      </c>
      <c r="B2" s="1"/>
      <c r="C2" s="1"/>
      <c r="D2" s="1"/>
      <c r="E2" s="1"/>
      <c r="F2" s="1"/>
      <c r="G2" s="1"/>
      <c r="H2" s="1"/>
    </row>
    <row r="3" spans="1:8" ht="16">
      <c r="A3" s="1" t="s">
        <v>0</v>
      </c>
      <c r="B3" s="3">
        <v>256238</v>
      </c>
      <c r="C3" s="3">
        <v>282080</v>
      </c>
      <c r="D3" s="3">
        <v>309457</v>
      </c>
      <c r="E3" s="3">
        <v>318094</v>
      </c>
      <c r="F3" s="3">
        <v>332018</v>
      </c>
      <c r="G3" s="3">
        <v>343472</v>
      </c>
      <c r="H3" s="3">
        <v>367342</v>
      </c>
    </row>
    <row r="4" spans="1:8" ht="16">
      <c r="A4" s="1" t="s">
        <v>1</v>
      </c>
      <c r="B4" s="3">
        <v>18886</v>
      </c>
      <c r="C4" s="3">
        <v>25290</v>
      </c>
      <c r="D4" s="3">
        <v>27847</v>
      </c>
      <c r="E4" s="3">
        <v>30144</v>
      </c>
      <c r="F4" s="3">
        <v>36568</v>
      </c>
      <c r="G4" s="3">
        <v>33272</v>
      </c>
      <c r="H4" s="3">
        <v>34513</v>
      </c>
    </row>
    <row r="5" spans="1:8" ht="16">
      <c r="A5" s="1"/>
      <c r="B5" s="3"/>
      <c r="C5" s="3"/>
      <c r="D5" s="3"/>
      <c r="E5" s="3"/>
      <c r="F5" s="3"/>
      <c r="G5" s="3"/>
      <c r="H5" s="3"/>
    </row>
    <row r="6" spans="1:8" ht="16">
      <c r="A6" s="1" t="s">
        <v>21</v>
      </c>
      <c r="B6" s="3">
        <f>B3+B4</f>
        <v>275124</v>
      </c>
      <c r="C6" s="3">
        <f>C3+C4</f>
        <v>307370</v>
      </c>
      <c r="D6" s="3">
        <f>D3+D4</f>
        <v>337304</v>
      </c>
      <c r="E6" s="3">
        <f>E3+E4</f>
        <v>348238</v>
      </c>
      <c r="F6" s="3">
        <f>F3+F4</f>
        <v>368586</v>
      </c>
      <c r="G6" s="3">
        <f>G3+G4</f>
        <v>376744</v>
      </c>
      <c r="H6" s="3">
        <f>H3+H4</f>
        <v>401855</v>
      </c>
    </row>
    <row r="7" spans="1:8" ht="16">
      <c r="A7" s="1"/>
      <c r="B7" s="1"/>
      <c r="C7" s="1"/>
      <c r="D7" s="1"/>
      <c r="E7" s="1"/>
      <c r="F7" s="1"/>
      <c r="G7" s="1"/>
      <c r="H7" s="1"/>
    </row>
    <row r="8" spans="1:8" ht="16">
      <c r="A8" s="1" t="s">
        <v>22</v>
      </c>
      <c r="B8" s="1"/>
      <c r="C8" s="1"/>
      <c r="D8" s="1"/>
      <c r="E8" s="1"/>
      <c r="F8" s="1"/>
      <c r="G8" s="1"/>
      <c r="H8" s="1"/>
    </row>
    <row r="9" spans="1:8" ht="16">
      <c r="A9" s="1" t="s">
        <v>2</v>
      </c>
      <c r="B9" s="3">
        <v>125022</v>
      </c>
      <c r="C9" s="3">
        <v>142989</v>
      </c>
      <c r="D9" s="3">
        <v>154720</v>
      </c>
      <c r="E9" s="3">
        <v>167241</v>
      </c>
      <c r="F9" s="3">
        <v>167023</v>
      </c>
      <c r="G9" s="3">
        <v>160535</v>
      </c>
      <c r="H9" s="3">
        <v>167742</v>
      </c>
    </row>
    <row r="10" spans="1:8" ht="16">
      <c r="A10" s="1" t="s">
        <v>3</v>
      </c>
      <c r="B10" s="3">
        <v>168226</v>
      </c>
      <c r="C10" s="3">
        <v>178839</v>
      </c>
      <c r="D10" s="3">
        <v>200306</v>
      </c>
      <c r="E10" s="3">
        <v>210410</v>
      </c>
      <c r="F10" s="3">
        <v>195746</v>
      </c>
      <c r="G10" s="3">
        <v>197215</v>
      </c>
      <c r="H10" s="3">
        <v>214196</v>
      </c>
    </row>
    <row r="11" spans="1:8" ht="16">
      <c r="A11" s="1" t="s">
        <v>4</v>
      </c>
      <c r="B11" s="3">
        <v>39109</v>
      </c>
      <c r="C11" s="3">
        <v>41442</v>
      </c>
      <c r="D11" s="3">
        <v>44665</v>
      </c>
      <c r="E11" s="3">
        <v>49607</v>
      </c>
      <c r="F11" s="3">
        <v>47233</v>
      </c>
      <c r="G11" s="3">
        <v>47691</v>
      </c>
      <c r="H11" s="3">
        <v>50365</v>
      </c>
    </row>
    <row r="12" spans="1:8" ht="16">
      <c r="A12" s="1" t="s">
        <v>5</v>
      </c>
      <c r="B12" s="3">
        <v>17777</v>
      </c>
      <c r="C12" s="3">
        <v>18160</v>
      </c>
      <c r="D12" s="3">
        <v>19772</v>
      </c>
      <c r="E12" s="3">
        <v>23876</v>
      </c>
      <c r="F12" s="3">
        <v>19939</v>
      </c>
      <c r="G12" s="3">
        <v>19856</v>
      </c>
      <c r="H12" s="3">
        <v>17821</v>
      </c>
    </row>
    <row r="13" spans="1:8" ht="16">
      <c r="A13" s="1" t="s">
        <v>6</v>
      </c>
      <c r="B13" s="3">
        <v>111532</v>
      </c>
      <c r="C13" s="3">
        <v>117962</v>
      </c>
      <c r="D13" s="3">
        <v>136538</v>
      </c>
      <c r="E13" s="3">
        <v>121399</v>
      </c>
      <c r="F13" s="3">
        <v>130949</v>
      </c>
      <c r="G13" s="3">
        <v>121433</v>
      </c>
      <c r="H13" s="3">
        <v>134472</v>
      </c>
    </row>
    <row r="14" spans="1:8" ht="16">
      <c r="A14" s="1" t="s">
        <v>7</v>
      </c>
      <c r="B14" s="3">
        <v>145306</v>
      </c>
      <c r="C14" s="3">
        <v>126546</v>
      </c>
      <c r="D14" s="3">
        <v>133938</v>
      </c>
      <c r="E14" s="3">
        <v>136764</v>
      </c>
      <c r="F14" s="3">
        <v>135585</v>
      </c>
      <c r="G14" s="3">
        <v>138819</v>
      </c>
      <c r="H14" s="3">
        <v>138010</v>
      </c>
    </row>
    <row r="15" spans="1:8" ht="16">
      <c r="A15" s="1"/>
      <c r="B15" s="3"/>
      <c r="C15" s="3"/>
      <c r="D15" s="3"/>
      <c r="E15" s="3"/>
      <c r="F15" s="3"/>
      <c r="G15" s="3"/>
      <c r="H15" s="3"/>
    </row>
    <row r="16" spans="1:8" ht="16">
      <c r="A16" s="1" t="s">
        <v>23</v>
      </c>
      <c r="B16" s="3">
        <f>SUM(B9:B14)</f>
        <v>606972</v>
      </c>
      <c r="C16" s="3">
        <f>SUM(C9:C14)</f>
        <v>625938</v>
      </c>
      <c r="D16" s="3">
        <f>SUM(D9:D14)</f>
        <v>689939</v>
      </c>
      <c r="E16" s="3">
        <f>SUM(E9:E14)</f>
        <v>709297</v>
      </c>
      <c r="F16" s="3">
        <f>SUM(F9:F14)</f>
        <v>696475</v>
      </c>
      <c r="G16" s="3">
        <f>SUM(G9:G14)</f>
        <v>685549</v>
      </c>
      <c r="H16" s="3">
        <f>SUM(H9:H14)</f>
        <v>722606</v>
      </c>
    </row>
    <row r="17" spans="1:8" ht="16">
      <c r="A17" s="1"/>
      <c r="B17" s="1"/>
      <c r="C17" s="1"/>
      <c r="D17" s="1"/>
      <c r="E17" s="1"/>
      <c r="F17" s="1"/>
      <c r="G17" s="1"/>
      <c r="H17" s="1"/>
    </row>
    <row r="18" spans="1:8" ht="16">
      <c r="A18" s="1" t="s">
        <v>8</v>
      </c>
      <c r="B18" s="3">
        <v>-33785</v>
      </c>
      <c r="C18" s="3">
        <v>-32286</v>
      </c>
      <c r="D18" s="3">
        <v>-36720</v>
      </c>
      <c r="E18" s="3">
        <v>-42918</v>
      </c>
      <c r="F18" s="3">
        <v>-48636</v>
      </c>
      <c r="G18" s="3">
        <v>-55323</v>
      </c>
      <c r="H18" s="3">
        <v>-54978</v>
      </c>
    </row>
    <row r="19" spans="1:8" ht="16">
      <c r="A19" s="1"/>
      <c r="B19" s="1"/>
      <c r="C19" s="1"/>
      <c r="D19" s="1"/>
      <c r="E19" s="1"/>
      <c r="F19" s="1"/>
      <c r="G19" s="1"/>
      <c r="H19" s="1"/>
    </row>
    <row r="20" spans="1:8" ht="16">
      <c r="A20" s="1" t="s">
        <v>9</v>
      </c>
      <c r="B20" s="3">
        <v>573187</v>
      </c>
      <c r="C20" s="3">
        <v>593652</v>
      </c>
      <c r="D20" s="3">
        <v>653219</v>
      </c>
      <c r="E20" s="3">
        <v>666379</v>
      </c>
      <c r="F20" s="3">
        <v>647839</v>
      </c>
      <c r="G20" s="3">
        <v>630226</v>
      </c>
      <c r="H20" s="3">
        <v>667628</v>
      </c>
    </row>
    <row r="21" spans="1:8" ht="16">
      <c r="A21" s="1"/>
      <c r="B21" s="1"/>
      <c r="C21" s="1"/>
      <c r="D21" s="1"/>
      <c r="E21" s="1"/>
      <c r="F21" s="1"/>
      <c r="G21" s="1"/>
      <c r="H21" s="1"/>
    </row>
    <row r="22" spans="1:8" ht="16">
      <c r="A22" s="1" t="s">
        <v>10</v>
      </c>
      <c r="B22" s="3">
        <v>-298063</v>
      </c>
      <c r="C22" s="3">
        <v>-286282</v>
      </c>
      <c r="D22" s="3">
        <v>-315915</v>
      </c>
      <c r="E22" s="3">
        <v>-318141</v>
      </c>
      <c r="F22" s="3">
        <v>-279253</v>
      </c>
      <c r="G22" s="3">
        <v>-253482</v>
      </c>
      <c r="H22" s="3">
        <v>-265773</v>
      </c>
    </row>
    <row r="23" spans="1:8" ht="16">
      <c r="A23" s="1"/>
      <c r="B23" s="3"/>
      <c r="C23" s="3"/>
      <c r="D23" s="3"/>
      <c r="E23" s="3"/>
      <c r="F23" s="3"/>
      <c r="G23" s="3"/>
      <c r="H23" s="3"/>
    </row>
    <row r="24" spans="1:8" ht="16">
      <c r="A24" s="1" t="s">
        <v>24</v>
      </c>
      <c r="B24" s="1"/>
      <c r="C24" s="1"/>
      <c r="D24" s="1"/>
      <c r="E24" s="1"/>
      <c r="F24" s="1"/>
      <c r="G24" s="1"/>
      <c r="H24" s="1"/>
    </row>
    <row r="25" spans="1:8" ht="16">
      <c r="A25" s="1" t="s">
        <v>11</v>
      </c>
      <c r="B25" s="3">
        <v>191680</v>
      </c>
      <c r="C25" s="3">
        <v>198805</v>
      </c>
      <c r="D25" s="3">
        <v>202632</v>
      </c>
      <c r="E25" s="3">
        <v>184286</v>
      </c>
      <c r="F25" s="3">
        <v>166520</v>
      </c>
      <c r="G25" s="3">
        <v>180819</v>
      </c>
      <c r="H25" s="3">
        <v>195214</v>
      </c>
    </row>
    <row r="26" spans="1:8" ht="16">
      <c r="A26" s="1" t="s">
        <v>12</v>
      </c>
      <c r="B26" s="3">
        <v>43024</v>
      </c>
      <c r="C26" s="3">
        <v>50452</v>
      </c>
      <c r="D26" s="3">
        <v>65341</v>
      </c>
      <c r="E26" s="3">
        <v>76096</v>
      </c>
      <c r="F26" s="3">
        <v>61369</v>
      </c>
      <c r="G26" s="3">
        <v>46109</v>
      </c>
      <c r="H26" s="3">
        <v>49874</v>
      </c>
    </row>
    <row r="27" spans="1:8" ht="16">
      <c r="A27" s="4" t="s">
        <v>13</v>
      </c>
      <c r="B27" s="5">
        <v>15749</v>
      </c>
      <c r="C27" s="5">
        <v>55546</v>
      </c>
      <c r="D27" s="5">
        <v>57616</v>
      </c>
      <c r="E27" s="5">
        <v>34068</v>
      </c>
      <c r="F27" s="5">
        <v>59428</v>
      </c>
      <c r="G27" s="5">
        <v>28134</v>
      </c>
      <c r="H27" s="5">
        <v>49894</v>
      </c>
    </row>
    <row r="28" spans="1:8" ht="16">
      <c r="A28" s="1" t="s">
        <v>14</v>
      </c>
      <c r="B28" s="3">
        <v>31695</v>
      </c>
      <c r="C28" s="3">
        <v>0</v>
      </c>
      <c r="D28" s="3">
        <v>-22681</v>
      </c>
      <c r="E28" s="3">
        <v>-22682</v>
      </c>
      <c r="F28" s="3">
        <v>-22683</v>
      </c>
      <c r="G28" s="3">
        <v>0</v>
      </c>
      <c r="H28" s="3">
        <v>-25940</v>
      </c>
    </row>
    <row r="29" spans="1:8" ht="16">
      <c r="A29" s="1" t="s">
        <v>15</v>
      </c>
      <c r="B29" s="3">
        <v>0</v>
      </c>
      <c r="C29" s="3">
        <v>47852</v>
      </c>
      <c r="D29" s="3">
        <v>49183</v>
      </c>
      <c r="E29" s="3">
        <v>34875</v>
      </c>
      <c r="F29" s="3">
        <v>25196</v>
      </c>
      <c r="G29" s="3">
        <v>11695</v>
      </c>
      <c r="H29" s="3">
        <v>11023</v>
      </c>
    </row>
    <row r="30" spans="1:8" ht="16">
      <c r="A30" s="1" t="s">
        <v>16</v>
      </c>
      <c r="B30" s="3">
        <v>-60155</v>
      </c>
      <c r="C30" s="3">
        <v>-57654</v>
      </c>
      <c r="D30" s="3">
        <v>-68460</v>
      </c>
      <c r="E30" s="3">
        <v>-68159</v>
      </c>
      <c r="F30" s="3">
        <v>-57849</v>
      </c>
      <c r="G30" s="3">
        <v>-45503</v>
      </c>
      <c r="H30" s="3">
        <v>-43247</v>
      </c>
    </row>
    <row r="31" spans="1:8" ht="16">
      <c r="A31" s="1" t="s">
        <v>17</v>
      </c>
      <c r="B31" s="3">
        <v>11042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ht="16">
      <c r="A32" s="1" t="s">
        <v>18</v>
      </c>
      <c r="B32" s="1">
        <v>-135</v>
      </c>
      <c r="C32" s="3">
        <v>-2976</v>
      </c>
      <c r="D32" s="1">
        <v>894</v>
      </c>
      <c r="E32" s="1">
        <v>627</v>
      </c>
      <c r="F32" s="1">
        <v>399</v>
      </c>
      <c r="G32" s="3">
        <v>1523</v>
      </c>
      <c r="H32" s="3">
        <v>1057</v>
      </c>
    </row>
    <row r="33" spans="1:8" ht="16">
      <c r="A33" s="1"/>
      <c r="B33" s="1"/>
      <c r="C33" s="1"/>
      <c r="D33" s="1"/>
      <c r="E33" s="1"/>
      <c r="F33" s="1"/>
      <c r="G33" s="1"/>
      <c r="H33" s="1"/>
    </row>
    <row r="34" spans="1:8" ht="16">
      <c r="A34" s="1" t="s">
        <v>25</v>
      </c>
      <c r="B34" s="3">
        <f>SUM(B25:B32)</f>
        <v>232900</v>
      </c>
      <c r="C34" s="3">
        <f>SUM(C25:C32)</f>
        <v>292025</v>
      </c>
      <c r="D34" s="3">
        <f>SUM(D25:D32)</f>
        <v>284525</v>
      </c>
      <c r="E34" s="3">
        <f>SUM(E25:E32)</f>
        <v>239111</v>
      </c>
      <c r="F34" s="3">
        <f>SUM(F25:F32)</f>
        <v>232380</v>
      </c>
      <c r="G34" s="3">
        <f>SUM(G25:G32)</f>
        <v>222777</v>
      </c>
      <c r="H34" s="3">
        <f>SUM(H25:H32)</f>
        <v>237875</v>
      </c>
    </row>
    <row r="35" spans="1:8" ht="16">
      <c r="A35" s="1"/>
      <c r="B35" s="1"/>
      <c r="C35" s="1"/>
      <c r="D35" s="1"/>
      <c r="E35" s="1"/>
      <c r="F35" s="1"/>
      <c r="G35" s="3"/>
      <c r="H35" s="1"/>
    </row>
    <row r="36" spans="1:8" ht="16">
      <c r="A36" s="1" t="s">
        <v>19</v>
      </c>
      <c r="B36" s="3">
        <f>B34+B22</f>
        <v>-65163</v>
      </c>
      <c r="C36" s="3">
        <f>C34+C22</f>
        <v>5743</v>
      </c>
      <c r="D36" s="3">
        <f>D34+D22</f>
        <v>-31390</v>
      </c>
      <c r="E36" s="3">
        <f>E34+E22</f>
        <v>-79030</v>
      </c>
      <c r="F36" s="3">
        <f>F34+F22</f>
        <v>-46873</v>
      </c>
      <c r="G36" s="3">
        <f>G34+G22</f>
        <v>-30705</v>
      </c>
      <c r="H36" s="3">
        <f>H34+H22</f>
        <v>-27898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Lever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Johnson</dc:creator>
  <cp:lastModifiedBy>Ian Johnson</cp:lastModifiedBy>
  <dcterms:created xsi:type="dcterms:W3CDTF">2013-10-09T16:16:51Z</dcterms:created>
  <dcterms:modified xsi:type="dcterms:W3CDTF">2013-10-09T16:23:35Z</dcterms:modified>
</cp:coreProperties>
</file>