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Altium Github\DSPIC33EP128GP502_board\DSPIC33EP128GP502_Project_Outputs\BOM\"/>
    </mc:Choice>
  </mc:AlternateContent>
  <xr:revisionPtr revIDLastSave="0" documentId="13_ncr:1_{2480A719-DF83-4FB3-BC69-8FCD632FC6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E8" i="1"/>
  <c r="B11" i="1"/>
  <c r="B10" i="1"/>
</calcChain>
</file>

<file path=xl/sharedStrings.xml><?xml version="1.0" encoding="utf-8"?>
<sst xmlns="http://schemas.openxmlformats.org/spreadsheetml/2006/main" count="47" uniqueCount="40">
  <si>
    <t>Source Data From:</t>
  </si>
  <si>
    <t>Project:</t>
  </si>
  <si>
    <t>Variant:</t>
  </si>
  <si>
    <t>Report Date:</t>
  </si>
  <si>
    <t>Print Date:</t>
  </si>
  <si>
    <t>#</t>
  </si>
  <si>
    <t>BOM</t>
  </si>
  <si>
    <t>Bill of Materials for Schematic Document [MCU2S copy.SchDoc]</t>
  </si>
  <si>
    <t>MCU2S copy.SchDoc</t>
  </si>
  <si>
    <t>DSPIC33EP128GP502_board.PrjPcb</t>
  </si>
  <si>
    <t>None</t>
  </si>
  <si>
    <t>11:58 AM</t>
  </si>
  <si>
    <t>9</t>
  </si>
  <si>
    <t>Designator</t>
  </si>
  <si>
    <t>J1</t>
  </si>
  <si>
    <t>J2</t>
  </si>
  <si>
    <t>TP1</t>
  </si>
  <si>
    <t>TP2</t>
  </si>
  <si>
    <t>R1</t>
  </si>
  <si>
    <t>C3</t>
  </si>
  <si>
    <t>C5</t>
  </si>
  <si>
    <t>U1</t>
  </si>
  <si>
    <t>C6</t>
  </si>
  <si>
    <t>Comment</t>
  </si>
  <si>
    <t>CONN-2</t>
  </si>
  <si>
    <t>CONN-8</t>
  </si>
  <si>
    <t>CONN-14</t>
  </si>
  <si>
    <t>RES 10K OHM 1% 1/8W 0805</t>
  </si>
  <si>
    <t>C1206C104KARACTU</t>
  </si>
  <si>
    <t>DSPIC33EP128GP502-I/SP</t>
  </si>
  <si>
    <t>TAJA106M010RNJ</t>
  </si>
  <si>
    <t>Quantity</t>
  </si>
  <si>
    <t>Description</t>
  </si>
  <si>
    <t>J?</t>
  </si>
  <si>
    <t>10 kOhms ±1% 0.125W, 1/8W Chip Resistor 0805 (2012 Metric) Automotive AEC-Q200 Thick Film</t>
  </si>
  <si>
    <t>CAP CER 0.1UF 250V X7R 1206</t>
  </si>
  <si>
    <t>IC MCU 16BIT 128KB FLASH 28SPDIP</t>
  </si>
  <si>
    <t>CAP TANT 10UF 20% 10V 1206</t>
  </si>
  <si>
    <t>Supplier 1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</si>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</sst>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7" x14ac:knownFonts="1">
    <font>
      <sz val="11"/>
      <color theme="1"/>
      <name val="Calibri"/>
      <family val="2"/>
      <scheme val="minor"/>
    </font>
    <font>
      <sz val="10"/>
      <color indexed="13"/>
      <name val="Arial"/>
    </font>
    <font>
      <b/>
      <sz val="24"/>
      <color indexed="10"/>
      <name val="Arial"/>
      <family val="2"/>
    </font>
    <font>
      <b/>
      <sz val="12"/>
      <color indexed="13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2" borderId="0" xfId="0" applyFont="1" applyFill="1"/>
    <xf numFmtId="0" fontId="4" fillId="2" borderId="4" xfId="0" applyFont="1" applyFill="1" applyBorder="1"/>
    <xf numFmtId="0" fontId="6" fillId="2" borderId="0" xfId="0" applyFont="1" applyFill="1"/>
    <xf numFmtId="0" fontId="5" fillId="2" borderId="4" xfId="0" applyFont="1" applyFill="1" applyBorder="1"/>
    <xf numFmtId="0" fontId="6" fillId="3" borderId="0" xfId="0" applyFont="1" applyFill="1"/>
    <xf numFmtId="0" fontId="9" fillId="2" borderId="0" xfId="0" applyFont="1" applyFill="1"/>
    <xf numFmtId="0" fontId="9" fillId="3" borderId="0" xfId="0" applyFont="1" applyFill="1"/>
    <xf numFmtId="0" fontId="10" fillId="3" borderId="5" xfId="0" applyFont="1" applyFill="1" applyBorder="1"/>
    <xf numFmtId="0" fontId="10" fillId="3" borderId="4" xfId="0" applyFont="1" applyFill="1" applyBorder="1"/>
    <xf numFmtId="0" fontId="9" fillId="2" borderId="4" xfId="0" applyFont="1" applyFill="1" applyBorder="1"/>
    <xf numFmtId="0" fontId="10" fillId="3" borderId="4" xfId="0" applyFont="1" applyFill="1" applyBorder="1" applyAlignment="1">
      <alignment horizontal="left"/>
    </xf>
    <xf numFmtId="0" fontId="11" fillId="2" borderId="0" xfId="0" applyFont="1" applyFill="1"/>
    <xf numFmtId="0" fontId="11" fillId="3" borderId="0" xfId="0" applyFont="1" applyFill="1"/>
    <xf numFmtId="0" fontId="10" fillId="2" borderId="4" xfId="0" applyFont="1" applyFill="1" applyBorder="1"/>
    <xf numFmtId="164" fontId="10" fillId="3" borderId="4" xfId="0" applyNumberFormat="1" applyFont="1" applyFill="1" applyBorder="1" applyAlignment="1">
      <alignment horizontal="left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/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" fillId="5" borderId="4" xfId="0" applyFont="1" applyFill="1" applyBorder="1"/>
    <xf numFmtId="0" fontId="1" fillId="5" borderId="5" xfId="0" applyFont="1" applyFill="1" applyBorder="1"/>
    <xf numFmtId="0" fontId="15" fillId="2" borderId="11" xfId="0" applyFont="1" applyFill="1" applyBorder="1" applyAlignment="1">
      <alignment vertical="center" wrapText="1"/>
    </xf>
    <xf numFmtId="0" fontId="15" fillId="2" borderId="8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vertical="center" wrapText="1"/>
    </xf>
    <xf numFmtId="0" fontId="8" fillId="0" borderId="5" xfId="0" applyFont="1" applyBorder="1" applyAlignment="1" applyProtection="1">
      <alignment horizontal="left" vertical="center"/>
      <protection locked="0"/>
    </xf>
    <xf numFmtId="0" fontId="16" fillId="3" borderId="10" xfId="0" applyFont="1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13" fillId="2" borderId="3" xfId="0" quotePrefix="1" applyFont="1" applyFill="1" applyBorder="1" applyAlignment="1">
      <alignment vertical="center"/>
    </xf>
    <xf numFmtId="0" fontId="9" fillId="3" borderId="0" xfId="0" quotePrefix="1" applyFont="1" applyFill="1" applyAlignment="1">
      <alignment horizontal="left"/>
    </xf>
    <xf numFmtId="0" fontId="9" fillId="3" borderId="5" xfId="0" quotePrefix="1" applyFont="1" applyFill="1" applyBorder="1" applyAlignment="1">
      <alignment horizontal="left"/>
    </xf>
    <xf numFmtId="0" fontId="9" fillId="3" borderId="4" xfId="0" quotePrefix="1" applyFont="1" applyFill="1" applyBorder="1" applyAlignment="1">
      <alignment horizontal="left"/>
    </xf>
    <xf numFmtId="0" fontId="10" fillId="3" borderId="1" xfId="0" quotePrefix="1" applyFont="1" applyFill="1" applyBorder="1" applyAlignment="1">
      <alignment horizontal="left"/>
    </xf>
    <xf numFmtId="0" fontId="0" fillId="0" borderId="0" xfId="0" quotePrefix="1" applyAlignment="1">
      <alignment vertical="center"/>
    </xf>
    <xf numFmtId="0" fontId="7" fillId="0" borderId="6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74705</xdr:colOff>
      <xdr:row>1</xdr:row>
      <xdr:rowOff>377483</xdr:rowOff>
    </xdr:from>
    <xdr:to>
      <xdr:col>2</xdr:col>
      <xdr:colOff>791882</xdr:colOff>
      <xdr:row>5</xdr:row>
      <xdr:rowOff>148859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0C8D6-6CA3-F7D8-42F9-7910CE6F6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293" y="564248"/>
          <a:ext cx="717177" cy="720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85" zoomScaleNormal="85" workbookViewId="0">
      <selection activeCell="I10" sqref="I10"/>
    </sheetView>
  </sheetViews>
  <sheetFormatPr defaultRowHeight="14.5" x14ac:dyDescent="0.35"/>
  <cols>
    <col min="2" max="2" width="1.81640625" bestFit="1" customWidth="1"/>
    <col min="3" max="3" width="29.1796875" customWidth="1"/>
    <col min="4" max="4" width="18.81640625" bestFit="1" customWidth="1"/>
    <col min="5" max="5" width="26.54296875" bestFit="1" customWidth="1"/>
    <col min="6" max="6" width="16" bestFit="1" customWidth="1"/>
    <col min="7" max="7" width="32.26953125" customWidth="1"/>
  </cols>
  <sheetData>
    <row r="1" spans="1:7" x14ac:dyDescent="0.35">
      <c r="A1" s="21"/>
      <c r="B1" s="25"/>
      <c r="C1" s="26"/>
      <c r="D1" s="26"/>
      <c r="E1" s="26"/>
      <c r="F1" s="26"/>
      <c r="G1" s="26"/>
    </row>
    <row r="2" spans="1:7" ht="30.5" thickBot="1" x14ac:dyDescent="0.4">
      <c r="A2" s="22"/>
      <c r="B2" s="23"/>
      <c r="C2" s="24" t="s">
        <v>6</v>
      </c>
      <c r="D2" s="24"/>
      <c r="E2" s="33" t="s">
        <v>7</v>
      </c>
      <c r="F2" s="19"/>
      <c r="G2" s="20"/>
    </row>
    <row r="3" spans="1:7" x14ac:dyDescent="0.35">
      <c r="A3" s="22"/>
      <c r="B3" s="1"/>
      <c r="C3" s="6"/>
      <c r="D3" s="6" t="s">
        <v>0</v>
      </c>
      <c r="E3" s="34" t="s">
        <v>8</v>
      </c>
      <c r="F3" s="7"/>
      <c r="G3" s="7"/>
    </row>
    <row r="4" spans="1:7" x14ac:dyDescent="0.35">
      <c r="A4" s="22"/>
      <c r="B4" s="1"/>
      <c r="C4" s="6"/>
      <c r="D4" s="6" t="s">
        <v>1</v>
      </c>
      <c r="E4" s="35" t="s">
        <v>9</v>
      </c>
      <c r="F4" s="8"/>
      <c r="G4" s="8"/>
    </row>
    <row r="5" spans="1:7" x14ac:dyDescent="0.35">
      <c r="A5" s="22"/>
      <c r="B5" s="1"/>
      <c r="C5" s="6"/>
      <c r="D5" s="6" t="s">
        <v>2</v>
      </c>
      <c r="E5" s="36" t="s">
        <v>10</v>
      </c>
      <c r="F5" s="9"/>
      <c r="G5" s="9"/>
    </row>
    <row r="6" spans="1:7" x14ac:dyDescent="0.35">
      <c r="A6" s="22"/>
      <c r="B6" s="2"/>
      <c r="C6" s="10"/>
      <c r="D6" s="10"/>
      <c r="E6" s="11"/>
      <c r="F6" s="9"/>
      <c r="G6" s="9"/>
    </row>
    <row r="7" spans="1:7" x14ac:dyDescent="0.35">
      <c r="A7" s="22"/>
      <c r="B7" s="3"/>
      <c r="C7" s="12" t="s">
        <v>3</v>
      </c>
      <c r="D7" s="12"/>
      <c r="E7" s="37" t="s">
        <v>11</v>
      </c>
      <c r="F7" s="13"/>
      <c r="G7" s="5"/>
    </row>
    <row r="8" spans="1:7" x14ac:dyDescent="0.35">
      <c r="A8" s="22"/>
      <c r="B8" s="4"/>
      <c r="C8" s="14" t="s">
        <v>4</v>
      </c>
      <c r="D8" s="14"/>
      <c r="E8" s="15">
        <f ca="1">NOW()</f>
        <v>45731.498763773146</v>
      </c>
      <c r="F8" s="13"/>
      <c r="G8" s="5"/>
    </row>
    <row r="9" spans="1:7" x14ac:dyDescent="0.35">
      <c r="A9" s="22"/>
      <c r="B9" s="16" t="s">
        <v>5</v>
      </c>
      <c r="C9" s="17" t="s">
        <v>13</v>
      </c>
      <c r="D9" s="17" t="s">
        <v>23</v>
      </c>
      <c r="E9" s="17" t="s">
        <v>31</v>
      </c>
      <c r="F9" s="17" t="s">
        <v>32</v>
      </c>
      <c r="G9" s="18" t="s">
        <v>38</v>
      </c>
    </row>
    <row r="10" spans="1:7" x14ac:dyDescent="0.35">
      <c r="A10" s="22"/>
      <c r="B10" s="28">
        <f t="shared" ref="B10:B18" si="0">ROW(B10) - ROW($B$9)</f>
        <v>1</v>
      </c>
      <c r="C10" s="27" t="s">
        <v>14</v>
      </c>
      <c r="D10" s="27" t="s">
        <v>24</v>
      </c>
      <c r="E10" s="27">
        <v>1</v>
      </c>
      <c r="F10" s="27"/>
      <c r="G10" s="27"/>
    </row>
    <row r="11" spans="1:7" x14ac:dyDescent="0.35">
      <c r="A11" s="22"/>
      <c r="B11" s="29">
        <f t="shared" si="0"/>
        <v>2</v>
      </c>
      <c r="C11" s="27" t="s">
        <v>15</v>
      </c>
      <c r="D11" s="27" t="s">
        <v>25</v>
      </c>
      <c r="E11" s="27">
        <v>1</v>
      </c>
      <c r="F11" s="27" t="s">
        <v>33</v>
      </c>
      <c r="G11" s="27"/>
    </row>
    <row r="12" spans="1:7" x14ac:dyDescent="0.35">
      <c r="A12" s="22"/>
      <c r="B12" s="28">
        <f t="shared" si="0"/>
        <v>3</v>
      </c>
      <c r="C12" s="27" t="s">
        <v>16</v>
      </c>
      <c r="D12" s="27" t="s">
        <v>26</v>
      </c>
      <c r="E12" s="27">
        <v>1</v>
      </c>
      <c r="F12" s="27"/>
      <c r="G12" s="27"/>
    </row>
    <row r="13" spans="1:7" x14ac:dyDescent="0.35">
      <c r="A13" s="22"/>
      <c r="B13" s="29">
        <f t="shared" si="0"/>
        <v>4</v>
      </c>
      <c r="C13" s="27" t="s">
        <v>17</v>
      </c>
      <c r="D13" s="27" t="s">
        <v>26</v>
      </c>
      <c r="E13" s="27">
        <v>1</v>
      </c>
      <c r="F13" s="27"/>
      <c r="G13" s="27"/>
    </row>
    <row r="14" spans="1:7" ht="50" x14ac:dyDescent="0.35">
      <c r="A14" s="22"/>
      <c r="B14" s="28">
        <f t="shared" si="0"/>
        <v>5</v>
      </c>
      <c r="C14" s="27" t="s">
        <v>18</v>
      </c>
      <c r="D14" s="27" t="s">
        <v>27</v>
      </c>
      <c r="E14" s="27">
        <v>1</v>
      </c>
      <c r="F14" s="27" t="s">
        <v>34</v>
      </c>
      <c r="G14" s="27" t="s">
        <v>39</v>
      </c>
    </row>
    <row r="15" spans="1:7" ht="20" x14ac:dyDescent="0.35">
      <c r="A15" s="22"/>
      <c r="B15" s="29">
        <f t="shared" si="0"/>
        <v>6</v>
      </c>
      <c r="C15" s="27" t="s">
        <v>19</v>
      </c>
      <c r="D15" s="27" t="s">
        <v>28</v>
      </c>
      <c r="E15" s="27">
        <v>1</v>
      </c>
      <c r="F15" s="27" t="s">
        <v>35</v>
      </c>
      <c r="G15" s="27" t="s">
        <v>39</v>
      </c>
    </row>
    <row r="16" spans="1:7" ht="20" x14ac:dyDescent="0.35">
      <c r="A16" s="22"/>
      <c r="B16" s="28">
        <f t="shared" si="0"/>
        <v>7</v>
      </c>
      <c r="C16" s="27" t="s">
        <v>20</v>
      </c>
      <c r="D16" s="27" t="s">
        <v>28</v>
      </c>
      <c r="E16" s="27">
        <v>1</v>
      </c>
      <c r="F16" s="27" t="s">
        <v>35</v>
      </c>
      <c r="G16" s="27" t="s">
        <v>39</v>
      </c>
    </row>
    <row r="17" spans="1:7" ht="20" x14ac:dyDescent="0.35">
      <c r="A17" s="22"/>
      <c r="B17" s="29">
        <f t="shared" si="0"/>
        <v>8</v>
      </c>
      <c r="C17" s="27" t="s">
        <v>21</v>
      </c>
      <c r="D17" s="27" t="s">
        <v>29</v>
      </c>
      <c r="E17" s="27">
        <v>1</v>
      </c>
      <c r="F17" s="27" t="s">
        <v>36</v>
      </c>
      <c r="G17" s="27" t="s">
        <v>39</v>
      </c>
    </row>
    <row r="18" spans="1:7" ht="20" x14ac:dyDescent="0.35">
      <c r="A18" s="22"/>
      <c r="B18" s="28">
        <f t="shared" si="0"/>
        <v>9</v>
      </c>
      <c r="C18" s="27" t="s">
        <v>22</v>
      </c>
      <c r="D18" s="27" t="s">
        <v>30</v>
      </c>
      <c r="E18" s="27">
        <v>1</v>
      </c>
      <c r="F18" s="27" t="s">
        <v>37</v>
      </c>
      <c r="G18" s="27" t="s">
        <v>39</v>
      </c>
    </row>
    <row r="19" spans="1:7" x14ac:dyDescent="0.35">
      <c r="A19" s="22"/>
      <c r="B19" s="39"/>
      <c r="C19" s="40"/>
      <c r="D19" s="30"/>
      <c r="E19" s="38" t="s">
        <v>12</v>
      </c>
      <c r="F19" s="31"/>
      <c r="G19" s="32"/>
    </row>
  </sheetData>
  <mergeCells count="1">
    <mergeCell ref="B19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Jack LIU</cp:lastModifiedBy>
  <dcterms:created xsi:type="dcterms:W3CDTF">2019-12-12T10:34:26Z</dcterms:created>
  <dcterms:modified xsi:type="dcterms:W3CDTF">2025-03-15T17:58:34Z</dcterms:modified>
</cp:coreProperties>
</file>