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on 2" sheetId="1" r:id="rId4"/>
    <sheet state="visible" name="Revision 1" sheetId="2" r:id="rId5"/>
    <sheet state="visible" name="BOM" sheetId="3" r:id="rId6"/>
    <sheet state="visible" name="Top-pos" sheetId="4" r:id="rId7"/>
  </sheets>
  <definedNames/>
  <calcPr/>
</workbook>
</file>

<file path=xl/sharedStrings.xml><?xml version="1.0" encoding="utf-8"?>
<sst xmlns="http://schemas.openxmlformats.org/spreadsheetml/2006/main" count="755" uniqueCount="211">
  <si>
    <t>PCBWay Bom Quotation, Product No.:T-Y6W429874A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</si>
  <si>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</si>
  <si>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</si>
  <si>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</si>
  <si>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t>Manufacturer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</si>
  <si>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</si>
  <si>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t>Description / Value</t>
  </si>
  <si>
    <t>Your Instructions / Notes</t>
  </si>
  <si>
    <r>
      <rPr>
        <rFont val="Arial"/>
        <color rgb="FFFF0000"/>
        <sz val="10.0"/>
      </rPr>
      <t>*</t>
    </r>
    <r>
      <rPr>
        <rFont val="Arial"/>
        <b/>
        <color rgb="FFFF0000"/>
        <sz val="10.0"/>
      </rPr>
      <t>Unit Price
(5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</si>
  <si>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</si>
  <si>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</si>
  <si>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PCBWay Note</t>
    </r>
  </si>
  <si>
    <t>Customer Reply</t>
  </si>
  <si>
    <t>PCBWay Update</t>
  </si>
  <si>
    <t>C1,C4</t>
  </si>
  <si>
    <t>KYOCERA AVX</t>
  </si>
  <si>
    <t>04023D105KAT2A</t>
  </si>
  <si>
    <t>1 µF ±10% 25V Ceramic Capacitor X5R 0402 (1005 Metric)</t>
  </si>
  <si>
    <t>Yes『 』https://datasheets.kyocera-avx.com/C0GNP0-Dielectric.pdf</t>
  </si>
  <si>
    <t/>
  </si>
  <si>
    <t>C2,C3,C5,C6</t>
  </si>
  <si>
    <t>0402YD475MAT2A</t>
  </si>
  <si>
    <t>4.7 µF ±20% 16V Ceramic Capacitor X5R 0402 (1005 Metric)</t>
  </si>
  <si>
    <t>Yes『 』https://datasheets.kyocera-avx.com/cx5r.pdf</t>
  </si>
  <si>
    <t>D1,D3</t>
  </si>
  <si>
    <t>Lite-On Inc.</t>
  </si>
  <si>
    <t>LTST-C193KRKT-5A</t>
  </si>
  <si>
    <t>LED Red 0603 (1608 Metric) 2VF 5mA IF</t>
  </si>
  <si>
    <t>Yes『 』https://optoelectronics.liteon.com/upload/download/DS22-2005-077/LTST-C193KRKT-5A.PDF</t>
  </si>
  <si>
    <t>D2,D4</t>
  </si>
  <si>
    <t>LTST-C194TBKT</t>
  </si>
  <si>
    <t>LED Blue 0603 (1608 Metric) 3.3VF 20mA IF</t>
  </si>
  <si>
    <t>Yes『 』https://optoelectronics.liteon.com/upload/download/DS22-2010-0025/LTST-C194TBKT.PDF</t>
  </si>
  <si>
    <t>J1,J4</t>
  </si>
  <si>
    <t>Molex</t>
  </si>
  <si>
    <t>2169900003</t>
  </si>
  <si>
    <t>Connector:USB_C_Receptacle_USB2.0</t>
  </si>
  <si>
    <t>No『 』https://www.molex.com/webdocs/datasheets/pdf/en-us/2169900003_IO_CONNECTORS.pdf</t>
  </si>
  <si>
    <t>7-10 Workdays</t>
  </si>
  <si>
    <t>J2,J5</t>
  </si>
  <si>
    <t>ACH Connector</t>
  </si>
  <si>
    <t>BM02B-ACHSS-GAN-TF(LF)(SN)</t>
  </si>
  <si>
    <t>Connector:Conn_01x02_Female</t>
  </si>
  <si>
    <t>No『 』https://media.digikey.com/pdf/Data%20Sheets/JST%20PDFs/ACH_1.2Pitch_DisconnectableCrimp.pdf</t>
  </si>
  <si>
    <t>R1,R2,R7,R8</t>
  </si>
  <si>
    <t>Panasonic Electronic Components</t>
  </si>
  <si>
    <t>ERJ-U02F5101X</t>
  </si>
  <si>
    <t>5.1 kOhms ±1% 0.1W, 1/10W Chip Resistor 0402 (1005 Metric) Anti-Sulfur, Automotive AEC-Q200 Thick Film</t>
  </si>
  <si>
    <t>Yes『 』https://industrial.panasonic.com/cdbs/www-data/pdf/RDP0000/AOA0000C334.pdf</t>
  </si>
  <si>
    <t>R3,R4,R9,R10</t>
  </si>
  <si>
    <t>Yageo</t>
  </si>
  <si>
    <t>RC0402FR-7W10KL</t>
  </si>
  <si>
    <t>10 kOhms ±1% 0.125W, 1/8W Chip Resistor 0402 (1005 Metric) Moisture Resistant Thick Film</t>
  </si>
  <si>
    <t>Yes『 』https://www.yageo.com/upload/media/product/productsearch/datasheet/rchip/PYu-RC_Group_51_RoHS_L_11.pdf</t>
  </si>
  <si>
    <t>R5,R11</t>
  </si>
  <si>
    <t>ERJ-2RKF4700X</t>
  </si>
  <si>
    <t>470 Ohms ±1% 0.1W, 1/10W Chip Resistor 0402 (1005 Metric) Automotive AEC-Q200 Thick Film</t>
  </si>
  <si>
    <t>Yes『 』https://industrial.panasonic.com/cdbs/www-data/pdf/RDA0000/AOA0000C304.pdf</t>
  </si>
  <si>
    <t>R6,R12</t>
  </si>
  <si>
    <t>ERJ-2RKF62R0X</t>
  </si>
  <si>
    <t>62 Ohms ±1% 0.1W, 1/10W Chip Resistor 0402 (1005 Metric) Automotive AEC-Q200 Thick Film</t>
  </si>
  <si>
    <t>S1,S3</t>
  </si>
  <si>
    <t>E Switch</t>
  </si>
  <si>
    <t>TL3330AF260QG</t>
  </si>
  <si>
    <t>Push button</t>
  </si>
  <si>
    <t>No『 』https://sten-eswitch-13110800-production.s3.amazonaws.com/system/asset/product_line/data_sheet/163/TL3330.pdf</t>
  </si>
  <si>
    <t>S2,S4</t>
  </si>
  <si>
    <t>EG1215AA</t>
  </si>
  <si>
    <t>On/off switch</t>
  </si>
  <si>
    <t>No『 』https://media.digikey.com/pdf/Data%20Sheets/E-Switch%20PDFs/EG1215_Series_Ds.pdf</t>
  </si>
  <si>
    <t>U1,U4</t>
  </si>
  <si>
    <t>Minew</t>
  </si>
  <si>
    <t>MS88SF3 (nrf52840)</t>
  </si>
  <si>
    <t>BLE module</t>
  </si>
  <si>
    <r>
      <rPr>
        <rFont val="Arial"/>
        <color theme="1"/>
        <sz val="10.0"/>
      </rPr>
      <t>No『 』</t>
    </r>
    <r>
      <rPr>
        <rFont val="Arial"/>
        <b/>
        <color rgb="FF0000FF"/>
        <sz val="10.0"/>
      </rPr>
      <t>https://www.minew.com/uploads/MS88SF3_V1.1-nRF52840-Datasheet.pdf</t>
    </r>
  </si>
  <si>
    <t>U2,U5</t>
  </si>
  <si>
    <t>Texas Instruments</t>
  </si>
  <si>
    <t>BQ24072RGTR</t>
  </si>
  <si>
    <t>Battery management</t>
  </si>
  <si>
    <t>No『 』https://www.ti.com/lit/gpn/BQ24072</t>
  </si>
  <si>
    <t>U3,U6</t>
  </si>
  <si>
    <t>Nexperia</t>
  </si>
  <si>
    <t>IP4234CZ6</t>
  </si>
  <si>
    <t>ESD protection for USB 2.0</t>
  </si>
  <si>
    <t>No『 』https://assets.nexperia.com/documents/data-sheet/IP4234CZ6.pdf</t>
  </si>
  <si>
    <t>All Total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</si>
  <si>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</si>
  <si>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</si>
  <si>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</si>
  <si>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r>
      <rPr>
        <rFont val="Arial"/>
        <color rgb="FFFF0000"/>
        <sz val="10.0"/>
      </rPr>
      <t>*</t>
    </r>
    <r>
      <rPr>
        <rFont val="Arial"/>
        <b/>
        <color rgb="FFFF0000"/>
        <sz val="10.0"/>
      </rPr>
      <t>Unit Price
(5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</si>
  <si>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</si>
  <si>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</si>
  <si>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PCBWay Note</t>
    </r>
  </si>
  <si>
    <t>1 碌F 卤10% 25V Ceramic Capacitor X5R 0402 (1005 Metric)</t>
  </si>
  <si>
    <t>4.7 碌F 卤20% 16V Ceramic Capacitor X5R 0402 (1005 Metric)</t>
  </si>
  <si>
    <t>5.1 kOhms 卤1% 0.1W, 1/10W Chip Resistor 0402 (1005 Metric) Anti-Sulfur, Automotive AEC-Q200 Thick Film</t>
  </si>
  <si>
    <t>10 kOhms 卤1% 0.125W, 1/8W Chip Resistor 0402 (1005 Metric) Moisture Resistant Thick Film</t>
  </si>
  <si>
    <r>
      <rPr>
        <rFont val="Arial"/>
        <color theme="1"/>
        <sz val="10.0"/>
      </rPr>
      <t xml:space="preserve">Plz confirm if qty here should be 4 instead of 2? </t>
    </r>
    <r>
      <rPr>
        <rFont val="Arial"/>
        <b/>
        <color rgb="FF0000FF"/>
        <sz val="10.0"/>
      </rPr>
      <t>Should be 4</t>
    </r>
  </si>
  <si>
    <t>470 Ohms 卤1% 0.1W, 1/10W Chip Resistor 0402 (1005 Metric) Automotive AEC-Q200 Thick Film</t>
  </si>
  <si>
    <r>
      <rPr>
        <rFont val="Arial"/>
        <color theme="1"/>
        <sz val="10.0"/>
      </rPr>
      <t xml:space="preserve">Plz confirm if qty here should be 2 instead of 4? </t>
    </r>
    <r>
      <rPr>
        <rFont val="Arial"/>
        <b/>
        <color rgb="FF0000FF"/>
        <sz val="10.0"/>
      </rPr>
      <t>Should be 2</t>
    </r>
  </si>
  <si>
    <t>62 Ohms 卤1% 0.1W, 1/10W Chip Resistor 0402 (1005 Metric) Automotive AEC-Q200 Thick Film</t>
  </si>
  <si>
    <t>MS88SF31</t>
  </si>
  <si>
    <t>No『 』https://www.minew.com/wp-content/uploads/2021/05/MS88SF3_V1.1-nRF52840-Datasheet.pdf</t>
  </si>
  <si>
    <t>[It's out of stock. Please recommend substitutes or you can supply this part to us.]</t>
  </si>
  <si>
    <r>
      <rPr>
        <rFont val="Arial"/>
        <color theme="1"/>
        <sz val="10.0"/>
      </rPr>
      <t xml:space="preserve">Pls provide the complete part number.According to your link, we can't know which part you want. </t>
    </r>
    <r>
      <rPr>
        <rFont val="Arial"/>
        <b/>
        <color rgb="FF0000FF"/>
        <sz val="10.0"/>
      </rPr>
      <t>I can supply this if needed</t>
    </r>
  </si>
  <si>
    <t>Source:</t>
  </si>
  <si>
    <t>/Users/austinrognes/Desktop/Estoc/V0.2/Choc/main.kicad_sch</t>
  </si>
  <si>
    <t>Date:</t>
  </si>
  <si>
    <t>Sunday, August 14, 2022 at 06:41:24 PM</t>
  </si>
  <si>
    <t>Tool:</t>
  </si>
  <si>
    <t>Eeschema (6.0.4-0)</t>
  </si>
  <si>
    <t>Generator:</t>
  </si>
  <si>
    <t>/Applications/KiCad/KiCad.app/Contents/SharedSupport/plugins/bom_csv_grouped_by_value.py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</si>
  <si>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</si>
  <si>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</si>
  <si>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</si>
  <si>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</si>
  <si>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</si>
  <si>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MFG</t>
  </si>
  <si>
    <t>Description/Value</t>
  </si>
  <si>
    <t>Replaceable</t>
  </si>
  <si>
    <t>Datasheet</t>
  </si>
  <si>
    <t>C1</t>
  </si>
  <si>
    <t>Yes</t>
  </si>
  <si>
    <t>https://datasheets.kyocera-avx.com/C0GNP0-Dielectric.pdf</t>
  </si>
  <si>
    <t>C2</t>
  </si>
  <si>
    <t>https://datasheets.kyocera-avx.com/cx5r.pdf</t>
  </si>
  <si>
    <t>C3</t>
  </si>
  <si>
    <t>C4</t>
  </si>
  <si>
    <t>C5</t>
  </si>
  <si>
    <t>C6</t>
  </si>
  <si>
    <t>D1</t>
  </si>
  <si>
    <t>https://optoelectronics.liteon.com/upload/download/DS22-2005-077/LTST-C193KRKT-5A.PDF</t>
  </si>
  <si>
    <t>D2</t>
  </si>
  <si>
    <t>https://optoelectronics.liteon.com/upload/download/DS22-2010-0025/LTST-C194TBKT.PDF</t>
  </si>
  <si>
    <t>D3</t>
  </si>
  <si>
    <t>D4</t>
  </si>
  <si>
    <t>J1</t>
  </si>
  <si>
    <t>No</t>
  </si>
  <si>
    <t>https://www.molex.com/webdocs/datasheets/pdf/en-us/2169900003_IO_CONNECTORS.pdf</t>
  </si>
  <si>
    <t>J2</t>
  </si>
  <si>
    <t>https://media.digikey.com/pdf/Data%20Sheets/JST%20PDFs/ACH_1.2Pitch_DisconnectableCrimp.pdf</t>
  </si>
  <si>
    <t>J4</t>
  </si>
  <si>
    <t>J5</t>
  </si>
  <si>
    <t>R1</t>
  </si>
  <si>
    <t>https://industrial.panasonic.com/cdbs/www-data/pdf/RDP0000/AOA0000C334.pdf</t>
  </si>
  <si>
    <t>R2</t>
  </si>
  <si>
    <t>R3</t>
  </si>
  <si>
    <t>https://www.yageo.com/upload/media/product/productsearch/datasheet/rchip/PYu-RC_Group_51_RoHS_L_11.pdf</t>
  </si>
  <si>
    <t>R4</t>
  </si>
  <si>
    <t>R5</t>
  </si>
  <si>
    <t>https://industrial.panasonic.com/cdbs/www-data/pdf/RDA0000/AOA0000C304.pdf</t>
  </si>
  <si>
    <t>R6</t>
  </si>
  <si>
    <t>R7</t>
  </si>
  <si>
    <t>R8</t>
  </si>
  <si>
    <t>R9</t>
  </si>
  <si>
    <t>R10</t>
  </si>
  <si>
    <t>R11</t>
  </si>
  <si>
    <t>R12</t>
  </si>
  <si>
    <t>S1</t>
  </si>
  <si>
    <t>https://sten-eswitch-13110800-production.s3.amazonaws.com/system/asset/product_line/data_sheet/163/TL3330.pdf</t>
  </si>
  <si>
    <t>S2</t>
  </si>
  <si>
    <t>https://media.digikey.com/pdf/Data%20Sheets/E-Switch%20PDFs/EG1215_Series_Ds.pdf</t>
  </si>
  <si>
    <t>S3</t>
  </si>
  <si>
    <t>S4</t>
  </si>
  <si>
    <t>U1</t>
  </si>
  <si>
    <t>https://www.minew.com/uploads/MS88SF3_V1.0-nRF52833-Datasheet.pdf</t>
  </si>
  <si>
    <t>U2</t>
  </si>
  <si>
    <t>https://www.ti.com/lit/gpn/BQ24072</t>
  </si>
  <si>
    <t>U3</t>
  </si>
  <si>
    <t>https://assets.nexperia.com/documents/data-sheet/IP4234CZ6.pdf</t>
  </si>
  <si>
    <t>U4</t>
  </si>
  <si>
    <t>U5</t>
  </si>
  <si>
    <t>U6</t>
  </si>
  <si>
    <t>Collated Components:</t>
  </si>
  <si>
    <t>Comments</t>
  </si>
  <si>
    <t>C1, C4</t>
  </si>
  <si>
    <t>C2, C3, C5, C6</t>
  </si>
  <si>
    <t>D1, D3</t>
  </si>
  <si>
    <t>D2, D4</t>
  </si>
  <si>
    <t>J1, J4</t>
  </si>
  <si>
    <t>J2, J5</t>
  </si>
  <si>
    <t>R1, R2, R7, R8</t>
  </si>
  <si>
    <t>R3, R4, R9, R10</t>
  </si>
  <si>
    <t>R5, R11</t>
  </si>
  <si>
    <t>R6, R12</t>
  </si>
  <si>
    <t>S1, S3</t>
  </si>
  <si>
    <t>S2, S4</t>
  </si>
  <si>
    <t>U1, U4</t>
  </si>
  <si>
    <t>MS88SF31 with the nrf52833 is correct. This is a personal project that I intend to make into a product.</t>
  </si>
  <si>
    <t>U2, U5</t>
  </si>
  <si>
    <t>U3, U6</t>
  </si>
  <si>
    <t>Brand : NXP Footprint ：SOT457, ESD protection for USB 2.0</t>
  </si>
  <si>
    <t>Yes, Brand : NXP Footprint ：SOT457 is correct</t>
  </si>
  <si>
    <t>Ref</t>
  </si>
  <si>
    <t>Val</t>
  </si>
  <si>
    <t>PosX</t>
  </si>
  <si>
    <t>PosY</t>
  </si>
  <si>
    <t>Rot</t>
  </si>
  <si>
    <t>Side</t>
  </si>
  <si>
    <t>CAP</t>
  </si>
  <si>
    <t>top</t>
  </si>
  <si>
    <t>LED</t>
  </si>
  <si>
    <t>JST_BM02B</t>
  </si>
  <si>
    <t>J3</t>
  </si>
  <si>
    <t>J6</t>
  </si>
  <si>
    <t>RES</t>
  </si>
  <si>
    <t>SW_EG1215AA</t>
  </si>
  <si>
    <t>BQ24075</t>
  </si>
  <si>
    <t>SOT-457</t>
  </si>
  <si>
    <t>USB-C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</si>
</sst>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0.000"/>
  </numFmts>
  <fonts count="16">
    <font>
      <sz val="10.0"/>
      <color rgb="FF000000"/>
      <name val="SimSun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  <font>
      <b/>
      <sz val="10.0"/>
      <color rgb="FF000000"/>
      <name val="SimSun"/>
      <scheme val="minor"/>
    </font>
    <font>
      <sz val="10.0"/>
      <color theme="1"/>
      <name val="SimSun"/>
      <scheme val="minor"/>
    </font>
    <font>
      <u/>
      <sz val="10.0"/>
      <color rgb="FF0000FF"/>
    </font>
    <font>
      <u/>
      <sz val="10.0"/>
      <color rgb="FF0000FF"/>
    </font>
    <font>
      <color theme="1"/>
      <name val="SimSun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0"/>
    </xf>
    <xf borderId="4" fillId="3" fontId="4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ill="1" applyFont="1">
      <alignment horizontal="center" shrinkToFit="0" vertical="center" wrapText="0"/>
    </xf>
    <xf borderId="4" fillId="4" fontId="5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shrinkToFit="0" vertical="center" wrapText="0"/>
    </xf>
    <xf borderId="4" fillId="0" fontId="6" numFmtId="164" xfId="0" applyAlignment="1" applyBorder="1" applyFont="1" applyNumberFormat="1">
      <alignment horizontal="center" shrinkToFit="0" vertical="center" wrapText="0"/>
    </xf>
    <xf borderId="4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shrinkToFit="0" vertical="center" wrapText="0"/>
    </xf>
    <xf borderId="4" fillId="0" fontId="7" numFmtId="164" xfId="0" applyAlignment="1" applyBorder="1" applyFont="1" applyNumberFormat="1">
      <alignment horizontal="center" shrinkToFit="0" vertical="center" wrapText="0"/>
    </xf>
    <xf borderId="4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1"/>
    </xf>
    <xf borderId="4" fillId="0" fontId="8" numFmtId="0" xfId="0" applyAlignment="1" applyBorder="1" applyFont="1">
      <alignment readingOrder="0" shrinkToFit="0" vertical="center" wrapText="0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5" fontId="9" numFmtId="0" xfId="0" applyAlignment="1" applyBorder="1" applyFill="1" applyFont="1">
      <alignment readingOrder="0" vertical="top"/>
    </xf>
    <xf borderId="4" fillId="5" fontId="10" numFmtId="0" xfId="0" applyAlignment="1" applyBorder="1" applyFont="1">
      <alignment vertical="top"/>
    </xf>
    <xf borderId="4" fillId="6" fontId="9" numFmtId="0" xfId="0" applyAlignment="1" applyBorder="1" applyFill="1" applyFont="1">
      <alignment readingOrder="0" vertical="top"/>
    </xf>
    <xf borderId="4" fillId="0" fontId="0" numFmtId="0" xfId="0" applyAlignment="1" applyBorder="1" applyFont="1">
      <alignment readingOrder="0" vertical="top"/>
    </xf>
    <xf borderId="4" fillId="0" fontId="10" numFmtId="0" xfId="0" applyAlignment="1" applyBorder="1" applyFont="1">
      <alignment vertical="top"/>
    </xf>
    <xf borderId="4" fillId="6" fontId="10" numFmtId="0" xfId="0" applyAlignment="1" applyBorder="1" applyFont="1">
      <alignment vertical="top"/>
    </xf>
    <xf borderId="4" fillId="0" fontId="10" numFmtId="0" xfId="0" applyAlignment="1" applyBorder="1" applyFont="1">
      <alignment vertical="top"/>
    </xf>
    <xf borderId="4" fillId="6" fontId="10" numFmtId="0" xfId="0" applyBorder="1" applyFont="1"/>
    <xf borderId="4" fillId="0" fontId="10" numFmtId="0" xfId="0" applyBorder="1" applyFont="1"/>
    <xf borderId="4" fillId="0" fontId="11" numFmtId="0" xfId="0" applyBorder="1" applyFont="1"/>
    <xf borderId="4" fillId="0" fontId="10" numFmtId="0" xfId="0" applyAlignment="1" applyBorder="1" applyFont="1">
      <alignment horizontal="left"/>
    </xf>
    <xf borderId="4" fillId="6" fontId="10" numFmtId="0" xfId="0" applyBorder="1" applyFont="1"/>
    <xf borderId="4" fillId="0" fontId="12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6" fontId="10" numFmtId="0" xfId="0" applyAlignment="1" applyBorder="1" applyFont="1">
      <alignment vertical="top"/>
    </xf>
    <xf borderId="4" fillId="0" fontId="13" numFmtId="0" xfId="0" applyBorder="1" applyFont="1"/>
    <xf borderId="4" fillId="0" fontId="13" numFmtId="0" xfId="0" applyAlignment="1" applyBorder="1" applyFont="1">
      <alignment readingOrder="0"/>
    </xf>
    <xf borderId="4" fillId="5" fontId="14" numFmtId="0" xfId="0" applyAlignment="1" applyBorder="1" applyFont="1">
      <alignment readingOrder="0" vertical="top"/>
    </xf>
    <xf borderId="4" fillId="6" fontId="14" numFmtId="0" xfId="0" applyAlignment="1" applyBorder="1" applyFont="1">
      <alignment readingOrder="0" vertical="top"/>
    </xf>
    <xf borderId="4" fillId="0" fontId="15" numFmtId="0" xfId="0" applyAlignment="1" applyBorder="1" applyFont="1">
      <alignment readingOrder="0" vertical="top"/>
    </xf>
    <xf borderId="4" fillId="0" fontId="1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504950" cy="371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504950" cy="3714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optoelectronics.liteon.com/upload/download/DS22-2010-0025/LTST-C194TBKT.PDF" TargetMode="External"/><Relationship Id="rId42" Type="http://schemas.openxmlformats.org/officeDocument/2006/relationships/hyperlink" Target="https://media.digikey.com/pdf/Data%20Sheets/JST%20PDFs/ACH_1.2Pitch_DisconnectableCrimp.pdf" TargetMode="External"/><Relationship Id="rId41" Type="http://schemas.openxmlformats.org/officeDocument/2006/relationships/hyperlink" Target="https://www.usb.org/sites/default/files/documents/usb_type-c.zip" TargetMode="External"/><Relationship Id="rId44" Type="http://schemas.openxmlformats.org/officeDocument/2006/relationships/hyperlink" Target="https://www.yageo.com/upload/media/product/productsearch/datasheet/rchip/PYu-RC_Group_51_RoHS_L_11.pdf" TargetMode="External"/><Relationship Id="rId43" Type="http://schemas.openxmlformats.org/officeDocument/2006/relationships/hyperlink" Target="https://industrial.panasonic.com/cdbs/www-data/pdf/RDP0000/AOA0000C334.pdf" TargetMode="External"/><Relationship Id="rId46" Type="http://schemas.openxmlformats.org/officeDocument/2006/relationships/hyperlink" Target="https://industrial.panasonic.com/cdbs/www-data/pdf/RDA0000/AOA0000C304.pdf" TargetMode="External"/><Relationship Id="rId45" Type="http://schemas.openxmlformats.org/officeDocument/2006/relationships/hyperlink" Target="https://industrial.panasonic.com/cdbs/www-data/pdf/RDA0000/AOA0000C304.pdf" TargetMode="External"/><Relationship Id="rId1" Type="http://schemas.openxmlformats.org/officeDocument/2006/relationships/hyperlink" Target="https://datasheets.kyocera-avx.com/C0GNP0-Dielectric.pdf" TargetMode="External"/><Relationship Id="rId2" Type="http://schemas.openxmlformats.org/officeDocument/2006/relationships/hyperlink" Target="https://datasheets.kyocera-avx.com/cx5r.pdf" TargetMode="External"/><Relationship Id="rId3" Type="http://schemas.openxmlformats.org/officeDocument/2006/relationships/hyperlink" Target="https://datasheets.kyocera-avx.com/cx5r.pdf" TargetMode="External"/><Relationship Id="rId4" Type="http://schemas.openxmlformats.org/officeDocument/2006/relationships/hyperlink" Target="https://datasheets.kyocera-avx.com/C0GNP0-Dielectric.pdf" TargetMode="External"/><Relationship Id="rId9" Type="http://schemas.openxmlformats.org/officeDocument/2006/relationships/hyperlink" Target="https://optoelectronics.liteon.com/upload/download/DS22-2005-077/LTST-C193KRKT-5A.PDF" TargetMode="External"/><Relationship Id="rId48" Type="http://schemas.openxmlformats.org/officeDocument/2006/relationships/hyperlink" Target="https://media.digikey.com/pdf/Data%20Sheets/E-Switch%20PDFs/EG1215_Series_Ds.pdf" TargetMode="External"/><Relationship Id="rId47" Type="http://schemas.openxmlformats.org/officeDocument/2006/relationships/hyperlink" Target="https://sten-eswitch-13110800-production.s3.amazonaws.com/system/asset/product_line/data_sheet/163/TL3330.pdf" TargetMode="External"/><Relationship Id="rId49" Type="http://schemas.openxmlformats.org/officeDocument/2006/relationships/hyperlink" Target="https://www.minew.com/uploads/MS88SF3_V1.0-nRF52833-Datasheet.pdf" TargetMode="External"/><Relationship Id="rId5" Type="http://schemas.openxmlformats.org/officeDocument/2006/relationships/hyperlink" Target="https://datasheets.kyocera-avx.com/cx5r.pdf" TargetMode="External"/><Relationship Id="rId6" Type="http://schemas.openxmlformats.org/officeDocument/2006/relationships/hyperlink" Target="https://datasheets.kyocera-avx.com/cx5r.pdf" TargetMode="External"/><Relationship Id="rId7" Type="http://schemas.openxmlformats.org/officeDocument/2006/relationships/hyperlink" Target="https://optoelectronics.liteon.com/upload/download/DS22-2005-077/LTST-C193KRKT-5A.PDF" TargetMode="External"/><Relationship Id="rId8" Type="http://schemas.openxmlformats.org/officeDocument/2006/relationships/hyperlink" Target="https://optoelectronics.liteon.com/upload/download/DS22-2010-0025/LTST-C194TBKT.PDF" TargetMode="External"/><Relationship Id="rId31" Type="http://schemas.openxmlformats.org/officeDocument/2006/relationships/hyperlink" Target="https://www.minew.com/uploads/MS88SF3_V1.0-nRF52833-Datasheet.pdf" TargetMode="External"/><Relationship Id="rId30" Type="http://schemas.openxmlformats.org/officeDocument/2006/relationships/hyperlink" Target="https://media.digikey.com/pdf/Data%20Sheets/E-Switch%20PDFs/EG1215_Series_Ds.pdf" TargetMode="External"/><Relationship Id="rId33" Type="http://schemas.openxmlformats.org/officeDocument/2006/relationships/hyperlink" Target="https://assets.nexperia.com/documents/data-sheet/IP4234CZ6.pdf" TargetMode="External"/><Relationship Id="rId32" Type="http://schemas.openxmlformats.org/officeDocument/2006/relationships/hyperlink" Target="http://www.ti.com/lit/ds/symlink/bq24075.pdf" TargetMode="External"/><Relationship Id="rId35" Type="http://schemas.openxmlformats.org/officeDocument/2006/relationships/hyperlink" Target="http://www.ti.com/lit/ds/symlink/bq24075.pdf" TargetMode="External"/><Relationship Id="rId34" Type="http://schemas.openxmlformats.org/officeDocument/2006/relationships/hyperlink" Target="https://www.minew.com/uploads/MS88SF3_V1.0-nRF52833-Datasheet.pdf" TargetMode="External"/><Relationship Id="rId37" Type="http://schemas.openxmlformats.org/officeDocument/2006/relationships/hyperlink" Target="https://datasheets.kyocera-avx.com/C0GNP0-Dielectric.pdf" TargetMode="External"/><Relationship Id="rId36" Type="http://schemas.openxmlformats.org/officeDocument/2006/relationships/hyperlink" Target="https://assets.nexperia.com/documents/data-sheet/IP4234CZ6.pdf" TargetMode="External"/><Relationship Id="rId39" Type="http://schemas.openxmlformats.org/officeDocument/2006/relationships/hyperlink" Target="https://optoelectronics.liteon.com/upload/download/DS22-2005-077/LTST-C193KRKT-5A.PDF" TargetMode="External"/><Relationship Id="rId38" Type="http://schemas.openxmlformats.org/officeDocument/2006/relationships/hyperlink" Target="https://datasheets.kyocera-avx.com/cx5r.pdf" TargetMode="External"/><Relationship Id="rId20" Type="http://schemas.openxmlformats.org/officeDocument/2006/relationships/hyperlink" Target="https://industrial.panasonic.com/cdbs/www-data/pdf/RDA0000/AOA0000C304.pdf" TargetMode="External"/><Relationship Id="rId22" Type="http://schemas.openxmlformats.org/officeDocument/2006/relationships/hyperlink" Target="https://industrial.panasonic.com/cdbs/www-data/pdf/RDP0000/AOA0000C334.pdf" TargetMode="External"/><Relationship Id="rId21" Type="http://schemas.openxmlformats.org/officeDocument/2006/relationships/hyperlink" Target="https://industrial.panasonic.com/cdbs/www-data/pdf/RDP0000/AOA0000C334.pdf" TargetMode="External"/><Relationship Id="rId24" Type="http://schemas.openxmlformats.org/officeDocument/2006/relationships/hyperlink" Target="https://www.yageo.com/upload/media/product/productsearch/datasheet/rchip/PYu-RC_Group_51_RoHS_L_11.pdf" TargetMode="External"/><Relationship Id="rId23" Type="http://schemas.openxmlformats.org/officeDocument/2006/relationships/hyperlink" Target="https://www.yageo.com/upload/media/product/productsearch/datasheet/rchip/PYu-RC_Group_51_RoHS_L_11.pdf" TargetMode="External"/><Relationship Id="rId26" Type="http://schemas.openxmlformats.org/officeDocument/2006/relationships/hyperlink" Target="https://industrial.panasonic.com/cdbs/www-data/pdf/RDA0000/AOA0000C304.pdf" TargetMode="External"/><Relationship Id="rId25" Type="http://schemas.openxmlformats.org/officeDocument/2006/relationships/hyperlink" Target="https://industrial.panasonic.com/cdbs/www-data/pdf/RDA0000/AOA0000C304.pdf" TargetMode="External"/><Relationship Id="rId28" Type="http://schemas.openxmlformats.org/officeDocument/2006/relationships/hyperlink" Target="https://media.digikey.com/pdf/Data%20Sheets/E-Switch%20PDFs/EG1215_Series_Ds.pdf" TargetMode="External"/><Relationship Id="rId27" Type="http://schemas.openxmlformats.org/officeDocument/2006/relationships/hyperlink" Target="https://sten-eswitch-13110800-production.s3.amazonaws.com/system/asset/product_line/data_sheet/163/TL3330.pdf" TargetMode="External"/><Relationship Id="rId29" Type="http://schemas.openxmlformats.org/officeDocument/2006/relationships/hyperlink" Target="https://sten-eswitch-13110800-production.s3.amazonaws.com/system/asset/product_line/data_sheet/163/TL3330.pdf" TargetMode="External"/><Relationship Id="rId51" Type="http://schemas.openxmlformats.org/officeDocument/2006/relationships/hyperlink" Target="https://assets.nexperia.com/documents/data-sheet/IP4234CZ6.pdf" TargetMode="External"/><Relationship Id="rId50" Type="http://schemas.openxmlformats.org/officeDocument/2006/relationships/hyperlink" Target="http://www.ti.com/lit/ds/symlink/bq24075.pdf" TargetMode="External"/><Relationship Id="rId52" Type="http://schemas.openxmlformats.org/officeDocument/2006/relationships/drawing" Target="../drawings/drawing3.xml"/><Relationship Id="rId11" Type="http://schemas.openxmlformats.org/officeDocument/2006/relationships/hyperlink" Target="https://www.usb.org/sites/default/files/documents/usb_type-c.zip" TargetMode="External"/><Relationship Id="rId10" Type="http://schemas.openxmlformats.org/officeDocument/2006/relationships/hyperlink" Target="https://optoelectronics.liteon.com/upload/download/DS22-2010-0025/LTST-C194TBKT.PDF" TargetMode="External"/><Relationship Id="rId13" Type="http://schemas.openxmlformats.org/officeDocument/2006/relationships/hyperlink" Target="https://www.usb.org/sites/default/files/documents/usb_type-c.zip" TargetMode="External"/><Relationship Id="rId12" Type="http://schemas.openxmlformats.org/officeDocument/2006/relationships/hyperlink" Target="https://media.digikey.com/pdf/Data%20Sheets/JST%20PDFs/ACH_1.2Pitch_DisconnectableCrimp.pdf" TargetMode="External"/><Relationship Id="rId15" Type="http://schemas.openxmlformats.org/officeDocument/2006/relationships/hyperlink" Target="https://industrial.panasonic.com/cdbs/www-data/pdf/RDP0000/AOA0000C334.pdf" TargetMode="External"/><Relationship Id="rId14" Type="http://schemas.openxmlformats.org/officeDocument/2006/relationships/hyperlink" Target="https://media.digikey.com/pdf/Data%20Sheets/JST%20PDFs/ACH_1.2Pitch_DisconnectableCrimp.pdf" TargetMode="External"/><Relationship Id="rId17" Type="http://schemas.openxmlformats.org/officeDocument/2006/relationships/hyperlink" Target="https://www.yageo.com/upload/media/product/productsearch/datasheet/rchip/PYu-RC_Group_51_RoHS_L_11.pdf" TargetMode="External"/><Relationship Id="rId16" Type="http://schemas.openxmlformats.org/officeDocument/2006/relationships/hyperlink" Target="https://industrial.panasonic.com/cdbs/www-data/pdf/RDP0000/AOA0000C334.pdf" TargetMode="External"/><Relationship Id="rId19" Type="http://schemas.openxmlformats.org/officeDocument/2006/relationships/hyperlink" Target="https://industrial.panasonic.com/cdbs/www-data/pdf/RDA0000/AOA0000C304.pdf" TargetMode="External"/><Relationship Id="rId18" Type="http://schemas.openxmlformats.org/officeDocument/2006/relationships/hyperlink" Target="https://www.yageo.com/upload/media/product/productsearch/datasheet/rchip/PYu-RC_Group_51_RoHS_L_11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3.14"/>
    <col customWidth="1" min="3" max="3" width="6.86"/>
    <col customWidth="1" min="4" max="4" width="15.57"/>
    <col customWidth="1" min="5" max="5" width="23.57"/>
    <col customWidth="1" min="6" max="6" width="51.43"/>
    <col customWidth="1" min="7" max="7" width="30.86"/>
    <col customWidth="1" min="8" max="8" width="23.14"/>
    <col customWidth="1" min="9" max="9" width="15.43"/>
    <col customWidth="1" min="10" max="10" width="20.57"/>
    <col customWidth="1" min="11" max="11" width="58.14"/>
    <col customWidth="1" min="12" max="12" width="31.43"/>
    <col customWidth="1" min="13" max="13" width="18.0"/>
    <col customWidth="1" min="14" max="14" width="25.43"/>
    <col customWidth="1" min="15" max="15" width="26.57"/>
    <col customWidth="1" min="16" max="33" width="11.57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5.5" customHeight="1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9">
        <v>1.0</v>
      </c>
      <c r="B3" s="9" t="s">
        <v>14</v>
      </c>
      <c r="C3" s="9">
        <v>2.0</v>
      </c>
      <c r="D3" s="9" t="s">
        <v>15</v>
      </c>
      <c r="E3" s="9" t="s">
        <v>16</v>
      </c>
      <c r="F3" s="9" t="s">
        <v>17</v>
      </c>
      <c r="G3" s="9" t="s">
        <v>18</v>
      </c>
      <c r="H3" s="10">
        <v>0.092</v>
      </c>
      <c r="I3" s="10">
        <f t="shared" ref="I3:I14" si="1">C3*H3*5</f>
        <v>0.92</v>
      </c>
      <c r="J3" s="9" t="s">
        <v>19</v>
      </c>
      <c r="K3" s="11" t="s">
        <v>19</v>
      </c>
      <c r="L3" s="9" t="s">
        <v>19</v>
      </c>
      <c r="M3" s="9" t="s">
        <v>19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9">
        <v>2.0</v>
      </c>
      <c r="B4" s="9" t="s">
        <v>20</v>
      </c>
      <c r="C4" s="9">
        <v>4.0</v>
      </c>
      <c r="D4" s="9" t="s">
        <v>15</v>
      </c>
      <c r="E4" s="9" t="s">
        <v>21</v>
      </c>
      <c r="F4" s="9" t="s">
        <v>22</v>
      </c>
      <c r="G4" s="9" t="s">
        <v>23</v>
      </c>
      <c r="H4" s="10">
        <v>0.139</v>
      </c>
      <c r="I4" s="10">
        <f t="shared" si="1"/>
        <v>2.78</v>
      </c>
      <c r="J4" s="9" t="s">
        <v>19</v>
      </c>
      <c r="K4" s="11" t="s">
        <v>19</v>
      </c>
      <c r="L4" s="9" t="s">
        <v>19</v>
      </c>
      <c r="M4" s="9" t="s">
        <v>19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9">
        <v>3.0</v>
      </c>
      <c r="B5" s="9" t="s">
        <v>24</v>
      </c>
      <c r="C5" s="9">
        <v>2.0</v>
      </c>
      <c r="D5" s="9" t="s">
        <v>25</v>
      </c>
      <c r="E5" s="9" t="s">
        <v>26</v>
      </c>
      <c r="F5" s="9" t="s">
        <v>27</v>
      </c>
      <c r="G5" s="9" t="s">
        <v>28</v>
      </c>
      <c r="H5" s="10">
        <v>0.139</v>
      </c>
      <c r="I5" s="10">
        <f t="shared" si="1"/>
        <v>1.39</v>
      </c>
      <c r="J5" s="9" t="s">
        <v>19</v>
      </c>
      <c r="K5" s="11" t="s">
        <v>19</v>
      </c>
      <c r="L5" s="9" t="s">
        <v>19</v>
      </c>
      <c r="M5" s="9" t="s">
        <v>19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9">
        <v>4.0</v>
      </c>
      <c r="B6" s="9" t="s">
        <v>29</v>
      </c>
      <c r="C6" s="9">
        <v>2.0</v>
      </c>
      <c r="D6" s="9" t="s">
        <v>25</v>
      </c>
      <c r="E6" s="9" t="s">
        <v>30</v>
      </c>
      <c r="F6" s="9" t="s">
        <v>31</v>
      </c>
      <c r="G6" s="9" t="s">
        <v>32</v>
      </c>
      <c r="H6" s="10">
        <v>0.117</v>
      </c>
      <c r="I6" s="10">
        <f t="shared" si="1"/>
        <v>1.17</v>
      </c>
      <c r="J6" s="9" t="s">
        <v>19</v>
      </c>
      <c r="K6" s="11" t="s">
        <v>19</v>
      </c>
      <c r="L6" s="9" t="s">
        <v>19</v>
      </c>
      <c r="M6" s="9" t="s">
        <v>19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9">
        <v>5.0</v>
      </c>
      <c r="B7" s="9" t="s">
        <v>33</v>
      </c>
      <c r="C7" s="9">
        <v>2.0</v>
      </c>
      <c r="D7" s="9" t="s">
        <v>34</v>
      </c>
      <c r="E7" s="9" t="s">
        <v>35</v>
      </c>
      <c r="F7" s="9" t="s">
        <v>36</v>
      </c>
      <c r="G7" s="9" t="s">
        <v>37</v>
      </c>
      <c r="H7" s="10">
        <v>1.012</v>
      </c>
      <c r="I7" s="10">
        <f t="shared" si="1"/>
        <v>10.12</v>
      </c>
      <c r="J7" s="9" t="s">
        <v>38</v>
      </c>
      <c r="K7" s="11" t="s">
        <v>19</v>
      </c>
      <c r="L7" s="9" t="s">
        <v>19</v>
      </c>
      <c r="M7" s="9" t="s">
        <v>19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9">
        <v>6.0</v>
      </c>
      <c r="B8" s="9" t="s">
        <v>39</v>
      </c>
      <c r="C8" s="9">
        <v>2.0</v>
      </c>
      <c r="D8" s="9" t="s">
        <v>40</v>
      </c>
      <c r="E8" s="9" t="s">
        <v>41</v>
      </c>
      <c r="F8" s="9" t="s">
        <v>42</v>
      </c>
      <c r="G8" s="9" t="s">
        <v>43</v>
      </c>
      <c r="H8" s="10">
        <v>0.357</v>
      </c>
      <c r="I8" s="10">
        <f t="shared" si="1"/>
        <v>3.57</v>
      </c>
      <c r="J8" s="9" t="s">
        <v>19</v>
      </c>
      <c r="K8" s="11" t="s">
        <v>19</v>
      </c>
      <c r="L8" s="9" t="s">
        <v>19</v>
      </c>
      <c r="M8" s="9" t="s">
        <v>19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9">
        <v>7.0</v>
      </c>
      <c r="B9" s="9" t="s">
        <v>44</v>
      </c>
      <c r="C9" s="9">
        <v>4.0</v>
      </c>
      <c r="D9" s="9" t="s">
        <v>45</v>
      </c>
      <c r="E9" s="9" t="s">
        <v>46</v>
      </c>
      <c r="F9" s="9" t="s">
        <v>47</v>
      </c>
      <c r="G9" s="9" t="s">
        <v>48</v>
      </c>
      <c r="H9" s="10">
        <v>0.139</v>
      </c>
      <c r="I9" s="10">
        <f t="shared" si="1"/>
        <v>2.78</v>
      </c>
      <c r="J9" s="9" t="s">
        <v>19</v>
      </c>
      <c r="K9" s="11" t="s">
        <v>19</v>
      </c>
      <c r="L9" s="9" t="s">
        <v>19</v>
      </c>
      <c r="M9" s="9" t="s">
        <v>19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9">
        <v>8.0</v>
      </c>
      <c r="B10" s="9" t="s">
        <v>49</v>
      </c>
      <c r="C10" s="9">
        <v>4.0</v>
      </c>
      <c r="D10" s="9" t="s">
        <v>50</v>
      </c>
      <c r="E10" s="9" t="s">
        <v>51</v>
      </c>
      <c r="F10" s="9" t="s">
        <v>52</v>
      </c>
      <c r="G10" s="9" t="s">
        <v>53</v>
      </c>
      <c r="H10" s="10">
        <v>0.017</v>
      </c>
      <c r="I10" s="10">
        <f t="shared" si="1"/>
        <v>0.34</v>
      </c>
      <c r="J10" s="9" t="s">
        <v>19</v>
      </c>
      <c r="K10" s="11" t="s">
        <v>19</v>
      </c>
      <c r="L10" s="9" t="s">
        <v>19</v>
      </c>
      <c r="M10" s="9" t="s">
        <v>19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9">
        <v>9.0</v>
      </c>
      <c r="B11" s="9" t="s">
        <v>54</v>
      </c>
      <c r="C11" s="9">
        <v>2.0</v>
      </c>
      <c r="D11" s="9" t="s">
        <v>45</v>
      </c>
      <c r="E11" s="9" t="s">
        <v>55</v>
      </c>
      <c r="F11" s="9" t="s">
        <v>56</v>
      </c>
      <c r="G11" s="9" t="s">
        <v>57</v>
      </c>
      <c r="H11" s="10">
        <v>0.046</v>
      </c>
      <c r="I11" s="10">
        <f t="shared" si="1"/>
        <v>0.46</v>
      </c>
      <c r="J11" s="9" t="s">
        <v>19</v>
      </c>
      <c r="K11" s="11" t="s">
        <v>19</v>
      </c>
      <c r="L11" s="9" t="s">
        <v>19</v>
      </c>
      <c r="M11" s="9" t="s">
        <v>19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9">
        <v>10.0</v>
      </c>
      <c r="B12" s="9" t="s">
        <v>58</v>
      </c>
      <c r="C12" s="9">
        <v>2.0</v>
      </c>
      <c r="D12" s="9" t="s">
        <v>45</v>
      </c>
      <c r="E12" s="9" t="s">
        <v>59</v>
      </c>
      <c r="F12" s="9" t="s">
        <v>60</v>
      </c>
      <c r="G12" s="9" t="s">
        <v>57</v>
      </c>
      <c r="H12" s="10">
        <v>0.05</v>
      </c>
      <c r="I12" s="10">
        <f t="shared" si="1"/>
        <v>0.5</v>
      </c>
      <c r="J12" s="9" t="s">
        <v>19</v>
      </c>
      <c r="K12" s="11" t="s">
        <v>19</v>
      </c>
      <c r="L12" s="9" t="s">
        <v>19</v>
      </c>
      <c r="M12" s="9" t="s">
        <v>19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9">
        <v>11.0</v>
      </c>
      <c r="B13" s="9" t="s">
        <v>61</v>
      </c>
      <c r="C13" s="9">
        <v>2.0</v>
      </c>
      <c r="D13" s="9" t="s">
        <v>62</v>
      </c>
      <c r="E13" s="9" t="s">
        <v>63</v>
      </c>
      <c r="F13" s="9" t="s">
        <v>64</v>
      </c>
      <c r="G13" s="9" t="s">
        <v>65</v>
      </c>
      <c r="H13" s="10">
        <v>0.423</v>
      </c>
      <c r="I13" s="10">
        <f t="shared" si="1"/>
        <v>4.23</v>
      </c>
      <c r="J13" s="9" t="s">
        <v>19</v>
      </c>
      <c r="K13" s="11" t="s">
        <v>19</v>
      </c>
      <c r="L13" s="9" t="s">
        <v>19</v>
      </c>
      <c r="M13" s="9" t="s">
        <v>19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9">
        <v>12.0</v>
      </c>
      <c r="B14" s="9" t="s">
        <v>66</v>
      </c>
      <c r="C14" s="9">
        <v>2.0</v>
      </c>
      <c r="D14" s="9" t="s">
        <v>62</v>
      </c>
      <c r="E14" s="9" t="s">
        <v>67</v>
      </c>
      <c r="F14" s="9" t="s">
        <v>68</v>
      </c>
      <c r="G14" s="9" t="s">
        <v>69</v>
      </c>
      <c r="H14" s="10">
        <v>1.292</v>
      </c>
      <c r="I14" s="10">
        <f t="shared" si="1"/>
        <v>12.92</v>
      </c>
      <c r="J14" s="9" t="s">
        <v>38</v>
      </c>
      <c r="K14" s="11" t="s">
        <v>19</v>
      </c>
      <c r="L14" s="9" t="s">
        <v>19</v>
      </c>
      <c r="M14" s="9" t="s">
        <v>19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63.75" customHeight="1">
      <c r="A15" s="9">
        <v>13.0</v>
      </c>
      <c r="B15" s="9" t="s">
        <v>70</v>
      </c>
      <c r="C15" s="9">
        <v>2.0</v>
      </c>
      <c r="D15" s="9" t="s">
        <v>71</v>
      </c>
      <c r="E15" s="12" t="s">
        <v>72</v>
      </c>
      <c r="F15" s="9" t="s">
        <v>73</v>
      </c>
      <c r="G15" s="12" t="s">
        <v>74</v>
      </c>
      <c r="H15" s="10"/>
      <c r="I15" s="10"/>
      <c r="J15" s="9" t="s">
        <v>19</v>
      </c>
      <c r="K15" s="11"/>
      <c r="L15" s="13"/>
      <c r="M15" s="9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9">
        <v>14.0</v>
      </c>
      <c r="B16" s="9" t="s">
        <v>75</v>
      </c>
      <c r="C16" s="9">
        <v>2.0</v>
      </c>
      <c r="D16" s="9" t="s">
        <v>76</v>
      </c>
      <c r="E16" s="9" t="s">
        <v>77</v>
      </c>
      <c r="F16" s="9" t="s">
        <v>78</v>
      </c>
      <c r="G16" s="9" t="s">
        <v>79</v>
      </c>
      <c r="H16" s="10">
        <v>1.374</v>
      </c>
      <c r="I16" s="10">
        <f t="shared" ref="I16:I17" si="2">C16*H16*5</f>
        <v>13.74</v>
      </c>
      <c r="J16" s="9" t="s">
        <v>19</v>
      </c>
      <c r="K16" s="11" t="s">
        <v>19</v>
      </c>
      <c r="L16" s="9" t="s">
        <v>19</v>
      </c>
      <c r="M16" s="9" t="s">
        <v>19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9">
        <v>15.0</v>
      </c>
      <c r="B17" s="9" t="s">
        <v>80</v>
      </c>
      <c r="C17" s="9">
        <v>2.0</v>
      </c>
      <c r="D17" s="9" t="s">
        <v>81</v>
      </c>
      <c r="E17" s="9" t="s">
        <v>82</v>
      </c>
      <c r="F17" s="9" t="s">
        <v>83</v>
      </c>
      <c r="G17" s="9" t="s">
        <v>84</v>
      </c>
      <c r="H17" s="10">
        <v>0.603</v>
      </c>
      <c r="I17" s="10">
        <f t="shared" si="2"/>
        <v>6.03</v>
      </c>
      <c r="J17" s="9" t="s">
        <v>19</v>
      </c>
      <c r="K17" s="11"/>
      <c r="L17" s="12"/>
      <c r="M17" s="9" t="s">
        <v>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4"/>
      <c r="B18" s="4"/>
      <c r="C18" s="4"/>
      <c r="D18" s="4"/>
      <c r="E18" s="4"/>
      <c r="F18" s="4"/>
      <c r="G18" s="4"/>
      <c r="H18" s="14" t="s">
        <v>85</v>
      </c>
      <c r="I18" s="15">
        <f>SUM(I3:I17)</f>
        <v>60.95</v>
      </c>
      <c r="J18" s="16"/>
      <c r="K18" s="17"/>
      <c r="L18" s="16"/>
      <c r="M18" s="1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4"/>
      <c r="B19" s="4"/>
      <c r="C19" s="4"/>
      <c r="D19" s="4"/>
      <c r="E19" s="4"/>
      <c r="F19" s="4"/>
      <c r="G19" s="4"/>
      <c r="H19" s="18"/>
      <c r="I19" s="18"/>
      <c r="J19" s="4"/>
      <c r="K19" s="1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4"/>
      <c r="B20" s="4"/>
      <c r="C20" s="4"/>
      <c r="D20" s="4"/>
      <c r="E20" s="4"/>
      <c r="F20" s="4"/>
      <c r="G20" s="4"/>
      <c r="H20" s="18"/>
      <c r="I20" s="18"/>
      <c r="J20" s="4"/>
      <c r="K20" s="1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4"/>
      <c r="B21" s="4"/>
      <c r="C21" s="4"/>
      <c r="D21" s="4"/>
      <c r="E21" s="4"/>
      <c r="F21" s="4"/>
      <c r="G21" s="4"/>
      <c r="H21" s="18"/>
      <c r="I21" s="18"/>
      <c r="J21" s="4"/>
      <c r="K21" s="1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4"/>
      <c r="B22" s="4"/>
      <c r="C22" s="4"/>
      <c r="D22" s="4"/>
      <c r="E22" s="4"/>
      <c r="F22" s="4"/>
      <c r="G22" s="4"/>
      <c r="H22" s="18"/>
      <c r="I22" s="18"/>
      <c r="J22" s="4"/>
      <c r="K22" s="1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4" t="s">
        <v>19</v>
      </c>
      <c r="B23" s="4"/>
      <c r="C23" s="4"/>
      <c r="D23" s="4"/>
      <c r="E23" s="4"/>
      <c r="F23" s="4"/>
      <c r="G23" s="4"/>
      <c r="H23" s="18"/>
      <c r="I23" s="18"/>
      <c r="J23" s="4"/>
      <c r="K23" s="1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4"/>
      <c r="B24" s="4"/>
      <c r="C24" s="4"/>
      <c r="D24" s="4"/>
      <c r="E24" s="4"/>
      <c r="F24" s="4"/>
      <c r="G24" s="4"/>
      <c r="H24" s="18"/>
      <c r="I24" s="18"/>
      <c r="J24" s="4"/>
      <c r="K24" s="1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4"/>
      <c r="B25" s="4"/>
      <c r="C25" s="4"/>
      <c r="D25" s="4"/>
      <c r="E25" s="4"/>
      <c r="F25" s="4"/>
      <c r="G25" s="4"/>
      <c r="H25" s="18"/>
      <c r="I25" s="18"/>
      <c r="J25" s="4"/>
      <c r="K25" s="1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4"/>
      <c r="C26" s="4"/>
      <c r="D26" s="4"/>
      <c r="E26" s="4"/>
      <c r="F26" s="4"/>
      <c r="G26" s="4"/>
      <c r="H26" s="18"/>
      <c r="I26" s="18"/>
      <c r="J26" s="4"/>
      <c r="K26" s="1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4"/>
      <c r="C27" s="4"/>
      <c r="D27" s="4"/>
      <c r="E27" s="4"/>
      <c r="F27" s="4"/>
      <c r="G27" s="4"/>
      <c r="H27" s="18"/>
      <c r="I27" s="18"/>
      <c r="J27" s="4"/>
      <c r="K27" s="1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4"/>
      <c r="B28" s="4"/>
      <c r="C28" s="4"/>
      <c r="D28" s="4"/>
      <c r="E28" s="4"/>
      <c r="F28" s="4"/>
      <c r="G28" s="4"/>
      <c r="H28" s="18"/>
      <c r="I28" s="18"/>
      <c r="J28" s="4"/>
      <c r="K28" s="1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4"/>
      <c r="B29" s="4"/>
      <c r="C29" s="4"/>
      <c r="D29" s="4"/>
      <c r="E29" s="4"/>
      <c r="F29" s="4"/>
      <c r="G29" s="4"/>
      <c r="H29" s="18"/>
      <c r="I29" s="18"/>
      <c r="J29" s="4"/>
      <c r="K29" s="1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4"/>
      <c r="B30" s="4"/>
      <c r="C30" s="4"/>
      <c r="D30" s="4"/>
      <c r="E30" s="4"/>
      <c r="F30" s="4"/>
      <c r="G30" s="4"/>
      <c r="H30" s="18"/>
      <c r="I30" s="18"/>
      <c r="J30" s="4"/>
      <c r="K30" s="1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4"/>
      <c r="B31" s="4"/>
      <c r="C31" s="4"/>
      <c r="D31" s="4"/>
      <c r="E31" s="4"/>
      <c r="F31" s="4"/>
      <c r="G31" s="4"/>
      <c r="H31" s="18"/>
      <c r="I31" s="18"/>
      <c r="J31" s="4"/>
      <c r="K31" s="1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4"/>
      <c r="B32" s="4"/>
      <c r="C32" s="4"/>
      <c r="D32" s="4"/>
      <c r="E32" s="4"/>
      <c r="F32" s="4"/>
      <c r="G32" s="4"/>
      <c r="H32" s="18"/>
      <c r="I32" s="18"/>
      <c r="J32" s="4"/>
      <c r="K32" s="1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4"/>
      <c r="C33" s="4"/>
      <c r="D33" s="4"/>
      <c r="E33" s="4"/>
      <c r="F33" s="4"/>
      <c r="G33" s="4"/>
      <c r="H33" s="18"/>
      <c r="I33" s="18"/>
      <c r="J33" s="4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4"/>
      <c r="C34" s="4"/>
      <c r="D34" s="4"/>
      <c r="E34" s="4"/>
      <c r="F34" s="4"/>
      <c r="G34" s="4"/>
      <c r="H34" s="18"/>
      <c r="I34" s="18"/>
      <c r="J34" s="4"/>
      <c r="K34" s="1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4"/>
      <c r="C35" s="4"/>
      <c r="D35" s="4"/>
      <c r="E35" s="4"/>
      <c r="F35" s="4"/>
      <c r="G35" s="4"/>
      <c r="H35" s="18"/>
      <c r="I35" s="18"/>
      <c r="J35" s="4"/>
      <c r="K35" s="1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4"/>
      <c r="D36" s="4"/>
      <c r="E36" s="4"/>
      <c r="F36" s="4"/>
      <c r="G36" s="4"/>
      <c r="H36" s="18"/>
      <c r="I36" s="18"/>
      <c r="J36" s="4"/>
      <c r="K36" s="1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4"/>
      <c r="C37" s="4"/>
      <c r="D37" s="4"/>
      <c r="E37" s="4"/>
      <c r="F37" s="4"/>
      <c r="G37" s="4"/>
      <c r="H37" s="18"/>
      <c r="I37" s="18"/>
      <c r="J37" s="4"/>
      <c r="K37" s="1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4"/>
      <c r="D38" s="4"/>
      <c r="E38" s="4"/>
      <c r="F38" s="4"/>
      <c r="G38" s="4"/>
      <c r="H38" s="18"/>
      <c r="I38" s="18"/>
      <c r="J38" s="4"/>
      <c r="K38" s="1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4"/>
      <c r="D39" s="4"/>
      <c r="E39" s="4"/>
      <c r="F39" s="4"/>
      <c r="G39" s="4"/>
      <c r="H39" s="18"/>
      <c r="I39" s="18"/>
      <c r="J39" s="4"/>
      <c r="K39" s="1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4"/>
      <c r="D40" s="4"/>
      <c r="E40" s="4"/>
      <c r="F40" s="4"/>
      <c r="G40" s="4"/>
      <c r="H40" s="18"/>
      <c r="I40" s="18"/>
      <c r="J40" s="4"/>
      <c r="K40" s="1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4"/>
      <c r="D41" s="4"/>
      <c r="E41" s="4"/>
      <c r="F41" s="4"/>
      <c r="G41" s="4"/>
      <c r="H41" s="18"/>
      <c r="I41" s="18"/>
      <c r="J41" s="4"/>
      <c r="K41" s="1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4"/>
      <c r="D42" s="4"/>
      <c r="E42" s="4"/>
      <c r="F42" s="4"/>
      <c r="G42" s="4"/>
      <c r="H42" s="18"/>
      <c r="I42" s="18"/>
      <c r="J42" s="4"/>
      <c r="K42" s="1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4"/>
      <c r="C43" s="4"/>
      <c r="D43" s="4"/>
      <c r="E43" s="4"/>
      <c r="F43" s="4"/>
      <c r="G43" s="4"/>
      <c r="H43" s="18"/>
      <c r="I43" s="18"/>
      <c r="J43" s="4"/>
      <c r="K43" s="1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4"/>
      <c r="C44" s="4"/>
      <c r="D44" s="4"/>
      <c r="E44" s="4"/>
      <c r="F44" s="4"/>
      <c r="G44" s="4"/>
      <c r="H44" s="18"/>
      <c r="I44" s="18"/>
      <c r="J44" s="4"/>
      <c r="K44" s="1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4"/>
      <c r="C45" s="4"/>
      <c r="D45" s="4"/>
      <c r="E45" s="4"/>
      <c r="F45" s="4"/>
      <c r="G45" s="4"/>
      <c r="H45" s="18"/>
      <c r="I45" s="18"/>
      <c r="J45" s="4"/>
      <c r="K45" s="1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4"/>
      <c r="C46" s="4"/>
      <c r="D46" s="4"/>
      <c r="E46" s="4"/>
      <c r="F46" s="4"/>
      <c r="G46" s="4"/>
      <c r="H46" s="18"/>
      <c r="I46" s="18"/>
      <c r="J46" s="4"/>
      <c r="K46" s="1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4"/>
      <c r="C47" s="4"/>
      <c r="D47" s="4"/>
      <c r="E47" s="4"/>
      <c r="F47" s="4"/>
      <c r="G47" s="4"/>
      <c r="H47" s="18"/>
      <c r="I47" s="18"/>
      <c r="J47" s="4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4"/>
      <c r="C48" s="4"/>
      <c r="D48" s="4"/>
      <c r="E48" s="4"/>
      <c r="F48" s="4"/>
      <c r="G48" s="4"/>
      <c r="H48" s="18"/>
      <c r="I48" s="18"/>
      <c r="J48" s="4"/>
      <c r="K48" s="1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4"/>
      <c r="C49" s="4"/>
      <c r="D49" s="4"/>
      <c r="E49" s="4"/>
      <c r="F49" s="4"/>
      <c r="G49" s="4"/>
      <c r="H49" s="18"/>
      <c r="I49" s="18"/>
      <c r="J49" s="4"/>
      <c r="K49" s="1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4"/>
      <c r="C50" s="4"/>
      <c r="D50" s="4"/>
      <c r="E50" s="4"/>
      <c r="F50" s="4"/>
      <c r="G50" s="4"/>
      <c r="H50" s="18"/>
      <c r="I50" s="18"/>
      <c r="J50" s="4"/>
      <c r="K50" s="1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4"/>
      <c r="C51" s="4"/>
      <c r="D51" s="4"/>
      <c r="E51" s="4"/>
      <c r="F51" s="4"/>
      <c r="G51" s="4"/>
      <c r="H51" s="18"/>
      <c r="I51" s="18"/>
      <c r="J51" s="4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4"/>
      <c r="C52" s="4"/>
      <c r="D52" s="4"/>
      <c r="E52" s="4"/>
      <c r="F52" s="4"/>
      <c r="G52" s="4"/>
      <c r="H52" s="18"/>
      <c r="I52" s="18"/>
      <c r="J52" s="4"/>
      <c r="K52" s="1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4"/>
      <c r="C53" s="4"/>
      <c r="D53" s="4"/>
      <c r="E53" s="4"/>
      <c r="F53" s="4"/>
      <c r="G53" s="4"/>
      <c r="H53" s="18"/>
      <c r="I53" s="18"/>
      <c r="J53" s="4"/>
      <c r="K53" s="1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4"/>
      <c r="C54" s="4"/>
      <c r="D54" s="4"/>
      <c r="E54" s="4"/>
      <c r="F54" s="4"/>
      <c r="G54" s="4"/>
      <c r="H54" s="18"/>
      <c r="I54" s="18"/>
      <c r="J54" s="4"/>
      <c r="K54" s="1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4"/>
      <c r="C55" s="4"/>
      <c r="D55" s="4"/>
      <c r="E55" s="4"/>
      <c r="F55" s="4"/>
      <c r="G55" s="4"/>
      <c r="H55" s="18"/>
      <c r="I55" s="18"/>
      <c r="J55" s="4"/>
      <c r="K55" s="1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4"/>
      <c r="C56" s="4"/>
      <c r="D56" s="4"/>
      <c r="E56" s="4"/>
      <c r="F56" s="4"/>
      <c r="G56" s="4"/>
      <c r="H56" s="18"/>
      <c r="I56" s="18"/>
      <c r="J56" s="4"/>
      <c r="K56" s="1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4"/>
      <c r="C57" s="4"/>
      <c r="D57" s="4"/>
      <c r="E57" s="4"/>
      <c r="F57" s="4"/>
      <c r="G57" s="4"/>
      <c r="H57" s="18"/>
      <c r="I57" s="18"/>
      <c r="J57" s="4"/>
      <c r="K57" s="1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4"/>
      <c r="C58" s="4"/>
      <c r="D58" s="4"/>
      <c r="E58" s="4"/>
      <c r="F58" s="4"/>
      <c r="G58" s="4"/>
      <c r="H58" s="18"/>
      <c r="I58" s="18"/>
      <c r="J58" s="4"/>
      <c r="K58" s="1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4"/>
      <c r="C59" s="4"/>
      <c r="D59" s="4"/>
      <c r="E59" s="4"/>
      <c r="F59" s="4"/>
      <c r="G59" s="4"/>
      <c r="H59" s="18"/>
      <c r="I59" s="18"/>
      <c r="J59" s="4"/>
      <c r="K59" s="1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4"/>
      <c r="C60" s="4"/>
      <c r="D60" s="4"/>
      <c r="E60" s="4"/>
      <c r="F60" s="4"/>
      <c r="G60" s="4"/>
      <c r="H60" s="18"/>
      <c r="I60" s="18"/>
      <c r="J60" s="4"/>
      <c r="K60" s="1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18"/>
      <c r="I61" s="18"/>
      <c r="J61" s="4"/>
      <c r="K61" s="1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18"/>
      <c r="I62" s="18"/>
      <c r="J62" s="4"/>
      <c r="K62" s="1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18"/>
      <c r="I63" s="18"/>
      <c r="J63" s="4"/>
      <c r="K63" s="1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18"/>
      <c r="I64" s="18"/>
      <c r="J64" s="4"/>
      <c r="K64" s="1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4"/>
      <c r="B65" s="4"/>
      <c r="C65" s="4"/>
      <c r="D65" s="4"/>
      <c r="E65" s="4"/>
      <c r="F65" s="4"/>
      <c r="G65" s="4"/>
      <c r="H65" s="18"/>
      <c r="I65" s="18"/>
      <c r="J65" s="4"/>
      <c r="K65" s="1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4"/>
      <c r="B66" s="4"/>
      <c r="C66" s="4"/>
      <c r="D66" s="4"/>
      <c r="E66" s="4"/>
      <c r="F66" s="4"/>
      <c r="G66" s="4"/>
      <c r="H66" s="18"/>
      <c r="I66" s="18"/>
      <c r="J66" s="4"/>
      <c r="K66" s="1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4"/>
      <c r="B67" s="4"/>
      <c r="C67" s="4"/>
      <c r="D67" s="4"/>
      <c r="E67" s="4"/>
      <c r="F67" s="4"/>
      <c r="G67" s="4"/>
      <c r="H67" s="18"/>
      <c r="I67" s="18"/>
      <c r="J67" s="4"/>
      <c r="K67" s="1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4"/>
      <c r="B68" s="4"/>
      <c r="C68" s="4"/>
      <c r="D68" s="4"/>
      <c r="E68" s="4"/>
      <c r="F68" s="4"/>
      <c r="G68" s="4"/>
      <c r="H68" s="18"/>
      <c r="I68" s="18"/>
      <c r="J68" s="4"/>
      <c r="K68" s="1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4"/>
      <c r="B69" s="4"/>
      <c r="C69" s="4"/>
      <c r="D69" s="4"/>
      <c r="E69" s="4"/>
      <c r="F69" s="4"/>
      <c r="G69" s="4"/>
      <c r="H69" s="18"/>
      <c r="I69" s="18"/>
      <c r="J69" s="4"/>
      <c r="K69" s="1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18"/>
      <c r="I70" s="18"/>
      <c r="J70" s="4"/>
      <c r="K70" s="1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18"/>
      <c r="I71" s="18"/>
      <c r="J71" s="4"/>
      <c r="K71" s="1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18"/>
      <c r="I72" s="18"/>
      <c r="J72" s="4"/>
      <c r="K72" s="19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4"/>
      <c r="C73" s="4"/>
      <c r="D73" s="4"/>
      <c r="E73" s="4"/>
      <c r="F73" s="4"/>
      <c r="G73" s="4"/>
      <c r="H73" s="18"/>
      <c r="I73" s="18"/>
      <c r="J73" s="4"/>
      <c r="K73" s="1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18"/>
      <c r="I74" s="18"/>
      <c r="J74" s="4"/>
      <c r="K74" s="1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18"/>
      <c r="I75" s="18"/>
      <c r="J75" s="4"/>
      <c r="K75" s="19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18"/>
      <c r="I76" s="18"/>
      <c r="J76" s="4"/>
      <c r="K76" s="19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4"/>
      <c r="G77" s="4"/>
      <c r="H77" s="18"/>
      <c r="I77" s="18"/>
      <c r="J77" s="4"/>
      <c r="K77" s="19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18"/>
      <c r="I78" s="18"/>
      <c r="J78" s="4"/>
      <c r="K78" s="19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4"/>
      <c r="E79" s="4"/>
      <c r="F79" s="4"/>
      <c r="G79" s="4"/>
      <c r="H79" s="18"/>
      <c r="I79" s="18"/>
      <c r="J79" s="4"/>
      <c r="K79" s="1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4"/>
      <c r="B80" s="4"/>
      <c r="C80" s="4"/>
      <c r="D80" s="4"/>
      <c r="E80" s="4"/>
      <c r="F80" s="4"/>
      <c r="G80" s="4"/>
      <c r="H80" s="18"/>
      <c r="I80" s="18"/>
      <c r="J80" s="4"/>
      <c r="K80" s="19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4"/>
      <c r="B81" s="4"/>
      <c r="C81" s="4"/>
      <c r="D81" s="4"/>
      <c r="E81" s="4"/>
      <c r="F81" s="4"/>
      <c r="G81" s="4"/>
      <c r="H81" s="18"/>
      <c r="I81" s="18"/>
      <c r="J81" s="4"/>
      <c r="K81" s="1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4"/>
      <c r="B82" s="4"/>
      <c r="C82" s="4"/>
      <c r="D82" s="4"/>
      <c r="E82" s="4"/>
      <c r="F82" s="4"/>
      <c r="G82" s="4"/>
      <c r="H82" s="18"/>
      <c r="I82" s="18"/>
      <c r="J82" s="4"/>
      <c r="K82" s="1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4"/>
      <c r="B83" s="4"/>
      <c r="C83" s="4"/>
      <c r="D83" s="4"/>
      <c r="E83" s="4"/>
      <c r="F83" s="4"/>
      <c r="G83" s="4"/>
      <c r="H83" s="18"/>
      <c r="I83" s="18"/>
      <c r="J83" s="4"/>
      <c r="K83" s="1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4"/>
      <c r="B84" s="4"/>
      <c r="C84" s="4"/>
      <c r="D84" s="4"/>
      <c r="E84" s="4"/>
      <c r="F84" s="4"/>
      <c r="G84" s="4"/>
      <c r="H84" s="18"/>
      <c r="I84" s="18"/>
      <c r="J84" s="4"/>
      <c r="K84" s="1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4"/>
      <c r="B85" s="4"/>
      <c r="C85" s="4"/>
      <c r="D85" s="4"/>
      <c r="E85" s="4"/>
      <c r="F85" s="4"/>
      <c r="G85" s="4"/>
      <c r="H85" s="18"/>
      <c r="I85" s="18"/>
      <c r="J85" s="4"/>
      <c r="K85" s="1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4"/>
      <c r="B86" s="4"/>
      <c r="C86" s="4"/>
      <c r="D86" s="4"/>
      <c r="E86" s="4"/>
      <c r="F86" s="4"/>
      <c r="G86" s="4"/>
      <c r="H86" s="18"/>
      <c r="I86" s="18"/>
      <c r="J86" s="4"/>
      <c r="K86" s="1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4"/>
      <c r="B87" s="4"/>
      <c r="C87" s="4"/>
      <c r="D87" s="4"/>
      <c r="E87" s="4"/>
      <c r="F87" s="4"/>
      <c r="G87" s="4"/>
      <c r="H87" s="18"/>
      <c r="I87" s="18"/>
      <c r="J87" s="4"/>
      <c r="K87" s="1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4"/>
      <c r="B88" s="4"/>
      <c r="C88" s="4"/>
      <c r="D88" s="4"/>
      <c r="E88" s="4"/>
      <c r="F88" s="4"/>
      <c r="G88" s="4"/>
      <c r="H88" s="18"/>
      <c r="I88" s="18"/>
      <c r="J88" s="4"/>
      <c r="K88" s="1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4"/>
      <c r="B89" s="4"/>
      <c r="C89" s="4"/>
      <c r="D89" s="4"/>
      <c r="E89" s="4"/>
      <c r="F89" s="4"/>
      <c r="G89" s="4"/>
      <c r="H89" s="18"/>
      <c r="I89" s="18"/>
      <c r="J89" s="4"/>
      <c r="K89" s="1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4"/>
      <c r="B90" s="4"/>
      <c r="C90" s="4"/>
      <c r="D90" s="4"/>
      <c r="E90" s="4"/>
      <c r="F90" s="4"/>
      <c r="G90" s="4"/>
      <c r="H90" s="18"/>
      <c r="I90" s="18"/>
      <c r="J90" s="4"/>
      <c r="K90" s="1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4"/>
      <c r="B91" s="4"/>
      <c r="C91" s="4"/>
      <c r="D91" s="4"/>
      <c r="E91" s="4"/>
      <c r="F91" s="4"/>
      <c r="G91" s="4"/>
      <c r="H91" s="18"/>
      <c r="I91" s="18"/>
      <c r="J91" s="4"/>
      <c r="K91" s="1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"/>
      <c r="G92" s="4"/>
      <c r="H92" s="18"/>
      <c r="I92" s="18"/>
      <c r="J92" s="4"/>
      <c r="K92" s="19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4"/>
      <c r="B93" s="4"/>
      <c r="C93" s="4"/>
      <c r="D93" s="4"/>
      <c r="E93" s="4"/>
      <c r="F93" s="4"/>
      <c r="G93" s="4"/>
      <c r="H93" s="18"/>
      <c r="I93" s="18"/>
      <c r="J93" s="4"/>
      <c r="K93" s="19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4"/>
      <c r="B94" s="4"/>
      <c r="C94" s="4"/>
      <c r="D94" s="4"/>
      <c r="E94" s="4"/>
      <c r="F94" s="4"/>
      <c r="G94" s="4"/>
      <c r="H94" s="18"/>
      <c r="I94" s="18"/>
      <c r="J94" s="4"/>
      <c r="K94" s="1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4"/>
      <c r="B95" s="4"/>
      <c r="C95" s="4"/>
      <c r="D95" s="4"/>
      <c r="E95" s="4"/>
      <c r="F95" s="4"/>
      <c r="G95" s="4"/>
      <c r="H95" s="18"/>
      <c r="I95" s="18"/>
      <c r="J95" s="4"/>
      <c r="K95" s="19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4"/>
      <c r="B96" s="4"/>
      <c r="C96" s="4"/>
      <c r="D96" s="4"/>
      <c r="E96" s="4"/>
      <c r="F96" s="4"/>
      <c r="G96" s="4"/>
      <c r="H96" s="18"/>
      <c r="I96" s="18"/>
      <c r="J96" s="4"/>
      <c r="K96" s="1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18"/>
      <c r="I97" s="18"/>
      <c r="J97" s="4"/>
      <c r="K97" s="19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18"/>
      <c r="I98" s="18"/>
      <c r="J98" s="4"/>
      <c r="K98" s="1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18"/>
      <c r="I99" s="18"/>
      <c r="J99" s="4"/>
      <c r="K99" s="19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18"/>
      <c r="I100" s="18"/>
      <c r="J100" s="4"/>
      <c r="K100" s="1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18"/>
      <c r="I101" s="18"/>
      <c r="J101" s="4"/>
      <c r="K101" s="19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18"/>
      <c r="I102" s="18"/>
      <c r="J102" s="4"/>
      <c r="K102" s="19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18"/>
      <c r="I103" s="18"/>
      <c r="J103" s="4"/>
      <c r="K103" s="19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18"/>
      <c r="I104" s="18"/>
      <c r="J104" s="4"/>
      <c r="K104" s="1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18"/>
      <c r="I105" s="18"/>
      <c r="J105" s="4"/>
      <c r="K105" s="19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18"/>
      <c r="I106" s="18"/>
      <c r="J106" s="4"/>
      <c r="K106" s="19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18"/>
      <c r="I107" s="18"/>
      <c r="J107" s="4"/>
      <c r="K107" s="19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18"/>
      <c r="I108" s="18"/>
      <c r="J108" s="4"/>
      <c r="K108" s="1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18"/>
      <c r="I109" s="18"/>
      <c r="J109" s="4"/>
      <c r="K109" s="19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18"/>
      <c r="I110" s="18"/>
      <c r="J110" s="4"/>
      <c r="K110" s="19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18"/>
      <c r="I111" s="18"/>
      <c r="J111" s="4"/>
      <c r="K111" s="19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18"/>
      <c r="I112" s="18"/>
      <c r="J112" s="4"/>
      <c r="K112" s="19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18"/>
      <c r="I113" s="18"/>
      <c r="J113" s="4"/>
      <c r="K113" s="19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18"/>
      <c r="I114" s="18"/>
      <c r="J114" s="4"/>
      <c r="K114" s="1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18"/>
      <c r="I115" s="18"/>
      <c r="J115" s="4"/>
      <c r="K115" s="19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18"/>
      <c r="I116" s="18"/>
      <c r="J116" s="4"/>
      <c r="K116" s="19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18"/>
      <c r="I117" s="18"/>
      <c r="J117" s="4"/>
      <c r="K117" s="19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18"/>
      <c r="I118" s="18"/>
      <c r="J118" s="4"/>
      <c r="K118" s="19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18"/>
      <c r="I119" s="18"/>
      <c r="J119" s="4"/>
      <c r="K119" s="19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18"/>
      <c r="I120" s="18"/>
      <c r="J120" s="4"/>
      <c r="K120" s="19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18"/>
      <c r="I121" s="18"/>
      <c r="J121" s="4"/>
      <c r="K121" s="19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18"/>
      <c r="I122" s="18"/>
      <c r="J122" s="4"/>
      <c r="K122" s="19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18"/>
      <c r="I123" s="18"/>
      <c r="J123" s="4"/>
      <c r="K123" s="19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18"/>
      <c r="I124" s="18"/>
      <c r="J124" s="4"/>
      <c r="K124" s="19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18"/>
      <c r="I125" s="18"/>
      <c r="J125" s="4"/>
      <c r="K125" s="1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18"/>
      <c r="I126" s="18"/>
      <c r="J126" s="4"/>
      <c r="K126" s="19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18"/>
      <c r="I127" s="18"/>
      <c r="J127" s="4"/>
      <c r="K127" s="1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18"/>
      <c r="I128" s="18"/>
      <c r="J128" s="4"/>
      <c r="K128" s="19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18"/>
      <c r="I129" s="18"/>
      <c r="J129" s="4"/>
      <c r="K129" s="1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18"/>
      <c r="I130" s="18"/>
      <c r="J130" s="4"/>
      <c r="K130" s="19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18"/>
      <c r="I131" s="18"/>
      <c r="J131" s="4"/>
      <c r="K131" s="19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18"/>
      <c r="I132" s="18"/>
      <c r="J132" s="4"/>
      <c r="K132" s="1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18"/>
      <c r="I133" s="18"/>
      <c r="J133" s="4"/>
      <c r="K133" s="19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18"/>
      <c r="I134" s="18"/>
      <c r="J134" s="4"/>
      <c r="K134" s="19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18"/>
      <c r="I135" s="18"/>
      <c r="J135" s="4"/>
      <c r="K135" s="19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18"/>
      <c r="I136" s="18"/>
      <c r="J136" s="4"/>
      <c r="K136" s="19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18"/>
      <c r="I137" s="18"/>
      <c r="J137" s="4"/>
      <c r="K137" s="19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18"/>
      <c r="I138" s="18"/>
      <c r="J138" s="4"/>
      <c r="K138" s="1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18"/>
      <c r="I139" s="18"/>
      <c r="J139" s="4"/>
      <c r="K139" s="19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18"/>
      <c r="I140" s="18"/>
      <c r="J140" s="4"/>
      <c r="K140" s="1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18"/>
      <c r="I141" s="18"/>
      <c r="J141" s="4"/>
      <c r="K141" s="1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18"/>
      <c r="I142" s="18"/>
      <c r="J142" s="4"/>
      <c r="K142" s="19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18"/>
      <c r="I143" s="18"/>
      <c r="J143" s="4"/>
      <c r="K143" s="19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18"/>
      <c r="I144" s="18"/>
      <c r="J144" s="4"/>
      <c r="K144" s="19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18"/>
      <c r="I145" s="18"/>
      <c r="J145" s="4"/>
      <c r="K145" s="19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18"/>
      <c r="I146" s="18"/>
      <c r="J146" s="4"/>
      <c r="K146" s="19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18"/>
      <c r="I147" s="18"/>
      <c r="J147" s="4"/>
      <c r="K147" s="19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18"/>
      <c r="I148" s="18"/>
      <c r="J148" s="4"/>
      <c r="K148" s="19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18"/>
      <c r="I149" s="18"/>
      <c r="J149" s="4"/>
      <c r="K149" s="19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18"/>
      <c r="I150" s="18"/>
      <c r="J150" s="4"/>
      <c r="K150" s="19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18"/>
      <c r="I151" s="18"/>
      <c r="J151" s="4"/>
      <c r="K151" s="19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18"/>
      <c r="I152" s="18"/>
      <c r="J152" s="4"/>
      <c r="K152" s="19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18"/>
      <c r="I153" s="18"/>
      <c r="J153" s="4"/>
      <c r="K153" s="19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18"/>
      <c r="I154" s="18"/>
      <c r="J154" s="4"/>
      <c r="K154" s="19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18"/>
      <c r="I155" s="18"/>
      <c r="J155" s="4"/>
      <c r="K155" s="19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18"/>
      <c r="I156" s="18"/>
      <c r="J156" s="4"/>
      <c r="K156" s="19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18"/>
      <c r="I157" s="18"/>
      <c r="J157" s="4"/>
      <c r="K157" s="19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18"/>
      <c r="I158" s="18"/>
      <c r="J158" s="4"/>
      <c r="K158" s="19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18"/>
      <c r="I159" s="18"/>
      <c r="J159" s="4"/>
      <c r="K159" s="19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18"/>
      <c r="I160" s="18"/>
      <c r="J160" s="4"/>
      <c r="K160" s="19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18"/>
      <c r="I161" s="18"/>
      <c r="J161" s="4"/>
      <c r="K161" s="19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18"/>
      <c r="I162" s="18"/>
      <c r="J162" s="4"/>
      <c r="K162" s="19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18"/>
      <c r="I163" s="18"/>
      <c r="J163" s="4"/>
      <c r="K163" s="19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18"/>
      <c r="I164" s="18"/>
      <c r="J164" s="4"/>
      <c r="K164" s="19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18"/>
      <c r="I165" s="18"/>
      <c r="J165" s="4"/>
      <c r="K165" s="19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18"/>
      <c r="I166" s="18"/>
      <c r="J166" s="4"/>
      <c r="K166" s="19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18"/>
      <c r="I167" s="18"/>
      <c r="J167" s="4"/>
      <c r="K167" s="19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18"/>
      <c r="I168" s="18"/>
      <c r="J168" s="4"/>
      <c r="K168" s="19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18"/>
      <c r="I169" s="18"/>
      <c r="J169" s="4"/>
      <c r="K169" s="19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18"/>
      <c r="I170" s="18"/>
      <c r="J170" s="4"/>
      <c r="K170" s="19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18"/>
      <c r="I171" s="18"/>
      <c r="J171" s="4"/>
      <c r="K171" s="19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18"/>
      <c r="I172" s="18"/>
      <c r="J172" s="4"/>
      <c r="K172" s="19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18"/>
      <c r="I173" s="18"/>
      <c r="J173" s="4"/>
      <c r="K173" s="19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18"/>
      <c r="I174" s="18"/>
      <c r="J174" s="4"/>
      <c r="K174" s="19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18"/>
      <c r="I175" s="18"/>
      <c r="J175" s="4"/>
      <c r="K175" s="19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18"/>
      <c r="I176" s="18"/>
      <c r="J176" s="4"/>
      <c r="K176" s="19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18"/>
      <c r="I177" s="18"/>
      <c r="J177" s="4"/>
      <c r="K177" s="19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18"/>
      <c r="I178" s="18"/>
      <c r="J178" s="4"/>
      <c r="K178" s="19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18"/>
      <c r="I179" s="18"/>
      <c r="J179" s="4"/>
      <c r="K179" s="19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18"/>
      <c r="I180" s="18"/>
      <c r="J180" s="4"/>
      <c r="K180" s="19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18"/>
      <c r="I181" s="18"/>
      <c r="J181" s="4"/>
      <c r="K181" s="19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18"/>
      <c r="I182" s="18"/>
      <c r="J182" s="4"/>
      <c r="K182" s="19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18"/>
      <c r="I183" s="18"/>
      <c r="J183" s="4"/>
      <c r="K183" s="19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18"/>
      <c r="I184" s="18"/>
      <c r="J184" s="4"/>
      <c r="K184" s="19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18"/>
      <c r="I185" s="18"/>
      <c r="J185" s="4"/>
      <c r="K185" s="19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18"/>
      <c r="I186" s="18"/>
      <c r="J186" s="4"/>
      <c r="K186" s="19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18"/>
      <c r="I187" s="18"/>
      <c r="J187" s="4"/>
      <c r="K187" s="19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18"/>
      <c r="I188" s="18"/>
      <c r="J188" s="4"/>
      <c r="K188" s="1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18"/>
      <c r="I189" s="18"/>
      <c r="J189" s="4"/>
      <c r="K189" s="1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18"/>
      <c r="I190" s="18"/>
      <c r="J190" s="4"/>
      <c r="K190" s="1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18"/>
      <c r="I191" s="18"/>
      <c r="J191" s="4"/>
      <c r="K191" s="1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18"/>
      <c r="I192" s="18"/>
      <c r="J192" s="4"/>
      <c r="K192" s="1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18"/>
      <c r="I193" s="18"/>
      <c r="J193" s="4"/>
      <c r="K193" s="1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18"/>
      <c r="I194" s="18"/>
      <c r="J194" s="4"/>
      <c r="K194" s="1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18"/>
      <c r="I195" s="18"/>
      <c r="J195" s="4"/>
      <c r="K195" s="1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18"/>
      <c r="I196" s="18"/>
      <c r="J196" s="4"/>
      <c r="K196" s="1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18"/>
      <c r="I197" s="18"/>
      <c r="J197" s="4"/>
      <c r="K197" s="1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18"/>
      <c r="I198" s="18"/>
      <c r="J198" s="4"/>
      <c r="K198" s="1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18"/>
      <c r="I199" s="18"/>
      <c r="J199" s="4"/>
      <c r="K199" s="1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18"/>
      <c r="I200" s="18"/>
      <c r="J200" s="4"/>
      <c r="K200" s="19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18"/>
      <c r="I201" s="18"/>
      <c r="J201" s="4"/>
      <c r="K201" s="19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18"/>
      <c r="I202" s="18"/>
      <c r="J202" s="4"/>
      <c r="K202" s="19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18"/>
      <c r="I203" s="18"/>
      <c r="J203" s="4"/>
      <c r="K203" s="19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18"/>
      <c r="I204" s="18"/>
      <c r="J204" s="4"/>
      <c r="K204" s="19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18"/>
      <c r="I205" s="18"/>
      <c r="J205" s="4"/>
      <c r="K205" s="19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18"/>
      <c r="I206" s="18"/>
      <c r="J206" s="4"/>
      <c r="K206" s="19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18"/>
      <c r="I207" s="18"/>
      <c r="J207" s="4"/>
      <c r="K207" s="19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18"/>
      <c r="I208" s="18"/>
      <c r="J208" s="4"/>
      <c r="K208" s="19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18"/>
      <c r="I209" s="18"/>
      <c r="J209" s="4"/>
      <c r="K209" s="19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18"/>
      <c r="I210" s="18"/>
      <c r="J210" s="4"/>
      <c r="K210" s="19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18"/>
      <c r="I211" s="18"/>
      <c r="J211" s="4"/>
      <c r="K211" s="19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18"/>
      <c r="I212" s="18"/>
      <c r="J212" s="4"/>
      <c r="K212" s="19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18"/>
      <c r="I213" s="18"/>
      <c r="J213" s="4"/>
      <c r="K213" s="19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18"/>
      <c r="I214" s="18"/>
      <c r="J214" s="4"/>
      <c r="K214" s="19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18"/>
      <c r="I215" s="18"/>
      <c r="J215" s="4"/>
      <c r="K215" s="19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18"/>
      <c r="I216" s="18"/>
      <c r="J216" s="4"/>
      <c r="K216" s="19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18"/>
      <c r="I217" s="18"/>
      <c r="J217" s="4"/>
      <c r="K217" s="19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18"/>
      <c r="I218" s="18"/>
      <c r="J218" s="4"/>
      <c r="K218" s="19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18"/>
      <c r="I219" s="18"/>
      <c r="J219" s="4"/>
      <c r="K219" s="19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18"/>
      <c r="I220" s="18"/>
      <c r="J220" s="4"/>
      <c r="K220" s="19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18"/>
      <c r="I221" s="18"/>
      <c r="J221" s="4"/>
      <c r="K221" s="19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18"/>
      <c r="I222" s="18"/>
      <c r="J222" s="4"/>
      <c r="K222" s="19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18"/>
      <c r="I223" s="18"/>
      <c r="J223" s="4"/>
      <c r="K223" s="19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18"/>
      <c r="I224" s="18"/>
      <c r="J224" s="4"/>
      <c r="K224" s="19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18"/>
      <c r="I225" s="18"/>
      <c r="J225" s="4"/>
      <c r="K225" s="19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18"/>
      <c r="I226" s="18"/>
      <c r="J226" s="4"/>
      <c r="K226" s="19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18"/>
      <c r="I227" s="18"/>
      <c r="J227" s="4"/>
      <c r="K227" s="19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18"/>
      <c r="I228" s="18"/>
      <c r="J228" s="4"/>
      <c r="K228" s="19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18"/>
      <c r="I229" s="18"/>
      <c r="J229" s="4"/>
      <c r="K229" s="19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18"/>
      <c r="I230" s="18"/>
      <c r="J230" s="4"/>
      <c r="K230" s="19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18"/>
      <c r="I231" s="18"/>
      <c r="J231" s="4"/>
      <c r="K231" s="19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18"/>
      <c r="I232" s="18"/>
      <c r="J232" s="4"/>
      <c r="K232" s="19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18"/>
      <c r="I233" s="18"/>
      <c r="J233" s="4"/>
      <c r="K233" s="19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18"/>
      <c r="I234" s="18"/>
      <c r="J234" s="4"/>
      <c r="K234" s="19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18"/>
      <c r="I235" s="18"/>
      <c r="J235" s="4"/>
      <c r="K235" s="19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18"/>
      <c r="I236" s="18"/>
      <c r="J236" s="4"/>
      <c r="K236" s="19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18"/>
      <c r="I237" s="18"/>
      <c r="J237" s="4"/>
      <c r="K237" s="19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18"/>
      <c r="I238" s="18"/>
      <c r="J238" s="4"/>
      <c r="K238" s="19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18"/>
      <c r="I239" s="18"/>
      <c r="J239" s="4"/>
      <c r="K239" s="19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18"/>
      <c r="I240" s="18"/>
      <c r="J240" s="4"/>
      <c r="K240" s="19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18"/>
      <c r="I241" s="18"/>
      <c r="J241" s="4"/>
      <c r="K241" s="19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18"/>
      <c r="I242" s="18"/>
      <c r="J242" s="4"/>
      <c r="K242" s="19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18"/>
      <c r="I243" s="18"/>
      <c r="J243" s="4"/>
      <c r="K243" s="19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18"/>
      <c r="I244" s="18"/>
      <c r="J244" s="4"/>
      <c r="K244" s="19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18"/>
      <c r="I245" s="18"/>
      <c r="J245" s="4"/>
      <c r="K245" s="19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18"/>
      <c r="I246" s="18"/>
      <c r="J246" s="4"/>
      <c r="K246" s="19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18"/>
      <c r="I247" s="18"/>
      <c r="J247" s="4"/>
      <c r="K247" s="19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18"/>
      <c r="I248" s="18"/>
      <c r="J248" s="4"/>
      <c r="K248" s="19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18"/>
      <c r="I249" s="18"/>
      <c r="J249" s="4"/>
      <c r="K249" s="19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18"/>
      <c r="I250" s="18"/>
      <c r="J250" s="4"/>
      <c r="K250" s="19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18"/>
      <c r="I251" s="18"/>
      <c r="J251" s="4"/>
      <c r="K251" s="19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18"/>
      <c r="I252" s="18"/>
      <c r="J252" s="4"/>
      <c r="K252" s="19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18"/>
      <c r="I253" s="18"/>
      <c r="J253" s="4"/>
      <c r="K253" s="19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18"/>
      <c r="I254" s="18"/>
      <c r="J254" s="4"/>
      <c r="K254" s="19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18"/>
      <c r="I255" s="18"/>
      <c r="J255" s="4"/>
      <c r="K255" s="19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18"/>
      <c r="I256" s="18"/>
      <c r="J256" s="4"/>
      <c r="K256" s="19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18"/>
      <c r="I257" s="18"/>
      <c r="J257" s="4"/>
      <c r="K257" s="19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18"/>
      <c r="I258" s="18"/>
      <c r="J258" s="4"/>
      <c r="K258" s="19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18"/>
      <c r="I259" s="18"/>
      <c r="J259" s="4"/>
      <c r="K259" s="19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18"/>
      <c r="I260" s="18"/>
      <c r="J260" s="4"/>
      <c r="K260" s="19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18"/>
      <c r="I261" s="18"/>
      <c r="J261" s="4"/>
      <c r="K261" s="19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18"/>
      <c r="I262" s="18"/>
      <c r="J262" s="4"/>
      <c r="K262" s="19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18"/>
      <c r="I263" s="18"/>
      <c r="J263" s="4"/>
      <c r="K263" s="19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18"/>
      <c r="I264" s="18"/>
      <c r="J264" s="4"/>
      <c r="K264" s="19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18"/>
      <c r="I265" s="18"/>
      <c r="J265" s="4"/>
      <c r="K265" s="19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18"/>
      <c r="I266" s="18"/>
      <c r="J266" s="4"/>
      <c r="K266" s="19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18"/>
      <c r="I267" s="18"/>
      <c r="J267" s="4"/>
      <c r="K267" s="19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18"/>
      <c r="I268" s="18"/>
      <c r="J268" s="4"/>
      <c r="K268" s="19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18"/>
      <c r="I269" s="18"/>
      <c r="J269" s="4"/>
      <c r="K269" s="19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18"/>
      <c r="I270" s="18"/>
      <c r="J270" s="4"/>
      <c r="K270" s="19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18"/>
      <c r="I271" s="18"/>
      <c r="J271" s="4"/>
      <c r="K271" s="19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18"/>
      <c r="I272" s="18"/>
      <c r="J272" s="4"/>
      <c r="K272" s="19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18"/>
      <c r="I273" s="18"/>
      <c r="J273" s="4"/>
      <c r="K273" s="19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18"/>
      <c r="I274" s="18"/>
      <c r="J274" s="4"/>
      <c r="K274" s="19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18"/>
      <c r="I275" s="18"/>
      <c r="J275" s="4"/>
      <c r="K275" s="19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18"/>
      <c r="I276" s="18"/>
      <c r="J276" s="4"/>
      <c r="K276" s="19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18"/>
      <c r="I277" s="18"/>
      <c r="J277" s="4"/>
      <c r="K277" s="19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18"/>
      <c r="I278" s="18"/>
      <c r="J278" s="4"/>
      <c r="K278" s="19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18"/>
      <c r="I279" s="18"/>
      <c r="J279" s="4"/>
      <c r="K279" s="19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18"/>
      <c r="I280" s="18"/>
      <c r="J280" s="4"/>
      <c r="K280" s="19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18"/>
      <c r="I281" s="18"/>
      <c r="J281" s="4"/>
      <c r="K281" s="19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18"/>
      <c r="I282" s="18"/>
      <c r="J282" s="4"/>
      <c r="K282" s="19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18"/>
      <c r="I283" s="18"/>
      <c r="J283" s="4"/>
      <c r="K283" s="19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18"/>
      <c r="I284" s="18"/>
      <c r="J284" s="4"/>
      <c r="K284" s="19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18"/>
      <c r="I285" s="18"/>
      <c r="J285" s="4"/>
      <c r="K285" s="19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18"/>
      <c r="I286" s="18"/>
      <c r="J286" s="4"/>
      <c r="K286" s="19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18"/>
      <c r="I287" s="18"/>
      <c r="J287" s="4"/>
      <c r="K287" s="19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18"/>
      <c r="I288" s="18"/>
      <c r="J288" s="4"/>
      <c r="K288" s="19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18"/>
      <c r="I289" s="18"/>
      <c r="J289" s="4"/>
      <c r="K289" s="19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18"/>
      <c r="I290" s="18"/>
      <c r="J290" s="4"/>
      <c r="K290" s="19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18"/>
      <c r="I291" s="18"/>
      <c r="J291" s="4"/>
      <c r="K291" s="19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18"/>
      <c r="I292" s="18"/>
      <c r="J292" s="4"/>
      <c r="K292" s="19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18"/>
      <c r="I293" s="18"/>
      <c r="J293" s="4"/>
      <c r="K293" s="19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18"/>
      <c r="I294" s="18"/>
      <c r="J294" s="4"/>
      <c r="K294" s="19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18"/>
      <c r="I295" s="18"/>
      <c r="J295" s="4"/>
      <c r="K295" s="19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18"/>
      <c r="I296" s="18"/>
      <c r="J296" s="4"/>
      <c r="K296" s="19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18"/>
      <c r="I297" s="18"/>
      <c r="J297" s="4"/>
      <c r="K297" s="19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18"/>
      <c r="I298" s="18"/>
      <c r="J298" s="4"/>
      <c r="K298" s="19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18"/>
      <c r="I299" s="18"/>
      <c r="J299" s="4"/>
      <c r="K299" s="19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18"/>
      <c r="I300" s="18"/>
      <c r="J300" s="4"/>
      <c r="K300" s="19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18"/>
      <c r="I301" s="18"/>
      <c r="J301" s="4"/>
      <c r="K301" s="19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18"/>
      <c r="I302" s="18"/>
      <c r="J302" s="4"/>
      <c r="K302" s="19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18"/>
      <c r="I303" s="18"/>
      <c r="J303" s="4"/>
      <c r="K303" s="19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18"/>
      <c r="I304" s="18"/>
      <c r="J304" s="4"/>
      <c r="K304" s="19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18"/>
      <c r="I305" s="18"/>
      <c r="J305" s="4"/>
      <c r="K305" s="19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18"/>
      <c r="I306" s="18"/>
      <c r="J306" s="4"/>
      <c r="K306" s="19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18"/>
      <c r="I307" s="18"/>
      <c r="J307" s="4"/>
      <c r="K307" s="19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18"/>
      <c r="I308" s="18"/>
      <c r="J308" s="4"/>
      <c r="K308" s="19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18"/>
      <c r="I309" s="18"/>
      <c r="J309" s="4"/>
      <c r="K309" s="19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18"/>
      <c r="I310" s="18"/>
      <c r="J310" s="4"/>
      <c r="K310" s="19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18"/>
      <c r="I311" s="18"/>
      <c r="J311" s="4"/>
      <c r="K311" s="19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18"/>
      <c r="I312" s="18"/>
      <c r="J312" s="4"/>
      <c r="K312" s="19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18"/>
      <c r="I313" s="18"/>
      <c r="J313" s="4"/>
      <c r="K313" s="19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18"/>
      <c r="I314" s="18"/>
      <c r="J314" s="4"/>
      <c r="K314" s="19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18"/>
      <c r="I315" s="18"/>
      <c r="J315" s="4"/>
      <c r="K315" s="19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18"/>
      <c r="I316" s="18"/>
      <c r="J316" s="4"/>
      <c r="K316" s="19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18"/>
      <c r="I317" s="18"/>
      <c r="J317" s="4"/>
      <c r="K317" s="19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18"/>
      <c r="I318" s="18"/>
      <c r="J318" s="4"/>
      <c r="K318" s="19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18"/>
      <c r="I319" s="18"/>
      <c r="J319" s="4"/>
      <c r="K319" s="19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18"/>
      <c r="I320" s="18"/>
      <c r="J320" s="4"/>
      <c r="K320" s="19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18"/>
      <c r="I321" s="18"/>
      <c r="J321" s="4"/>
      <c r="K321" s="19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18"/>
      <c r="I322" s="18"/>
      <c r="J322" s="4"/>
      <c r="K322" s="19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18"/>
      <c r="I323" s="18"/>
      <c r="J323" s="4"/>
      <c r="K323" s="19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18"/>
      <c r="I324" s="18"/>
      <c r="J324" s="4"/>
      <c r="K324" s="19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18"/>
      <c r="I325" s="18"/>
      <c r="J325" s="4"/>
      <c r="K325" s="19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18"/>
      <c r="I326" s="18"/>
      <c r="J326" s="4"/>
      <c r="K326" s="19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18"/>
      <c r="I327" s="18"/>
      <c r="J327" s="4"/>
      <c r="K327" s="19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18"/>
      <c r="I328" s="18"/>
      <c r="J328" s="4"/>
      <c r="K328" s="19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18"/>
      <c r="I329" s="18"/>
      <c r="J329" s="4"/>
      <c r="K329" s="19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18"/>
      <c r="I330" s="18"/>
      <c r="J330" s="4"/>
      <c r="K330" s="19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18"/>
      <c r="I331" s="18"/>
      <c r="J331" s="4"/>
      <c r="K331" s="19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18"/>
      <c r="I332" s="18"/>
      <c r="J332" s="4"/>
      <c r="K332" s="19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18"/>
      <c r="I333" s="18"/>
      <c r="J333" s="4"/>
      <c r="K333" s="19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18"/>
      <c r="I334" s="18"/>
      <c r="J334" s="4"/>
      <c r="K334" s="19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18"/>
      <c r="I335" s="18"/>
      <c r="J335" s="4"/>
      <c r="K335" s="19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18"/>
      <c r="I336" s="18"/>
      <c r="J336" s="4"/>
      <c r="K336" s="19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18"/>
      <c r="I337" s="18"/>
      <c r="J337" s="4"/>
      <c r="K337" s="19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18"/>
      <c r="I338" s="18"/>
      <c r="J338" s="4"/>
      <c r="K338" s="19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18"/>
      <c r="I339" s="18"/>
      <c r="J339" s="4"/>
      <c r="K339" s="19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18"/>
      <c r="I340" s="18"/>
      <c r="J340" s="4"/>
      <c r="K340" s="19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18"/>
      <c r="I341" s="18"/>
      <c r="J341" s="4"/>
      <c r="K341" s="19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18"/>
      <c r="I342" s="18"/>
      <c r="J342" s="4"/>
      <c r="K342" s="19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18"/>
      <c r="I343" s="18"/>
      <c r="J343" s="4"/>
      <c r="K343" s="19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18"/>
      <c r="I344" s="18"/>
      <c r="J344" s="4"/>
      <c r="K344" s="19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18"/>
      <c r="I345" s="18"/>
      <c r="J345" s="4"/>
      <c r="K345" s="19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18"/>
      <c r="I346" s="18"/>
      <c r="J346" s="4"/>
      <c r="K346" s="19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18"/>
      <c r="I347" s="18"/>
      <c r="J347" s="4"/>
      <c r="K347" s="19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18"/>
      <c r="I348" s="18"/>
      <c r="J348" s="4"/>
      <c r="K348" s="19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18"/>
      <c r="I349" s="18"/>
      <c r="J349" s="4"/>
      <c r="K349" s="19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18"/>
      <c r="I350" s="18"/>
      <c r="J350" s="4"/>
      <c r="K350" s="19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18"/>
      <c r="I351" s="18"/>
      <c r="J351" s="4"/>
      <c r="K351" s="19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18"/>
      <c r="I352" s="18"/>
      <c r="J352" s="4"/>
      <c r="K352" s="19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18"/>
      <c r="I353" s="18"/>
      <c r="J353" s="4"/>
      <c r="K353" s="19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18"/>
      <c r="I354" s="18"/>
      <c r="J354" s="4"/>
      <c r="K354" s="19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18"/>
      <c r="I355" s="18"/>
      <c r="J355" s="4"/>
      <c r="K355" s="19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18"/>
      <c r="I356" s="18"/>
      <c r="J356" s="4"/>
      <c r="K356" s="19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18"/>
      <c r="I357" s="18"/>
      <c r="J357" s="4"/>
      <c r="K357" s="19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18"/>
      <c r="I358" s="18"/>
      <c r="J358" s="4"/>
      <c r="K358" s="19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18"/>
      <c r="I359" s="18"/>
      <c r="J359" s="4"/>
      <c r="K359" s="19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18"/>
      <c r="I360" s="18"/>
      <c r="J360" s="4"/>
      <c r="K360" s="19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18"/>
      <c r="I361" s="18"/>
      <c r="J361" s="4"/>
      <c r="K361" s="19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18"/>
      <c r="I362" s="18"/>
      <c r="J362" s="4"/>
      <c r="K362" s="19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18"/>
      <c r="I363" s="18"/>
      <c r="J363" s="4"/>
      <c r="K363" s="19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18"/>
      <c r="I364" s="18"/>
      <c r="J364" s="4"/>
      <c r="K364" s="19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18"/>
      <c r="I365" s="18"/>
      <c r="J365" s="4"/>
      <c r="K365" s="19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18"/>
      <c r="I366" s="18"/>
      <c r="J366" s="4"/>
      <c r="K366" s="19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18"/>
      <c r="I367" s="18"/>
      <c r="J367" s="4"/>
      <c r="K367" s="19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18"/>
      <c r="I368" s="18"/>
      <c r="J368" s="4"/>
      <c r="K368" s="19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18"/>
      <c r="I369" s="18"/>
      <c r="J369" s="4"/>
      <c r="K369" s="19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18"/>
      <c r="I370" s="18"/>
      <c r="J370" s="4"/>
      <c r="K370" s="19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18"/>
      <c r="I371" s="18"/>
      <c r="J371" s="4"/>
      <c r="K371" s="19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18"/>
      <c r="I372" s="18"/>
      <c r="J372" s="4"/>
      <c r="K372" s="19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18"/>
      <c r="I373" s="18"/>
      <c r="J373" s="4"/>
      <c r="K373" s="19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18"/>
      <c r="I374" s="18"/>
      <c r="J374" s="4"/>
      <c r="K374" s="19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18"/>
      <c r="I375" s="18"/>
      <c r="J375" s="4"/>
      <c r="K375" s="19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18"/>
      <c r="I376" s="18"/>
      <c r="J376" s="4"/>
      <c r="K376" s="19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18"/>
      <c r="I377" s="18"/>
      <c r="J377" s="4"/>
      <c r="K377" s="19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18"/>
      <c r="I378" s="18"/>
      <c r="J378" s="4"/>
      <c r="K378" s="19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18"/>
      <c r="I379" s="18"/>
      <c r="J379" s="4"/>
      <c r="K379" s="19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18"/>
      <c r="I380" s="18"/>
      <c r="J380" s="4"/>
      <c r="K380" s="19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18"/>
      <c r="I381" s="18"/>
      <c r="J381" s="4"/>
      <c r="K381" s="19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18"/>
      <c r="I382" s="18"/>
      <c r="J382" s="4"/>
      <c r="K382" s="19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18"/>
      <c r="I383" s="18"/>
      <c r="J383" s="4"/>
      <c r="K383" s="19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18"/>
      <c r="I384" s="18"/>
      <c r="J384" s="4"/>
      <c r="K384" s="19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18"/>
      <c r="I385" s="18"/>
      <c r="J385" s="4"/>
      <c r="K385" s="19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18"/>
      <c r="I386" s="18"/>
      <c r="J386" s="4"/>
      <c r="K386" s="19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18"/>
      <c r="I387" s="18"/>
      <c r="J387" s="4"/>
      <c r="K387" s="19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18"/>
      <c r="I388" s="18"/>
      <c r="J388" s="4"/>
      <c r="K388" s="19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18"/>
      <c r="I389" s="18"/>
      <c r="J389" s="4"/>
      <c r="K389" s="19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18"/>
      <c r="I390" s="18"/>
      <c r="J390" s="4"/>
      <c r="K390" s="19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18"/>
      <c r="I391" s="18"/>
      <c r="J391" s="4"/>
      <c r="K391" s="19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18"/>
      <c r="I392" s="18"/>
      <c r="J392" s="4"/>
      <c r="K392" s="19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18"/>
      <c r="I393" s="18"/>
      <c r="J393" s="4"/>
      <c r="K393" s="19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18"/>
      <c r="I394" s="18"/>
      <c r="J394" s="4"/>
      <c r="K394" s="19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18"/>
      <c r="I395" s="18"/>
      <c r="J395" s="4"/>
      <c r="K395" s="19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18"/>
      <c r="I396" s="18"/>
      <c r="J396" s="4"/>
      <c r="K396" s="19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18"/>
      <c r="I397" s="18"/>
      <c r="J397" s="4"/>
      <c r="K397" s="19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18"/>
      <c r="I398" s="18"/>
      <c r="J398" s="4"/>
      <c r="K398" s="19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18"/>
      <c r="I399" s="18"/>
      <c r="J399" s="4"/>
      <c r="K399" s="19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18"/>
      <c r="I400" s="18"/>
      <c r="J400" s="4"/>
      <c r="K400" s="19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18"/>
      <c r="I401" s="18"/>
      <c r="J401" s="4"/>
      <c r="K401" s="19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18"/>
      <c r="I402" s="18"/>
      <c r="J402" s="4"/>
      <c r="K402" s="19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18"/>
      <c r="I403" s="18"/>
      <c r="J403" s="4"/>
      <c r="K403" s="19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18"/>
      <c r="I404" s="18"/>
      <c r="J404" s="4"/>
      <c r="K404" s="19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18"/>
      <c r="I405" s="18"/>
      <c r="J405" s="4"/>
      <c r="K405" s="19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18"/>
      <c r="I406" s="18"/>
      <c r="J406" s="4"/>
      <c r="K406" s="19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18"/>
      <c r="I407" s="18"/>
      <c r="J407" s="4"/>
      <c r="K407" s="19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18"/>
      <c r="I408" s="18"/>
      <c r="J408" s="4"/>
      <c r="K408" s="19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18"/>
      <c r="I409" s="18"/>
      <c r="J409" s="4"/>
      <c r="K409" s="19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18"/>
      <c r="I410" s="18"/>
      <c r="J410" s="4"/>
      <c r="K410" s="19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18"/>
      <c r="I411" s="18"/>
      <c r="J411" s="4"/>
      <c r="K411" s="19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18"/>
      <c r="I412" s="18"/>
      <c r="J412" s="4"/>
      <c r="K412" s="19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18"/>
      <c r="I413" s="18"/>
      <c r="J413" s="4"/>
      <c r="K413" s="19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18"/>
      <c r="I414" s="18"/>
      <c r="J414" s="4"/>
      <c r="K414" s="19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18"/>
      <c r="I415" s="18"/>
      <c r="J415" s="4"/>
      <c r="K415" s="19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18"/>
      <c r="I416" s="18"/>
      <c r="J416" s="4"/>
      <c r="K416" s="19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18"/>
      <c r="I417" s="18"/>
      <c r="J417" s="4"/>
      <c r="K417" s="19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18"/>
      <c r="I418" s="18"/>
      <c r="J418" s="4"/>
      <c r="K418" s="19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18"/>
      <c r="I419" s="18"/>
      <c r="J419" s="4"/>
      <c r="K419" s="19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18"/>
      <c r="I420" s="18"/>
      <c r="J420" s="4"/>
      <c r="K420" s="19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18"/>
      <c r="I421" s="18"/>
      <c r="J421" s="4"/>
      <c r="K421" s="19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18"/>
      <c r="I422" s="18"/>
      <c r="J422" s="4"/>
      <c r="K422" s="19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18"/>
      <c r="I423" s="18"/>
      <c r="J423" s="4"/>
      <c r="K423" s="19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18"/>
      <c r="I424" s="18"/>
      <c r="J424" s="4"/>
      <c r="K424" s="19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18"/>
      <c r="I425" s="18"/>
      <c r="J425" s="4"/>
      <c r="K425" s="19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18"/>
      <c r="I426" s="18"/>
      <c r="J426" s="4"/>
      <c r="K426" s="19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18"/>
      <c r="I427" s="18"/>
      <c r="J427" s="4"/>
      <c r="K427" s="19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18"/>
      <c r="I428" s="18"/>
      <c r="J428" s="4"/>
      <c r="K428" s="19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18"/>
      <c r="I429" s="18"/>
      <c r="J429" s="4"/>
      <c r="K429" s="19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18"/>
      <c r="I430" s="18"/>
      <c r="J430" s="4"/>
      <c r="K430" s="19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18"/>
      <c r="I431" s="18"/>
      <c r="J431" s="4"/>
      <c r="K431" s="19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18"/>
      <c r="I432" s="18"/>
      <c r="J432" s="4"/>
      <c r="K432" s="19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18"/>
      <c r="I433" s="18"/>
      <c r="J433" s="4"/>
      <c r="K433" s="19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18"/>
      <c r="I434" s="18"/>
      <c r="J434" s="4"/>
      <c r="K434" s="19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18"/>
      <c r="I435" s="18"/>
      <c r="J435" s="4"/>
      <c r="K435" s="19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18"/>
      <c r="I436" s="18"/>
      <c r="J436" s="4"/>
      <c r="K436" s="19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18"/>
      <c r="I437" s="18"/>
      <c r="J437" s="4"/>
      <c r="K437" s="19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18"/>
      <c r="I438" s="18"/>
      <c r="J438" s="4"/>
      <c r="K438" s="19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18"/>
      <c r="I439" s="18"/>
      <c r="J439" s="4"/>
      <c r="K439" s="19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18"/>
      <c r="I440" s="18"/>
      <c r="J440" s="4"/>
      <c r="K440" s="19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18"/>
      <c r="I441" s="18"/>
      <c r="J441" s="4"/>
      <c r="K441" s="19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18"/>
      <c r="I442" s="18"/>
      <c r="J442" s="4"/>
      <c r="K442" s="19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18"/>
      <c r="I443" s="18"/>
      <c r="J443" s="4"/>
      <c r="K443" s="19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18"/>
      <c r="I444" s="18"/>
      <c r="J444" s="4"/>
      <c r="K444" s="19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18"/>
      <c r="I445" s="18"/>
      <c r="J445" s="4"/>
      <c r="K445" s="19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18"/>
      <c r="I446" s="18"/>
      <c r="J446" s="4"/>
      <c r="K446" s="19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18"/>
      <c r="I447" s="18"/>
      <c r="J447" s="4"/>
      <c r="K447" s="19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18"/>
      <c r="I448" s="18"/>
      <c r="J448" s="4"/>
      <c r="K448" s="19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18"/>
      <c r="I449" s="18"/>
      <c r="J449" s="4"/>
      <c r="K449" s="19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18"/>
      <c r="I450" s="18"/>
      <c r="J450" s="4"/>
      <c r="K450" s="19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18"/>
      <c r="I451" s="18"/>
      <c r="J451" s="4"/>
      <c r="K451" s="19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18"/>
      <c r="I452" s="18"/>
      <c r="J452" s="4"/>
      <c r="K452" s="19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18"/>
      <c r="I453" s="18"/>
      <c r="J453" s="4"/>
      <c r="K453" s="19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18"/>
      <c r="I454" s="18"/>
      <c r="J454" s="4"/>
      <c r="K454" s="19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18"/>
      <c r="I455" s="18"/>
      <c r="J455" s="4"/>
      <c r="K455" s="19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18"/>
      <c r="I456" s="18"/>
      <c r="J456" s="4"/>
      <c r="K456" s="19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18"/>
      <c r="I457" s="18"/>
      <c r="J457" s="4"/>
      <c r="K457" s="19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18"/>
      <c r="I458" s="18"/>
      <c r="J458" s="4"/>
      <c r="K458" s="19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18"/>
      <c r="I459" s="18"/>
      <c r="J459" s="4"/>
      <c r="K459" s="19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18"/>
      <c r="I460" s="18"/>
      <c r="J460" s="4"/>
      <c r="K460" s="19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18"/>
      <c r="I461" s="18"/>
      <c r="J461" s="4"/>
      <c r="K461" s="19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18"/>
      <c r="I462" s="18"/>
      <c r="J462" s="4"/>
      <c r="K462" s="19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18"/>
      <c r="I463" s="18"/>
      <c r="J463" s="4"/>
      <c r="K463" s="19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18"/>
      <c r="I464" s="18"/>
      <c r="J464" s="4"/>
      <c r="K464" s="19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18"/>
      <c r="I465" s="18"/>
      <c r="J465" s="4"/>
      <c r="K465" s="19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18"/>
      <c r="I466" s="18"/>
      <c r="J466" s="4"/>
      <c r="K466" s="19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18"/>
      <c r="I467" s="18"/>
      <c r="J467" s="4"/>
      <c r="K467" s="19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18"/>
      <c r="I468" s="18"/>
      <c r="J468" s="4"/>
      <c r="K468" s="19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18"/>
      <c r="I469" s="18"/>
      <c r="J469" s="4"/>
      <c r="K469" s="19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18"/>
      <c r="I470" s="18"/>
      <c r="J470" s="4"/>
      <c r="K470" s="19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18"/>
      <c r="I471" s="18"/>
      <c r="J471" s="4"/>
      <c r="K471" s="19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18"/>
      <c r="I472" s="18"/>
      <c r="J472" s="4"/>
      <c r="K472" s="19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18"/>
      <c r="I473" s="18"/>
      <c r="J473" s="4"/>
      <c r="K473" s="19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18"/>
      <c r="I474" s="18"/>
      <c r="J474" s="4"/>
      <c r="K474" s="19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18"/>
      <c r="I475" s="18"/>
      <c r="J475" s="4"/>
      <c r="K475" s="19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18"/>
      <c r="I476" s="18"/>
      <c r="J476" s="4"/>
      <c r="K476" s="19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18"/>
      <c r="I477" s="18"/>
      <c r="J477" s="4"/>
      <c r="K477" s="19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18"/>
      <c r="I478" s="18"/>
      <c r="J478" s="4"/>
      <c r="K478" s="19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18"/>
      <c r="I479" s="18"/>
      <c r="J479" s="4"/>
      <c r="K479" s="19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18"/>
      <c r="I480" s="18"/>
      <c r="J480" s="4"/>
      <c r="K480" s="19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18"/>
      <c r="I481" s="18"/>
      <c r="J481" s="4"/>
      <c r="K481" s="19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18"/>
      <c r="I482" s="18"/>
      <c r="J482" s="4"/>
      <c r="K482" s="19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18"/>
      <c r="I483" s="18"/>
      <c r="J483" s="4"/>
      <c r="K483" s="19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18"/>
      <c r="I484" s="18"/>
      <c r="J484" s="4"/>
      <c r="K484" s="19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18"/>
      <c r="I485" s="18"/>
      <c r="J485" s="4"/>
      <c r="K485" s="19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18"/>
      <c r="I486" s="18"/>
      <c r="J486" s="4"/>
      <c r="K486" s="19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18"/>
      <c r="I487" s="18"/>
      <c r="J487" s="4"/>
      <c r="K487" s="19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18"/>
      <c r="I488" s="18"/>
      <c r="J488" s="4"/>
      <c r="K488" s="19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18"/>
      <c r="I489" s="18"/>
      <c r="J489" s="4"/>
      <c r="K489" s="19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18"/>
      <c r="I490" s="18"/>
      <c r="J490" s="4"/>
      <c r="K490" s="19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18"/>
      <c r="I491" s="18"/>
      <c r="J491" s="4"/>
      <c r="K491" s="19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18"/>
      <c r="I492" s="18"/>
      <c r="J492" s="4"/>
      <c r="K492" s="19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18"/>
      <c r="I493" s="18"/>
      <c r="J493" s="4"/>
      <c r="K493" s="19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18"/>
      <c r="I494" s="18"/>
      <c r="J494" s="4"/>
      <c r="K494" s="19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18"/>
      <c r="I495" s="18"/>
      <c r="J495" s="4"/>
      <c r="K495" s="19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18"/>
      <c r="I496" s="18"/>
      <c r="J496" s="4"/>
      <c r="K496" s="19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18"/>
      <c r="I497" s="18"/>
      <c r="J497" s="4"/>
      <c r="K497" s="19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18"/>
      <c r="I498" s="18"/>
      <c r="J498" s="4"/>
      <c r="K498" s="19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18"/>
      <c r="I499" s="18"/>
      <c r="J499" s="4"/>
      <c r="K499" s="19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18"/>
      <c r="I500" s="18"/>
      <c r="J500" s="4"/>
      <c r="K500" s="19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18"/>
      <c r="I501" s="18"/>
      <c r="J501" s="4"/>
      <c r="K501" s="19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18"/>
      <c r="I502" s="18"/>
      <c r="J502" s="4"/>
      <c r="K502" s="19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18"/>
      <c r="I503" s="18"/>
      <c r="J503" s="4"/>
      <c r="K503" s="19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18"/>
      <c r="I504" s="18"/>
      <c r="J504" s="4"/>
      <c r="K504" s="19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18"/>
      <c r="I505" s="18"/>
      <c r="J505" s="4"/>
      <c r="K505" s="19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18"/>
      <c r="I506" s="18"/>
      <c r="J506" s="4"/>
      <c r="K506" s="19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18"/>
      <c r="I507" s="18"/>
      <c r="J507" s="4"/>
      <c r="K507" s="19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18"/>
      <c r="I508" s="18"/>
      <c r="J508" s="4"/>
      <c r="K508" s="19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18"/>
      <c r="I509" s="18"/>
      <c r="J509" s="4"/>
      <c r="K509" s="19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18"/>
      <c r="I510" s="18"/>
      <c r="J510" s="4"/>
      <c r="K510" s="19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18"/>
      <c r="I511" s="18"/>
      <c r="J511" s="4"/>
      <c r="K511" s="19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18"/>
      <c r="I512" s="18"/>
      <c r="J512" s="4"/>
      <c r="K512" s="19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18"/>
      <c r="I513" s="18"/>
      <c r="J513" s="4"/>
      <c r="K513" s="19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18"/>
      <c r="I514" s="18"/>
      <c r="J514" s="4"/>
      <c r="K514" s="19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18"/>
      <c r="I515" s="18"/>
      <c r="J515" s="4"/>
      <c r="K515" s="19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18"/>
      <c r="I516" s="18"/>
      <c r="J516" s="4"/>
      <c r="K516" s="19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18"/>
      <c r="I517" s="18"/>
      <c r="J517" s="4"/>
      <c r="K517" s="19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18"/>
      <c r="I518" s="18"/>
      <c r="J518" s="4"/>
      <c r="K518" s="19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18"/>
      <c r="I519" s="18"/>
      <c r="J519" s="4"/>
      <c r="K519" s="19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18"/>
      <c r="I520" s="18"/>
      <c r="J520" s="4"/>
      <c r="K520" s="19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18"/>
      <c r="I521" s="18"/>
      <c r="J521" s="4"/>
      <c r="K521" s="19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18"/>
      <c r="I522" s="18"/>
      <c r="J522" s="4"/>
      <c r="K522" s="19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18"/>
      <c r="I523" s="18"/>
      <c r="J523" s="4"/>
      <c r="K523" s="19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18"/>
      <c r="I524" s="18"/>
      <c r="J524" s="4"/>
      <c r="K524" s="19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18"/>
      <c r="I525" s="18"/>
      <c r="J525" s="4"/>
      <c r="K525" s="19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18"/>
      <c r="I526" s="18"/>
      <c r="J526" s="4"/>
      <c r="K526" s="19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18"/>
      <c r="I527" s="18"/>
      <c r="J527" s="4"/>
      <c r="K527" s="19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18"/>
      <c r="I528" s="18"/>
      <c r="J528" s="4"/>
      <c r="K528" s="19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18"/>
      <c r="I529" s="18"/>
      <c r="J529" s="4"/>
      <c r="K529" s="19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18"/>
      <c r="I530" s="18"/>
      <c r="J530" s="4"/>
      <c r="K530" s="19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18"/>
      <c r="I531" s="18"/>
      <c r="J531" s="4"/>
      <c r="K531" s="19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18"/>
      <c r="I532" s="18"/>
      <c r="J532" s="4"/>
      <c r="K532" s="19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18"/>
      <c r="I533" s="18"/>
      <c r="J533" s="4"/>
      <c r="K533" s="19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18"/>
      <c r="I534" s="18"/>
      <c r="J534" s="4"/>
      <c r="K534" s="19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18"/>
      <c r="I535" s="18"/>
      <c r="J535" s="4"/>
      <c r="K535" s="19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18"/>
      <c r="I536" s="18"/>
      <c r="J536" s="4"/>
      <c r="K536" s="19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18"/>
      <c r="I537" s="18"/>
      <c r="J537" s="4"/>
      <c r="K537" s="19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18"/>
      <c r="I538" s="18"/>
      <c r="J538" s="4"/>
      <c r="K538" s="19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18"/>
      <c r="I539" s="18"/>
      <c r="J539" s="4"/>
      <c r="K539" s="19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18"/>
      <c r="I540" s="18"/>
      <c r="J540" s="4"/>
      <c r="K540" s="19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18"/>
      <c r="I541" s="18"/>
      <c r="J541" s="4"/>
      <c r="K541" s="19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18"/>
      <c r="I542" s="18"/>
      <c r="J542" s="4"/>
      <c r="K542" s="19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18"/>
      <c r="I543" s="18"/>
      <c r="J543" s="4"/>
      <c r="K543" s="19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18"/>
      <c r="I544" s="18"/>
      <c r="J544" s="4"/>
      <c r="K544" s="19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18"/>
      <c r="I545" s="18"/>
      <c r="J545" s="4"/>
      <c r="K545" s="19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18"/>
      <c r="I546" s="18"/>
      <c r="J546" s="4"/>
      <c r="K546" s="19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18"/>
      <c r="I547" s="18"/>
      <c r="J547" s="4"/>
      <c r="K547" s="19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18"/>
      <c r="I548" s="18"/>
      <c r="J548" s="4"/>
      <c r="K548" s="19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18"/>
      <c r="I549" s="18"/>
      <c r="J549" s="4"/>
      <c r="K549" s="19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18"/>
      <c r="I550" s="18"/>
      <c r="J550" s="4"/>
      <c r="K550" s="19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18"/>
      <c r="I551" s="18"/>
      <c r="J551" s="4"/>
      <c r="K551" s="19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18"/>
      <c r="I552" s="18"/>
      <c r="J552" s="4"/>
      <c r="K552" s="19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18"/>
      <c r="I553" s="18"/>
      <c r="J553" s="4"/>
      <c r="K553" s="19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18"/>
      <c r="I554" s="18"/>
      <c r="J554" s="4"/>
      <c r="K554" s="19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18"/>
      <c r="I555" s="18"/>
      <c r="J555" s="4"/>
      <c r="K555" s="19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18"/>
      <c r="I556" s="18"/>
      <c r="J556" s="4"/>
      <c r="K556" s="19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18"/>
      <c r="I557" s="18"/>
      <c r="J557" s="4"/>
      <c r="K557" s="19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18"/>
      <c r="I558" s="18"/>
      <c r="J558" s="4"/>
      <c r="K558" s="19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18"/>
      <c r="I559" s="18"/>
      <c r="J559" s="4"/>
      <c r="K559" s="19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18"/>
      <c r="I560" s="18"/>
      <c r="J560" s="4"/>
      <c r="K560" s="19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18"/>
      <c r="I561" s="18"/>
      <c r="J561" s="4"/>
      <c r="K561" s="19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18"/>
      <c r="I562" s="18"/>
      <c r="J562" s="4"/>
      <c r="K562" s="19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18"/>
      <c r="I563" s="18"/>
      <c r="J563" s="4"/>
      <c r="K563" s="19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18"/>
      <c r="I564" s="18"/>
      <c r="J564" s="4"/>
      <c r="K564" s="19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18"/>
      <c r="I565" s="18"/>
      <c r="J565" s="4"/>
      <c r="K565" s="19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18"/>
      <c r="I566" s="18"/>
      <c r="J566" s="4"/>
      <c r="K566" s="19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18"/>
      <c r="I567" s="18"/>
      <c r="J567" s="4"/>
      <c r="K567" s="19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18"/>
      <c r="I568" s="18"/>
      <c r="J568" s="4"/>
      <c r="K568" s="19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18"/>
      <c r="I569" s="18"/>
      <c r="J569" s="4"/>
      <c r="K569" s="19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18"/>
      <c r="I570" s="18"/>
      <c r="J570" s="4"/>
      <c r="K570" s="19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18"/>
      <c r="I571" s="18"/>
      <c r="J571" s="4"/>
      <c r="K571" s="19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18"/>
      <c r="I572" s="18"/>
      <c r="J572" s="4"/>
      <c r="K572" s="19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18"/>
      <c r="I573" s="18"/>
      <c r="J573" s="4"/>
      <c r="K573" s="19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18"/>
      <c r="I574" s="18"/>
      <c r="J574" s="4"/>
      <c r="K574" s="19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18"/>
      <c r="I575" s="18"/>
      <c r="J575" s="4"/>
      <c r="K575" s="19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18"/>
      <c r="I576" s="18"/>
      <c r="J576" s="4"/>
      <c r="K576" s="19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18"/>
      <c r="I577" s="18"/>
      <c r="J577" s="4"/>
      <c r="K577" s="19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18"/>
      <c r="I578" s="18"/>
      <c r="J578" s="4"/>
      <c r="K578" s="19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18"/>
      <c r="I579" s="18"/>
      <c r="J579" s="4"/>
      <c r="K579" s="19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18"/>
      <c r="I580" s="18"/>
      <c r="J580" s="4"/>
      <c r="K580" s="19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18"/>
      <c r="I581" s="18"/>
      <c r="J581" s="4"/>
      <c r="K581" s="19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18"/>
      <c r="I582" s="18"/>
      <c r="J582" s="4"/>
      <c r="K582" s="19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18"/>
      <c r="I583" s="18"/>
      <c r="J583" s="4"/>
      <c r="K583" s="19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18"/>
      <c r="I584" s="18"/>
      <c r="J584" s="4"/>
      <c r="K584" s="19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18"/>
      <c r="I585" s="18"/>
      <c r="J585" s="4"/>
      <c r="K585" s="19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18"/>
      <c r="I586" s="18"/>
      <c r="J586" s="4"/>
      <c r="K586" s="19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18"/>
      <c r="I587" s="18"/>
      <c r="J587" s="4"/>
      <c r="K587" s="19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18"/>
      <c r="I588" s="18"/>
      <c r="J588" s="4"/>
      <c r="K588" s="19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18"/>
      <c r="I589" s="18"/>
      <c r="J589" s="4"/>
      <c r="K589" s="19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18"/>
      <c r="I590" s="18"/>
      <c r="J590" s="4"/>
      <c r="K590" s="19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18"/>
      <c r="I591" s="18"/>
      <c r="J591" s="4"/>
      <c r="K591" s="19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18"/>
      <c r="I592" s="18"/>
      <c r="J592" s="4"/>
      <c r="K592" s="19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18"/>
      <c r="I593" s="18"/>
      <c r="J593" s="4"/>
      <c r="K593" s="19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18"/>
      <c r="I594" s="18"/>
      <c r="J594" s="4"/>
      <c r="K594" s="19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18"/>
      <c r="I595" s="18"/>
      <c r="J595" s="4"/>
      <c r="K595" s="19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18"/>
      <c r="I596" s="18"/>
      <c r="J596" s="4"/>
      <c r="K596" s="19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18"/>
      <c r="I597" s="18"/>
      <c r="J597" s="4"/>
      <c r="K597" s="19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18"/>
      <c r="I598" s="18"/>
      <c r="J598" s="4"/>
      <c r="K598" s="19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18"/>
      <c r="I599" s="18"/>
      <c r="J599" s="4"/>
      <c r="K599" s="19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18"/>
      <c r="I600" s="18"/>
      <c r="J600" s="4"/>
      <c r="K600" s="19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18"/>
      <c r="I601" s="18"/>
      <c r="J601" s="4"/>
      <c r="K601" s="19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18"/>
      <c r="I602" s="18"/>
      <c r="J602" s="4"/>
      <c r="K602" s="19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18"/>
      <c r="I603" s="18"/>
      <c r="J603" s="4"/>
      <c r="K603" s="19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18"/>
      <c r="I604" s="18"/>
      <c r="J604" s="4"/>
      <c r="K604" s="19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18"/>
      <c r="I605" s="18"/>
      <c r="J605" s="4"/>
      <c r="K605" s="19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18"/>
      <c r="I606" s="18"/>
      <c r="J606" s="4"/>
      <c r="K606" s="19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18"/>
      <c r="I607" s="18"/>
      <c r="J607" s="4"/>
      <c r="K607" s="19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18"/>
      <c r="I608" s="18"/>
      <c r="J608" s="4"/>
      <c r="K608" s="19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18"/>
      <c r="I609" s="18"/>
      <c r="J609" s="4"/>
      <c r="K609" s="19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18"/>
      <c r="I610" s="18"/>
      <c r="J610" s="4"/>
      <c r="K610" s="19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18"/>
      <c r="I611" s="18"/>
      <c r="J611" s="4"/>
      <c r="K611" s="19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18"/>
      <c r="I612" s="18"/>
      <c r="J612" s="4"/>
      <c r="K612" s="19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18"/>
      <c r="I613" s="18"/>
      <c r="J613" s="4"/>
      <c r="K613" s="19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18"/>
      <c r="I614" s="18"/>
      <c r="J614" s="4"/>
      <c r="K614" s="19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18"/>
      <c r="I615" s="18"/>
      <c r="J615" s="4"/>
      <c r="K615" s="19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18"/>
      <c r="I616" s="18"/>
      <c r="J616" s="4"/>
      <c r="K616" s="19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18"/>
      <c r="I617" s="18"/>
      <c r="J617" s="4"/>
      <c r="K617" s="19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18"/>
      <c r="I618" s="18"/>
      <c r="J618" s="4"/>
      <c r="K618" s="19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18"/>
      <c r="I619" s="18"/>
      <c r="J619" s="4"/>
      <c r="K619" s="19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18"/>
      <c r="I620" s="18"/>
      <c r="J620" s="4"/>
      <c r="K620" s="19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18"/>
      <c r="I621" s="18"/>
      <c r="J621" s="4"/>
      <c r="K621" s="19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18"/>
      <c r="I622" s="18"/>
      <c r="J622" s="4"/>
      <c r="K622" s="19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18"/>
      <c r="I623" s="18"/>
      <c r="J623" s="4"/>
      <c r="K623" s="19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18"/>
      <c r="I624" s="18"/>
      <c r="J624" s="4"/>
      <c r="K624" s="19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18"/>
      <c r="I625" s="18"/>
      <c r="J625" s="4"/>
      <c r="K625" s="19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18"/>
      <c r="I626" s="18"/>
      <c r="J626" s="4"/>
      <c r="K626" s="19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18"/>
      <c r="I627" s="18"/>
      <c r="J627" s="4"/>
      <c r="K627" s="19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18"/>
      <c r="I628" s="18"/>
      <c r="J628" s="4"/>
      <c r="K628" s="19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18"/>
      <c r="I629" s="18"/>
      <c r="J629" s="4"/>
      <c r="K629" s="19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18"/>
      <c r="I630" s="18"/>
      <c r="J630" s="4"/>
      <c r="K630" s="19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18"/>
      <c r="I631" s="18"/>
      <c r="J631" s="4"/>
      <c r="K631" s="19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18"/>
      <c r="I632" s="18"/>
      <c r="J632" s="4"/>
      <c r="K632" s="19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18"/>
      <c r="I633" s="18"/>
      <c r="J633" s="4"/>
      <c r="K633" s="19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18"/>
      <c r="I634" s="18"/>
      <c r="J634" s="4"/>
      <c r="K634" s="19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18"/>
      <c r="I635" s="18"/>
      <c r="J635" s="4"/>
      <c r="K635" s="19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18"/>
      <c r="I636" s="18"/>
      <c r="J636" s="4"/>
      <c r="K636" s="19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18"/>
      <c r="I637" s="18"/>
      <c r="J637" s="4"/>
      <c r="K637" s="19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18"/>
      <c r="I638" s="18"/>
      <c r="J638" s="4"/>
      <c r="K638" s="19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18"/>
      <c r="I639" s="18"/>
      <c r="J639" s="4"/>
      <c r="K639" s="19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18"/>
      <c r="I640" s="18"/>
      <c r="J640" s="4"/>
      <c r="K640" s="19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18"/>
      <c r="I641" s="18"/>
      <c r="J641" s="4"/>
      <c r="K641" s="19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18"/>
      <c r="I642" s="18"/>
      <c r="J642" s="4"/>
      <c r="K642" s="19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18"/>
      <c r="I643" s="18"/>
      <c r="J643" s="4"/>
      <c r="K643" s="19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18"/>
      <c r="I644" s="18"/>
      <c r="J644" s="4"/>
      <c r="K644" s="19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18"/>
      <c r="I645" s="18"/>
      <c r="J645" s="4"/>
      <c r="K645" s="19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18"/>
      <c r="I646" s="18"/>
      <c r="J646" s="4"/>
      <c r="K646" s="19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18"/>
      <c r="I647" s="18"/>
      <c r="J647" s="4"/>
      <c r="K647" s="19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18"/>
      <c r="I648" s="18"/>
      <c r="J648" s="4"/>
      <c r="K648" s="19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18"/>
      <c r="I649" s="18"/>
      <c r="J649" s="4"/>
      <c r="K649" s="19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18"/>
      <c r="I650" s="18"/>
      <c r="J650" s="4"/>
      <c r="K650" s="19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18"/>
      <c r="I651" s="18"/>
      <c r="J651" s="4"/>
      <c r="K651" s="19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18"/>
      <c r="I652" s="18"/>
      <c r="J652" s="4"/>
      <c r="K652" s="1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18"/>
      <c r="I653" s="18"/>
      <c r="J653" s="4"/>
      <c r="K653" s="19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18"/>
      <c r="I654" s="18"/>
      <c r="J654" s="4"/>
      <c r="K654" s="19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18"/>
      <c r="I655" s="18"/>
      <c r="J655" s="4"/>
      <c r="K655" s="19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18"/>
      <c r="I656" s="18"/>
      <c r="J656" s="4"/>
      <c r="K656" s="19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18"/>
      <c r="I657" s="18"/>
      <c r="J657" s="4"/>
      <c r="K657" s="19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18"/>
      <c r="I658" s="18"/>
      <c r="J658" s="4"/>
      <c r="K658" s="19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18"/>
      <c r="I659" s="18"/>
      <c r="J659" s="4"/>
      <c r="K659" s="19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18"/>
      <c r="I660" s="18"/>
      <c r="J660" s="4"/>
      <c r="K660" s="19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18"/>
      <c r="I661" s="18"/>
      <c r="J661" s="4"/>
      <c r="K661" s="19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18"/>
      <c r="I662" s="18"/>
      <c r="J662" s="4"/>
      <c r="K662" s="19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18"/>
      <c r="I663" s="18"/>
      <c r="J663" s="4"/>
      <c r="K663" s="19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18"/>
      <c r="I664" s="18"/>
      <c r="J664" s="4"/>
      <c r="K664" s="19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18"/>
      <c r="I665" s="18"/>
      <c r="J665" s="4"/>
      <c r="K665" s="19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18"/>
      <c r="I666" s="18"/>
      <c r="J666" s="4"/>
      <c r="K666" s="19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18"/>
      <c r="I667" s="18"/>
      <c r="J667" s="4"/>
      <c r="K667" s="19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18"/>
      <c r="I668" s="18"/>
      <c r="J668" s="4"/>
      <c r="K668" s="19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18"/>
      <c r="I669" s="18"/>
      <c r="J669" s="4"/>
      <c r="K669" s="19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18"/>
      <c r="I670" s="18"/>
      <c r="J670" s="4"/>
      <c r="K670" s="19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18"/>
      <c r="I671" s="18"/>
      <c r="J671" s="4"/>
      <c r="K671" s="19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18"/>
      <c r="I672" s="18"/>
      <c r="J672" s="4"/>
      <c r="K672" s="19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18"/>
      <c r="I673" s="18"/>
      <c r="J673" s="4"/>
      <c r="K673" s="19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18"/>
      <c r="I674" s="18"/>
      <c r="J674" s="4"/>
      <c r="K674" s="19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18"/>
      <c r="I675" s="18"/>
      <c r="J675" s="4"/>
      <c r="K675" s="19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18"/>
      <c r="I676" s="18"/>
      <c r="J676" s="4"/>
      <c r="K676" s="19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18"/>
      <c r="I677" s="18"/>
      <c r="J677" s="4"/>
      <c r="K677" s="19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18"/>
      <c r="I678" s="18"/>
      <c r="J678" s="4"/>
      <c r="K678" s="19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18"/>
      <c r="I679" s="18"/>
      <c r="J679" s="4"/>
      <c r="K679" s="19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18"/>
      <c r="I680" s="18"/>
      <c r="J680" s="4"/>
      <c r="K680" s="19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18"/>
      <c r="I681" s="18"/>
      <c r="J681" s="4"/>
      <c r="K681" s="19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18"/>
      <c r="I682" s="18"/>
      <c r="J682" s="4"/>
      <c r="K682" s="19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18"/>
      <c r="I683" s="18"/>
      <c r="J683" s="4"/>
      <c r="K683" s="19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18"/>
      <c r="I684" s="18"/>
      <c r="J684" s="4"/>
      <c r="K684" s="19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18"/>
      <c r="I685" s="18"/>
      <c r="J685" s="4"/>
      <c r="K685" s="19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18"/>
      <c r="I686" s="18"/>
      <c r="J686" s="4"/>
      <c r="K686" s="19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18"/>
      <c r="I687" s="18"/>
      <c r="J687" s="4"/>
      <c r="K687" s="19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18"/>
      <c r="I688" s="18"/>
      <c r="J688" s="4"/>
      <c r="K688" s="19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18"/>
      <c r="I689" s="18"/>
      <c r="J689" s="4"/>
      <c r="K689" s="19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18"/>
      <c r="I690" s="18"/>
      <c r="J690" s="4"/>
      <c r="K690" s="19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18"/>
      <c r="I691" s="18"/>
      <c r="J691" s="4"/>
      <c r="K691" s="19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18"/>
      <c r="I692" s="18"/>
      <c r="J692" s="4"/>
      <c r="K692" s="19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18"/>
      <c r="I693" s="18"/>
      <c r="J693" s="4"/>
      <c r="K693" s="19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18"/>
      <c r="I694" s="18"/>
      <c r="J694" s="4"/>
      <c r="K694" s="19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18"/>
      <c r="I695" s="18"/>
      <c r="J695" s="4"/>
      <c r="K695" s="19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18"/>
      <c r="I696" s="18"/>
      <c r="J696" s="4"/>
      <c r="K696" s="19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18"/>
      <c r="I697" s="18"/>
      <c r="J697" s="4"/>
      <c r="K697" s="19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18"/>
      <c r="I698" s="18"/>
      <c r="J698" s="4"/>
      <c r="K698" s="19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18"/>
      <c r="I699" s="18"/>
      <c r="J699" s="4"/>
      <c r="K699" s="19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18"/>
      <c r="I700" s="18"/>
      <c r="J700" s="4"/>
      <c r="K700" s="19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18"/>
      <c r="I701" s="18"/>
      <c r="J701" s="4"/>
      <c r="K701" s="19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18"/>
      <c r="I702" s="18"/>
      <c r="J702" s="4"/>
      <c r="K702" s="19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18"/>
      <c r="I703" s="18"/>
      <c r="J703" s="4"/>
      <c r="K703" s="19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18"/>
      <c r="I704" s="18"/>
      <c r="J704" s="4"/>
      <c r="K704" s="19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18"/>
      <c r="I705" s="18"/>
      <c r="J705" s="4"/>
      <c r="K705" s="19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18"/>
      <c r="I706" s="18"/>
      <c r="J706" s="4"/>
      <c r="K706" s="19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18"/>
      <c r="I707" s="18"/>
      <c r="J707" s="4"/>
      <c r="K707" s="19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18"/>
      <c r="I708" s="18"/>
      <c r="J708" s="4"/>
      <c r="K708" s="19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18"/>
      <c r="I709" s="18"/>
      <c r="J709" s="4"/>
      <c r="K709" s="19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18"/>
      <c r="I710" s="18"/>
      <c r="J710" s="4"/>
      <c r="K710" s="19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18"/>
      <c r="I711" s="18"/>
      <c r="J711" s="4"/>
      <c r="K711" s="19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18"/>
      <c r="I712" s="18"/>
      <c r="J712" s="4"/>
      <c r="K712" s="19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18"/>
      <c r="I713" s="18"/>
      <c r="J713" s="4"/>
      <c r="K713" s="19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18"/>
      <c r="I714" s="18"/>
      <c r="J714" s="4"/>
      <c r="K714" s="19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18"/>
      <c r="I715" s="18"/>
      <c r="J715" s="4"/>
      <c r="K715" s="19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18"/>
      <c r="I716" s="18"/>
      <c r="J716" s="4"/>
      <c r="K716" s="19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18"/>
      <c r="I717" s="18"/>
      <c r="J717" s="4"/>
      <c r="K717" s="19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18"/>
      <c r="I718" s="18"/>
      <c r="J718" s="4"/>
      <c r="K718" s="19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18"/>
      <c r="I719" s="18"/>
      <c r="J719" s="4"/>
      <c r="K719" s="19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18"/>
      <c r="I720" s="18"/>
      <c r="J720" s="4"/>
      <c r="K720" s="19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18"/>
      <c r="I721" s="18"/>
      <c r="J721" s="4"/>
      <c r="K721" s="19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18"/>
      <c r="I722" s="18"/>
      <c r="J722" s="4"/>
      <c r="K722" s="19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18"/>
      <c r="I723" s="18"/>
      <c r="J723" s="4"/>
      <c r="K723" s="19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18"/>
      <c r="I724" s="18"/>
      <c r="J724" s="4"/>
      <c r="K724" s="19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18"/>
      <c r="I725" s="18"/>
      <c r="J725" s="4"/>
      <c r="K725" s="19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18"/>
      <c r="I726" s="18"/>
      <c r="J726" s="4"/>
      <c r="K726" s="19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18"/>
      <c r="I727" s="18"/>
      <c r="J727" s="4"/>
      <c r="K727" s="19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18"/>
      <c r="I728" s="18"/>
      <c r="J728" s="4"/>
      <c r="K728" s="19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18"/>
      <c r="I729" s="18"/>
      <c r="J729" s="4"/>
      <c r="K729" s="19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18"/>
      <c r="I730" s="18"/>
      <c r="J730" s="4"/>
      <c r="K730" s="19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18"/>
      <c r="I731" s="18"/>
      <c r="J731" s="4"/>
      <c r="K731" s="19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18"/>
      <c r="I732" s="18"/>
      <c r="J732" s="4"/>
      <c r="K732" s="19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18"/>
      <c r="I733" s="18"/>
      <c r="J733" s="4"/>
      <c r="K733" s="19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18"/>
      <c r="I734" s="18"/>
      <c r="J734" s="4"/>
      <c r="K734" s="19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18"/>
      <c r="I735" s="18"/>
      <c r="J735" s="4"/>
      <c r="K735" s="19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18"/>
      <c r="I736" s="18"/>
      <c r="J736" s="4"/>
      <c r="K736" s="19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18"/>
      <c r="I737" s="18"/>
      <c r="J737" s="4"/>
      <c r="K737" s="19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18"/>
      <c r="I738" s="18"/>
      <c r="J738" s="4"/>
      <c r="K738" s="19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18"/>
      <c r="I739" s="18"/>
      <c r="J739" s="4"/>
      <c r="K739" s="19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18"/>
      <c r="I740" s="18"/>
      <c r="J740" s="4"/>
      <c r="K740" s="19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18"/>
      <c r="I741" s="18"/>
      <c r="J741" s="4"/>
      <c r="K741" s="19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18"/>
      <c r="I742" s="18"/>
      <c r="J742" s="4"/>
      <c r="K742" s="19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18"/>
      <c r="I743" s="18"/>
      <c r="J743" s="4"/>
      <c r="K743" s="19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18"/>
      <c r="I744" s="18"/>
      <c r="J744" s="4"/>
      <c r="K744" s="19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18"/>
      <c r="I745" s="18"/>
      <c r="J745" s="4"/>
      <c r="K745" s="19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18"/>
      <c r="I746" s="18"/>
      <c r="J746" s="4"/>
      <c r="K746" s="19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18"/>
      <c r="I747" s="18"/>
      <c r="J747" s="4"/>
      <c r="K747" s="19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18"/>
      <c r="I748" s="18"/>
      <c r="J748" s="4"/>
      <c r="K748" s="19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18"/>
      <c r="I749" s="18"/>
      <c r="J749" s="4"/>
      <c r="K749" s="19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18"/>
      <c r="I750" s="18"/>
      <c r="J750" s="4"/>
      <c r="K750" s="19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18"/>
      <c r="I751" s="18"/>
      <c r="J751" s="4"/>
      <c r="K751" s="19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18"/>
      <c r="I752" s="18"/>
      <c r="J752" s="4"/>
      <c r="K752" s="19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18"/>
      <c r="I753" s="18"/>
      <c r="J753" s="4"/>
      <c r="K753" s="19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18"/>
      <c r="I754" s="18"/>
      <c r="J754" s="4"/>
      <c r="K754" s="19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18"/>
      <c r="I755" s="18"/>
      <c r="J755" s="4"/>
      <c r="K755" s="19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18"/>
      <c r="I756" s="18"/>
      <c r="J756" s="4"/>
      <c r="K756" s="19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18"/>
      <c r="I757" s="18"/>
      <c r="J757" s="4"/>
      <c r="K757" s="19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18"/>
      <c r="I758" s="18"/>
      <c r="J758" s="4"/>
      <c r="K758" s="19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18"/>
      <c r="I759" s="18"/>
      <c r="J759" s="4"/>
      <c r="K759" s="19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18"/>
      <c r="I760" s="18"/>
      <c r="J760" s="4"/>
      <c r="K760" s="19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18"/>
      <c r="I761" s="18"/>
      <c r="J761" s="4"/>
      <c r="K761" s="19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18"/>
      <c r="I762" s="18"/>
      <c r="J762" s="4"/>
      <c r="K762" s="19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18"/>
      <c r="I763" s="18"/>
      <c r="J763" s="4"/>
      <c r="K763" s="19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18"/>
      <c r="I764" s="18"/>
      <c r="J764" s="4"/>
      <c r="K764" s="19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18"/>
      <c r="I765" s="18"/>
      <c r="J765" s="4"/>
      <c r="K765" s="19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18"/>
      <c r="I766" s="18"/>
      <c r="J766" s="4"/>
      <c r="K766" s="19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18"/>
      <c r="I767" s="18"/>
      <c r="J767" s="4"/>
      <c r="K767" s="19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18"/>
      <c r="I768" s="18"/>
      <c r="J768" s="4"/>
      <c r="K768" s="19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18"/>
      <c r="I769" s="18"/>
      <c r="J769" s="4"/>
      <c r="K769" s="19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18"/>
      <c r="I770" s="18"/>
      <c r="J770" s="4"/>
      <c r="K770" s="19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18"/>
      <c r="I771" s="18"/>
      <c r="J771" s="4"/>
      <c r="K771" s="19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18"/>
      <c r="I772" s="18"/>
      <c r="J772" s="4"/>
      <c r="K772" s="19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18"/>
      <c r="I773" s="18"/>
      <c r="J773" s="4"/>
      <c r="K773" s="19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18"/>
      <c r="I774" s="18"/>
      <c r="J774" s="4"/>
      <c r="K774" s="19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18"/>
      <c r="I775" s="18"/>
      <c r="J775" s="4"/>
      <c r="K775" s="19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18"/>
      <c r="I776" s="18"/>
      <c r="J776" s="4"/>
      <c r="K776" s="19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18"/>
      <c r="I777" s="18"/>
      <c r="J777" s="4"/>
      <c r="K777" s="19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18"/>
      <c r="I778" s="18"/>
      <c r="J778" s="4"/>
      <c r="K778" s="19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18"/>
      <c r="I779" s="18"/>
      <c r="J779" s="4"/>
      <c r="K779" s="19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18"/>
      <c r="I780" s="18"/>
      <c r="J780" s="4"/>
      <c r="K780" s="19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18"/>
      <c r="I781" s="18"/>
      <c r="J781" s="4"/>
      <c r="K781" s="19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18"/>
      <c r="I782" s="18"/>
      <c r="J782" s="4"/>
      <c r="K782" s="19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18"/>
      <c r="I783" s="18"/>
      <c r="J783" s="4"/>
      <c r="K783" s="19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18"/>
      <c r="I784" s="18"/>
      <c r="J784" s="4"/>
      <c r="K784" s="19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18"/>
      <c r="I785" s="18"/>
      <c r="J785" s="4"/>
      <c r="K785" s="19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18"/>
      <c r="I786" s="18"/>
      <c r="J786" s="4"/>
      <c r="K786" s="19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18"/>
      <c r="I787" s="18"/>
      <c r="J787" s="4"/>
      <c r="K787" s="19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18"/>
      <c r="I788" s="18"/>
      <c r="J788" s="4"/>
      <c r="K788" s="19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18"/>
      <c r="I789" s="18"/>
      <c r="J789" s="4"/>
      <c r="K789" s="19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18"/>
      <c r="I790" s="18"/>
      <c r="J790" s="4"/>
      <c r="K790" s="19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18"/>
      <c r="I791" s="18"/>
      <c r="J791" s="4"/>
      <c r="K791" s="19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18"/>
      <c r="I792" s="18"/>
      <c r="J792" s="4"/>
      <c r="K792" s="19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18"/>
      <c r="I793" s="18"/>
      <c r="J793" s="4"/>
      <c r="K793" s="19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18"/>
      <c r="I794" s="18"/>
      <c r="J794" s="4"/>
      <c r="K794" s="19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18"/>
      <c r="I795" s="18"/>
      <c r="J795" s="4"/>
      <c r="K795" s="19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18"/>
      <c r="I796" s="18"/>
      <c r="J796" s="4"/>
      <c r="K796" s="19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18"/>
      <c r="I797" s="18"/>
      <c r="J797" s="4"/>
      <c r="K797" s="19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18"/>
      <c r="I798" s="18"/>
      <c r="J798" s="4"/>
      <c r="K798" s="19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18"/>
      <c r="I799" s="18"/>
      <c r="J799" s="4"/>
      <c r="K799" s="19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18"/>
      <c r="I800" s="18"/>
      <c r="J800" s="4"/>
      <c r="K800" s="19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18"/>
      <c r="I801" s="18"/>
      <c r="J801" s="4"/>
      <c r="K801" s="19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18"/>
      <c r="I802" s="18"/>
      <c r="J802" s="4"/>
      <c r="K802" s="19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18"/>
      <c r="I803" s="18"/>
      <c r="J803" s="4"/>
      <c r="K803" s="19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18"/>
      <c r="I804" s="18"/>
      <c r="J804" s="4"/>
      <c r="K804" s="19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18"/>
      <c r="I805" s="18"/>
      <c r="J805" s="4"/>
      <c r="K805" s="19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18"/>
      <c r="I806" s="18"/>
      <c r="J806" s="4"/>
      <c r="K806" s="19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18"/>
      <c r="I807" s="18"/>
      <c r="J807" s="4"/>
      <c r="K807" s="19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18"/>
      <c r="I808" s="18"/>
      <c r="J808" s="4"/>
      <c r="K808" s="19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18"/>
      <c r="I809" s="18"/>
      <c r="J809" s="4"/>
      <c r="K809" s="19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18"/>
      <c r="I810" s="18"/>
      <c r="J810" s="4"/>
      <c r="K810" s="19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18"/>
      <c r="I811" s="18"/>
      <c r="J811" s="4"/>
      <c r="K811" s="19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18"/>
      <c r="I812" s="18"/>
      <c r="J812" s="4"/>
      <c r="K812" s="19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18"/>
      <c r="I813" s="18"/>
      <c r="J813" s="4"/>
      <c r="K813" s="19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18"/>
      <c r="I814" s="18"/>
      <c r="J814" s="4"/>
      <c r="K814" s="19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18"/>
      <c r="I815" s="18"/>
      <c r="J815" s="4"/>
      <c r="K815" s="19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18"/>
      <c r="I816" s="18"/>
      <c r="J816" s="4"/>
      <c r="K816" s="19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18"/>
      <c r="I817" s="18"/>
      <c r="J817" s="4"/>
      <c r="K817" s="19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18"/>
      <c r="I818" s="18"/>
      <c r="J818" s="4"/>
      <c r="K818" s="19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18"/>
      <c r="I819" s="18"/>
      <c r="J819" s="4"/>
      <c r="K819" s="19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18"/>
      <c r="I820" s="18"/>
      <c r="J820" s="4"/>
      <c r="K820" s="19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18"/>
      <c r="I821" s="18"/>
      <c r="J821" s="4"/>
      <c r="K821" s="19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18"/>
      <c r="I822" s="18"/>
      <c r="J822" s="4"/>
      <c r="K822" s="19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18"/>
      <c r="I823" s="18"/>
      <c r="J823" s="4"/>
      <c r="K823" s="19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18"/>
      <c r="I824" s="18"/>
      <c r="J824" s="4"/>
      <c r="K824" s="19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18"/>
      <c r="I825" s="18"/>
      <c r="J825" s="4"/>
      <c r="K825" s="19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18"/>
      <c r="I826" s="18"/>
      <c r="J826" s="4"/>
      <c r="K826" s="19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18"/>
      <c r="I827" s="18"/>
      <c r="J827" s="4"/>
      <c r="K827" s="19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18"/>
      <c r="I828" s="18"/>
      <c r="J828" s="4"/>
      <c r="K828" s="19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18"/>
      <c r="I829" s="18"/>
      <c r="J829" s="4"/>
      <c r="K829" s="19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18"/>
      <c r="I830" s="18"/>
      <c r="J830" s="4"/>
      <c r="K830" s="19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18"/>
      <c r="I831" s="18"/>
      <c r="J831" s="4"/>
      <c r="K831" s="19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18"/>
      <c r="I832" s="18"/>
      <c r="J832" s="4"/>
      <c r="K832" s="19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18"/>
      <c r="I833" s="18"/>
      <c r="J833" s="4"/>
      <c r="K833" s="19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18"/>
      <c r="I834" s="18"/>
      <c r="J834" s="4"/>
      <c r="K834" s="19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18"/>
      <c r="I835" s="18"/>
      <c r="J835" s="4"/>
      <c r="K835" s="19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18"/>
      <c r="I836" s="18"/>
      <c r="J836" s="4"/>
      <c r="K836" s="19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18"/>
      <c r="I837" s="18"/>
      <c r="J837" s="4"/>
      <c r="K837" s="19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18"/>
      <c r="I838" s="18"/>
      <c r="J838" s="4"/>
      <c r="K838" s="19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18"/>
      <c r="I839" s="18"/>
      <c r="J839" s="4"/>
      <c r="K839" s="19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18"/>
      <c r="I840" s="18"/>
      <c r="J840" s="4"/>
      <c r="K840" s="19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18"/>
      <c r="I841" s="18"/>
      <c r="J841" s="4"/>
      <c r="K841" s="19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18"/>
      <c r="I842" s="18"/>
      <c r="J842" s="4"/>
      <c r="K842" s="19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18"/>
      <c r="I843" s="18"/>
      <c r="J843" s="4"/>
      <c r="K843" s="19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18"/>
      <c r="I844" s="18"/>
      <c r="J844" s="4"/>
      <c r="K844" s="19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18"/>
      <c r="I845" s="18"/>
      <c r="J845" s="4"/>
      <c r="K845" s="19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18"/>
      <c r="I846" s="18"/>
      <c r="J846" s="4"/>
      <c r="K846" s="19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18"/>
      <c r="I847" s="18"/>
      <c r="J847" s="4"/>
      <c r="K847" s="19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18"/>
      <c r="I848" s="18"/>
      <c r="J848" s="4"/>
      <c r="K848" s="19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18"/>
      <c r="I849" s="18"/>
      <c r="J849" s="4"/>
      <c r="K849" s="19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18"/>
      <c r="I850" s="18"/>
      <c r="J850" s="4"/>
      <c r="K850" s="19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18"/>
      <c r="I851" s="18"/>
      <c r="J851" s="4"/>
      <c r="K851" s="19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18"/>
      <c r="I852" s="18"/>
      <c r="J852" s="4"/>
      <c r="K852" s="19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18"/>
      <c r="I853" s="18"/>
      <c r="J853" s="4"/>
      <c r="K853" s="19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18"/>
      <c r="I854" s="18"/>
      <c r="J854" s="4"/>
      <c r="K854" s="19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18"/>
      <c r="I855" s="18"/>
      <c r="J855" s="4"/>
      <c r="K855" s="19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18"/>
      <c r="I856" s="18"/>
      <c r="J856" s="4"/>
      <c r="K856" s="19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18"/>
      <c r="I857" s="18"/>
      <c r="J857" s="4"/>
      <c r="K857" s="19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18"/>
      <c r="I858" s="18"/>
      <c r="J858" s="4"/>
      <c r="K858" s="19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18"/>
      <c r="I859" s="18"/>
      <c r="J859" s="4"/>
      <c r="K859" s="19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18"/>
      <c r="I860" s="18"/>
      <c r="J860" s="4"/>
      <c r="K860" s="19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18"/>
      <c r="I861" s="18"/>
      <c r="J861" s="4"/>
      <c r="K861" s="19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18"/>
      <c r="I862" s="18"/>
      <c r="J862" s="4"/>
      <c r="K862" s="19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18"/>
      <c r="I863" s="18"/>
      <c r="J863" s="4"/>
      <c r="K863" s="19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18"/>
      <c r="I864" s="18"/>
      <c r="J864" s="4"/>
      <c r="K864" s="19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18"/>
      <c r="I865" s="18"/>
      <c r="J865" s="4"/>
      <c r="K865" s="19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18"/>
      <c r="I866" s="18"/>
      <c r="J866" s="4"/>
      <c r="K866" s="19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18"/>
      <c r="I867" s="18"/>
      <c r="J867" s="4"/>
      <c r="K867" s="19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18"/>
      <c r="I868" s="18"/>
      <c r="J868" s="4"/>
      <c r="K868" s="19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18"/>
      <c r="I869" s="18"/>
      <c r="J869" s="4"/>
      <c r="K869" s="19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18"/>
      <c r="I870" s="18"/>
      <c r="J870" s="4"/>
      <c r="K870" s="19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18"/>
      <c r="I871" s="18"/>
      <c r="J871" s="4"/>
      <c r="K871" s="19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18"/>
      <c r="I872" s="18"/>
      <c r="J872" s="4"/>
      <c r="K872" s="19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18"/>
      <c r="I873" s="18"/>
      <c r="J873" s="4"/>
      <c r="K873" s="19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18"/>
      <c r="I874" s="18"/>
      <c r="J874" s="4"/>
      <c r="K874" s="19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18"/>
      <c r="I875" s="18"/>
      <c r="J875" s="4"/>
      <c r="K875" s="19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18"/>
      <c r="I876" s="18"/>
      <c r="J876" s="4"/>
      <c r="K876" s="19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18"/>
      <c r="I877" s="18"/>
      <c r="J877" s="4"/>
      <c r="K877" s="19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18"/>
      <c r="I878" s="18"/>
      <c r="J878" s="4"/>
      <c r="K878" s="19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18"/>
      <c r="I879" s="18"/>
      <c r="J879" s="4"/>
      <c r="K879" s="19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18"/>
      <c r="I880" s="18"/>
      <c r="J880" s="4"/>
      <c r="K880" s="19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18"/>
      <c r="I881" s="18"/>
      <c r="J881" s="4"/>
      <c r="K881" s="19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18"/>
      <c r="I882" s="18"/>
      <c r="J882" s="4"/>
      <c r="K882" s="19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18"/>
      <c r="I883" s="18"/>
      <c r="J883" s="4"/>
      <c r="K883" s="19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18"/>
      <c r="I884" s="18"/>
      <c r="J884" s="4"/>
      <c r="K884" s="19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18"/>
      <c r="I885" s="18"/>
      <c r="J885" s="4"/>
      <c r="K885" s="19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18"/>
      <c r="I886" s="18"/>
      <c r="J886" s="4"/>
      <c r="K886" s="19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18"/>
      <c r="I887" s="18"/>
      <c r="J887" s="4"/>
      <c r="K887" s="19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18"/>
      <c r="I888" s="18"/>
      <c r="J888" s="4"/>
      <c r="K888" s="19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18"/>
      <c r="I889" s="18"/>
      <c r="J889" s="4"/>
      <c r="K889" s="19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18"/>
      <c r="I890" s="18"/>
      <c r="J890" s="4"/>
      <c r="K890" s="19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18"/>
      <c r="I891" s="18"/>
      <c r="J891" s="4"/>
      <c r="K891" s="19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18"/>
      <c r="I892" s="18"/>
      <c r="J892" s="4"/>
      <c r="K892" s="19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18"/>
      <c r="I893" s="18"/>
      <c r="J893" s="4"/>
      <c r="K893" s="19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18"/>
      <c r="I894" s="18"/>
      <c r="J894" s="4"/>
      <c r="K894" s="19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18"/>
      <c r="I895" s="18"/>
      <c r="J895" s="4"/>
      <c r="K895" s="19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18"/>
      <c r="I896" s="18"/>
      <c r="J896" s="4"/>
      <c r="K896" s="19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18"/>
      <c r="I897" s="18"/>
      <c r="J897" s="4"/>
      <c r="K897" s="19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18"/>
      <c r="I898" s="18"/>
      <c r="J898" s="4"/>
      <c r="K898" s="19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18"/>
      <c r="I899" s="18"/>
      <c r="J899" s="4"/>
      <c r="K899" s="19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18"/>
      <c r="I900" s="18"/>
      <c r="J900" s="4"/>
      <c r="K900" s="19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18"/>
      <c r="I901" s="18"/>
      <c r="J901" s="4"/>
      <c r="K901" s="19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18"/>
      <c r="I902" s="18"/>
      <c r="J902" s="4"/>
      <c r="K902" s="19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18"/>
      <c r="I903" s="18"/>
      <c r="J903" s="4"/>
      <c r="K903" s="19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18"/>
      <c r="I904" s="18"/>
      <c r="J904" s="4"/>
      <c r="K904" s="19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18"/>
      <c r="I905" s="18"/>
      <c r="J905" s="4"/>
      <c r="K905" s="19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18"/>
      <c r="I906" s="18"/>
      <c r="J906" s="4"/>
      <c r="K906" s="19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18"/>
      <c r="I907" s="18"/>
      <c r="J907" s="4"/>
      <c r="K907" s="19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18"/>
      <c r="I908" s="18"/>
      <c r="J908" s="4"/>
      <c r="K908" s="19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18"/>
      <c r="I909" s="18"/>
      <c r="J909" s="4"/>
      <c r="K909" s="19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18"/>
      <c r="I910" s="18"/>
      <c r="J910" s="4"/>
      <c r="K910" s="19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18"/>
      <c r="I911" s="18"/>
      <c r="J911" s="4"/>
      <c r="K911" s="19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18"/>
      <c r="I912" s="18"/>
      <c r="J912" s="4"/>
      <c r="K912" s="19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18"/>
      <c r="I913" s="18"/>
      <c r="J913" s="4"/>
      <c r="K913" s="19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18"/>
      <c r="I914" s="18"/>
      <c r="J914" s="4"/>
      <c r="K914" s="19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18"/>
      <c r="I915" s="18"/>
      <c r="J915" s="4"/>
      <c r="K915" s="19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18"/>
      <c r="I916" s="18"/>
      <c r="J916" s="4"/>
      <c r="K916" s="19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18"/>
      <c r="I917" s="18"/>
      <c r="J917" s="4"/>
      <c r="K917" s="19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18"/>
      <c r="I918" s="18"/>
      <c r="J918" s="4"/>
      <c r="K918" s="19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18"/>
      <c r="I919" s="18"/>
      <c r="J919" s="4"/>
      <c r="K919" s="19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18"/>
      <c r="I920" s="18"/>
      <c r="J920" s="4"/>
      <c r="K920" s="19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18"/>
      <c r="I921" s="18"/>
      <c r="J921" s="4"/>
      <c r="K921" s="19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18"/>
      <c r="I922" s="18"/>
      <c r="J922" s="4"/>
      <c r="K922" s="19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18"/>
      <c r="I923" s="18"/>
      <c r="J923" s="4"/>
      <c r="K923" s="19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18"/>
      <c r="I924" s="18"/>
      <c r="J924" s="4"/>
      <c r="K924" s="19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18"/>
      <c r="I925" s="18"/>
      <c r="J925" s="4"/>
      <c r="K925" s="19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18"/>
      <c r="I926" s="18"/>
      <c r="J926" s="4"/>
      <c r="K926" s="19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18"/>
      <c r="I927" s="18"/>
      <c r="J927" s="4"/>
      <c r="K927" s="19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18"/>
      <c r="I928" s="18"/>
      <c r="J928" s="4"/>
      <c r="K928" s="19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18"/>
      <c r="I929" s="18"/>
      <c r="J929" s="4"/>
      <c r="K929" s="19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18"/>
      <c r="I930" s="18"/>
      <c r="J930" s="4"/>
      <c r="K930" s="19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18"/>
      <c r="I931" s="18"/>
      <c r="J931" s="4"/>
      <c r="K931" s="19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18"/>
      <c r="I932" s="18"/>
      <c r="J932" s="4"/>
      <c r="K932" s="19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18"/>
      <c r="I933" s="18"/>
      <c r="J933" s="4"/>
      <c r="K933" s="19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18"/>
      <c r="I934" s="18"/>
      <c r="J934" s="4"/>
      <c r="K934" s="19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18"/>
      <c r="I935" s="18"/>
      <c r="J935" s="4"/>
      <c r="K935" s="19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18"/>
      <c r="I936" s="18"/>
      <c r="J936" s="4"/>
      <c r="K936" s="19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18"/>
      <c r="I937" s="18"/>
      <c r="J937" s="4"/>
      <c r="K937" s="19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18"/>
      <c r="I938" s="18"/>
      <c r="J938" s="4"/>
      <c r="K938" s="19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18"/>
      <c r="I939" s="18"/>
      <c r="J939" s="4"/>
      <c r="K939" s="19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18"/>
      <c r="I940" s="18"/>
      <c r="J940" s="4"/>
      <c r="K940" s="19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18"/>
      <c r="I941" s="18"/>
      <c r="J941" s="4"/>
      <c r="K941" s="19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18"/>
      <c r="I942" s="18"/>
      <c r="J942" s="4"/>
      <c r="K942" s="19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18"/>
      <c r="I943" s="18"/>
      <c r="J943" s="4"/>
      <c r="K943" s="19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18"/>
      <c r="I944" s="18"/>
      <c r="J944" s="4"/>
      <c r="K944" s="19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18"/>
      <c r="I945" s="18"/>
      <c r="J945" s="4"/>
      <c r="K945" s="19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18"/>
      <c r="I946" s="18"/>
      <c r="J946" s="4"/>
      <c r="K946" s="19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18"/>
      <c r="I947" s="18"/>
      <c r="J947" s="4"/>
      <c r="K947" s="19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18"/>
      <c r="I948" s="18"/>
      <c r="J948" s="4"/>
      <c r="K948" s="19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18"/>
      <c r="I949" s="18"/>
      <c r="J949" s="4"/>
      <c r="K949" s="19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18"/>
      <c r="I950" s="18"/>
      <c r="J950" s="4"/>
      <c r="K950" s="19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18"/>
      <c r="I951" s="18"/>
      <c r="J951" s="4"/>
      <c r="K951" s="19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18"/>
      <c r="I952" s="18"/>
      <c r="J952" s="4"/>
      <c r="K952" s="19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18"/>
      <c r="I953" s="18"/>
      <c r="J953" s="4"/>
      <c r="K953" s="19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18"/>
      <c r="I954" s="18"/>
      <c r="J954" s="4"/>
      <c r="K954" s="19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18"/>
      <c r="I955" s="18"/>
      <c r="J955" s="4"/>
      <c r="K955" s="19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18"/>
      <c r="I956" s="18"/>
      <c r="J956" s="4"/>
      <c r="K956" s="19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18"/>
      <c r="I957" s="18"/>
      <c r="J957" s="4"/>
      <c r="K957" s="19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18"/>
      <c r="I958" s="18"/>
      <c r="J958" s="4"/>
      <c r="K958" s="19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18"/>
      <c r="I959" s="18"/>
      <c r="J959" s="4"/>
      <c r="K959" s="19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18"/>
      <c r="I960" s="18"/>
      <c r="J960" s="4"/>
      <c r="K960" s="19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18"/>
      <c r="I961" s="18"/>
      <c r="J961" s="4"/>
      <c r="K961" s="19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18"/>
      <c r="I962" s="18"/>
      <c r="J962" s="4"/>
      <c r="K962" s="19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18"/>
      <c r="I963" s="18"/>
      <c r="J963" s="4"/>
      <c r="K963" s="19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18"/>
      <c r="I964" s="18"/>
      <c r="J964" s="4"/>
      <c r="K964" s="19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18"/>
      <c r="I965" s="18"/>
      <c r="J965" s="4"/>
      <c r="K965" s="19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18"/>
      <c r="I966" s="18"/>
      <c r="J966" s="4"/>
      <c r="K966" s="19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18"/>
      <c r="I967" s="18"/>
      <c r="J967" s="4"/>
      <c r="K967" s="19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18"/>
      <c r="I968" s="18"/>
      <c r="J968" s="4"/>
      <c r="K968" s="19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18"/>
      <c r="I969" s="18"/>
      <c r="J969" s="4"/>
      <c r="K969" s="19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18"/>
      <c r="I970" s="18"/>
      <c r="J970" s="4"/>
      <c r="K970" s="19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18"/>
      <c r="I971" s="18"/>
      <c r="J971" s="4"/>
      <c r="K971" s="19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18"/>
      <c r="I972" s="18"/>
      <c r="J972" s="4"/>
      <c r="K972" s="19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18"/>
      <c r="I973" s="18"/>
      <c r="J973" s="4"/>
      <c r="K973" s="19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18"/>
      <c r="I974" s="18"/>
      <c r="J974" s="4"/>
      <c r="K974" s="19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18"/>
      <c r="I975" s="18"/>
      <c r="J975" s="4"/>
      <c r="K975" s="19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18"/>
      <c r="I976" s="18"/>
      <c r="J976" s="4"/>
      <c r="K976" s="19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18"/>
      <c r="I977" s="18"/>
      <c r="J977" s="4"/>
      <c r="K977" s="19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18"/>
      <c r="I978" s="18"/>
      <c r="J978" s="4"/>
      <c r="K978" s="19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18"/>
      <c r="I979" s="18"/>
      <c r="J979" s="4"/>
      <c r="K979" s="19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18"/>
      <c r="I980" s="18"/>
      <c r="J980" s="4"/>
      <c r="K980" s="19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18"/>
      <c r="I981" s="18"/>
      <c r="J981" s="4"/>
      <c r="K981" s="19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18"/>
      <c r="I982" s="18"/>
      <c r="J982" s="4"/>
      <c r="K982" s="19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18"/>
      <c r="I983" s="18"/>
      <c r="J983" s="4"/>
      <c r="K983" s="19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18"/>
      <c r="I984" s="18"/>
      <c r="J984" s="4"/>
      <c r="K984" s="19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18"/>
      <c r="I985" s="18"/>
      <c r="J985" s="4"/>
      <c r="K985" s="19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18"/>
      <c r="I986" s="18"/>
      <c r="J986" s="4"/>
      <c r="K986" s="19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18"/>
      <c r="I987" s="18"/>
      <c r="J987" s="4"/>
      <c r="K987" s="19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18"/>
      <c r="I988" s="18"/>
      <c r="J988" s="4"/>
      <c r="K988" s="19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18"/>
      <c r="I989" s="18"/>
      <c r="J989" s="4"/>
      <c r="K989" s="19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18"/>
      <c r="I990" s="18"/>
      <c r="J990" s="4"/>
      <c r="K990" s="19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18"/>
      <c r="I991" s="18"/>
      <c r="J991" s="4"/>
      <c r="K991" s="19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18"/>
      <c r="I992" s="18"/>
      <c r="J992" s="4"/>
      <c r="K992" s="19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18"/>
      <c r="I993" s="18"/>
      <c r="J993" s="4"/>
      <c r="K993" s="19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18"/>
      <c r="I994" s="18"/>
      <c r="J994" s="4"/>
      <c r="K994" s="19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18"/>
      <c r="I995" s="18"/>
      <c r="J995" s="4"/>
      <c r="K995" s="19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18"/>
      <c r="I996" s="18"/>
      <c r="J996" s="4"/>
      <c r="K996" s="19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18"/>
      <c r="I997" s="18"/>
      <c r="J997" s="4"/>
      <c r="K997" s="19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18"/>
      <c r="I998" s="18"/>
      <c r="J998" s="4"/>
      <c r="K998" s="19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18"/>
      <c r="I999" s="18"/>
      <c r="J999" s="4"/>
      <c r="K999" s="19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18"/>
      <c r="I1000" s="18"/>
      <c r="J1000" s="4"/>
      <c r="K1000" s="19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3.14"/>
    <col customWidth="1" min="3" max="3" width="6.86"/>
    <col customWidth="1" min="4" max="4" width="15.57"/>
    <col customWidth="1" min="5" max="5" width="23.57"/>
    <col customWidth="1" min="6" max="6" width="47.57"/>
    <col customWidth="1" min="7" max="7" width="30.86"/>
    <col customWidth="1" min="8" max="8" width="18.43"/>
    <col customWidth="1" min="9" max="9" width="15.43"/>
    <col customWidth="1" min="10" max="10" width="20.57"/>
    <col customWidth="1" min="11" max="11" width="59.29"/>
    <col customWidth="1" min="12" max="13" width="18.0"/>
    <col customWidth="1" min="14" max="14" width="25.43"/>
    <col customWidth="1" min="15" max="15" width="26.57"/>
    <col customWidth="1" min="16" max="33" width="11.57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5.5" customHeight="1">
      <c r="A2" s="5" t="s">
        <v>1</v>
      </c>
      <c r="B2" s="6" t="s">
        <v>86</v>
      </c>
      <c r="C2" s="6" t="s">
        <v>87</v>
      </c>
      <c r="D2" s="5" t="s">
        <v>4</v>
      </c>
      <c r="E2" s="6" t="s">
        <v>88</v>
      </c>
      <c r="F2" s="5" t="s">
        <v>6</v>
      </c>
      <c r="G2" s="5" t="s">
        <v>7</v>
      </c>
      <c r="H2" s="7" t="s">
        <v>89</v>
      </c>
      <c r="I2" s="6" t="s">
        <v>90</v>
      </c>
      <c r="J2" s="6" t="s">
        <v>91</v>
      </c>
      <c r="K2" s="8" t="s">
        <v>92</v>
      </c>
      <c r="L2" s="6" t="s">
        <v>12</v>
      </c>
      <c r="M2" s="6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9">
        <v>1.0</v>
      </c>
      <c r="B3" s="9" t="s">
        <v>14</v>
      </c>
      <c r="C3" s="9">
        <v>2.0</v>
      </c>
      <c r="D3" s="9" t="s">
        <v>15</v>
      </c>
      <c r="E3" s="9" t="s">
        <v>16</v>
      </c>
      <c r="F3" s="9" t="s">
        <v>93</v>
      </c>
      <c r="G3" s="9" t="s">
        <v>18</v>
      </c>
      <c r="H3" s="10">
        <v>0.092</v>
      </c>
      <c r="I3" s="10">
        <f t="shared" ref="I3:I14" si="1">C3*H3*5</f>
        <v>0.92</v>
      </c>
      <c r="J3" s="9" t="s">
        <v>19</v>
      </c>
      <c r="K3" s="11" t="s">
        <v>19</v>
      </c>
      <c r="L3" s="9" t="s">
        <v>19</v>
      </c>
      <c r="M3" s="9" t="s">
        <v>19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9">
        <v>2.0</v>
      </c>
      <c r="B4" s="9" t="s">
        <v>20</v>
      </c>
      <c r="C4" s="9">
        <v>4.0</v>
      </c>
      <c r="D4" s="9" t="s">
        <v>15</v>
      </c>
      <c r="E4" s="9" t="s">
        <v>21</v>
      </c>
      <c r="F4" s="9" t="s">
        <v>94</v>
      </c>
      <c r="G4" s="9" t="s">
        <v>23</v>
      </c>
      <c r="H4" s="10">
        <v>0.139</v>
      </c>
      <c r="I4" s="10">
        <f t="shared" si="1"/>
        <v>2.78</v>
      </c>
      <c r="J4" s="9" t="s">
        <v>19</v>
      </c>
      <c r="K4" s="11" t="s">
        <v>19</v>
      </c>
      <c r="L4" s="9" t="s">
        <v>19</v>
      </c>
      <c r="M4" s="9" t="s">
        <v>19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9">
        <v>3.0</v>
      </c>
      <c r="B5" s="9" t="s">
        <v>24</v>
      </c>
      <c r="C5" s="9">
        <v>2.0</v>
      </c>
      <c r="D5" s="9" t="s">
        <v>25</v>
      </c>
      <c r="E5" s="9" t="s">
        <v>26</v>
      </c>
      <c r="F5" s="9" t="s">
        <v>27</v>
      </c>
      <c r="G5" s="9" t="s">
        <v>28</v>
      </c>
      <c r="H5" s="10">
        <v>0.139</v>
      </c>
      <c r="I5" s="10">
        <f t="shared" si="1"/>
        <v>1.39</v>
      </c>
      <c r="J5" s="9" t="s">
        <v>19</v>
      </c>
      <c r="K5" s="11" t="s">
        <v>19</v>
      </c>
      <c r="L5" s="9" t="s">
        <v>19</v>
      </c>
      <c r="M5" s="9" t="s">
        <v>19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9">
        <v>4.0</v>
      </c>
      <c r="B6" s="9" t="s">
        <v>29</v>
      </c>
      <c r="C6" s="9">
        <v>2.0</v>
      </c>
      <c r="D6" s="9" t="s">
        <v>25</v>
      </c>
      <c r="E6" s="9" t="s">
        <v>30</v>
      </c>
      <c r="F6" s="9" t="s">
        <v>31</v>
      </c>
      <c r="G6" s="9" t="s">
        <v>32</v>
      </c>
      <c r="H6" s="10">
        <v>0.117</v>
      </c>
      <c r="I6" s="10">
        <f t="shared" si="1"/>
        <v>1.17</v>
      </c>
      <c r="J6" s="9" t="s">
        <v>19</v>
      </c>
      <c r="K6" s="11" t="s">
        <v>19</v>
      </c>
      <c r="L6" s="9" t="s">
        <v>19</v>
      </c>
      <c r="M6" s="9" t="s">
        <v>19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9">
        <v>5.0</v>
      </c>
      <c r="B7" s="9" t="s">
        <v>33</v>
      </c>
      <c r="C7" s="9">
        <v>2.0</v>
      </c>
      <c r="D7" s="9" t="s">
        <v>34</v>
      </c>
      <c r="E7" s="9" t="s">
        <v>35</v>
      </c>
      <c r="F7" s="9" t="s">
        <v>36</v>
      </c>
      <c r="G7" s="9" t="s">
        <v>37</v>
      </c>
      <c r="H7" s="10">
        <v>0.984</v>
      </c>
      <c r="I7" s="10">
        <f t="shared" si="1"/>
        <v>9.84</v>
      </c>
      <c r="J7" s="9" t="s">
        <v>38</v>
      </c>
      <c r="K7" s="11" t="s">
        <v>19</v>
      </c>
      <c r="L7" s="9" t="s">
        <v>19</v>
      </c>
      <c r="M7" s="9" t="s">
        <v>19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9">
        <v>6.0</v>
      </c>
      <c r="B8" s="9" t="s">
        <v>39</v>
      </c>
      <c r="C8" s="9">
        <v>2.0</v>
      </c>
      <c r="D8" s="9" t="s">
        <v>40</v>
      </c>
      <c r="E8" s="9" t="s">
        <v>41</v>
      </c>
      <c r="F8" s="9" t="s">
        <v>42</v>
      </c>
      <c r="G8" s="9" t="s">
        <v>43</v>
      </c>
      <c r="H8" s="10">
        <v>0.357</v>
      </c>
      <c r="I8" s="10">
        <f t="shared" si="1"/>
        <v>3.57</v>
      </c>
      <c r="J8" s="9" t="s">
        <v>19</v>
      </c>
      <c r="K8" s="11" t="s">
        <v>19</v>
      </c>
      <c r="L8" s="9" t="s">
        <v>19</v>
      </c>
      <c r="M8" s="9" t="s">
        <v>19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9">
        <v>7.0</v>
      </c>
      <c r="B9" s="9" t="s">
        <v>44</v>
      </c>
      <c r="C9" s="9">
        <v>4.0</v>
      </c>
      <c r="D9" s="9" t="s">
        <v>45</v>
      </c>
      <c r="E9" s="9" t="s">
        <v>46</v>
      </c>
      <c r="F9" s="9" t="s">
        <v>95</v>
      </c>
      <c r="G9" s="9" t="s">
        <v>48</v>
      </c>
      <c r="H9" s="10">
        <v>0.139</v>
      </c>
      <c r="I9" s="10">
        <f t="shared" si="1"/>
        <v>2.78</v>
      </c>
      <c r="J9" s="9" t="s">
        <v>19</v>
      </c>
      <c r="K9" s="11" t="s">
        <v>19</v>
      </c>
      <c r="L9" s="9" t="s">
        <v>19</v>
      </c>
      <c r="M9" s="9" t="s">
        <v>19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9">
        <v>8.0</v>
      </c>
      <c r="B10" s="9" t="s">
        <v>49</v>
      </c>
      <c r="C10" s="20">
        <v>4.0</v>
      </c>
      <c r="D10" s="9" t="s">
        <v>50</v>
      </c>
      <c r="E10" s="9" t="s">
        <v>51</v>
      </c>
      <c r="F10" s="9" t="s">
        <v>96</v>
      </c>
      <c r="G10" s="9" t="s">
        <v>53</v>
      </c>
      <c r="H10" s="10">
        <v>0.21</v>
      </c>
      <c r="I10" s="10">
        <f t="shared" si="1"/>
        <v>4.2</v>
      </c>
      <c r="J10" s="9" t="s">
        <v>19</v>
      </c>
      <c r="K10" s="21" t="s">
        <v>97</v>
      </c>
      <c r="L10" s="9" t="s">
        <v>19</v>
      </c>
      <c r="M10" s="9" t="s">
        <v>19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9">
        <v>9.0</v>
      </c>
      <c r="B11" s="9" t="s">
        <v>54</v>
      </c>
      <c r="C11" s="20">
        <v>2.0</v>
      </c>
      <c r="D11" s="9" t="s">
        <v>45</v>
      </c>
      <c r="E11" s="9" t="s">
        <v>55</v>
      </c>
      <c r="F11" s="9" t="s">
        <v>98</v>
      </c>
      <c r="G11" s="9" t="s">
        <v>57</v>
      </c>
      <c r="H11" s="10">
        <v>0.046</v>
      </c>
      <c r="I11" s="10">
        <f t="shared" si="1"/>
        <v>0.46</v>
      </c>
      <c r="J11" s="9" t="s">
        <v>19</v>
      </c>
      <c r="K11" s="21" t="s">
        <v>99</v>
      </c>
      <c r="L11" s="9" t="s">
        <v>19</v>
      </c>
      <c r="M11" s="9" t="s">
        <v>19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9">
        <v>10.0</v>
      </c>
      <c r="B12" s="9" t="s">
        <v>58</v>
      </c>
      <c r="C12" s="9">
        <v>2.0</v>
      </c>
      <c r="D12" s="9" t="s">
        <v>45</v>
      </c>
      <c r="E12" s="9" t="s">
        <v>59</v>
      </c>
      <c r="F12" s="9" t="s">
        <v>100</v>
      </c>
      <c r="G12" s="9" t="s">
        <v>57</v>
      </c>
      <c r="H12" s="10">
        <v>0.05</v>
      </c>
      <c r="I12" s="10">
        <f t="shared" si="1"/>
        <v>0.5</v>
      </c>
      <c r="J12" s="9" t="s">
        <v>19</v>
      </c>
      <c r="K12" s="11" t="s">
        <v>19</v>
      </c>
      <c r="L12" s="9" t="s">
        <v>19</v>
      </c>
      <c r="M12" s="9" t="s">
        <v>19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9">
        <v>11.0</v>
      </c>
      <c r="B13" s="9" t="s">
        <v>61</v>
      </c>
      <c r="C13" s="9">
        <v>2.0</v>
      </c>
      <c r="D13" s="9" t="s">
        <v>62</v>
      </c>
      <c r="E13" s="9" t="s">
        <v>63</v>
      </c>
      <c r="F13" s="9" t="s">
        <v>64</v>
      </c>
      <c r="G13" s="9" t="s">
        <v>65</v>
      </c>
      <c r="H13" s="10">
        <v>0.423</v>
      </c>
      <c r="I13" s="10">
        <f t="shared" si="1"/>
        <v>4.23</v>
      </c>
      <c r="J13" s="9" t="s">
        <v>19</v>
      </c>
      <c r="K13" s="11" t="s">
        <v>19</v>
      </c>
      <c r="L13" s="9" t="s">
        <v>19</v>
      </c>
      <c r="M13" s="9" t="s">
        <v>19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9">
        <v>12.0</v>
      </c>
      <c r="B14" s="9" t="s">
        <v>66</v>
      </c>
      <c r="C14" s="9">
        <v>2.0</v>
      </c>
      <c r="D14" s="9" t="s">
        <v>62</v>
      </c>
      <c r="E14" s="9" t="s">
        <v>67</v>
      </c>
      <c r="F14" s="9" t="s">
        <v>68</v>
      </c>
      <c r="G14" s="9" t="s">
        <v>69</v>
      </c>
      <c r="H14" s="10">
        <v>1.256</v>
      </c>
      <c r="I14" s="10">
        <f t="shared" si="1"/>
        <v>12.56</v>
      </c>
      <c r="J14" s="9" t="s">
        <v>38</v>
      </c>
      <c r="K14" s="11" t="s">
        <v>19</v>
      </c>
      <c r="L14" s="9" t="s">
        <v>19</v>
      </c>
      <c r="M14" s="9" t="s">
        <v>19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5.5" customHeight="1">
      <c r="A15" s="9">
        <v>13.0</v>
      </c>
      <c r="B15" s="9" t="s">
        <v>70</v>
      </c>
      <c r="C15" s="9">
        <v>2.0</v>
      </c>
      <c r="D15" s="9" t="s">
        <v>71</v>
      </c>
      <c r="E15" s="9" t="s">
        <v>101</v>
      </c>
      <c r="F15" s="9" t="s">
        <v>73</v>
      </c>
      <c r="G15" s="9" t="s">
        <v>102</v>
      </c>
      <c r="H15" s="10" t="s">
        <v>19</v>
      </c>
      <c r="I15" s="10" t="s">
        <v>19</v>
      </c>
      <c r="J15" s="9" t="s">
        <v>19</v>
      </c>
      <c r="K15" s="22" t="s">
        <v>103</v>
      </c>
      <c r="L15" s="9" t="s">
        <v>19</v>
      </c>
      <c r="M15" s="9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5.5" customHeight="1">
      <c r="A16" s="9">
        <v>14.0</v>
      </c>
      <c r="B16" s="9" t="s">
        <v>75</v>
      </c>
      <c r="C16" s="9">
        <v>2.0</v>
      </c>
      <c r="D16" s="9" t="s">
        <v>76</v>
      </c>
      <c r="E16" s="20" t="s">
        <v>77</v>
      </c>
      <c r="F16" s="9" t="s">
        <v>78</v>
      </c>
      <c r="G16" s="9" t="s">
        <v>79</v>
      </c>
      <c r="H16" s="10" t="s">
        <v>19</v>
      </c>
      <c r="I16" s="10" t="s">
        <v>19</v>
      </c>
      <c r="J16" s="9" t="s">
        <v>19</v>
      </c>
      <c r="K16" s="21" t="s">
        <v>104</v>
      </c>
      <c r="L16" s="9" t="s">
        <v>19</v>
      </c>
      <c r="M16" s="9" t="s">
        <v>19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9">
        <v>15.0</v>
      </c>
      <c r="B17" s="9" t="s">
        <v>80</v>
      </c>
      <c r="C17" s="9">
        <v>2.0</v>
      </c>
      <c r="D17" s="9" t="s">
        <v>81</v>
      </c>
      <c r="E17" s="9" t="s">
        <v>82</v>
      </c>
      <c r="F17" s="9" t="s">
        <v>83</v>
      </c>
      <c r="G17" s="9" t="s">
        <v>84</v>
      </c>
      <c r="H17" s="10">
        <v>0.603</v>
      </c>
      <c r="I17" s="10">
        <f>C17*H17*5</f>
        <v>6.03</v>
      </c>
      <c r="J17" s="9" t="s">
        <v>19</v>
      </c>
      <c r="K17" s="11" t="s">
        <v>19</v>
      </c>
      <c r="L17" s="9" t="s">
        <v>19</v>
      </c>
      <c r="M17" s="9" t="s">
        <v>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4"/>
      <c r="B18" s="4"/>
      <c r="C18" s="4"/>
      <c r="D18" s="4"/>
      <c r="E18" s="4"/>
      <c r="F18" s="4"/>
      <c r="G18" s="4"/>
      <c r="H18" s="14" t="s">
        <v>85</v>
      </c>
      <c r="I18" s="15">
        <f>SUM(I3:I17)</f>
        <v>50.43</v>
      </c>
      <c r="J18" s="4"/>
      <c r="K18" s="1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4"/>
      <c r="B19" s="4"/>
      <c r="C19" s="4"/>
      <c r="D19" s="4"/>
      <c r="E19" s="4"/>
      <c r="F19" s="4"/>
      <c r="G19" s="4"/>
      <c r="H19" s="18"/>
      <c r="I19" s="18"/>
      <c r="J19" s="4"/>
      <c r="K19" s="1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4"/>
      <c r="B20" s="4"/>
      <c r="C20" s="4"/>
      <c r="D20" s="4"/>
      <c r="E20" s="4"/>
      <c r="F20" s="4"/>
      <c r="G20" s="4"/>
      <c r="H20" s="18"/>
      <c r="I20" s="18"/>
      <c r="J20" s="4"/>
      <c r="K20" s="1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4"/>
      <c r="B21" s="4"/>
      <c r="C21" s="4"/>
      <c r="D21" s="4"/>
      <c r="E21" s="4"/>
      <c r="F21" s="4"/>
      <c r="G21" s="4"/>
      <c r="H21" s="18"/>
      <c r="I21" s="18"/>
      <c r="J21" s="4"/>
      <c r="K21" s="1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4"/>
      <c r="B22" s="4"/>
      <c r="C22" s="4"/>
      <c r="D22" s="4"/>
      <c r="E22" s="4"/>
      <c r="F22" s="4"/>
      <c r="G22" s="4"/>
      <c r="H22" s="18"/>
      <c r="I22" s="18"/>
      <c r="J22" s="4"/>
      <c r="K22" s="1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4" t="s">
        <v>19</v>
      </c>
      <c r="B23" s="4"/>
      <c r="C23" s="4"/>
      <c r="D23" s="4"/>
      <c r="E23" s="4"/>
      <c r="F23" s="4"/>
      <c r="G23" s="4"/>
      <c r="H23" s="18"/>
      <c r="I23" s="18"/>
      <c r="J23" s="4"/>
      <c r="K23" s="1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4"/>
      <c r="B24" s="4"/>
      <c r="C24" s="4"/>
      <c r="D24" s="4"/>
      <c r="E24" s="4"/>
      <c r="F24" s="4"/>
      <c r="G24" s="4"/>
      <c r="H24" s="18"/>
      <c r="I24" s="18"/>
      <c r="J24" s="4"/>
      <c r="K24" s="1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4"/>
      <c r="B25" s="4"/>
      <c r="C25" s="4"/>
      <c r="D25" s="4"/>
      <c r="E25" s="4"/>
      <c r="F25" s="4"/>
      <c r="G25" s="4"/>
      <c r="H25" s="18"/>
      <c r="I25" s="18"/>
      <c r="J25" s="4"/>
      <c r="K25" s="1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4"/>
      <c r="C26" s="4"/>
      <c r="D26" s="4"/>
      <c r="E26" s="4"/>
      <c r="F26" s="4"/>
      <c r="G26" s="4"/>
      <c r="H26" s="18"/>
      <c r="I26" s="18"/>
      <c r="J26" s="4"/>
      <c r="K26" s="1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4"/>
      <c r="C27" s="4"/>
      <c r="D27" s="4"/>
      <c r="E27" s="4"/>
      <c r="F27" s="4"/>
      <c r="G27" s="4"/>
      <c r="H27" s="18"/>
      <c r="I27" s="18"/>
      <c r="J27" s="4"/>
      <c r="K27" s="1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4"/>
      <c r="B28" s="4"/>
      <c r="C28" s="4"/>
      <c r="D28" s="4"/>
      <c r="E28" s="4"/>
      <c r="F28" s="4"/>
      <c r="G28" s="4"/>
      <c r="H28" s="18"/>
      <c r="I28" s="18"/>
      <c r="J28" s="4"/>
      <c r="K28" s="1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4"/>
      <c r="B29" s="4"/>
      <c r="C29" s="4"/>
      <c r="D29" s="4"/>
      <c r="E29" s="4"/>
      <c r="F29" s="4"/>
      <c r="G29" s="4"/>
      <c r="H29" s="18"/>
      <c r="I29" s="18"/>
      <c r="J29" s="4"/>
      <c r="K29" s="1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4"/>
      <c r="B30" s="4"/>
      <c r="C30" s="4"/>
      <c r="D30" s="4"/>
      <c r="E30" s="4"/>
      <c r="F30" s="4"/>
      <c r="G30" s="4"/>
      <c r="H30" s="18"/>
      <c r="I30" s="18"/>
      <c r="J30" s="4"/>
      <c r="K30" s="1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4"/>
      <c r="B31" s="4"/>
      <c r="C31" s="4"/>
      <c r="D31" s="4"/>
      <c r="E31" s="4"/>
      <c r="F31" s="4"/>
      <c r="G31" s="4"/>
      <c r="H31" s="18"/>
      <c r="I31" s="18"/>
      <c r="J31" s="4"/>
      <c r="K31" s="1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4"/>
      <c r="B32" s="4"/>
      <c r="C32" s="4"/>
      <c r="D32" s="4"/>
      <c r="E32" s="4"/>
      <c r="F32" s="4"/>
      <c r="G32" s="4"/>
      <c r="H32" s="18"/>
      <c r="I32" s="18"/>
      <c r="J32" s="4"/>
      <c r="K32" s="1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4"/>
      <c r="C33" s="4"/>
      <c r="D33" s="4"/>
      <c r="E33" s="4"/>
      <c r="F33" s="4"/>
      <c r="G33" s="4"/>
      <c r="H33" s="18"/>
      <c r="I33" s="18"/>
      <c r="J33" s="4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4"/>
      <c r="C34" s="4"/>
      <c r="D34" s="4"/>
      <c r="E34" s="4"/>
      <c r="F34" s="4"/>
      <c r="G34" s="4"/>
      <c r="H34" s="18"/>
      <c r="I34" s="18"/>
      <c r="J34" s="4"/>
      <c r="K34" s="1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4"/>
      <c r="C35" s="4"/>
      <c r="D35" s="4"/>
      <c r="E35" s="4"/>
      <c r="F35" s="4"/>
      <c r="G35" s="4"/>
      <c r="H35" s="18"/>
      <c r="I35" s="18"/>
      <c r="J35" s="4"/>
      <c r="K35" s="1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4"/>
      <c r="D36" s="4"/>
      <c r="E36" s="4"/>
      <c r="F36" s="4"/>
      <c r="G36" s="4"/>
      <c r="H36" s="18"/>
      <c r="I36" s="18"/>
      <c r="J36" s="4"/>
      <c r="K36" s="1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4"/>
      <c r="C37" s="4"/>
      <c r="D37" s="4"/>
      <c r="E37" s="4"/>
      <c r="F37" s="4"/>
      <c r="G37" s="4"/>
      <c r="H37" s="18"/>
      <c r="I37" s="18"/>
      <c r="J37" s="4"/>
      <c r="K37" s="1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4"/>
      <c r="D38" s="4"/>
      <c r="E38" s="4"/>
      <c r="F38" s="4"/>
      <c r="G38" s="4"/>
      <c r="H38" s="18"/>
      <c r="I38" s="18"/>
      <c r="J38" s="4"/>
      <c r="K38" s="1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4"/>
      <c r="D39" s="4"/>
      <c r="E39" s="4"/>
      <c r="F39" s="4"/>
      <c r="G39" s="4"/>
      <c r="H39" s="18"/>
      <c r="I39" s="18"/>
      <c r="J39" s="4"/>
      <c r="K39" s="1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4"/>
      <c r="D40" s="4"/>
      <c r="E40" s="4"/>
      <c r="F40" s="4"/>
      <c r="G40" s="4"/>
      <c r="H40" s="18"/>
      <c r="I40" s="18"/>
      <c r="J40" s="4"/>
      <c r="K40" s="1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4"/>
      <c r="D41" s="4"/>
      <c r="E41" s="4"/>
      <c r="F41" s="4"/>
      <c r="G41" s="4"/>
      <c r="H41" s="18"/>
      <c r="I41" s="18"/>
      <c r="J41" s="4"/>
      <c r="K41" s="1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4"/>
      <c r="D42" s="4"/>
      <c r="E42" s="4"/>
      <c r="F42" s="4"/>
      <c r="G42" s="4"/>
      <c r="H42" s="18"/>
      <c r="I42" s="18"/>
      <c r="J42" s="4"/>
      <c r="K42" s="1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4"/>
      <c r="C43" s="4"/>
      <c r="D43" s="4"/>
      <c r="E43" s="4"/>
      <c r="F43" s="4"/>
      <c r="G43" s="4"/>
      <c r="H43" s="18"/>
      <c r="I43" s="18"/>
      <c r="J43" s="4"/>
      <c r="K43" s="1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4"/>
      <c r="C44" s="4"/>
      <c r="D44" s="4"/>
      <c r="E44" s="4"/>
      <c r="F44" s="4"/>
      <c r="G44" s="4"/>
      <c r="H44" s="18"/>
      <c r="I44" s="18"/>
      <c r="J44" s="4"/>
      <c r="K44" s="1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4"/>
      <c r="C45" s="4"/>
      <c r="D45" s="4"/>
      <c r="E45" s="4"/>
      <c r="F45" s="4"/>
      <c r="G45" s="4"/>
      <c r="H45" s="18"/>
      <c r="I45" s="18"/>
      <c r="J45" s="4"/>
      <c r="K45" s="1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4"/>
      <c r="C46" s="4"/>
      <c r="D46" s="4"/>
      <c r="E46" s="4"/>
      <c r="F46" s="4"/>
      <c r="G46" s="4"/>
      <c r="H46" s="18"/>
      <c r="I46" s="18"/>
      <c r="J46" s="4"/>
      <c r="K46" s="1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4"/>
      <c r="C47" s="4"/>
      <c r="D47" s="4"/>
      <c r="E47" s="4"/>
      <c r="F47" s="4"/>
      <c r="G47" s="4"/>
      <c r="H47" s="18"/>
      <c r="I47" s="18"/>
      <c r="J47" s="4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4"/>
      <c r="C48" s="4"/>
      <c r="D48" s="4"/>
      <c r="E48" s="4"/>
      <c r="F48" s="4"/>
      <c r="G48" s="4"/>
      <c r="H48" s="18"/>
      <c r="I48" s="18"/>
      <c r="J48" s="4"/>
      <c r="K48" s="1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4"/>
      <c r="C49" s="4"/>
      <c r="D49" s="4"/>
      <c r="E49" s="4"/>
      <c r="F49" s="4"/>
      <c r="G49" s="4"/>
      <c r="H49" s="18"/>
      <c r="I49" s="18"/>
      <c r="J49" s="4"/>
      <c r="K49" s="1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4"/>
      <c r="C50" s="4"/>
      <c r="D50" s="4"/>
      <c r="E50" s="4"/>
      <c r="F50" s="4"/>
      <c r="G50" s="4"/>
      <c r="H50" s="18"/>
      <c r="I50" s="18"/>
      <c r="J50" s="4"/>
      <c r="K50" s="1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4"/>
      <c r="C51" s="4"/>
      <c r="D51" s="4"/>
      <c r="E51" s="4"/>
      <c r="F51" s="4"/>
      <c r="G51" s="4"/>
      <c r="H51" s="18"/>
      <c r="I51" s="18"/>
      <c r="J51" s="4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4"/>
      <c r="C52" s="4"/>
      <c r="D52" s="4"/>
      <c r="E52" s="4"/>
      <c r="F52" s="4"/>
      <c r="G52" s="4"/>
      <c r="H52" s="18"/>
      <c r="I52" s="18"/>
      <c r="J52" s="4"/>
      <c r="K52" s="1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4"/>
      <c r="C53" s="4"/>
      <c r="D53" s="4"/>
      <c r="E53" s="4"/>
      <c r="F53" s="4"/>
      <c r="G53" s="4"/>
      <c r="H53" s="18"/>
      <c r="I53" s="18"/>
      <c r="J53" s="4"/>
      <c r="K53" s="1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4"/>
      <c r="C54" s="4"/>
      <c r="D54" s="4"/>
      <c r="E54" s="4"/>
      <c r="F54" s="4"/>
      <c r="G54" s="4"/>
      <c r="H54" s="18"/>
      <c r="I54" s="18"/>
      <c r="J54" s="4"/>
      <c r="K54" s="1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4"/>
      <c r="C55" s="4"/>
      <c r="D55" s="4"/>
      <c r="E55" s="4"/>
      <c r="F55" s="4"/>
      <c r="G55" s="4"/>
      <c r="H55" s="18"/>
      <c r="I55" s="18"/>
      <c r="J55" s="4"/>
      <c r="K55" s="1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4"/>
      <c r="C56" s="4"/>
      <c r="D56" s="4"/>
      <c r="E56" s="4"/>
      <c r="F56" s="4"/>
      <c r="G56" s="4"/>
      <c r="H56" s="18"/>
      <c r="I56" s="18"/>
      <c r="J56" s="4"/>
      <c r="K56" s="1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4"/>
      <c r="C57" s="4"/>
      <c r="D57" s="4"/>
      <c r="E57" s="4"/>
      <c r="F57" s="4"/>
      <c r="G57" s="4"/>
      <c r="H57" s="18"/>
      <c r="I57" s="18"/>
      <c r="J57" s="4"/>
      <c r="K57" s="1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4"/>
      <c r="C58" s="4"/>
      <c r="D58" s="4"/>
      <c r="E58" s="4"/>
      <c r="F58" s="4"/>
      <c r="G58" s="4"/>
      <c r="H58" s="18"/>
      <c r="I58" s="18"/>
      <c r="J58" s="4"/>
      <c r="K58" s="1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4"/>
      <c r="C59" s="4"/>
      <c r="D59" s="4"/>
      <c r="E59" s="4"/>
      <c r="F59" s="4"/>
      <c r="G59" s="4"/>
      <c r="H59" s="18"/>
      <c r="I59" s="18"/>
      <c r="J59" s="4"/>
      <c r="K59" s="1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4"/>
      <c r="C60" s="4"/>
      <c r="D60" s="4"/>
      <c r="E60" s="4"/>
      <c r="F60" s="4"/>
      <c r="G60" s="4"/>
      <c r="H60" s="18"/>
      <c r="I60" s="18"/>
      <c r="J60" s="4"/>
      <c r="K60" s="1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18"/>
      <c r="I61" s="18"/>
      <c r="J61" s="4"/>
      <c r="K61" s="1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18"/>
      <c r="I62" s="18"/>
      <c r="J62" s="4"/>
      <c r="K62" s="1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18"/>
      <c r="I63" s="18"/>
      <c r="J63" s="4"/>
      <c r="K63" s="1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18"/>
      <c r="I64" s="18"/>
      <c r="J64" s="4"/>
      <c r="K64" s="1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4"/>
      <c r="B65" s="4"/>
      <c r="C65" s="4"/>
      <c r="D65" s="4"/>
      <c r="E65" s="4"/>
      <c r="F65" s="4"/>
      <c r="G65" s="4"/>
      <c r="H65" s="18"/>
      <c r="I65" s="18"/>
      <c r="J65" s="4"/>
      <c r="K65" s="1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4"/>
      <c r="B66" s="4"/>
      <c r="C66" s="4"/>
      <c r="D66" s="4"/>
      <c r="E66" s="4"/>
      <c r="F66" s="4"/>
      <c r="G66" s="4"/>
      <c r="H66" s="18"/>
      <c r="I66" s="18"/>
      <c r="J66" s="4"/>
      <c r="K66" s="1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4"/>
      <c r="B67" s="4"/>
      <c r="C67" s="4"/>
      <c r="D67" s="4"/>
      <c r="E67" s="4"/>
      <c r="F67" s="4"/>
      <c r="G67" s="4"/>
      <c r="H67" s="18"/>
      <c r="I67" s="18"/>
      <c r="J67" s="4"/>
      <c r="K67" s="1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4"/>
      <c r="B68" s="4"/>
      <c r="C68" s="4"/>
      <c r="D68" s="4"/>
      <c r="E68" s="4"/>
      <c r="F68" s="4"/>
      <c r="G68" s="4"/>
      <c r="H68" s="18"/>
      <c r="I68" s="18"/>
      <c r="J68" s="4"/>
      <c r="K68" s="1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4"/>
      <c r="B69" s="4"/>
      <c r="C69" s="4"/>
      <c r="D69" s="4"/>
      <c r="E69" s="4"/>
      <c r="F69" s="4"/>
      <c r="G69" s="4"/>
      <c r="H69" s="18"/>
      <c r="I69" s="18"/>
      <c r="J69" s="4"/>
      <c r="K69" s="1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18"/>
      <c r="I70" s="18"/>
      <c r="J70" s="4"/>
      <c r="K70" s="1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18"/>
      <c r="I71" s="18"/>
      <c r="J71" s="4"/>
      <c r="K71" s="1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18"/>
      <c r="I72" s="18"/>
      <c r="J72" s="4"/>
      <c r="K72" s="19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4"/>
      <c r="C73" s="4"/>
      <c r="D73" s="4"/>
      <c r="E73" s="4"/>
      <c r="F73" s="4"/>
      <c r="G73" s="4"/>
      <c r="H73" s="18"/>
      <c r="I73" s="18"/>
      <c r="J73" s="4"/>
      <c r="K73" s="1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18"/>
      <c r="I74" s="18"/>
      <c r="J74" s="4"/>
      <c r="K74" s="1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18"/>
      <c r="I75" s="18"/>
      <c r="J75" s="4"/>
      <c r="K75" s="19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18"/>
      <c r="I76" s="18"/>
      <c r="J76" s="4"/>
      <c r="K76" s="19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4"/>
      <c r="G77" s="4"/>
      <c r="H77" s="18"/>
      <c r="I77" s="18"/>
      <c r="J77" s="4"/>
      <c r="K77" s="19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18"/>
      <c r="I78" s="18"/>
      <c r="J78" s="4"/>
      <c r="K78" s="19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4"/>
      <c r="E79" s="4"/>
      <c r="F79" s="4"/>
      <c r="G79" s="4"/>
      <c r="H79" s="18"/>
      <c r="I79" s="18"/>
      <c r="J79" s="4"/>
      <c r="K79" s="1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4"/>
      <c r="B80" s="4"/>
      <c r="C80" s="4"/>
      <c r="D80" s="4"/>
      <c r="E80" s="4"/>
      <c r="F80" s="4"/>
      <c r="G80" s="4"/>
      <c r="H80" s="18"/>
      <c r="I80" s="18"/>
      <c r="J80" s="4"/>
      <c r="K80" s="19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4"/>
      <c r="B81" s="4"/>
      <c r="C81" s="4"/>
      <c r="D81" s="4"/>
      <c r="E81" s="4"/>
      <c r="F81" s="4"/>
      <c r="G81" s="4"/>
      <c r="H81" s="18"/>
      <c r="I81" s="18"/>
      <c r="J81" s="4"/>
      <c r="K81" s="1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4"/>
      <c r="B82" s="4"/>
      <c r="C82" s="4"/>
      <c r="D82" s="4"/>
      <c r="E82" s="4"/>
      <c r="F82" s="4"/>
      <c r="G82" s="4"/>
      <c r="H82" s="18"/>
      <c r="I82" s="18"/>
      <c r="J82" s="4"/>
      <c r="K82" s="1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4"/>
      <c r="B83" s="4"/>
      <c r="C83" s="4"/>
      <c r="D83" s="4"/>
      <c r="E83" s="4"/>
      <c r="F83" s="4"/>
      <c r="G83" s="4"/>
      <c r="H83" s="18"/>
      <c r="I83" s="18"/>
      <c r="J83" s="4"/>
      <c r="K83" s="1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4"/>
      <c r="B84" s="4"/>
      <c r="C84" s="4"/>
      <c r="D84" s="4"/>
      <c r="E84" s="4"/>
      <c r="F84" s="4"/>
      <c r="G84" s="4"/>
      <c r="H84" s="18"/>
      <c r="I84" s="18"/>
      <c r="J84" s="4"/>
      <c r="K84" s="1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4"/>
      <c r="B85" s="4"/>
      <c r="C85" s="4"/>
      <c r="D85" s="4"/>
      <c r="E85" s="4"/>
      <c r="F85" s="4"/>
      <c r="G85" s="4"/>
      <c r="H85" s="18"/>
      <c r="I85" s="18"/>
      <c r="J85" s="4"/>
      <c r="K85" s="1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4"/>
      <c r="B86" s="4"/>
      <c r="C86" s="4"/>
      <c r="D86" s="4"/>
      <c r="E86" s="4"/>
      <c r="F86" s="4"/>
      <c r="G86" s="4"/>
      <c r="H86" s="18"/>
      <c r="I86" s="18"/>
      <c r="J86" s="4"/>
      <c r="K86" s="1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4"/>
      <c r="B87" s="4"/>
      <c r="C87" s="4"/>
      <c r="D87" s="4"/>
      <c r="E87" s="4"/>
      <c r="F87" s="4"/>
      <c r="G87" s="4"/>
      <c r="H87" s="18"/>
      <c r="I87" s="18"/>
      <c r="J87" s="4"/>
      <c r="K87" s="1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4"/>
      <c r="B88" s="4"/>
      <c r="C88" s="4"/>
      <c r="D88" s="4"/>
      <c r="E88" s="4"/>
      <c r="F88" s="4"/>
      <c r="G88" s="4"/>
      <c r="H88" s="18"/>
      <c r="I88" s="18"/>
      <c r="J88" s="4"/>
      <c r="K88" s="1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4"/>
      <c r="B89" s="4"/>
      <c r="C89" s="4"/>
      <c r="D89" s="4"/>
      <c r="E89" s="4"/>
      <c r="F89" s="4"/>
      <c r="G89" s="4"/>
      <c r="H89" s="18"/>
      <c r="I89" s="18"/>
      <c r="J89" s="4"/>
      <c r="K89" s="1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4"/>
      <c r="B90" s="4"/>
      <c r="C90" s="4"/>
      <c r="D90" s="4"/>
      <c r="E90" s="4"/>
      <c r="F90" s="4"/>
      <c r="G90" s="4"/>
      <c r="H90" s="18"/>
      <c r="I90" s="18"/>
      <c r="J90" s="4"/>
      <c r="K90" s="1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4"/>
      <c r="B91" s="4"/>
      <c r="C91" s="4"/>
      <c r="D91" s="4"/>
      <c r="E91" s="4"/>
      <c r="F91" s="4"/>
      <c r="G91" s="4"/>
      <c r="H91" s="18"/>
      <c r="I91" s="18"/>
      <c r="J91" s="4"/>
      <c r="K91" s="1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"/>
      <c r="G92" s="4"/>
      <c r="H92" s="18"/>
      <c r="I92" s="18"/>
      <c r="J92" s="4"/>
      <c r="K92" s="19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4"/>
      <c r="B93" s="4"/>
      <c r="C93" s="4"/>
      <c r="D93" s="4"/>
      <c r="E93" s="4"/>
      <c r="F93" s="4"/>
      <c r="G93" s="4"/>
      <c r="H93" s="18"/>
      <c r="I93" s="18"/>
      <c r="J93" s="4"/>
      <c r="K93" s="19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4"/>
      <c r="B94" s="4"/>
      <c r="C94" s="4"/>
      <c r="D94" s="4"/>
      <c r="E94" s="4"/>
      <c r="F94" s="4"/>
      <c r="G94" s="4"/>
      <c r="H94" s="18"/>
      <c r="I94" s="18"/>
      <c r="J94" s="4"/>
      <c r="K94" s="1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4"/>
      <c r="B95" s="4"/>
      <c r="C95" s="4"/>
      <c r="D95" s="4"/>
      <c r="E95" s="4"/>
      <c r="F95" s="4"/>
      <c r="G95" s="4"/>
      <c r="H95" s="18"/>
      <c r="I95" s="18"/>
      <c r="J95" s="4"/>
      <c r="K95" s="19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4"/>
      <c r="B96" s="4"/>
      <c r="C96" s="4"/>
      <c r="D96" s="4"/>
      <c r="E96" s="4"/>
      <c r="F96" s="4"/>
      <c r="G96" s="4"/>
      <c r="H96" s="18"/>
      <c r="I96" s="18"/>
      <c r="J96" s="4"/>
      <c r="K96" s="1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18"/>
      <c r="I97" s="18"/>
      <c r="J97" s="4"/>
      <c r="K97" s="19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18"/>
      <c r="I98" s="18"/>
      <c r="J98" s="4"/>
      <c r="K98" s="1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18"/>
      <c r="I99" s="18"/>
      <c r="J99" s="4"/>
      <c r="K99" s="19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18"/>
      <c r="I100" s="18"/>
      <c r="J100" s="4"/>
      <c r="K100" s="1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18"/>
      <c r="I101" s="18"/>
      <c r="J101" s="4"/>
      <c r="K101" s="19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18"/>
      <c r="I102" s="18"/>
      <c r="J102" s="4"/>
      <c r="K102" s="19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18"/>
      <c r="I103" s="18"/>
      <c r="J103" s="4"/>
      <c r="K103" s="19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18"/>
      <c r="I104" s="18"/>
      <c r="J104" s="4"/>
      <c r="K104" s="1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18"/>
      <c r="I105" s="18"/>
      <c r="J105" s="4"/>
      <c r="K105" s="19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18"/>
      <c r="I106" s="18"/>
      <c r="J106" s="4"/>
      <c r="K106" s="19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18"/>
      <c r="I107" s="18"/>
      <c r="J107" s="4"/>
      <c r="K107" s="19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18"/>
      <c r="I108" s="18"/>
      <c r="J108" s="4"/>
      <c r="K108" s="1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18"/>
      <c r="I109" s="18"/>
      <c r="J109" s="4"/>
      <c r="K109" s="19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18"/>
      <c r="I110" s="18"/>
      <c r="J110" s="4"/>
      <c r="K110" s="19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18"/>
      <c r="I111" s="18"/>
      <c r="J111" s="4"/>
      <c r="K111" s="19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18"/>
      <c r="I112" s="18"/>
      <c r="J112" s="4"/>
      <c r="K112" s="19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18"/>
      <c r="I113" s="18"/>
      <c r="J113" s="4"/>
      <c r="K113" s="19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18"/>
      <c r="I114" s="18"/>
      <c r="J114" s="4"/>
      <c r="K114" s="1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18"/>
      <c r="I115" s="18"/>
      <c r="J115" s="4"/>
      <c r="K115" s="19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18"/>
      <c r="I116" s="18"/>
      <c r="J116" s="4"/>
      <c r="K116" s="19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18"/>
      <c r="I117" s="18"/>
      <c r="J117" s="4"/>
      <c r="K117" s="19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18"/>
      <c r="I118" s="18"/>
      <c r="J118" s="4"/>
      <c r="K118" s="19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18"/>
      <c r="I119" s="18"/>
      <c r="J119" s="4"/>
      <c r="K119" s="19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18"/>
      <c r="I120" s="18"/>
      <c r="J120" s="4"/>
      <c r="K120" s="19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18"/>
      <c r="I121" s="18"/>
      <c r="J121" s="4"/>
      <c r="K121" s="19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18"/>
      <c r="I122" s="18"/>
      <c r="J122" s="4"/>
      <c r="K122" s="19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18"/>
      <c r="I123" s="18"/>
      <c r="J123" s="4"/>
      <c r="K123" s="19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18"/>
      <c r="I124" s="18"/>
      <c r="J124" s="4"/>
      <c r="K124" s="19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18"/>
      <c r="I125" s="18"/>
      <c r="J125" s="4"/>
      <c r="K125" s="1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18"/>
      <c r="I126" s="18"/>
      <c r="J126" s="4"/>
      <c r="K126" s="19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18"/>
      <c r="I127" s="18"/>
      <c r="J127" s="4"/>
      <c r="K127" s="1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18"/>
      <c r="I128" s="18"/>
      <c r="J128" s="4"/>
      <c r="K128" s="19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18"/>
      <c r="I129" s="18"/>
      <c r="J129" s="4"/>
      <c r="K129" s="1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18"/>
      <c r="I130" s="18"/>
      <c r="J130" s="4"/>
      <c r="K130" s="19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18"/>
      <c r="I131" s="18"/>
      <c r="J131" s="4"/>
      <c r="K131" s="19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18"/>
      <c r="I132" s="18"/>
      <c r="J132" s="4"/>
      <c r="K132" s="1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18"/>
      <c r="I133" s="18"/>
      <c r="J133" s="4"/>
      <c r="K133" s="19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18"/>
      <c r="I134" s="18"/>
      <c r="J134" s="4"/>
      <c r="K134" s="19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18"/>
      <c r="I135" s="18"/>
      <c r="J135" s="4"/>
      <c r="K135" s="19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18"/>
      <c r="I136" s="18"/>
      <c r="J136" s="4"/>
      <c r="K136" s="19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18"/>
      <c r="I137" s="18"/>
      <c r="J137" s="4"/>
      <c r="K137" s="19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18"/>
      <c r="I138" s="18"/>
      <c r="J138" s="4"/>
      <c r="K138" s="1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18"/>
      <c r="I139" s="18"/>
      <c r="J139" s="4"/>
      <c r="K139" s="19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18"/>
      <c r="I140" s="18"/>
      <c r="J140" s="4"/>
      <c r="K140" s="1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18"/>
      <c r="I141" s="18"/>
      <c r="J141" s="4"/>
      <c r="K141" s="1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18"/>
      <c r="I142" s="18"/>
      <c r="J142" s="4"/>
      <c r="K142" s="19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18"/>
      <c r="I143" s="18"/>
      <c r="J143" s="4"/>
      <c r="K143" s="19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18"/>
      <c r="I144" s="18"/>
      <c r="J144" s="4"/>
      <c r="K144" s="19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18"/>
      <c r="I145" s="18"/>
      <c r="J145" s="4"/>
      <c r="K145" s="19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18"/>
      <c r="I146" s="18"/>
      <c r="J146" s="4"/>
      <c r="K146" s="19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18"/>
      <c r="I147" s="18"/>
      <c r="J147" s="4"/>
      <c r="K147" s="19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18"/>
      <c r="I148" s="18"/>
      <c r="J148" s="4"/>
      <c r="K148" s="19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18"/>
      <c r="I149" s="18"/>
      <c r="J149" s="4"/>
      <c r="K149" s="19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18"/>
      <c r="I150" s="18"/>
      <c r="J150" s="4"/>
      <c r="K150" s="19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18"/>
      <c r="I151" s="18"/>
      <c r="J151" s="4"/>
      <c r="K151" s="19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18"/>
      <c r="I152" s="18"/>
      <c r="J152" s="4"/>
      <c r="K152" s="19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18"/>
      <c r="I153" s="18"/>
      <c r="J153" s="4"/>
      <c r="K153" s="19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18"/>
      <c r="I154" s="18"/>
      <c r="J154" s="4"/>
      <c r="K154" s="19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18"/>
      <c r="I155" s="18"/>
      <c r="J155" s="4"/>
      <c r="K155" s="19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18"/>
      <c r="I156" s="18"/>
      <c r="J156" s="4"/>
      <c r="K156" s="19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18"/>
      <c r="I157" s="18"/>
      <c r="J157" s="4"/>
      <c r="K157" s="19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18"/>
      <c r="I158" s="18"/>
      <c r="J158" s="4"/>
      <c r="K158" s="19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18"/>
      <c r="I159" s="18"/>
      <c r="J159" s="4"/>
      <c r="K159" s="19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18"/>
      <c r="I160" s="18"/>
      <c r="J160" s="4"/>
      <c r="K160" s="19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18"/>
      <c r="I161" s="18"/>
      <c r="J161" s="4"/>
      <c r="K161" s="19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18"/>
      <c r="I162" s="18"/>
      <c r="J162" s="4"/>
      <c r="K162" s="19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18"/>
      <c r="I163" s="18"/>
      <c r="J163" s="4"/>
      <c r="K163" s="19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18"/>
      <c r="I164" s="18"/>
      <c r="J164" s="4"/>
      <c r="K164" s="19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18"/>
      <c r="I165" s="18"/>
      <c r="J165" s="4"/>
      <c r="K165" s="19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18"/>
      <c r="I166" s="18"/>
      <c r="J166" s="4"/>
      <c r="K166" s="19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18"/>
      <c r="I167" s="18"/>
      <c r="J167" s="4"/>
      <c r="K167" s="19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18"/>
      <c r="I168" s="18"/>
      <c r="J168" s="4"/>
      <c r="K168" s="19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18"/>
      <c r="I169" s="18"/>
      <c r="J169" s="4"/>
      <c r="K169" s="19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18"/>
      <c r="I170" s="18"/>
      <c r="J170" s="4"/>
      <c r="K170" s="19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18"/>
      <c r="I171" s="18"/>
      <c r="J171" s="4"/>
      <c r="K171" s="19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18"/>
      <c r="I172" s="18"/>
      <c r="J172" s="4"/>
      <c r="K172" s="19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18"/>
      <c r="I173" s="18"/>
      <c r="J173" s="4"/>
      <c r="K173" s="19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18"/>
      <c r="I174" s="18"/>
      <c r="J174" s="4"/>
      <c r="K174" s="19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18"/>
      <c r="I175" s="18"/>
      <c r="J175" s="4"/>
      <c r="K175" s="19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18"/>
      <c r="I176" s="18"/>
      <c r="J176" s="4"/>
      <c r="K176" s="19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18"/>
      <c r="I177" s="18"/>
      <c r="J177" s="4"/>
      <c r="K177" s="19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18"/>
      <c r="I178" s="18"/>
      <c r="J178" s="4"/>
      <c r="K178" s="19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18"/>
      <c r="I179" s="18"/>
      <c r="J179" s="4"/>
      <c r="K179" s="19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18"/>
      <c r="I180" s="18"/>
      <c r="J180" s="4"/>
      <c r="K180" s="19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18"/>
      <c r="I181" s="18"/>
      <c r="J181" s="4"/>
      <c r="K181" s="19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18"/>
      <c r="I182" s="18"/>
      <c r="J182" s="4"/>
      <c r="K182" s="19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18"/>
      <c r="I183" s="18"/>
      <c r="J183" s="4"/>
      <c r="K183" s="19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18"/>
      <c r="I184" s="18"/>
      <c r="J184" s="4"/>
      <c r="K184" s="19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18"/>
      <c r="I185" s="18"/>
      <c r="J185" s="4"/>
      <c r="K185" s="19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18"/>
      <c r="I186" s="18"/>
      <c r="J186" s="4"/>
      <c r="K186" s="19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18"/>
      <c r="I187" s="18"/>
      <c r="J187" s="4"/>
      <c r="K187" s="19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18"/>
      <c r="I188" s="18"/>
      <c r="J188" s="4"/>
      <c r="K188" s="1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18"/>
      <c r="I189" s="18"/>
      <c r="J189" s="4"/>
      <c r="K189" s="1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18"/>
      <c r="I190" s="18"/>
      <c r="J190" s="4"/>
      <c r="K190" s="1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18"/>
      <c r="I191" s="18"/>
      <c r="J191" s="4"/>
      <c r="K191" s="1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18"/>
      <c r="I192" s="18"/>
      <c r="J192" s="4"/>
      <c r="K192" s="1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18"/>
      <c r="I193" s="18"/>
      <c r="J193" s="4"/>
      <c r="K193" s="1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18"/>
      <c r="I194" s="18"/>
      <c r="J194" s="4"/>
      <c r="K194" s="1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18"/>
      <c r="I195" s="18"/>
      <c r="J195" s="4"/>
      <c r="K195" s="1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18"/>
      <c r="I196" s="18"/>
      <c r="J196" s="4"/>
      <c r="K196" s="1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18"/>
      <c r="I197" s="18"/>
      <c r="J197" s="4"/>
      <c r="K197" s="1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18"/>
      <c r="I198" s="18"/>
      <c r="J198" s="4"/>
      <c r="K198" s="1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18"/>
      <c r="I199" s="18"/>
      <c r="J199" s="4"/>
      <c r="K199" s="1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18"/>
      <c r="I200" s="18"/>
      <c r="J200" s="4"/>
      <c r="K200" s="19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18"/>
      <c r="I201" s="18"/>
      <c r="J201" s="4"/>
      <c r="K201" s="19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18"/>
      <c r="I202" s="18"/>
      <c r="J202" s="4"/>
      <c r="K202" s="19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18"/>
      <c r="I203" s="18"/>
      <c r="J203" s="4"/>
      <c r="K203" s="19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18"/>
      <c r="I204" s="18"/>
      <c r="J204" s="4"/>
      <c r="K204" s="19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18"/>
      <c r="I205" s="18"/>
      <c r="J205" s="4"/>
      <c r="K205" s="19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18"/>
      <c r="I206" s="18"/>
      <c r="J206" s="4"/>
      <c r="K206" s="19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18"/>
      <c r="I207" s="18"/>
      <c r="J207" s="4"/>
      <c r="K207" s="19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18"/>
      <c r="I208" s="18"/>
      <c r="J208" s="4"/>
      <c r="K208" s="19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18"/>
      <c r="I209" s="18"/>
      <c r="J209" s="4"/>
      <c r="K209" s="19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18"/>
      <c r="I210" s="18"/>
      <c r="J210" s="4"/>
      <c r="K210" s="19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18"/>
      <c r="I211" s="18"/>
      <c r="J211" s="4"/>
      <c r="K211" s="19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18"/>
      <c r="I212" s="18"/>
      <c r="J212" s="4"/>
      <c r="K212" s="19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18"/>
      <c r="I213" s="18"/>
      <c r="J213" s="4"/>
      <c r="K213" s="19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18"/>
      <c r="I214" s="18"/>
      <c r="J214" s="4"/>
      <c r="K214" s="19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18"/>
      <c r="I215" s="18"/>
      <c r="J215" s="4"/>
      <c r="K215" s="19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18"/>
      <c r="I216" s="18"/>
      <c r="J216" s="4"/>
      <c r="K216" s="19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18"/>
      <c r="I217" s="18"/>
      <c r="J217" s="4"/>
      <c r="K217" s="19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18"/>
      <c r="I218" s="18"/>
      <c r="J218" s="4"/>
      <c r="K218" s="19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18"/>
      <c r="I219" s="18"/>
      <c r="J219" s="4"/>
      <c r="K219" s="19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18"/>
      <c r="I220" s="18"/>
      <c r="J220" s="4"/>
      <c r="K220" s="19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18"/>
      <c r="I221" s="18"/>
      <c r="J221" s="4"/>
      <c r="K221" s="19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18"/>
      <c r="I222" s="18"/>
      <c r="J222" s="4"/>
      <c r="K222" s="19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18"/>
      <c r="I223" s="18"/>
      <c r="J223" s="4"/>
      <c r="K223" s="19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18"/>
      <c r="I224" s="18"/>
      <c r="J224" s="4"/>
      <c r="K224" s="19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18"/>
      <c r="I225" s="18"/>
      <c r="J225" s="4"/>
      <c r="K225" s="19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18"/>
      <c r="I226" s="18"/>
      <c r="J226" s="4"/>
      <c r="K226" s="19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18"/>
      <c r="I227" s="18"/>
      <c r="J227" s="4"/>
      <c r="K227" s="19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18"/>
      <c r="I228" s="18"/>
      <c r="J228" s="4"/>
      <c r="K228" s="19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18"/>
      <c r="I229" s="18"/>
      <c r="J229" s="4"/>
      <c r="K229" s="19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18"/>
      <c r="I230" s="18"/>
      <c r="J230" s="4"/>
      <c r="K230" s="19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18"/>
      <c r="I231" s="18"/>
      <c r="J231" s="4"/>
      <c r="K231" s="19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18"/>
      <c r="I232" s="18"/>
      <c r="J232" s="4"/>
      <c r="K232" s="19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18"/>
      <c r="I233" s="18"/>
      <c r="J233" s="4"/>
      <c r="K233" s="19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18"/>
      <c r="I234" s="18"/>
      <c r="J234" s="4"/>
      <c r="K234" s="19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18"/>
      <c r="I235" s="18"/>
      <c r="J235" s="4"/>
      <c r="K235" s="19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18"/>
      <c r="I236" s="18"/>
      <c r="J236" s="4"/>
      <c r="K236" s="19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18"/>
      <c r="I237" s="18"/>
      <c r="J237" s="4"/>
      <c r="K237" s="19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18"/>
      <c r="I238" s="18"/>
      <c r="J238" s="4"/>
      <c r="K238" s="19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18"/>
      <c r="I239" s="18"/>
      <c r="J239" s="4"/>
      <c r="K239" s="19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18"/>
      <c r="I240" s="18"/>
      <c r="J240" s="4"/>
      <c r="K240" s="19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18"/>
      <c r="I241" s="18"/>
      <c r="J241" s="4"/>
      <c r="K241" s="19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18"/>
      <c r="I242" s="18"/>
      <c r="J242" s="4"/>
      <c r="K242" s="19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18"/>
      <c r="I243" s="18"/>
      <c r="J243" s="4"/>
      <c r="K243" s="19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18"/>
      <c r="I244" s="18"/>
      <c r="J244" s="4"/>
      <c r="K244" s="19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18"/>
      <c r="I245" s="18"/>
      <c r="J245" s="4"/>
      <c r="K245" s="19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18"/>
      <c r="I246" s="18"/>
      <c r="J246" s="4"/>
      <c r="K246" s="19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18"/>
      <c r="I247" s="18"/>
      <c r="J247" s="4"/>
      <c r="K247" s="19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18"/>
      <c r="I248" s="18"/>
      <c r="J248" s="4"/>
      <c r="K248" s="19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18"/>
      <c r="I249" s="18"/>
      <c r="J249" s="4"/>
      <c r="K249" s="19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18"/>
      <c r="I250" s="18"/>
      <c r="J250" s="4"/>
      <c r="K250" s="19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18"/>
      <c r="I251" s="18"/>
      <c r="J251" s="4"/>
      <c r="K251" s="19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18"/>
      <c r="I252" s="18"/>
      <c r="J252" s="4"/>
      <c r="K252" s="19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18"/>
      <c r="I253" s="18"/>
      <c r="J253" s="4"/>
      <c r="K253" s="19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18"/>
      <c r="I254" s="18"/>
      <c r="J254" s="4"/>
      <c r="K254" s="19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18"/>
      <c r="I255" s="18"/>
      <c r="J255" s="4"/>
      <c r="K255" s="19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18"/>
      <c r="I256" s="18"/>
      <c r="J256" s="4"/>
      <c r="K256" s="19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18"/>
      <c r="I257" s="18"/>
      <c r="J257" s="4"/>
      <c r="K257" s="19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18"/>
      <c r="I258" s="18"/>
      <c r="J258" s="4"/>
      <c r="K258" s="19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18"/>
      <c r="I259" s="18"/>
      <c r="J259" s="4"/>
      <c r="K259" s="19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18"/>
      <c r="I260" s="18"/>
      <c r="J260" s="4"/>
      <c r="K260" s="19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18"/>
      <c r="I261" s="18"/>
      <c r="J261" s="4"/>
      <c r="K261" s="19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18"/>
      <c r="I262" s="18"/>
      <c r="J262" s="4"/>
      <c r="K262" s="19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18"/>
      <c r="I263" s="18"/>
      <c r="J263" s="4"/>
      <c r="K263" s="19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18"/>
      <c r="I264" s="18"/>
      <c r="J264" s="4"/>
      <c r="K264" s="19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18"/>
      <c r="I265" s="18"/>
      <c r="J265" s="4"/>
      <c r="K265" s="19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18"/>
      <c r="I266" s="18"/>
      <c r="J266" s="4"/>
      <c r="K266" s="19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18"/>
      <c r="I267" s="18"/>
      <c r="J267" s="4"/>
      <c r="K267" s="19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18"/>
      <c r="I268" s="18"/>
      <c r="J268" s="4"/>
      <c r="K268" s="19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18"/>
      <c r="I269" s="18"/>
      <c r="J269" s="4"/>
      <c r="K269" s="19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18"/>
      <c r="I270" s="18"/>
      <c r="J270" s="4"/>
      <c r="K270" s="19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18"/>
      <c r="I271" s="18"/>
      <c r="J271" s="4"/>
      <c r="K271" s="19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18"/>
      <c r="I272" s="18"/>
      <c r="J272" s="4"/>
      <c r="K272" s="19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18"/>
      <c r="I273" s="18"/>
      <c r="J273" s="4"/>
      <c r="K273" s="19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18"/>
      <c r="I274" s="18"/>
      <c r="J274" s="4"/>
      <c r="K274" s="19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18"/>
      <c r="I275" s="18"/>
      <c r="J275" s="4"/>
      <c r="K275" s="19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18"/>
      <c r="I276" s="18"/>
      <c r="J276" s="4"/>
      <c r="K276" s="19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18"/>
      <c r="I277" s="18"/>
      <c r="J277" s="4"/>
      <c r="K277" s="19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18"/>
      <c r="I278" s="18"/>
      <c r="J278" s="4"/>
      <c r="K278" s="19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18"/>
      <c r="I279" s="18"/>
      <c r="J279" s="4"/>
      <c r="K279" s="19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18"/>
      <c r="I280" s="18"/>
      <c r="J280" s="4"/>
      <c r="K280" s="19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18"/>
      <c r="I281" s="18"/>
      <c r="J281" s="4"/>
      <c r="K281" s="19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18"/>
      <c r="I282" s="18"/>
      <c r="J282" s="4"/>
      <c r="K282" s="19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18"/>
      <c r="I283" s="18"/>
      <c r="J283" s="4"/>
      <c r="K283" s="19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18"/>
      <c r="I284" s="18"/>
      <c r="J284" s="4"/>
      <c r="K284" s="19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18"/>
      <c r="I285" s="18"/>
      <c r="J285" s="4"/>
      <c r="K285" s="19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18"/>
      <c r="I286" s="18"/>
      <c r="J286" s="4"/>
      <c r="K286" s="19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18"/>
      <c r="I287" s="18"/>
      <c r="J287" s="4"/>
      <c r="K287" s="19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18"/>
      <c r="I288" s="18"/>
      <c r="J288" s="4"/>
      <c r="K288" s="19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18"/>
      <c r="I289" s="18"/>
      <c r="J289" s="4"/>
      <c r="K289" s="19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18"/>
      <c r="I290" s="18"/>
      <c r="J290" s="4"/>
      <c r="K290" s="19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18"/>
      <c r="I291" s="18"/>
      <c r="J291" s="4"/>
      <c r="K291" s="19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18"/>
      <c r="I292" s="18"/>
      <c r="J292" s="4"/>
      <c r="K292" s="19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18"/>
      <c r="I293" s="18"/>
      <c r="J293" s="4"/>
      <c r="K293" s="19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18"/>
      <c r="I294" s="18"/>
      <c r="J294" s="4"/>
      <c r="K294" s="19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18"/>
      <c r="I295" s="18"/>
      <c r="J295" s="4"/>
      <c r="K295" s="19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18"/>
      <c r="I296" s="18"/>
      <c r="J296" s="4"/>
      <c r="K296" s="19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18"/>
      <c r="I297" s="18"/>
      <c r="J297" s="4"/>
      <c r="K297" s="19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18"/>
      <c r="I298" s="18"/>
      <c r="J298" s="4"/>
      <c r="K298" s="19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18"/>
      <c r="I299" s="18"/>
      <c r="J299" s="4"/>
      <c r="K299" s="19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18"/>
      <c r="I300" s="18"/>
      <c r="J300" s="4"/>
      <c r="K300" s="19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18"/>
      <c r="I301" s="18"/>
      <c r="J301" s="4"/>
      <c r="K301" s="19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18"/>
      <c r="I302" s="18"/>
      <c r="J302" s="4"/>
      <c r="K302" s="19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18"/>
      <c r="I303" s="18"/>
      <c r="J303" s="4"/>
      <c r="K303" s="19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18"/>
      <c r="I304" s="18"/>
      <c r="J304" s="4"/>
      <c r="K304" s="19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18"/>
      <c r="I305" s="18"/>
      <c r="J305" s="4"/>
      <c r="K305" s="19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18"/>
      <c r="I306" s="18"/>
      <c r="J306" s="4"/>
      <c r="K306" s="19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18"/>
      <c r="I307" s="18"/>
      <c r="J307" s="4"/>
      <c r="K307" s="19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18"/>
      <c r="I308" s="18"/>
      <c r="J308" s="4"/>
      <c r="K308" s="19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18"/>
      <c r="I309" s="18"/>
      <c r="J309" s="4"/>
      <c r="K309" s="19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18"/>
      <c r="I310" s="18"/>
      <c r="J310" s="4"/>
      <c r="K310" s="19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18"/>
      <c r="I311" s="18"/>
      <c r="J311" s="4"/>
      <c r="K311" s="19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18"/>
      <c r="I312" s="18"/>
      <c r="J312" s="4"/>
      <c r="K312" s="19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18"/>
      <c r="I313" s="18"/>
      <c r="J313" s="4"/>
      <c r="K313" s="19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18"/>
      <c r="I314" s="18"/>
      <c r="J314" s="4"/>
      <c r="K314" s="19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18"/>
      <c r="I315" s="18"/>
      <c r="J315" s="4"/>
      <c r="K315" s="19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18"/>
      <c r="I316" s="18"/>
      <c r="J316" s="4"/>
      <c r="K316" s="19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18"/>
      <c r="I317" s="18"/>
      <c r="J317" s="4"/>
      <c r="K317" s="19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18"/>
      <c r="I318" s="18"/>
      <c r="J318" s="4"/>
      <c r="K318" s="19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18"/>
      <c r="I319" s="18"/>
      <c r="J319" s="4"/>
      <c r="K319" s="19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18"/>
      <c r="I320" s="18"/>
      <c r="J320" s="4"/>
      <c r="K320" s="19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18"/>
      <c r="I321" s="18"/>
      <c r="J321" s="4"/>
      <c r="K321" s="19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18"/>
      <c r="I322" s="18"/>
      <c r="J322" s="4"/>
      <c r="K322" s="19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18"/>
      <c r="I323" s="18"/>
      <c r="J323" s="4"/>
      <c r="K323" s="19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18"/>
      <c r="I324" s="18"/>
      <c r="J324" s="4"/>
      <c r="K324" s="19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18"/>
      <c r="I325" s="18"/>
      <c r="J325" s="4"/>
      <c r="K325" s="19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18"/>
      <c r="I326" s="18"/>
      <c r="J326" s="4"/>
      <c r="K326" s="19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18"/>
      <c r="I327" s="18"/>
      <c r="J327" s="4"/>
      <c r="K327" s="19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18"/>
      <c r="I328" s="18"/>
      <c r="J328" s="4"/>
      <c r="K328" s="19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18"/>
      <c r="I329" s="18"/>
      <c r="J329" s="4"/>
      <c r="K329" s="19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18"/>
      <c r="I330" s="18"/>
      <c r="J330" s="4"/>
      <c r="K330" s="19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18"/>
      <c r="I331" s="18"/>
      <c r="J331" s="4"/>
      <c r="K331" s="19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18"/>
      <c r="I332" s="18"/>
      <c r="J332" s="4"/>
      <c r="K332" s="19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18"/>
      <c r="I333" s="18"/>
      <c r="J333" s="4"/>
      <c r="K333" s="19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18"/>
      <c r="I334" s="18"/>
      <c r="J334" s="4"/>
      <c r="K334" s="19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18"/>
      <c r="I335" s="18"/>
      <c r="J335" s="4"/>
      <c r="K335" s="19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18"/>
      <c r="I336" s="18"/>
      <c r="J336" s="4"/>
      <c r="K336" s="19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18"/>
      <c r="I337" s="18"/>
      <c r="J337" s="4"/>
      <c r="K337" s="19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18"/>
      <c r="I338" s="18"/>
      <c r="J338" s="4"/>
      <c r="K338" s="19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18"/>
      <c r="I339" s="18"/>
      <c r="J339" s="4"/>
      <c r="K339" s="19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18"/>
      <c r="I340" s="18"/>
      <c r="J340" s="4"/>
      <c r="K340" s="19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18"/>
      <c r="I341" s="18"/>
      <c r="J341" s="4"/>
      <c r="K341" s="19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18"/>
      <c r="I342" s="18"/>
      <c r="J342" s="4"/>
      <c r="K342" s="19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18"/>
      <c r="I343" s="18"/>
      <c r="J343" s="4"/>
      <c r="K343" s="19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18"/>
      <c r="I344" s="18"/>
      <c r="J344" s="4"/>
      <c r="K344" s="19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18"/>
      <c r="I345" s="18"/>
      <c r="J345" s="4"/>
      <c r="K345" s="19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18"/>
      <c r="I346" s="18"/>
      <c r="J346" s="4"/>
      <c r="K346" s="19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18"/>
      <c r="I347" s="18"/>
      <c r="J347" s="4"/>
      <c r="K347" s="19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18"/>
      <c r="I348" s="18"/>
      <c r="J348" s="4"/>
      <c r="K348" s="19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18"/>
      <c r="I349" s="18"/>
      <c r="J349" s="4"/>
      <c r="K349" s="19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18"/>
      <c r="I350" s="18"/>
      <c r="J350" s="4"/>
      <c r="K350" s="19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18"/>
      <c r="I351" s="18"/>
      <c r="J351" s="4"/>
      <c r="K351" s="19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18"/>
      <c r="I352" s="18"/>
      <c r="J352" s="4"/>
      <c r="K352" s="19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18"/>
      <c r="I353" s="18"/>
      <c r="J353" s="4"/>
      <c r="K353" s="19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18"/>
      <c r="I354" s="18"/>
      <c r="J354" s="4"/>
      <c r="K354" s="19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18"/>
      <c r="I355" s="18"/>
      <c r="J355" s="4"/>
      <c r="K355" s="19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18"/>
      <c r="I356" s="18"/>
      <c r="J356" s="4"/>
      <c r="K356" s="19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18"/>
      <c r="I357" s="18"/>
      <c r="J357" s="4"/>
      <c r="K357" s="19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18"/>
      <c r="I358" s="18"/>
      <c r="J358" s="4"/>
      <c r="K358" s="19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18"/>
      <c r="I359" s="18"/>
      <c r="J359" s="4"/>
      <c r="K359" s="19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18"/>
      <c r="I360" s="18"/>
      <c r="J360" s="4"/>
      <c r="K360" s="19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18"/>
      <c r="I361" s="18"/>
      <c r="J361" s="4"/>
      <c r="K361" s="19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18"/>
      <c r="I362" s="18"/>
      <c r="J362" s="4"/>
      <c r="K362" s="19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18"/>
      <c r="I363" s="18"/>
      <c r="J363" s="4"/>
      <c r="K363" s="19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18"/>
      <c r="I364" s="18"/>
      <c r="J364" s="4"/>
      <c r="K364" s="19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18"/>
      <c r="I365" s="18"/>
      <c r="J365" s="4"/>
      <c r="K365" s="19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18"/>
      <c r="I366" s="18"/>
      <c r="J366" s="4"/>
      <c r="K366" s="19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18"/>
      <c r="I367" s="18"/>
      <c r="J367" s="4"/>
      <c r="K367" s="19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18"/>
      <c r="I368" s="18"/>
      <c r="J368" s="4"/>
      <c r="K368" s="19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18"/>
      <c r="I369" s="18"/>
      <c r="J369" s="4"/>
      <c r="K369" s="19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18"/>
      <c r="I370" s="18"/>
      <c r="J370" s="4"/>
      <c r="K370" s="19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18"/>
      <c r="I371" s="18"/>
      <c r="J371" s="4"/>
      <c r="K371" s="19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18"/>
      <c r="I372" s="18"/>
      <c r="J372" s="4"/>
      <c r="K372" s="19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18"/>
      <c r="I373" s="18"/>
      <c r="J373" s="4"/>
      <c r="K373" s="19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18"/>
      <c r="I374" s="18"/>
      <c r="J374" s="4"/>
      <c r="K374" s="19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18"/>
      <c r="I375" s="18"/>
      <c r="J375" s="4"/>
      <c r="K375" s="19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18"/>
      <c r="I376" s="18"/>
      <c r="J376" s="4"/>
      <c r="K376" s="19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18"/>
      <c r="I377" s="18"/>
      <c r="J377" s="4"/>
      <c r="K377" s="19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18"/>
      <c r="I378" s="18"/>
      <c r="J378" s="4"/>
      <c r="K378" s="19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18"/>
      <c r="I379" s="18"/>
      <c r="J379" s="4"/>
      <c r="K379" s="19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18"/>
      <c r="I380" s="18"/>
      <c r="J380" s="4"/>
      <c r="K380" s="19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18"/>
      <c r="I381" s="18"/>
      <c r="J381" s="4"/>
      <c r="K381" s="19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18"/>
      <c r="I382" s="18"/>
      <c r="J382" s="4"/>
      <c r="K382" s="19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18"/>
      <c r="I383" s="18"/>
      <c r="J383" s="4"/>
      <c r="K383" s="19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18"/>
      <c r="I384" s="18"/>
      <c r="J384" s="4"/>
      <c r="K384" s="19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18"/>
      <c r="I385" s="18"/>
      <c r="J385" s="4"/>
      <c r="K385" s="19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18"/>
      <c r="I386" s="18"/>
      <c r="J386" s="4"/>
      <c r="K386" s="19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18"/>
      <c r="I387" s="18"/>
      <c r="J387" s="4"/>
      <c r="K387" s="19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18"/>
      <c r="I388" s="18"/>
      <c r="J388" s="4"/>
      <c r="K388" s="19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18"/>
      <c r="I389" s="18"/>
      <c r="J389" s="4"/>
      <c r="K389" s="19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18"/>
      <c r="I390" s="18"/>
      <c r="J390" s="4"/>
      <c r="K390" s="19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18"/>
      <c r="I391" s="18"/>
      <c r="J391" s="4"/>
      <c r="K391" s="19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18"/>
      <c r="I392" s="18"/>
      <c r="J392" s="4"/>
      <c r="K392" s="19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18"/>
      <c r="I393" s="18"/>
      <c r="J393" s="4"/>
      <c r="K393" s="19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18"/>
      <c r="I394" s="18"/>
      <c r="J394" s="4"/>
      <c r="K394" s="19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18"/>
      <c r="I395" s="18"/>
      <c r="J395" s="4"/>
      <c r="K395" s="19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18"/>
      <c r="I396" s="18"/>
      <c r="J396" s="4"/>
      <c r="K396" s="19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18"/>
      <c r="I397" s="18"/>
      <c r="J397" s="4"/>
      <c r="K397" s="19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18"/>
      <c r="I398" s="18"/>
      <c r="J398" s="4"/>
      <c r="K398" s="19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18"/>
      <c r="I399" s="18"/>
      <c r="J399" s="4"/>
      <c r="K399" s="19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18"/>
      <c r="I400" s="18"/>
      <c r="J400" s="4"/>
      <c r="K400" s="19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18"/>
      <c r="I401" s="18"/>
      <c r="J401" s="4"/>
      <c r="K401" s="19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18"/>
      <c r="I402" s="18"/>
      <c r="J402" s="4"/>
      <c r="K402" s="19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18"/>
      <c r="I403" s="18"/>
      <c r="J403" s="4"/>
      <c r="K403" s="19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18"/>
      <c r="I404" s="18"/>
      <c r="J404" s="4"/>
      <c r="K404" s="19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18"/>
      <c r="I405" s="18"/>
      <c r="J405" s="4"/>
      <c r="K405" s="19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18"/>
      <c r="I406" s="18"/>
      <c r="J406" s="4"/>
      <c r="K406" s="19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18"/>
      <c r="I407" s="18"/>
      <c r="J407" s="4"/>
      <c r="K407" s="19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18"/>
      <c r="I408" s="18"/>
      <c r="J408" s="4"/>
      <c r="K408" s="19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18"/>
      <c r="I409" s="18"/>
      <c r="J409" s="4"/>
      <c r="K409" s="19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18"/>
      <c r="I410" s="18"/>
      <c r="J410" s="4"/>
      <c r="K410" s="19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18"/>
      <c r="I411" s="18"/>
      <c r="J411" s="4"/>
      <c r="K411" s="19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18"/>
      <c r="I412" s="18"/>
      <c r="J412" s="4"/>
      <c r="K412" s="19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18"/>
      <c r="I413" s="18"/>
      <c r="J413" s="4"/>
      <c r="K413" s="19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18"/>
      <c r="I414" s="18"/>
      <c r="J414" s="4"/>
      <c r="K414" s="19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18"/>
      <c r="I415" s="18"/>
      <c r="J415" s="4"/>
      <c r="K415" s="19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18"/>
      <c r="I416" s="18"/>
      <c r="J416" s="4"/>
      <c r="K416" s="19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18"/>
      <c r="I417" s="18"/>
      <c r="J417" s="4"/>
      <c r="K417" s="19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18"/>
      <c r="I418" s="18"/>
      <c r="J418" s="4"/>
      <c r="K418" s="19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18"/>
      <c r="I419" s="18"/>
      <c r="J419" s="4"/>
      <c r="K419" s="19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18"/>
      <c r="I420" s="18"/>
      <c r="J420" s="4"/>
      <c r="K420" s="19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18"/>
      <c r="I421" s="18"/>
      <c r="J421" s="4"/>
      <c r="K421" s="19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18"/>
      <c r="I422" s="18"/>
      <c r="J422" s="4"/>
      <c r="K422" s="19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18"/>
      <c r="I423" s="18"/>
      <c r="J423" s="4"/>
      <c r="K423" s="19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18"/>
      <c r="I424" s="18"/>
      <c r="J424" s="4"/>
      <c r="K424" s="19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18"/>
      <c r="I425" s="18"/>
      <c r="J425" s="4"/>
      <c r="K425" s="19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18"/>
      <c r="I426" s="18"/>
      <c r="J426" s="4"/>
      <c r="K426" s="19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18"/>
      <c r="I427" s="18"/>
      <c r="J427" s="4"/>
      <c r="K427" s="19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18"/>
      <c r="I428" s="18"/>
      <c r="J428" s="4"/>
      <c r="K428" s="19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18"/>
      <c r="I429" s="18"/>
      <c r="J429" s="4"/>
      <c r="K429" s="19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18"/>
      <c r="I430" s="18"/>
      <c r="J430" s="4"/>
      <c r="K430" s="19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18"/>
      <c r="I431" s="18"/>
      <c r="J431" s="4"/>
      <c r="K431" s="19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18"/>
      <c r="I432" s="18"/>
      <c r="J432" s="4"/>
      <c r="K432" s="19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18"/>
      <c r="I433" s="18"/>
      <c r="J433" s="4"/>
      <c r="K433" s="19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18"/>
      <c r="I434" s="18"/>
      <c r="J434" s="4"/>
      <c r="K434" s="19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18"/>
      <c r="I435" s="18"/>
      <c r="J435" s="4"/>
      <c r="K435" s="19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18"/>
      <c r="I436" s="18"/>
      <c r="J436" s="4"/>
      <c r="K436" s="19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18"/>
      <c r="I437" s="18"/>
      <c r="J437" s="4"/>
      <c r="K437" s="19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18"/>
      <c r="I438" s="18"/>
      <c r="J438" s="4"/>
      <c r="K438" s="19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18"/>
      <c r="I439" s="18"/>
      <c r="J439" s="4"/>
      <c r="K439" s="19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18"/>
      <c r="I440" s="18"/>
      <c r="J440" s="4"/>
      <c r="K440" s="19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18"/>
      <c r="I441" s="18"/>
      <c r="J441" s="4"/>
      <c r="K441" s="19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18"/>
      <c r="I442" s="18"/>
      <c r="J442" s="4"/>
      <c r="K442" s="19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18"/>
      <c r="I443" s="18"/>
      <c r="J443" s="4"/>
      <c r="K443" s="19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18"/>
      <c r="I444" s="18"/>
      <c r="J444" s="4"/>
      <c r="K444" s="19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18"/>
      <c r="I445" s="18"/>
      <c r="J445" s="4"/>
      <c r="K445" s="19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18"/>
      <c r="I446" s="18"/>
      <c r="J446" s="4"/>
      <c r="K446" s="19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18"/>
      <c r="I447" s="18"/>
      <c r="J447" s="4"/>
      <c r="K447" s="19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18"/>
      <c r="I448" s="18"/>
      <c r="J448" s="4"/>
      <c r="K448" s="19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18"/>
      <c r="I449" s="18"/>
      <c r="J449" s="4"/>
      <c r="K449" s="19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18"/>
      <c r="I450" s="18"/>
      <c r="J450" s="4"/>
      <c r="K450" s="19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18"/>
      <c r="I451" s="18"/>
      <c r="J451" s="4"/>
      <c r="K451" s="19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18"/>
      <c r="I452" s="18"/>
      <c r="J452" s="4"/>
      <c r="K452" s="19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18"/>
      <c r="I453" s="18"/>
      <c r="J453" s="4"/>
      <c r="K453" s="19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18"/>
      <c r="I454" s="18"/>
      <c r="J454" s="4"/>
      <c r="K454" s="19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18"/>
      <c r="I455" s="18"/>
      <c r="J455" s="4"/>
      <c r="K455" s="19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18"/>
      <c r="I456" s="18"/>
      <c r="J456" s="4"/>
      <c r="K456" s="19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18"/>
      <c r="I457" s="18"/>
      <c r="J457" s="4"/>
      <c r="K457" s="19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18"/>
      <c r="I458" s="18"/>
      <c r="J458" s="4"/>
      <c r="K458" s="19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18"/>
      <c r="I459" s="18"/>
      <c r="J459" s="4"/>
      <c r="K459" s="19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18"/>
      <c r="I460" s="18"/>
      <c r="J460" s="4"/>
      <c r="K460" s="19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18"/>
      <c r="I461" s="18"/>
      <c r="J461" s="4"/>
      <c r="K461" s="19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18"/>
      <c r="I462" s="18"/>
      <c r="J462" s="4"/>
      <c r="K462" s="19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18"/>
      <c r="I463" s="18"/>
      <c r="J463" s="4"/>
      <c r="K463" s="19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18"/>
      <c r="I464" s="18"/>
      <c r="J464" s="4"/>
      <c r="K464" s="19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18"/>
      <c r="I465" s="18"/>
      <c r="J465" s="4"/>
      <c r="K465" s="19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18"/>
      <c r="I466" s="18"/>
      <c r="J466" s="4"/>
      <c r="K466" s="19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18"/>
      <c r="I467" s="18"/>
      <c r="J467" s="4"/>
      <c r="K467" s="19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18"/>
      <c r="I468" s="18"/>
      <c r="J468" s="4"/>
      <c r="K468" s="19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18"/>
      <c r="I469" s="18"/>
      <c r="J469" s="4"/>
      <c r="K469" s="19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18"/>
      <c r="I470" s="18"/>
      <c r="J470" s="4"/>
      <c r="K470" s="19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18"/>
      <c r="I471" s="18"/>
      <c r="J471" s="4"/>
      <c r="K471" s="19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18"/>
      <c r="I472" s="18"/>
      <c r="J472" s="4"/>
      <c r="K472" s="19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18"/>
      <c r="I473" s="18"/>
      <c r="J473" s="4"/>
      <c r="K473" s="19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18"/>
      <c r="I474" s="18"/>
      <c r="J474" s="4"/>
      <c r="K474" s="19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18"/>
      <c r="I475" s="18"/>
      <c r="J475" s="4"/>
      <c r="K475" s="19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18"/>
      <c r="I476" s="18"/>
      <c r="J476" s="4"/>
      <c r="K476" s="19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18"/>
      <c r="I477" s="18"/>
      <c r="J477" s="4"/>
      <c r="K477" s="19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18"/>
      <c r="I478" s="18"/>
      <c r="J478" s="4"/>
      <c r="K478" s="19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18"/>
      <c r="I479" s="18"/>
      <c r="J479" s="4"/>
      <c r="K479" s="19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18"/>
      <c r="I480" s="18"/>
      <c r="J480" s="4"/>
      <c r="K480" s="19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18"/>
      <c r="I481" s="18"/>
      <c r="J481" s="4"/>
      <c r="K481" s="19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18"/>
      <c r="I482" s="18"/>
      <c r="J482" s="4"/>
      <c r="K482" s="19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18"/>
      <c r="I483" s="18"/>
      <c r="J483" s="4"/>
      <c r="K483" s="19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18"/>
      <c r="I484" s="18"/>
      <c r="J484" s="4"/>
      <c r="K484" s="19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18"/>
      <c r="I485" s="18"/>
      <c r="J485" s="4"/>
      <c r="K485" s="19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18"/>
      <c r="I486" s="18"/>
      <c r="J486" s="4"/>
      <c r="K486" s="19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18"/>
      <c r="I487" s="18"/>
      <c r="J487" s="4"/>
      <c r="K487" s="19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18"/>
      <c r="I488" s="18"/>
      <c r="J488" s="4"/>
      <c r="K488" s="19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18"/>
      <c r="I489" s="18"/>
      <c r="J489" s="4"/>
      <c r="K489" s="19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18"/>
      <c r="I490" s="18"/>
      <c r="J490" s="4"/>
      <c r="K490" s="19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18"/>
      <c r="I491" s="18"/>
      <c r="J491" s="4"/>
      <c r="K491" s="19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18"/>
      <c r="I492" s="18"/>
      <c r="J492" s="4"/>
      <c r="K492" s="19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18"/>
      <c r="I493" s="18"/>
      <c r="J493" s="4"/>
      <c r="K493" s="19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18"/>
      <c r="I494" s="18"/>
      <c r="J494" s="4"/>
      <c r="K494" s="19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18"/>
      <c r="I495" s="18"/>
      <c r="J495" s="4"/>
      <c r="K495" s="19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18"/>
      <c r="I496" s="18"/>
      <c r="J496" s="4"/>
      <c r="K496" s="19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18"/>
      <c r="I497" s="18"/>
      <c r="J497" s="4"/>
      <c r="K497" s="19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18"/>
      <c r="I498" s="18"/>
      <c r="J498" s="4"/>
      <c r="K498" s="19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18"/>
      <c r="I499" s="18"/>
      <c r="J499" s="4"/>
      <c r="K499" s="19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18"/>
      <c r="I500" s="18"/>
      <c r="J500" s="4"/>
      <c r="K500" s="19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18"/>
      <c r="I501" s="18"/>
      <c r="J501" s="4"/>
      <c r="K501" s="19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18"/>
      <c r="I502" s="18"/>
      <c r="J502" s="4"/>
      <c r="K502" s="19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18"/>
      <c r="I503" s="18"/>
      <c r="J503" s="4"/>
      <c r="K503" s="19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18"/>
      <c r="I504" s="18"/>
      <c r="J504" s="4"/>
      <c r="K504" s="19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18"/>
      <c r="I505" s="18"/>
      <c r="J505" s="4"/>
      <c r="K505" s="19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18"/>
      <c r="I506" s="18"/>
      <c r="J506" s="4"/>
      <c r="K506" s="19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18"/>
      <c r="I507" s="18"/>
      <c r="J507" s="4"/>
      <c r="K507" s="19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18"/>
      <c r="I508" s="18"/>
      <c r="J508" s="4"/>
      <c r="K508" s="19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18"/>
      <c r="I509" s="18"/>
      <c r="J509" s="4"/>
      <c r="K509" s="19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18"/>
      <c r="I510" s="18"/>
      <c r="J510" s="4"/>
      <c r="K510" s="19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18"/>
      <c r="I511" s="18"/>
      <c r="J511" s="4"/>
      <c r="K511" s="19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18"/>
      <c r="I512" s="18"/>
      <c r="J512" s="4"/>
      <c r="K512" s="19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18"/>
      <c r="I513" s="18"/>
      <c r="J513" s="4"/>
      <c r="K513" s="19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18"/>
      <c r="I514" s="18"/>
      <c r="J514" s="4"/>
      <c r="K514" s="19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18"/>
      <c r="I515" s="18"/>
      <c r="J515" s="4"/>
      <c r="K515" s="19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18"/>
      <c r="I516" s="18"/>
      <c r="J516" s="4"/>
      <c r="K516" s="19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18"/>
      <c r="I517" s="18"/>
      <c r="J517" s="4"/>
      <c r="K517" s="19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18"/>
      <c r="I518" s="18"/>
      <c r="J518" s="4"/>
      <c r="K518" s="19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18"/>
      <c r="I519" s="18"/>
      <c r="J519" s="4"/>
      <c r="K519" s="19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18"/>
      <c r="I520" s="18"/>
      <c r="J520" s="4"/>
      <c r="K520" s="19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18"/>
      <c r="I521" s="18"/>
      <c r="J521" s="4"/>
      <c r="K521" s="19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18"/>
      <c r="I522" s="18"/>
      <c r="J522" s="4"/>
      <c r="K522" s="19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18"/>
      <c r="I523" s="18"/>
      <c r="J523" s="4"/>
      <c r="K523" s="19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18"/>
      <c r="I524" s="18"/>
      <c r="J524" s="4"/>
      <c r="K524" s="19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18"/>
      <c r="I525" s="18"/>
      <c r="J525" s="4"/>
      <c r="K525" s="19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18"/>
      <c r="I526" s="18"/>
      <c r="J526" s="4"/>
      <c r="K526" s="19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18"/>
      <c r="I527" s="18"/>
      <c r="J527" s="4"/>
      <c r="K527" s="19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18"/>
      <c r="I528" s="18"/>
      <c r="J528" s="4"/>
      <c r="K528" s="19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18"/>
      <c r="I529" s="18"/>
      <c r="J529" s="4"/>
      <c r="K529" s="19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18"/>
      <c r="I530" s="18"/>
      <c r="J530" s="4"/>
      <c r="K530" s="19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18"/>
      <c r="I531" s="18"/>
      <c r="J531" s="4"/>
      <c r="K531" s="19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18"/>
      <c r="I532" s="18"/>
      <c r="J532" s="4"/>
      <c r="K532" s="19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18"/>
      <c r="I533" s="18"/>
      <c r="J533" s="4"/>
      <c r="K533" s="19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18"/>
      <c r="I534" s="18"/>
      <c r="J534" s="4"/>
      <c r="K534" s="19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18"/>
      <c r="I535" s="18"/>
      <c r="J535" s="4"/>
      <c r="K535" s="19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18"/>
      <c r="I536" s="18"/>
      <c r="J536" s="4"/>
      <c r="K536" s="19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18"/>
      <c r="I537" s="18"/>
      <c r="J537" s="4"/>
      <c r="K537" s="19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18"/>
      <c r="I538" s="18"/>
      <c r="J538" s="4"/>
      <c r="K538" s="19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18"/>
      <c r="I539" s="18"/>
      <c r="J539" s="4"/>
      <c r="K539" s="19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18"/>
      <c r="I540" s="18"/>
      <c r="J540" s="4"/>
      <c r="K540" s="19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18"/>
      <c r="I541" s="18"/>
      <c r="J541" s="4"/>
      <c r="K541" s="19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18"/>
      <c r="I542" s="18"/>
      <c r="J542" s="4"/>
      <c r="K542" s="19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18"/>
      <c r="I543" s="18"/>
      <c r="J543" s="4"/>
      <c r="K543" s="19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18"/>
      <c r="I544" s="18"/>
      <c r="J544" s="4"/>
      <c r="K544" s="19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18"/>
      <c r="I545" s="18"/>
      <c r="J545" s="4"/>
      <c r="K545" s="19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18"/>
      <c r="I546" s="18"/>
      <c r="J546" s="4"/>
      <c r="K546" s="19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18"/>
      <c r="I547" s="18"/>
      <c r="J547" s="4"/>
      <c r="K547" s="19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18"/>
      <c r="I548" s="18"/>
      <c r="J548" s="4"/>
      <c r="K548" s="19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18"/>
      <c r="I549" s="18"/>
      <c r="J549" s="4"/>
      <c r="K549" s="19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18"/>
      <c r="I550" s="18"/>
      <c r="J550" s="4"/>
      <c r="K550" s="19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18"/>
      <c r="I551" s="18"/>
      <c r="J551" s="4"/>
      <c r="K551" s="19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18"/>
      <c r="I552" s="18"/>
      <c r="J552" s="4"/>
      <c r="K552" s="19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18"/>
      <c r="I553" s="18"/>
      <c r="J553" s="4"/>
      <c r="K553" s="19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18"/>
      <c r="I554" s="18"/>
      <c r="J554" s="4"/>
      <c r="K554" s="19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18"/>
      <c r="I555" s="18"/>
      <c r="J555" s="4"/>
      <c r="K555" s="19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18"/>
      <c r="I556" s="18"/>
      <c r="J556" s="4"/>
      <c r="K556" s="19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18"/>
      <c r="I557" s="18"/>
      <c r="J557" s="4"/>
      <c r="K557" s="19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18"/>
      <c r="I558" s="18"/>
      <c r="J558" s="4"/>
      <c r="K558" s="19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18"/>
      <c r="I559" s="18"/>
      <c r="J559" s="4"/>
      <c r="K559" s="19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18"/>
      <c r="I560" s="18"/>
      <c r="J560" s="4"/>
      <c r="K560" s="19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18"/>
      <c r="I561" s="18"/>
      <c r="J561" s="4"/>
      <c r="K561" s="19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18"/>
      <c r="I562" s="18"/>
      <c r="J562" s="4"/>
      <c r="K562" s="19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18"/>
      <c r="I563" s="18"/>
      <c r="J563" s="4"/>
      <c r="K563" s="19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18"/>
      <c r="I564" s="18"/>
      <c r="J564" s="4"/>
      <c r="K564" s="19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18"/>
      <c r="I565" s="18"/>
      <c r="J565" s="4"/>
      <c r="K565" s="19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18"/>
      <c r="I566" s="18"/>
      <c r="J566" s="4"/>
      <c r="K566" s="19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18"/>
      <c r="I567" s="18"/>
      <c r="J567" s="4"/>
      <c r="K567" s="19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18"/>
      <c r="I568" s="18"/>
      <c r="J568" s="4"/>
      <c r="K568" s="19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18"/>
      <c r="I569" s="18"/>
      <c r="J569" s="4"/>
      <c r="K569" s="19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18"/>
      <c r="I570" s="18"/>
      <c r="J570" s="4"/>
      <c r="K570" s="19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18"/>
      <c r="I571" s="18"/>
      <c r="J571" s="4"/>
      <c r="K571" s="19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18"/>
      <c r="I572" s="18"/>
      <c r="J572" s="4"/>
      <c r="K572" s="19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18"/>
      <c r="I573" s="18"/>
      <c r="J573" s="4"/>
      <c r="K573" s="19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18"/>
      <c r="I574" s="18"/>
      <c r="J574" s="4"/>
      <c r="K574" s="19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18"/>
      <c r="I575" s="18"/>
      <c r="J575" s="4"/>
      <c r="K575" s="19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18"/>
      <c r="I576" s="18"/>
      <c r="J576" s="4"/>
      <c r="K576" s="19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18"/>
      <c r="I577" s="18"/>
      <c r="J577" s="4"/>
      <c r="K577" s="19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18"/>
      <c r="I578" s="18"/>
      <c r="J578" s="4"/>
      <c r="K578" s="19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18"/>
      <c r="I579" s="18"/>
      <c r="J579" s="4"/>
      <c r="K579" s="19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18"/>
      <c r="I580" s="18"/>
      <c r="J580" s="4"/>
      <c r="K580" s="19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18"/>
      <c r="I581" s="18"/>
      <c r="J581" s="4"/>
      <c r="K581" s="19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18"/>
      <c r="I582" s="18"/>
      <c r="J582" s="4"/>
      <c r="K582" s="19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18"/>
      <c r="I583" s="18"/>
      <c r="J583" s="4"/>
      <c r="K583" s="19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18"/>
      <c r="I584" s="18"/>
      <c r="J584" s="4"/>
      <c r="K584" s="19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18"/>
      <c r="I585" s="18"/>
      <c r="J585" s="4"/>
      <c r="K585" s="19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18"/>
      <c r="I586" s="18"/>
      <c r="J586" s="4"/>
      <c r="K586" s="19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18"/>
      <c r="I587" s="18"/>
      <c r="J587" s="4"/>
      <c r="K587" s="19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18"/>
      <c r="I588" s="18"/>
      <c r="J588" s="4"/>
      <c r="K588" s="19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18"/>
      <c r="I589" s="18"/>
      <c r="J589" s="4"/>
      <c r="K589" s="19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18"/>
      <c r="I590" s="18"/>
      <c r="J590" s="4"/>
      <c r="K590" s="19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18"/>
      <c r="I591" s="18"/>
      <c r="J591" s="4"/>
      <c r="K591" s="19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18"/>
      <c r="I592" s="18"/>
      <c r="J592" s="4"/>
      <c r="K592" s="19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18"/>
      <c r="I593" s="18"/>
      <c r="J593" s="4"/>
      <c r="K593" s="19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18"/>
      <c r="I594" s="18"/>
      <c r="J594" s="4"/>
      <c r="K594" s="19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18"/>
      <c r="I595" s="18"/>
      <c r="J595" s="4"/>
      <c r="K595" s="19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18"/>
      <c r="I596" s="18"/>
      <c r="J596" s="4"/>
      <c r="K596" s="19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18"/>
      <c r="I597" s="18"/>
      <c r="J597" s="4"/>
      <c r="K597" s="19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18"/>
      <c r="I598" s="18"/>
      <c r="J598" s="4"/>
      <c r="K598" s="19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18"/>
      <c r="I599" s="18"/>
      <c r="J599" s="4"/>
      <c r="K599" s="19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18"/>
      <c r="I600" s="18"/>
      <c r="J600" s="4"/>
      <c r="K600" s="19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18"/>
      <c r="I601" s="18"/>
      <c r="J601" s="4"/>
      <c r="K601" s="19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18"/>
      <c r="I602" s="18"/>
      <c r="J602" s="4"/>
      <c r="K602" s="19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18"/>
      <c r="I603" s="18"/>
      <c r="J603" s="4"/>
      <c r="K603" s="19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18"/>
      <c r="I604" s="18"/>
      <c r="J604" s="4"/>
      <c r="K604" s="19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18"/>
      <c r="I605" s="18"/>
      <c r="J605" s="4"/>
      <c r="K605" s="19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18"/>
      <c r="I606" s="18"/>
      <c r="J606" s="4"/>
      <c r="K606" s="19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18"/>
      <c r="I607" s="18"/>
      <c r="J607" s="4"/>
      <c r="K607" s="19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18"/>
      <c r="I608" s="18"/>
      <c r="J608" s="4"/>
      <c r="K608" s="19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18"/>
      <c r="I609" s="18"/>
      <c r="J609" s="4"/>
      <c r="K609" s="19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18"/>
      <c r="I610" s="18"/>
      <c r="J610" s="4"/>
      <c r="K610" s="19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18"/>
      <c r="I611" s="18"/>
      <c r="J611" s="4"/>
      <c r="K611" s="19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18"/>
      <c r="I612" s="18"/>
      <c r="J612" s="4"/>
      <c r="K612" s="19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18"/>
      <c r="I613" s="18"/>
      <c r="J613" s="4"/>
      <c r="K613" s="19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18"/>
      <c r="I614" s="18"/>
      <c r="J614" s="4"/>
      <c r="K614" s="19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18"/>
      <c r="I615" s="18"/>
      <c r="J615" s="4"/>
      <c r="K615" s="19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18"/>
      <c r="I616" s="18"/>
      <c r="J616" s="4"/>
      <c r="K616" s="19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18"/>
      <c r="I617" s="18"/>
      <c r="J617" s="4"/>
      <c r="K617" s="19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18"/>
      <c r="I618" s="18"/>
      <c r="J618" s="4"/>
      <c r="K618" s="19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18"/>
      <c r="I619" s="18"/>
      <c r="J619" s="4"/>
      <c r="K619" s="19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18"/>
      <c r="I620" s="18"/>
      <c r="J620" s="4"/>
      <c r="K620" s="19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18"/>
      <c r="I621" s="18"/>
      <c r="J621" s="4"/>
      <c r="K621" s="19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18"/>
      <c r="I622" s="18"/>
      <c r="J622" s="4"/>
      <c r="K622" s="19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18"/>
      <c r="I623" s="18"/>
      <c r="J623" s="4"/>
      <c r="K623" s="19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18"/>
      <c r="I624" s="18"/>
      <c r="J624" s="4"/>
      <c r="K624" s="19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18"/>
      <c r="I625" s="18"/>
      <c r="J625" s="4"/>
      <c r="K625" s="19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18"/>
      <c r="I626" s="18"/>
      <c r="J626" s="4"/>
      <c r="K626" s="19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18"/>
      <c r="I627" s="18"/>
      <c r="J627" s="4"/>
      <c r="K627" s="19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18"/>
      <c r="I628" s="18"/>
      <c r="J628" s="4"/>
      <c r="K628" s="19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18"/>
      <c r="I629" s="18"/>
      <c r="J629" s="4"/>
      <c r="K629" s="19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18"/>
      <c r="I630" s="18"/>
      <c r="J630" s="4"/>
      <c r="K630" s="19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18"/>
      <c r="I631" s="18"/>
      <c r="J631" s="4"/>
      <c r="K631" s="19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18"/>
      <c r="I632" s="18"/>
      <c r="J632" s="4"/>
      <c r="K632" s="19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18"/>
      <c r="I633" s="18"/>
      <c r="J633" s="4"/>
      <c r="K633" s="19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18"/>
      <c r="I634" s="18"/>
      <c r="J634" s="4"/>
      <c r="K634" s="19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18"/>
      <c r="I635" s="18"/>
      <c r="J635" s="4"/>
      <c r="K635" s="19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18"/>
      <c r="I636" s="18"/>
      <c r="J636" s="4"/>
      <c r="K636" s="19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18"/>
      <c r="I637" s="18"/>
      <c r="J637" s="4"/>
      <c r="K637" s="19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18"/>
      <c r="I638" s="18"/>
      <c r="J638" s="4"/>
      <c r="K638" s="19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18"/>
      <c r="I639" s="18"/>
      <c r="J639" s="4"/>
      <c r="K639" s="19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18"/>
      <c r="I640" s="18"/>
      <c r="J640" s="4"/>
      <c r="K640" s="19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18"/>
      <c r="I641" s="18"/>
      <c r="J641" s="4"/>
      <c r="K641" s="19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18"/>
      <c r="I642" s="18"/>
      <c r="J642" s="4"/>
      <c r="K642" s="19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18"/>
      <c r="I643" s="18"/>
      <c r="J643" s="4"/>
      <c r="K643" s="19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18"/>
      <c r="I644" s="18"/>
      <c r="J644" s="4"/>
      <c r="K644" s="19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18"/>
      <c r="I645" s="18"/>
      <c r="J645" s="4"/>
      <c r="K645" s="19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18"/>
      <c r="I646" s="18"/>
      <c r="J646" s="4"/>
      <c r="K646" s="19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18"/>
      <c r="I647" s="18"/>
      <c r="J647" s="4"/>
      <c r="K647" s="19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18"/>
      <c r="I648" s="18"/>
      <c r="J648" s="4"/>
      <c r="K648" s="19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18"/>
      <c r="I649" s="18"/>
      <c r="J649" s="4"/>
      <c r="K649" s="19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18"/>
      <c r="I650" s="18"/>
      <c r="J650" s="4"/>
      <c r="K650" s="19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18"/>
      <c r="I651" s="18"/>
      <c r="J651" s="4"/>
      <c r="K651" s="19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18"/>
      <c r="I652" s="18"/>
      <c r="J652" s="4"/>
      <c r="K652" s="1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18"/>
      <c r="I653" s="18"/>
      <c r="J653" s="4"/>
      <c r="K653" s="19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18"/>
      <c r="I654" s="18"/>
      <c r="J654" s="4"/>
      <c r="K654" s="19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18"/>
      <c r="I655" s="18"/>
      <c r="J655" s="4"/>
      <c r="K655" s="19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18"/>
      <c r="I656" s="18"/>
      <c r="J656" s="4"/>
      <c r="K656" s="19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18"/>
      <c r="I657" s="18"/>
      <c r="J657" s="4"/>
      <c r="K657" s="19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18"/>
      <c r="I658" s="18"/>
      <c r="J658" s="4"/>
      <c r="K658" s="19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18"/>
      <c r="I659" s="18"/>
      <c r="J659" s="4"/>
      <c r="K659" s="19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18"/>
      <c r="I660" s="18"/>
      <c r="J660" s="4"/>
      <c r="K660" s="19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18"/>
      <c r="I661" s="18"/>
      <c r="J661" s="4"/>
      <c r="K661" s="19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18"/>
      <c r="I662" s="18"/>
      <c r="J662" s="4"/>
      <c r="K662" s="19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18"/>
      <c r="I663" s="18"/>
      <c r="J663" s="4"/>
      <c r="K663" s="19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18"/>
      <c r="I664" s="18"/>
      <c r="J664" s="4"/>
      <c r="K664" s="19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18"/>
      <c r="I665" s="18"/>
      <c r="J665" s="4"/>
      <c r="K665" s="19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18"/>
      <c r="I666" s="18"/>
      <c r="J666" s="4"/>
      <c r="K666" s="19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18"/>
      <c r="I667" s="18"/>
      <c r="J667" s="4"/>
      <c r="K667" s="19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18"/>
      <c r="I668" s="18"/>
      <c r="J668" s="4"/>
      <c r="K668" s="19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18"/>
      <c r="I669" s="18"/>
      <c r="J669" s="4"/>
      <c r="K669" s="19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18"/>
      <c r="I670" s="18"/>
      <c r="J670" s="4"/>
      <c r="K670" s="19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18"/>
      <c r="I671" s="18"/>
      <c r="J671" s="4"/>
      <c r="K671" s="19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18"/>
      <c r="I672" s="18"/>
      <c r="J672" s="4"/>
      <c r="K672" s="19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18"/>
      <c r="I673" s="18"/>
      <c r="J673" s="4"/>
      <c r="K673" s="19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18"/>
      <c r="I674" s="18"/>
      <c r="J674" s="4"/>
      <c r="K674" s="19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18"/>
      <c r="I675" s="18"/>
      <c r="J675" s="4"/>
      <c r="K675" s="19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18"/>
      <c r="I676" s="18"/>
      <c r="J676" s="4"/>
      <c r="K676" s="19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18"/>
      <c r="I677" s="18"/>
      <c r="J677" s="4"/>
      <c r="K677" s="19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18"/>
      <c r="I678" s="18"/>
      <c r="J678" s="4"/>
      <c r="K678" s="19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18"/>
      <c r="I679" s="18"/>
      <c r="J679" s="4"/>
      <c r="K679" s="19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18"/>
      <c r="I680" s="18"/>
      <c r="J680" s="4"/>
      <c r="K680" s="19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18"/>
      <c r="I681" s="18"/>
      <c r="J681" s="4"/>
      <c r="K681" s="19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18"/>
      <c r="I682" s="18"/>
      <c r="J682" s="4"/>
      <c r="K682" s="19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18"/>
      <c r="I683" s="18"/>
      <c r="J683" s="4"/>
      <c r="K683" s="19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18"/>
      <c r="I684" s="18"/>
      <c r="J684" s="4"/>
      <c r="K684" s="19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18"/>
      <c r="I685" s="18"/>
      <c r="J685" s="4"/>
      <c r="K685" s="19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18"/>
      <c r="I686" s="18"/>
      <c r="J686" s="4"/>
      <c r="K686" s="19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18"/>
      <c r="I687" s="18"/>
      <c r="J687" s="4"/>
      <c r="K687" s="19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18"/>
      <c r="I688" s="18"/>
      <c r="J688" s="4"/>
      <c r="K688" s="19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18"/>
      <c r="I689" s="18"/>
      <c r="J689" s="4"/>
      <c r="K689" s="19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18"/>
      <c r="I690" s="18"/>
      <c r="J690" s="4"/>
      <c r="K690" s="19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18"/>
      <c r="I691" s="18"/>
      <c r="J691" s="4"/>
      <c r="K691" s="19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18"/>
      <c r="I692" s="18"/>
      <c r="J692" s="4"/>
      <c r="K692" s="19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18"/>
      <c r="I693" s="18"/>
      <c r="J693" s="4"/>
      <c r="K693" s="19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18"/>
      <c r="I694" s="18"/>
      <c r="J694" s="4"/>
      <c r="K694" s="19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18"/>
      <c r="I695" s="18"/>
      <c r="J695" s="4"/>
      <c r="K695" s="19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18"/>
      <c r="I696" s="18"/>
      <c r="J696" s="4"/>
      <c r="K696" s="19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18"/>
      <c r="I697" s="18"/>
      <c r="J697" s="4"/>
      <c r="K697" s="19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18"/>
      <c r="I698" s="18"/>
      <c r="J698" s="4"/>
      <c r="K698" s="19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18"/>
      <c r="I699" s="18"/>
      <c r="J699" s="4"/>
      <c r="K699" s="19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18"/>
      <c r="I700" s="18"/>
      <c r="J700" s="4"/>
      <c r="K700" s="19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18"/>
      <c r="I701" s="18"/>
      <c r="J701" s="4"/>
      <c r="K701" s="19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18"/>
      <c r="I702" s="18"/>
      <c r="J702" s="4"/>
      <c r="K702" s="19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18"/>
      <c r="I703" s="18"/>
      <c r="J703" s="4"/>
      <c r="K703" s="19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18"/>
      <c r="I704" s="18"/>
      <c r="J704" s="4"/>
      <c r="K704" s="19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18"/>
      <c r="I705" s="18"/>
      <c r="J705" s="4"/>
      <c r="K705" s="19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18"/>
      <c r="I706" s="18"/>
      <c r="J706" s="4"/>
      <c r="K706" s="19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18"/>
      <c r="I707" s="18"/>
      <c r="J707" s="4"/>
      <c r="K707" s="19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18"/>
      <c r="I708" s="18"/>
      <c r="J708" s="4"/>
      <c r="K708" s="19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18"/>
      <c r="I709" s="18"/>
      <c r="J709" s="4"/>
      <c r="K709" s="19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18"/>
      <c r="I710" s="18"/>
      <c r="J710" s="4"/>
      <c r="K710" s="19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18"/>
      <c r="I711" s="18"/>
      <c r="J711" s="4"/>
      <c r="K711" s="19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18"/>
      <c r="I712" s="18"/>
      <c r="J712" s="4"/>
      <c r="K712" s="19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18"/>
      <c r="I713" s="18"/>
      <c r="J713" s="4"/>
      <c r="K713" s="19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18"/>
      <c r="I714" s="18"/>
      <c r="J714" s="4"/>
      <c r="K714" s="19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18"/>
      <c r="I715" s="18"/>
      <c r="J715" s="4"/>
      <c r="K715" s="19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18"/>
      <c r="I716" s="18"/>
      <c r="J716" s="4"/>
      <c r="K716" s="19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18"/>
      <c r="I717" s="18"/>
      <c r="J717" s="4"/>
      <c r="K717" s="19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18"/>
      <c r="I718" s="18"/>
      <c r="J718" s="4"/>
      <c r="K718" s="19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18"/>
      <c r="I719" s="18"/>
      <c r="J719" s="4"/>
      <c r="K719" s="19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18"/>
      <c r="I720" s="18"/>
      <c r="J720" s="4"/>
      <c r="K720" s="19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18"/>
      <c r="I721" s="18"/>
      <c r="J721" s="4"/>
      <c r="K721" s="19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18"/>
      <c r="I722" s="18"/>
      <c r="J722" s="4"/>
      <c r="K722" s="19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18"/>
      <c r="I723" s="18"/>
      <c r="J723" s="4"/>
      <c r="K723" s="19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18"/>
      <c r="I724" s="18"/>
      <c r="J724" s="4"/>
      <c r="K724" s="19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18"/>
      <c r="I725" s="18"/>
      <c r="J725" s="4"/>
      <c r="K725" s="19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18"/>
      <c r="I726" s="18"/>
      <c r="J726" s="4"/>
      <c r="K726" s="19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18"/>
      <c r="I727" s="18"/>
      <c r="J727" s="4"/>
      <c r="K727" s="19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18"/>
      <c r="I728" s="18"/>
      <c r="J728" s="4"/>
      <c r="K728" s="19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18"/>
      <c r="I729" s="18"/>
      <c r="J729" s="4"/>
      <c r="K729" s="19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18"/>
      <c r="I730" s="18"/>
      <c r="J730" s="4"/>
      <c r="K730" s="19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18"/>
      <c r="I731" s="18"/>
      <c r="J731" s="4"/>
      <c r="K731" s="19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18"/>
      <c r="I732" s="18"/>
      <c r="J732" s="4"/>
      <c r="K732" s="19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18"/>
      <c r="I733" s="18"/>
      <c r="J733" s="4"/>
      <c r="K733" s="19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18"/>
      <c r="I734" s="18"/>
      <c r="J734" s="4"/>
      <c r="K734" s="19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18"/>
      <c r="I735" s="18"/>
      <c r="J735" s="4"/>
      <c r="K735" s="19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18"/>
      <c r="I736" s="18"/>
      <c r="J736" s="4"/>
      <c r="K736" s="19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18"/>
      <c r="I737" s="18"/>
      <c r="J737" s="4"/>
      <c r="K737" s="19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18"/>
      <c r="I738" s="18"/>
      <c r="J738" s="4"/>
      <c r="K738" s="19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18"/>
      <c r="I739" s="18"/>
      <c r="J739" s="4"/>
      <c r="K739" s="19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18"/>
      <c r="I740" s="18"/>
      <c r="J740" s="4"/>
      <c r="K740" s="19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18"/>
      <c r="I741" s="18"/>
      <c r="J741" s="4"/>
      <c r="K741" s="19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18"/>
      <c r="I742" s="18"/>
      <c r="J742" s="4"/>
      <c r="K742" s="19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18"/>
      <c r="I743" s="18"/>
      <c r="J743" s="4"/>
      <c r="K743" s="19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18"/>
      <c r="I744" s="18"/>
      <c r="J744" s="4"/>
      <c r="K744" s="19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18"/>
      <c r="I745" s="18"/>
      <c r="J745" s="4"/>
      <c r="K745" s="19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18"/>
      <c r="I746" s="18"/>
      <c r="J746" s="4"/>
      <c r="K746" s="19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18"/>
      <c r="I747" s="18"/>
      <c r="J747" s="4"/>
      <c r="K747" s="19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18"/>
      <c r="I748" s="18"/>
      <c r="J748" s="4"/>
      <c r="K748" s="19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18"/>
      <c r="I749" s="18"/>
      <c r="J749" s="4"/>
      <c r="K749" s="19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18"/>
      <c r="I750" s="18"/>
      <c r="J750" s="4"/>
      <c r="K750" s="19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18"/>
      <c r="I751" s="18"/>
      <c r="J751" s="4"/>
      <c r="K751" s="19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18"/>
      <c r="I752" s="18"/>
      <c r="J752" s="4"/>
      <c r="K752" s="19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18"/>
      <c r="I753" s="18"/>
      <c r="J753" s="4"/>
      <c r="K753" s="19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18"/>
      <c r="I754" s="18"/>
      <c r="J754" s="4"/>
      <c r="K754" s="19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18"/>
      <c r="I755" s="18"/>
      <c r="J755" s="4"/>
      <c r="K755" s="19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18"/>
      <c r="I756" s="18"/>
      <c r="J756" s="4"/>
      <c r="K756" s="19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18"/>
      <c r="I757" s="18"/>
      <c r="J757" s="4"/>
      <c r="K757" s="19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18"/>
      <c r="I758" s="18"/>
      <c r="J758" s="4"/>
      <c r="K758" s="19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18"/>
      <c r="I759" s="18"/>
      <c r="J759" s="4"/>
      <c r="K759" s="19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18"/>
      <c r="I760" s="18"/>
      <c r="J760" s="4"/>
      <c r="K760" s="19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18"/>
      <c r="I761" s="18"/>
      <c r="J761" s="4"/>
      <c r="K761" s="19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18"/>
      <c r="I762" s="18"/>
      <c r="J762" s="4"/>
      <c r="K762" s="19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18"/>
      <c r="I763" s="18"/>
      <c r="J763" s="4"/>
      <c r="K763" s="19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18"/>
      <c r="I764" s="18"/>
      <c r="J764" s="4"/>
      <c r="K764" s="19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18"/>
      <c r="I765" s="18"/>
      <c r="J765" s="4"/>
      <c r="K765" s="19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18"/>
      <c r="I766" s="18"/>
      <c r="J766" s="4"/>
      <c r="K766" s="19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18"/>
      <c r="I767" s="18"/>
      <c r="J767" s="4"/>
      <c r="K767" s="19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18"/>
      <c r="I768" s="18"/>
      <c r="J768" s="4"/>
      <c r="K768" s="19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18"/>
      <c r="I769" s="18"/>
      <c r="J769" s="4"/>
      <c r="K769" s="19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18"/>
      <c r="I770" s="18"/>
      <c r="J770" s="4"/>
      <c r="K770" s="19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18"/>
      <c r="I771" s="18"/>
      <c r="J771" s="4"/>
      <c r="K771" s="19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18"/>
      <c r="I772" s="18"/>
      <c r="J772" s="4"/>
      <c r="K772" s="19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18"/>
      <c r="I773" s="18"/>
      <c r="J773" s="4"/>
      <c r="K773" s="19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18"/>
      <c r="I774" s="18"/>
      <c r="J774" s="4"/>
      <c r="K774" s="19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18"/>
      <c r="I775" s="18"/>
      <c r="J775" s="4"/>
      <c r="K775" s="19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18"/>
      <c r="I776" s="18"/>
      <c r="J776" s="4"/>
      <c r="K776" s="19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18"/>
      <c r="I777" s="18"/>
      <c r="J777" s="4"/>
      <c r="K777" s="19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18"/>
      <c r="I778" s="18"/>
      <c r="J778" s="4"/>
      <c r="K778" s="19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18"/>
      <c r="I779" s="18"/>
      <c r="J779" s="4"/>
      <c r="K779" s="19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18"/>
      <c r="I780" s="18"/>
      <c r="J780" s="4"/>
      <c r="K780" s="19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18"/>
      <c r="I781" s="18"/>
      <c r="J781" s="4"/>
      <c r="K781" s="19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18"/>
      <c r="I782" s="18"/>
      <c r="J782" s="4"/>
      <c r="K782" s="19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18"/>
      <c r="I783" s="18"/>
      <c r="J783" s="4"/>
      <c r="K783" s="19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18"/>
      <c r="I784" s="18"/>
      <c r="J784" s="4"/>
      <c r="K784" s="19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18"/>
      <c r="I785" s="18"/>
      <c r="J785" s="4"/>
      <c r="K785" s="19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18"/>
      <c r="I786" s="18"/>
      <c r="J786" s="4"/>
      <c r="K786" s="19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18"/>
      <c r="I787" s="18"/>
      <c r="J787" s="4"/>
      <c r="K787" s="19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18"/>
      <c r="I788" s="18"/>
      <c r="J788" s="4"/>
      <c r="K788" s="19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18"/>
      <c r="I789" s="18"/>
      <c r="J789" s="4"/>
      <c r="K789" s="19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18"/>
      <c r="I790" s="18"/>
      <c r="J790" s="4"/>
      <c r="K790" s="19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18"/>
      <c r="I791" s="18"/>
      <c r="J791" s="4"/>
      <c r="K791" s="19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18"/>
      <c r="I792" s="18"/>
      <c r="J792" s="4"/>
      <c r="K792" s="19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18"/>
      <c r="I793" s="18"/>
      <c r="J793" s="4"/>
      <c r="K793" s="19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18"/>
      <c r="I794" s="18"/>
      <c r="J794" s="4"/>
      <c r="K794" s="19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18"/>
      <c r="I795" s="18"/>
      <c r="J795" s="4"/>
      <c r="K795" s="19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18"/>
      <c r="I796" s="18"/>
      <c r="J796" s="4"/>
      <c r="K796" s="19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18"/>
      <c r="I797" s="18"/>
      <c r="J797" s="4"/>
      <c r="K797" s="19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18"/>
      <c r="I798" s="18"/>
      <c r="J798" s="4"/>
      <c r="K798" s="19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18"/>
      <c r="I799" s="18"/>
      <c r="J799" s="4"/>
      <c r="K799" s="19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18"/>
      <c r="I800" s="18"/>
      <c r="J800" s="4"/>
      <c r="K800" s="19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18"/>
      <c r="I801" s="18"/>
      <c r="J801" s="4"/>
      <c r="K801" s="19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18"/>
      <c r="I802" s="18"/>
      <c r="J802" s="4"/>
      <c r="K802" s="19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18"/>
      <c r="I803" s="18"/>
      <c r="J803" s="4"/>
      <c r="K803" s="19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18"/>
      <c r="I804" s="18"/>
      <c r="J804" s="4"/>
      <c r="K804" s="19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18"/>
      <c r="I805" s="18"/>
      <c r="J805" s="4"/>
      <c r="K805" s="19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18"/>
      <c r="I806" s="18"/>
      <c r="J806" s="4"/>
      <c r="K806" s="19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18"/>
      <c r="I807" s="18"/>
      <c r="J807" s="4"/>
      <c r="K807" s="19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18"/>
      <c r="I808" s="18"/>
      <c r="J808" s="4"/>
      <c r="K808" s="19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18"/>
      <c r="I809" s="18"/>
      <c r="J809" s="4"/>
      <c r="K809" s="19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18"/>
      <c r="I810" s="18"/>
      <c r="J810" s="4"/>
      <c r="K810" s="19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18"/>
      <c r="I811" s="18"/>
      <c r="J811" s="4"/>
      <c r="K811" s="19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18"/>
      <c r="I812" s="18"/>
      <c r="J812" s="4"/>
      <c r="K812" s="19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18"/>
      <c r="I813" s="18"/>
      <c r="J813" s="4"/>
      <c r="K813" s="19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18"/>
      <c r="I814" s="18"/>
      <c r="J814" s="4"/>
      <c r="K814" s="19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18"/>
      <c r="I815" s="18"/>
      <c r="J815" s="4"/>
      <c r="K815" s="19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18"/>
      <c r="I816" s="18"/>
      <c r="J816" s="4"/>
      <c r="K816" s="19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18"/>
      <c r="I817" s="18"/>
      <c r="J817" s="4"/>
      <c r="K817" s="19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18"/>
      <c r="I818" s="18"/>
      <c r="J818" s="4"/>
      <c r="K818" s="19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18"/>
      <c r="I819" s="18"/>
      <c r="J819" s="4"/>
      <c r="K819" s="19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18"/>
      <c r="I820" s="18"/>
      <c r="J820" s="4"/>
      <c r="K820" s="19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18"/>
      <c r="I821" s="18"/>
      <c r="J821" s="4"/>
      <c r="K821" s="19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18"/>
      <c r="I822" s="18"/>
      <c r="J822" s="4"/>
      <c r="K822" s="19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18"/>
      <c r="I823" s="18"/>
      <c r="J823" s="4"/>
      <c r="K823" s="19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18"/>
      <c r="I824" s="18"/>
      <c r="J824" s="4"/>
      <c r="K824" s="19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18"/>
      <c r="I825" s="18"/>
      <c r="J825" s="4"/>
      <c r="K825" s="19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18"/>
      <c r="I826" s="18"/>
      <c r="J826" s="4"/>
      <c r="K826" s="19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18"/>
      <c r="I827" s="18"/>
      <c r="J827" s="4"/>
      <c r="K827" s="19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18"/>
      <c r="I828" s="18"/>
      <c r="J828" s="4"/>
      <c r="K828" s="19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18"/>
      <c r="I829" s="18"/>
      <c r="J829" s="4"/>
      <c r="K829" s="19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18"/>
      <c r="I830" s="18"/>
      <c r="J830" s="4"/>
      <c r="K830" s="19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18"/>
      <c r="I831" s="18"/>
      <c r="J831" s="4"/>
      <c r="K831" s="19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18"/>
      <c r="I832" s="18"/>
      <c r="J832" s="4"/>
      <c r="K832" s="19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18"/>
      <c r="I833" s="18"/>
      <c r="J833" s="4"/>
      <c r="K833" s="19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18"/>
      <c r="I834" s="18"/>
      <c r="J834" s="4"/>
      <c r="K834" s="19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18"/>
      <c r="I835" s="18"/>
      <c r="J835" s="4"/>
      <c r="K835" s="19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18"/>
      <c r="I836" s="18"/>
      <c r="J836" s="4"/>
      <c r="K836" s="19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18"/>
      <c r="I837" s="18"/>
      <c r="J837" s="4"/>
      <c r="K837" s="19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18"/>
      <c r="I838" s="18"/>
      <c r="J838" s="4"/>
      <c r="K838" s="19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18"/>
      <c r="I839" s="18"/>
      <c r="J839" s="4"/>
      <c r="K839" s="19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18"/>
      <c r="I840" s="18"/>
      <c r="J840" s="4"/>
      <c r="K840" s="19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18"/>
      <c r="I841" s="18"/>
      <c r="J841" s="4"/>
      <c r="K841" s="19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18"/>
      <c r="I842" s="18"/>
      <c r="J842" s="4"/>
      <c r="K842" s="19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18"/>
      <c r="I843" s="18"/>
      <c r="J843" s="4"/>
      <c r="K843" s="19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18"/>
      <c r="I844" s="18"/>
      <c r="J844" s="4"/>
      <c r="K844" s="19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18"/>
      <c r="I845" s="18"/>
      <c r="J845" s="4"/>
      <c r="K845" s="19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18"/>
      <c r="I846" s="18"/>
      <c r="J846" s="4"/>
      <c r="K846" s="19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18"/>
      <c r="I847" s="18"/>
      <c r="J847" s="4"/>
      <c r="K847" s="19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18"/>
      <c r="I848" s="18"/>
      <c r="J848" s="4"/>
      <c r="K848" s="19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18"/>
      <c r="I849" s="18"/>
      <c r="J849" s="4"/>
      <c r="K849" s="19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18"/>
      <c r="I850" s="18"/>
      <c r="J850" s="4"/>
      <c r="K850" s="19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18"/>
      <c r="I851" s="18"/>
      <c r="J851" s="4"/>
      <c r="K851" s="19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18"/>
      <c r="I852" s="18"/>
      <c r="J852" s="4"/>
      <c r="K852" s="19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18"/>
      <c r="I853" s="18"/>
      <c r="J853" s="4"/>
      <c r="K853" s="19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18"/>
      <c r="I854" s="18"/>
      <c r="J854" s="4"/>
      <c r="K854" s="19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18"/>
      <c r="I855" s="18"/>
      <c r="J855" s="4"/>
      <c r="K855" s="19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18"/>
      <c r="I856" s="18"/>
      <c r="J856" s="4"/>
      <c r="K856" s="19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18"/>
      <c r="I857" s="18"/>
      <c r="J857" s="4"/>
      <c r="K857" s="19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18"/>
      <c r="I858" s="18"/>
      <c r="J858" s="4"/>
      <c r="K858" s="19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18"/>
      <c r="I859" s="18"/>
      <c r="J859" s="4"/>
      <c r="K859" s="19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18"/>
      <c r="I860" s="18"/>
      <c r="J860" s="4"/>
      <c r="K860" s="19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18"/>
      <c r="I861" s="18"/>
      <c r="J861" s="4"/>
      <c r="K861" s="19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18"/>
      <c r="I862" s="18"/>
      <c r="J862" s="4"/>
      <c r="K862" s="19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18"/>
      <c r="I863" s="18"/>
      <c r="J863" s="4"/>
      <c r="K863" s="19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18"/>
      <c r="I864" s="18"/>
      <c r="J864" s="4"/>
      <c r="K864" s="19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18"/>
      <c r="I865" s="18"/>
      <c r="J865" s="4"/>
      <c r="K865" s="19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18"/>
      <c r="I866" s="18"/>
      <c r="J866" s="4"/>
      <c r="K866" s="19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18"/>
      <c r="I867" s="18"/>
      <c r="J867" s="4"/>
      <c r="K867" s="19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18"/>
      <c r="I868" s="18"/>
      <c r="J868" s="4"/>
      <c r="K868" s="19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18"/>
      <c r="I869" s="18"/>
      <c r="J869" s="4"/>
      <c r="K869" s="19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18"/>
      <c r="I870" s="18"/>
      <c r="J870" s="4"/>
      <c r="K870" s="19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18"/>
      <c r="I871" s="18"/>
      <c r="J871" s="4"/>
      <c r="K871" s="19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18"/>
      <c r="I872" s="18"/>
      <c r="J872" s="4"/>
      <c r="K872" s="19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18"/>
      <c r="I873" s="18"/>
      <c r="J873" s="4"/>
      <c r="K873" s="19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18"/>
      <c r="I874" s="18"/>
      <c r="J874" s="4"/>
      <c r="K874" s="19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18"/>
      <c r="I875" s="18"/>
      <c r="J875" s="4"/>
      <c r="K875" s="19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18"/>
      <c r="I876" s="18"/>
      <c r="J876" s="4"/>
      <c r="K876" s="19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18"/>
      <c r="I877" s="18"/>
      <c r="J877" s="4"/>
      <c r="K877" s="19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18"/>
      <c r="I878" s="18"/>
      <c r="J878" s="4"/>
      <c r="K878" s="19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18"/>
      <c r="I879" s="18"/>
      <c r="J879" s="4"/>
      <c r="K879" s="19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18"/>
      <c r="I880" s="18"/>
      <c r="J880" s="4"/>
      <c r="K880" s="19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18"/>
      <c r="I881" s="18"/>
      <c r="J881" s="4"/>
      <c r="K881" s="19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18"/>
      <c r="I882" s="18"/>
      <c r="J882" s="4"/>
      <c r="K882" s="19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18"/>
      <c r="I883" s="18"/>
      <c r="J883" s="4"/>
      <c r="K883" s="19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18"/>
      <c r="I884" s="18"/>
      <c r="J884" s="4"/>
      <c r="K884" s="19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18"/>
      <c r="I885" s="18"/>
      <c r="J885" s="4"/>
      <c r="K885" s="19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18"/>
      <c r="I886" s="18"/>
      <c r="J886" s="4"/>
      <c r="K886" s="19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18"/>
      <c r="I887" s="18"/>
      <c r="J887" s="4"/>
      <c r="K887" s="19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18"/>
      <c r="I888" s="18"/>
      <c r="J888" s="4"/>
      <c r="K888" s="19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18"/>
      <c r="I889" s="18"/>
      <c r="J889" s="4"/>
      <c r="K889" s="19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18"/>
      <c r="I890" s="18"/>
      <c r="J890" s="4"/>
      <c r="K890" s="19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18"/>
      <c r="I891" s="18"/>
      <c r="J891" s="4"/>
      <c r="K891" s="19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18"/>
      <c r="I892" s="18"/>
      <c r="J892" s="4"/>
      <c r="K892" s="19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18"/>
      <c r="I893" s="18"/>
      <c r="J893" s="4"/>
      <c r="K893" s="19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18"/>
      <c r="I894" s="18"/>
      <c r="J894" s="4"/>
      <c r="K894" s="19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18"/>
      <c r="I895" s="18"/>
      <c r="J895" s="4"/>
      <c r="K895" s="19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18"/>
      <c r="I896" s="18"/>
      <c r="J896" s="4"/>
      <c r="K896" s="19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18"/>
      <c r="I897" s="18"/>
      <c r="J897" s="4"/>
      <c r="K897" s="19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18"/>
      <c r="I898" s="18"/>
      <c r="J898" s="4"/>
      <c r="K898" s="19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18"/>
      <c r="I899" s="18"/>
      <c r="J899" s="4"/>
      <c r="K899" s="19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18"/>
      <c r="I900" s="18"/>
      <c r="J900" s="4"/>
      <c r="K900" s="19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18"/>
      <c r="I901" s="18"/>
      <c r="J901" s="4"/>
      <c r="K901" s="19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18"/>
      <c r="I902" s="18"/>
      <c r="J902" s="4"/>
      <c r="K902" s="19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18"/>
      <c r="I903" s="18"/>
      <c r="J903" s="4"/>
      <c r="K903" s="19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18"/>
      <c r="I904" s="18"/>
      <c r="J904" s="4"/>
      <c r="K904" s="19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18"/>
      <c r="I905" s="18"/>
      <c r="J905" s="4"/>
      <c r="K905" s="19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18"/>
      <c r="I906" s="18"/>
      <c r="J906" s="4"/>
      <c r="K906" s="19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18"/>
      <c r="I907" s="18"/>
      <c r="J907" s="4"/>
      <c r="K907" s="19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18"/>
      <c r="I908" s="18"/>
      <c r="J908" s="4"/>
      <c r="K908" s="19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18"/>
      <c r="I909" s="18"/>
      <c r="J909" s="4"/>
      <c r="K909" s="19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18"/>
      <c r="I910" s="18"/>
      <c r="J910" s="4"/>
      <c r="K910" s="19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18"/>
      <c r="I911" s="18"/>
      <c r="J911" s="4"/>
      <c r="K911" s="19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18"/>
      <c r="I912" s="18"/>
      <c r="J912" s="4"/>
      <c r="K912" s="19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18"/>
      <c r="I913" s="18"/>
      <c r="J913" s="4"/>
      <c r="K913" s="19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18"/>
      <c r="I914" s="18"/>
      <c r="J914" s="4"/>
      <c r="K914" s="19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18"/>
      <c r="I915" s="18"/>
      <c r="J915" s="4"/>
      <c r="K915" s="19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18"/>
      <c r="I916" s="18"/>
      <c r="J916" s="4"/>
      <c r="K916" s="19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18"/>
      <c r="I917" s="18"/>
      <c r="J917" s="4"/>
      <c r="K917" s="19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18"/>
      <c r="I918" s="18"/>
      <c r="J918" s="4"/>
      <c r="K918" s="19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18"/>
      <c r="I919" s="18"/>
      <c r="J919" s="4"/>
      <c r="K919" s="19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18"/>
      <c r="I920" s="18"/>
      <c r="J920" s="4"/>
      <c r="K920" s="19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18"/>
      <c r="I921" s="18"/>
      <c r="J921" s="4"/>
      <c r="K921" s="19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18"/>
      <c r="I922" s="18"/>
      <c r="J922" s="4"/>
      <c r="K922" s="19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18"/>
      <c r="I923" s="18"/>
      <c r="J923" s="4"/>
      <c r="K923" s="19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18"/>
      <c r="I924" s="18"/>
      <c r="J924" s="4"/>
      <c r="K924" s="19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18"/>
      <c r="I925" s="18"/>
      <c r="J925" s="4"/>
      <c r="K925" s="19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18"/>
      <c r="I926" s="18"/>
      <c r="J926" s="4"/>
      <c r="K926" s="19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18"/>
      <c r="I927" s="18"/>
      <c r="J927" s="4"/>
      <c r="K927" s="19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18"/>
      <c r="I928" s="18"/>
      <c r="J928" s="4"/>
      <c r="K928" s="19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18"/>
      <c r="I929" s="18"/>
      <c r="J929" s="4"/>
      <c r="K929" s="19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18"/>
      <c r="I930" s="18"/>
      <c r="J930" s="4"/>
      <c r="K930" s="19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18"/>
      <c r="I931" s="18"/>
      <c r="J931" s="4"/>
      <c r="K931" s="19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18"/>
      <c r="I932" s="18"/>
      <c r="J932" s="4"/>
      <c r="K932" s="19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18"/>
      <c r="I933" s="18"/>
      <c r="J933" s="4"/>
      <c r="K933" s="19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18"/>
      <c r="I934" s="18"/>
      <c r="J934" s="4"/>
      <c r="K934" s="19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18"/>
      <c r="I935" s="18"/>
      <c r="J935" s="4"/>
      <c r="K935" s="19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18"/>
      <c r="I936" s="18"/>
      <c r="J936" s="4"/>
      <c r="K936" s="19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18"/>
      <c r="I937" s="18"/>
      <c r="J937" s="4"/>
      <c r="K937" s="19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18"/>
      <c r="I938" s="18"/>
      <c r="J938" s="4"/>
      <c r="K938" s="19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18"/>
      <c r="I939" s="18"/>
      <c r="J939" s="4"/>
      <c r="K939" s="19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18"/>
      <c r="I940" s="18"/>
      <c r="J940" s="4"/>
      <c r="K940" s="19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18"/>
      <c r="I941" s="18"/>
      <c r="J941" s="4"/>
      <c r="K941" s="19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18"/>
      <c r="I942" s="18"/>
      <c r="J942" s="4"/>
      <c r="K942" s="19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18"/>
      <c r="I943" s="18"/>
      <c r="J943" s="4"/>
      <c r="K943" s="19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18"/>
      <c r="I944" s="18"/>
      <c r="J944" s="4"/>
      <c r="K944" s="19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18"/>
      <c r="I945" s="18"/>
      <c r="J945" s="4"/>
      <c r="K945" s="19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18"/>
      <c r="I946" s="18"/>
      <c r="J946" s="4"/>
      <c r="K946" s="19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18"/>
      <c r="I947" s="18"/>
      <c r="J947" s="4"/>
      <c r="K947" s="19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18"/>
      <c r="I948" s="18"/>
      <c r="J948" s="4"/>
      <c r="K948" s="19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18"/>
      <c r="I949" s="18"/>
      <c r="J949" s="4"/>
      <c r="K949" s="19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18"/>
      <c r="I950" s="18"/>
      <c r="J950" s="4"/>
      <c r="K950" s="19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18"/>
      <c r="I951" s="18"/>
      <c r="J951" s="4"/>
      <c r="K951" s="19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18"/>
      <c r="I952" s="18"/>
      <c r="J952" s="4"/>
      <c r="K952" s="19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18"/>
      <c r="I953" s="18"/>
      <c r="J953" s="4"/>
      <c r="K953" s="19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18"/>
      <c r="I954" s="18"/>
      <c r="J954" s="4"/>
      <c r="K954" s="19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18"/>
      <c r="I955" s="18"/>
      <c r="J955" s="4"/>
      <c r="K955" s="19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18"/>
      <c r="I956" s="18"/>
      <c r="J956" s="4"/>
      <c r="K956" s="19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18"/>
      <c r="I957" s="18"/>
      <c r="J957" s="4"/>
      <c r="K957" s="19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18"/>
      <c r="I958" s="18"/>
      <c r="J958" s="4"/>
      <c r="K958" s="19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18"/>
      <c r="I959" s="18"/>
      <c r="J959" s="4"/>
      <c r="K959" s="19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18"/>
      <c r="I960" s="18"/>
      <c r="J960" s="4"/>
      <c r="K960" s="19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18"/>
      <c r="I961" s="18"/>
      <c r="J961" s="4"/>
      <c r="K961" s="19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18"/>
      <c r="I962" s="18"/>
      <c r="J962" s="4"/>
      <c r="K962" s="19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18"/>
      <c r="I963" s="18"/>
      <c r="J963" s="4"/>
      <c r="K963" s="19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18"/>
      <c r="I964" s="18"/>
      <c r="J964" s="4"/>
      <c r="K964" s="19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18"/>
      <c r="I965" s="18"/>
      <c r="J965" s="4"/>
      <c r="K965" s="19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18"/>
      <c r="I966" s="18"/>
      <c r="J966" s="4"/>
      <c r="K966" s="19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18"/>
      <c r="I967" s="18"/>
      <c r="J967" s="4"/>
      <c r="K967" s="19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18"/>
      <c r="I968" s="18"/>
      <c r="J968" s="4"/>
      <c r="K968" s="19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18"/>
      <c r="I969" s="18"/>
      <c r="J969" s="4"/>
      <c r="K969" s="19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18"/>
      <c r="I970" s="18"/>
      <c r="J970" s="4"/>
      <c r="K970" s="19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18"/>
      <c r="I971" s="18"/>
      <c r="J971" s="4"/>
      <c r="K971" s="19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18"/>
      <c r="I972" s="18"/>
      <c r="J972" s="4"/>
      <c r="K972" s="19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18"/>
      <c r="I973" s="18"/>
      <c r="J973" s="4"/>
      <c r="K973" s="19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18"/>
      <c r="I974" s="18"/>
      <c r="J974" s="4"/>
      <c r="K974" s="19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18"/>
      <c r="I975" s="18"/>
      <c r="J975" s="4"/>
      <c r="K975" s="19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18"/>
      <c r="I976" s="18"/>
      <c r="J976" s="4"/>
      <c r="K976" s="19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18"/>
      <c r="I977" s="18"/>
      <c r="J977" s="4"/>
      <c r="K977" s="19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18"/>
      <c r="I978" s="18"/>
      <c r="J978" s="4"/>
      <c r="K978" s="19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18"/>
      <c r="I979" s="18"/>
      <c r="J979" s="4"/>
      <c r="K979" s="19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18"/>
      <c r="I980" s="18"/>
      <c r="J980" s="4"/>
      <c r="K980" s="19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18"/>
      <c r="I981" s="18"/>
      <c r="J981" s="4"/>
      <c r="K981" s="19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18"/>
      <c r="I982" s="18"/>
      <c r="J982" s="4"/>
      <c r="K982" s="19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18"/>
      <c r="I983" s="18"/>
      <c r="J983" s="4"/>
      <c r="K983" s="19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18"/>
      <c r="I984" s="18"/>
      <c r="J984" s="4"/>
      <c r="K984" s="19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18"/>
      <c r="I985" s="18"/>
      <c r="J985" s="4"/>
      <c r="K985" s="19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18"/>
      <c r="I986" s="18"/>
      <c r="J986" s="4"/>
      <c r="K986" s="19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18"/>
      <c r="I987" s="18"/>
      <c r="J987" s="4"/>
      <c r="K987" s="19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18"/>
      <c r="I988" s="18"/>
      <c r="J988" s="4"/>
      <c r="K988" s="19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18"/>
      <c r="I989" s="18"/>
      <c r="J989" s="4"/>
      <c r="K989" s="19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18"/>
      <c r="I990" s="18"/>
      <c r="J990" s="4"/>
      <c r="K990" s="19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18"/>
      <c r="I991" s="18"/>
      <c r="J991" s="4"/>
      <c r="K991" s="19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18"/>
      <c r="I992" s="18"/>
      <c r="J992" s="4"/>
      <c r="K992" s="19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18"/>
      <c r="I993" s="18"/>
      <c r="J993" s="4"/>
      <c r="K993" s="19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18"/>
      <c r="I994" s="18"/>
      <c r="J994" s="4"/>
      <c r="K994" s="19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18"/>
      <c r="I995" s="18"/>
      <c r="J995" s="4"/>
      <c r="K995" s="19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18"/>
      <c r="I996" s="18"/>
      <c r="J996" s="4"/>
      <c r="K996" s="19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18"/>
      <c r="I997" s="18"/>
      <c r="J997" s="4"/>
      <c r="K997" s="19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18"/>
      <c r="I998" s="18"/>
      <c r="J998" s="4"/>
      <c r="K998" s="19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18"/>
      <c r="I999" s="18"/>
      <c r="J999" s="4"/>
      <c r="K999" s="19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18"/>
      <c r="I1000" s="18"/>
      <c r="J1000" s="4"/>
      <c r="K1000" s="19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8.57"/>
    <col customWidth="1" min="3" max="3" width="30.43"/>
    <col customWidth="1" min="4" max="4" width="29.0"/>
    <col customWidth="1" min="5" max="5" width="98.71"/>
    <col customWidth="1" min="6" max="6" width="31.71"/>
    <col customWidth="1" min="7" max="7" width="13.14"/>
    <col customWidth="1" min="8" max="8" width="102.14"/>
    <col customWidth="1" min="9" max="9" width="82.29"/>
  </cols>
  <sheetData>
    <row r="1">
      <c r="A1" s="23" t="s">
        <v>105</v>
      </c>
      <c r="B1" s="23" t="s">
        <v>106</v>
      </c>
      <c r="C1" s="24"/>
      <c r="D1" s="24"/>
      <c r="E1" s="24"/>
      <c r="F1" s="24"/>
      <c r="G1" s="24"/>
      <c r="H1" s="24"/>
    </row>
    <row r="2">
      <c r="A2" s="25" t="s">
        <v>107</v>
      </c>
      <c r="B2" s="26" t="s">
        <v>108</v>
      </c>
      <c r="C2" s="27"/>
      <c r="D2" s="27"/>
      <c r="E2" s="27"/>
      <c r="F2" s="27"/>
      <c r="G2" s="27"/>
      <c r="H2" s="27"/>
    </row>
    <row r="3">
      <c r="A3" s="25" t="s">
        <v>109</v>
      </c>
      <c r="B3" s="26" t="s">
        <v>110</v>
      </c>
      <c r="C3" s="27"/>
      <c r="D3" s="27"/>
      <c r="E3" s="27"/>
      <c r="F3" s="27"/>
      <c r="G3" s="27"/>
      <c r="H3" s="27"/>
    </row>
    <row r="4">
      <c r="A4" s="25" t="s">
        <v>111</v>
      </c>
      <c r="B4" s="26" t="s">
        <v>112</v>
      </c>
      <c r="C4" s="27"/>
      <c r="D4" s="27"/>
      <c r="E4" s="27"/>
      <c r="F4" s="27"/>
      <c r="G4" s="27"/>
      <c r="H4" s="27"/>
    </row>
    <row r="5">
      <c r="A5" s="25" t="s">
        <v>113</v>
      </c>
      <c r="B5" s="26">
        <f>SUM(B10:B45)</f>
        <v>36</v>
      </c>
      <c r="C5" s="27"/>
      <c r="D5" s="27"/>
      <c r="E5" s="27"/>
      <c r="F5" s="27"/>
      <c r="G5" s="27"/>
      <c r="H5" s="27"/>
    </row>
    <row r="6">
      <c r="A6" s="28"/>
      <c r="B6" s="29"/>
      <c r="C6" s="29"/>
      <c r="D6" s="29"/>
      <c r="E6" s="29"/>
      <c r="F6" s="27"/>
      <c r="G6" s="29"/>
      <c r="H6" s="29"/>
    </row>
    <row r="7">
      <c r="A7" s="25" t="s">
        <v>114</v>
      </c>
      <c r="B7" s="29"/>
      <c r="C7" s="29"/>
      <c r="D7" s="29"/>
      <c r="E7" s="27"/>
      <c r="F7" s="27"/>
      <c r="G7" s="27"/>
      <c r="H7" s="27"/>
    </row>
    <row r="8">
      <c r="A8" s="28"/>
      <c r="B8" s="29"/>
      <c r="C8" s="29"/>
      <c r="D8" s="29"/>
      <c r="E8" s="27"/>
      <c r="F8" s="27"/>
      <c r="G8" s="27"/>
      <c r="H8" s="27"/>
    </row>
    <row r="9">
      <c r="A9" s="25" t="s">
        <v>115</v>
      </c>
      <c r="B9" s="26" t="s">
        <v>116</v>
      </c>
      <c r="C9" s="26" t="s">
        <v>117</v>
      </c>
      <c r="D9" s="26" t="s">
        <v>118</v>
      </c>
      <c r="E9" s="26" t="s">
        <v>119</v>
      </c>
      <c r="F9" s="26" t="s">
        <v>4</v>
      </c>
      <c r="G9" s="26" t="s">
        <v>120</v>
      </c>
      <c r="H9" s="26" t="s">
        <v>121</v>
      </c>
    </row>
    <row r="10">
      <c r="A10" s="30"/>
      <c r="B10" s="31">
        <v>1.0</v>
      </c>
      <c r="C10" s="31" t="s">
        <v>122</v>
      </c>
      <c r="D10" s="31" t="s">
        <v>16</v>
      </c>
      <c r="E10" s="31" t="s">
        <v>17</v>
      </c>
      <c r="F10" s="31" t="s">
        <v>15</v>
      </c>
      <c r="G10" s="31" t="s">
        <v>123</v>
      </c>
      <c r="H10" s="32" t="s">
        <v>124</v>
      </c>
    </row>
    <row r="11">
      <c r="A11" s="30"/>
      <c r="B11" s="31">
        <v>1.0</v>
      </c>
      <c r="C11" s="31" t="s">
        <v>125</v>
      </c>
      <c r="D11" s="31" t="s">
        <v>21</v>
      </c>
      <c r="E11" s="31" t="s">
        <v>22</v>
      </c>
      <c r="F11" s="31" t="s">
        <v>15</v>
      </c>
      <c r="G11" s="31" t="s">
        <v>123</v>
      </c>
      <c r="H11" s="32" t="s">
        <v>126</v>
      </c>
    </row>
    <row r="12">
      <c r="A12" s="30"/>
      <c r="B12" s="31">
        <v>1.0</v>
      </c>
      <c r="C12" s="31" t="s">
        <v>127</v>
      </c>
      <c r="D12" s="31" t="s">
        <v>21</v>
      </c>
      <c r="E12" s="31" t="s">
        <v>22</v>
      </c>
      <c r="F12" s="31" t="s">
        <v>15</v>
      </c>
      <c r="G12" s="31" t="s">
        <v>123</v>
      </c>
      <c r="H12" s="32" t="s">
        <v>126</v>
      </c>
    </row>
    <row r="13">
      <c r="A13" s="30"/>
      <c r="B13" s="31">
        <v>1.0</v>
      </c>
      <c r="C13" s="31" t="s">
        <v>128</v>
      </c>
      <c r="D13" s="31" t="s">
        <v>16</v>
      </c>
      <c r="E13" s="31" t="s">
        <v>17</v>
      </c>
      <c r="F13" s="31" t="s">
        <v>15</v>
      </c>
      <c r="G13" s="31" t="s">
        <v>123</v>
      </c>
      <c r="H13" s="32" t="s">
        <v>124</v>
      </c>
    </row>
    <row r="14">
      <c r="A14" s="30"/>
      <c r="B14" s="31">
        <v>1.0</v>
      </c>
      <c r="C14" s="31" t="s">
        <v>129</v>
      </c>
      <c r="D14" s="31" t="s">
        <v>21</v>
      </c>
      <c r="E14" s="31" t="s">
        <v>22</v>
      </c>
      <c r="F14" s="31" t="s">
        <v>15</v>
      </c>
      <c r="G14" s="31" t="s">
        <v>123</v>
      </c>
      <c r="H14" s="32" t="s">
        <v>126</v>
      </c>
    </row>
    <row r="15">
      <c r="A15" s="30"/>
      <c r="B15" s="31">
        <v>1.0</v>
      </c>
      <c r="C15" s="31" t="s">
        <v>130</v>
      </c>
      <c r="D15" s="31" t="s">
        <v>21</v>
      </c>
      <c r="E15" s="31" t="s">
        <v>22</v>
      </c>
      <c r="F15" s="31" t="s">
        <v>15</v>
      </c>
      <c r="G15" s="31" t="s">
        <v>123</v>
      </c>
      <c r="H15" s="32" t="s">
        <v>126</v>
      </c>
    </row>
    <row r="16">
      <c r="A16" s="30"/>
      <c r="B16" s="31">
        <v>1.0</v>
      </c>
      <c r="C16" s="31" t="s">
        <v>131</v>
      </c>
      <c r="D16" s="31" t="s">
        <v>26</v>
      </c>
      <c r="E16" s="31" t="s">
        <v>27</v>
      </c>
      <c r="F16" s="31" t="s">
        <v>25</v>
      </c>
      <c r="G16" s="31" t="s">
        <v>123</v>
      </c>
      <c r="H16" s="32" t="s">
        <v>132</v>
      </c>
    </row>
    <row r="17">
      <c r="A17" s="30"/>
      <c r="B17" s="31">
        <v>1.0</v>
      </c>
      <c r="C17" s="31" t="s">
        <v>133</v>
      </c>
      <c r="D17" s="31" t="s">
        <v>30</v>
      </c>
      <c r="E17" s="31" t="s">
        <v>31</v>
      </c>
      <c r="F17" s="31" t="s">
        <v>25</v>
      </c>
      <c r="G17" s="31" t="s">
        <v>123</v>
      </c>
      <c r="H17" s="32" t="s">
        <v>134</v>
      </c>
    </row>
    <row r="18">
      <c r="A18" s="30"/>
      <c r="B18" s="31">
        <v>1.0</v>
      </c>
      <c r="C18" s="31" t="s">
        <v>135</v>
      </c>
      <c r="D18" s="31" t="s">
        <v>26</v>
      </c>
      <c r="E18" s="31" t="s">
        <v>27</v>
      </c>
      <c r="F18" s="31" t="s">
        <v>25</v>
      </c>
      <c r="G18" s="31" t="s">
        <v>123</v>
      </c>
      <c r="H18" s="32" t="s">
        <v>132</v>
      </c>
    </row>
    <row r="19">
      <c r="A19" s="30"/>
      <c r="B19" s="31">
        <v>1.0</v>
      </c>
      <c r="C19" s="31" t="s">
        <v>136</v>
      </c>
      <c r="D19" s="31" t="s">
        <v>30</v>
      </c>
      <c r="E19" s="31" t="s">
        <v>31</v>
      </c>
      <c r="F19" s="31" t="s">
        <v>25</v>
      </c>
      <c r="G19" s="31" t="s">
        <v>123</v>
      </c>
      <c r="H19" s="32" t="s">
        <v>134</v>
      </c>
    </row>
    <row r="20">
      <c r="A20" s="30"/>
      <c r="B20" s="31">
        <v>1.0</v>
      </c>
      <c r="C20" s="31" t="s">
        <v>137</v>
      </c>
      <c r="D20" s="33">
        <v>2.169900003E9</v>
      </c>
      <c r="E20" s="31" t="s">
        <v>36</v>
      </c>
      <c r="F20" s="31" t="s">
        <v>34</v>
      </c>
      <c r="G20" s="31" t="s">
        <v>138</v>
      </c>
      <c r="H20" s="32" t="s">
        <v>139</v>
      </c>
    </row>
    <row r="21">
      <c r="A21" s="30"/>
      <c r="B21" s="31">
        <v>1.0</v>
      </c>
      <c r="C21" s="31" t="s">
        <v>140</v>
      </c>
      <c r="D21" s="31" t="s">
        <v>41</v>
      </c>
      <c r="E21" s="31" t="s">
        <v>42</v>
      </c>
      <c r="F21" s="31" t="s">
        <v>40</v>
      </c>
      <c r="G21" s="31" t="s">
        <v>138</v>
      </c>
      <c r="H21" s="32" t="s">
        <v>141</v>
      </c>
    </row>
    <row r="22">
      <c r="A22" s="30"/>
      <c r="B22" s="31">
        <v>1.0</v>
      </c>
      <c r="C22" s="31" t="s">
        <v>142</v>
      </c>
      <c r="D22" s="33">
        <v>2.169900003E9</v>
      </c>
      <c r="E22" s="31" t="s">
        <v>36</v>
      </c>
      <c r="F22" s="31" t="s">
        <v>34</v>
      </c>
      <c r="G22" s="31" t="s">
        <v>138</v>
      </c>
      <c r="H22" s="32" t="s">
        <v>139</v>
      </c>
    </row>
    <row r="23">
      <c r="A23" s="34"/>
      <c r="B23" s="31">
        <v>1.0</v>
      </c>
      <c r="C23" s="31" t="s">
        <v>143</v>
      </c>
      <c r="D23" s="31" t="s">
        <v>41</v>
      </c>
      <c r="E23" s="31" t="s">
        <v>42</v>
      </c>
      <c r="F23" s="31" t="s">
        <v>40</v>
      </c>
      <c r="G23" s="31" t="s">
        <v>138</v>
      </c>
      <c r="H23" s="32" t="s">
        <v>141</v>
      </c>
    </row>
    <row r="24">
      <c r="A24" s="34"/>
      <c r="B24" s="31">
        <v>1.0</v>
      </c>
      <c r="C24" s="31" t="s">
        <v>144</v>
      </c>
      <c r="D24" s="31" t="s">
        <v>46</v>
      </c>
      <c r="E24" s="31" t="s">
        <v>47</v>
      </c>
      <c r="F24" s="31" t="s">
        <v>45</v>
      </c>
      <c r="G24" s="31" t="s">
        <v>123</v>
      </c>
      <c r="H24" s="32" t="s">
        <v>145</v>
      </c>
    </row>
    <row r="25">
      <c r="A25" s="34"/>
      <c r="B25" s="31">
        <v>1.0</v>
      </c>
      <c r="C25" s="31" t="s">
        <v>146</v>
      </c>
      <c r="D25" s="31" t="s">
        <v>46</v>
      </c>
      <c r="E25" s="31" t="s">
        <v>47</v>
      </c>
      <c r="F25" s="31" t="s">
        <v>45</v>
      </c>
      <c r="G25" s="31" t="s">
        <v>123</v>
      </c>
      <c r="H25" s="32" t="s">
        <v>145</v>
      </c>
    </row>
    <row r="26">
      <c r="A26" s="34"/>
      <c r="B26" s="31">
        <v>1.0</v>
      </c>
      <c r="C26" s="31" t="s">
        <v>147</v>
      </c>
      <c r="D26" s="31" t="s">
        <v>51</v>
      </c>
      <c r="E26" s="31" t="s">
        <v>52</v>
      </c>
      <c r="F26" s="31" t="s">
        <v>50</v>
      </c>
      <c r="G26" s="31" t="s">
        <v>123</v>
      </c>
      <c r="H26" s="32" t="s">
        <v>148</v>
      </c>
    </row>
    <row r="27">
      <c r="A27" s="34"/>
      <c r="B27" s="31">
        <v>1.0</v>
      </c>
      <c r="C27" s="31" t="s">
        <v>149</v>
      </c>
      <c r="D27" s="31" t="s">
        <v>51</v>
      </c>
      <c r="E27" s="31" t="s">
        <v>52</v>
      </c>
      <c r="F27" s="31" t="s">
        <v>50</v>
      </c>
      <c r="G27" s="31" t="s">
        <v>123</v>
      </c>
      <c r="H27" s="32" t="s">
        <v>148</v>
      </c>
    </row>
    <row r="28">
      <c r="A28" s="34"/>
      <c r="B28" s="31">
        <v>1.0</v>
      </c>
      <c r="C28" s="31" t="s">
        <v>150</v>
      </c>
      <c r="D28" s="31" t="s">
        <v>55</v>
      </c>
      <c r="E28" s="31" t="s">
        <v>56</v>
      </c>
      <c r="F28" s="31" t="s">
        <v>45</v>
      </c>
      <c r="G28" s="31" t="s">
        <v>123</v>
      </c>
      <c r="H28" s="32" t="s">
        <v>151</v>
      </c>
    </row>
    <row r="29">
      <c r="A29" s="34"/>
      <c r="B29" s="31">
        <v>1.0</v>
      </c>
      <c r="C29" s="31" t="s">
        <v>152</v>
      </c>
      <c r="D29" s="31" t="s">
        <v>59</v>
      </c>
      <c r="E29" s="31" t="s">
        <v>60</v>
      </c>
      <c r="F29" s="31" t="s">
        <v>45</v>
      </c>
      <c r="G29" s="31" t="s">
        <v>123</v>
      </c>
      <c r="H29" s="32" t="s">
        <v>151</v>
      </c>
    </row>
    <row r="30">
      <c r="A30" s="34"/>
      <c r="B30" s="31">
        <v>1.0</v>
      </c>
      <c r="C30" s="31" t="s">
        <v>153</v>
      </c>
      <c r="D30" s="31" t="s">
        <v>46</v>
      </c>
      <c r="E30" s="31" t="s">
        <v>47</v>
      </c>
      <c r="F30" s="31" t="s">
        <v>45</v>
      </c>
      <c r="G30" s="31" t="s">
        <v>123</v>
      </c>
      <c r="H30" s="32" t="s">
        <v>145</v>
      </c>
    </row>
    <row r="31">
      <c r="A31" s="34"/>
      <c r="B31" s="31">
        <v>1.0</v>
      </c>
      <c r="C31" s="31" t="s">
        <v>154</v>
      </c>
      <c r="D31" s="31" t="s">
        <v>46</v>
      </c>
      <c r="E31" s="31" t="s">
        <v>47</v>
      </c>
      <c r="F31" s="31" t="s">
        <v>45</v>
      </c>
      <c r="G31" s="31" t="s">
        <v>123</v>
      </c>
      <c r="H31" s="32" t="s">
        <v>145</v>
      </c>
    </row>
    <row r="32">
      <c r="A32" s="34"/>
      <c r="B32" s="31">
        <v>1.0</v>
      </c>
      <c r="C32" s="31" t="s">
        <v>155</v>
      </c>
      <c r="D32" s="31" t="s">
        <v>51</v>
      </c>
      <c r="E32" s="31" t="s">
        <v>52</v>
      </c>
      <c r="F32" s="31" t="s">
        <v>50</v>
      </c>
      <c r="G32" s="31" t="s">
        <v>123</v>
      </c>
      <c r="H32" s="32" t="s">
        <v>148</v>
      </c>
    </row>
    <row r="33">
      <c r="A33" s="34"/>
      <c r="B33" s="31">
        <v>1.0</v>
      </c>
      <c r="C33" s="31" t="s">
        <v>156</v>
      </c>
      <c r="D33" s="31" t="s">
        <v>51</v>
      </c>
      <c r="E33" s="31" t="s">
        <v>52</v>
      </c>
      <c r="F33" s="31" t="s">
        <v>50</v>
      </c>
      <c r="G33" s="31" t="s">
        <v>123</v>
      </c>
      <c r="H33" s="32" t="s">
        <v>148</v>
      </c>
    </row>
    <row r="34">
      <c r="A34" s="34"/>
      <c r="B34" s="31">
        <v>1.0</v>
      </c>
      <c r="C34" s="31" t="s">
        <v>157</v>
      </c>
      <c r="D34" s="31" t="s">
        <v>55</v>
      </c>
      <c r="E34" s="31" t="s">
        <v>56</v>
      </c>
      <c r="F34" s="31" t="s">
        <v>45</v>
      </c>
      <c r="G34" s="31" t="s">
        <v>123</v>
      </c>
      <c r="H34" s="32" t="s">
        <v>151</v>
      </c>
    </row>
    <row r="35">
      <c r="A35" s="34"/>
      <c r="B35" s="31">
        <v>1.0</v>
      </c>
      <c r="C35" s="31" t="s">
        <v>158</v>
      </c>
      <c r="D35" s="31" t="s">
        <v>59</v>
      </c>
      <c r="E35" s="31" t="s">
        <v>60</v>
      </c>
      <c r="F35" s="31" t="s">
        <v>45</v>
      </c>
      <c r="G35" s="31" t="s">
        <v>123</v>
      </c>
      <c r="H35" s="32" t="s">
        <v>151</v>
      </c>
    </row>
    <row r="36">
      <c r="A36" s="34"/>
      <c r="B36" s="31">
        <v>1.0</v>
      </c>
      <c r="C36" s="31" t="s">
        <v>159</v>
      </c>
      <c r="D36" s="31" t="s">
        <v>63</v>
      </c>
      <c r="E36" s="31" t="s">
        <v>64</v>
      </c>
      <c r="F36" s="31" t="s">
        <v>62</v>
      </c>
      <c r="G36" s="31" t="s">
        <v>138</v>
      </c>
      <c r="H36" s="32" t="s">
        <v>160</v>
      </c>
    </row>
    <row r="37">
      <c r="A37" s="34"/>
      <c r="B37" s="31">
        <v>1.0</v>
      </c>
      <c r="C37" s="31" t="s">
        <v>161</v>
      </c>
      <c r="D37" s="31" t="s">
        <v>67</v>
      </c>
      <c r="E37" s="31" t="s">
        <v>68</v>
      </c>
      <c r="F37" s="31" t="s">
        <v>62</v>
      </c>
      <c r="G37" s="31" t="s">
        <v>138</v>
      </c>
      <c r="H37" s="32" t="s">
        <v>162</v>
      </c>
    </row>
    <row r="38">
      <c r="A38" s="34"/>
      <c r="B38" s="31">
        <v>1.0</v>
      </c>
      <c r="C38" s="31" t="s">
        <v>163</v>
      </c>
      <c r="D38" s="31" t="s">
        <v>63</v>
      </c>
      <c r="E38" s="31" t="s">
        <v>64</v>
      </c>
      <c r="F38" s="31" t="s">
        <v>62</v>
      </c>
      <c r="G38" s="31" t="s">
        <v>138</v>
      </c>
      <c r="H38" s="32" t="s">
        <v>160</v>
      </c>
    </row>
    <row r="39">
      <c r="A39" s="34"/>
      <c r="B39" s="31">
        <v>1.0</v>
      </c>
      <c r="C39" s="31" t="s">
        <v>164</v>
      </c>
      <c r="D39" s="31" t="s">
        <v>67</v>
      </c>
      <c r="E39" s="31" t="s">
        <v>68</v>
      </c>
      <c r="F39" s="31" t="s">
        <v>62</v>
      </c>
      <c r="G39" s="31" t="s">
        <v>138</v>
      </c>
      <c r="H39" s="32" t="s">
        <v>162</v>
      </c>
    </row>
    <row r="40">
      <c r="A40" s="34"/>
      <c r="B40" s="31">
        <v>1.0</v>
      </c>
      <c r="C40" s="31" t="s">
        <v>165</v>
      </c>
      <c r="D40" s="31" t="s">
        <v>101</v>
      </c>
      <c r="E40" s="31" t="s">
        <v>73</v>
      </c>
      <c r="F40" s="31" t="s">
        <v>71</v>
      </c>
      <c r="G40" s="31" t="s">
        <v>138</v>
      </c>
      <c r="H40" s="35" t="s">
        <v>166</v>
      </c>
    </row>
    <row r="41">
      <c r="A41" s="34"/>
      <c r="B41" s="31">
        <v>1.0</v>
      </c>
      <c r="C41" s="31" t="s">
        <v>167</v>
      </c>
      <c r="D41" s="36" t="s">
        <v>77</v>
      </c>
      <c r="E41" s="31" t="s">
        <v>78</v>
      </c>
      <c r="F41" s="31" t="s">
        <v>76</v>
      </c>
      <c r="G41" s="31" t="s">
        <v>138</v>
      </c>
      <c r="H41" s="32" t="s">
        <v>168</v>
      </c>
    </row>
    <row r="42">
      <c r="A42" s="34"/>
      <c r="B42" s="31">
        <v>1.0</v>
      </c>
      <c r="C42" s="31" t="s">
        <v>169</v>
      </c>
      <c r="D42" s="31" t="s">
        <v>82</v>
      </c>
      <c r="E42" s="31" t="s">
        <v>83</v>
      </c>
      <c r="F42" s="31" t="s">
        <v>81</v>
      </c>
      <c r="G42" s="31" t="s">
        <v>138</v>
      </c>
      <c r="H42" s="32" t="s">
        <v>170</v>
      </c>
    </row>
    <row r="43">
      <c r="A43" s="34"/>
      <c r="B43" s="31">
        <v>1.0</v>
      </c>
      <c r="C43" s="31" t="s">
        <v>171</v>
      </c>
      <c r="D43" s="31" t="s">
        <v>101</v>
      </c>
      <c r="E43" s="31" t="s">
        <v>73</v>
      </c>
      <c r="F43" s="31" t="s">
        <v>71</v>
      </c>
      <c r="G43" s="31" t="s">
        <v>138</v>
      </c>
      <c r="H43" s="35" t="s">
        <v>166</v>
      </c>
    </row>
    <row r="44">
      <c r="A44" s="34"/>
      <c r="B44" s="31">
        <v>1.0</v>
      </c>
      <c r="C44" s="31" t="s">
        <v>172</v>
      </c>
      <c r="D44" s="36" t="s">
        <v>77</v>
      </c>
      <c r="E44" s="31" t="s">
        <v>78</v>
      </c>
      <c r="F44" s="31" t="s">
        <v>76</v>
      </c>
      <c r="G44" s="31" t="s">
        <v>138</v>
      </c>
      <c r="H44" s="32" t="s">
        <v>168</v>
      </c>
    </row>
    <row r="45">
      <c r="A45" s="34"/>
      <c r="B45" s="31">
        <v>1.0</v>
      </c>
      <c r="C45" s="31" t="s">
        <v>173</v>
      </c>
      <c r="D45" s="31" t="s">
        <v>82</v>
      </c>
      <c r="E45" s="31" t="s">
        <v>83</v>
      </c>
      <c r="F45" s="31" t="s">
        <v>81</v>
      </c>
      <c r="G45" s="31" t="s">
        <v>138</v>
      </c>
      <c r="H45" s="32" t="s">
        <v>170</v>
      </c>
    </row>
    <row r="46">
      <c r="A46" s="37"/>
      <c r="B46" s="27"/>
      <c r="C46" s="27"/>
      <c r="D46" s="27"/>
      <c r="E46" s="27"/>
      <c r="F46" s="27"/>
      <c r="G46" s="27"/>
      <c r="H46" s="27"/>
    </row>
    <row r="47">
      <c r="A47" s="37"/>
      <c r="B47" s="27"/>
      <c r="C47" s="27"/>
      <c r="D47" s="27"/>
      <c r="E47" s="27"/>
      <c r="F47" s="27"/>
      <c r="G47" s="27"/>
      <c r="H47" s="27"/>
      <c r="I47" s="38"/>
    </row>
    <row r="48">
      <c r="A48" s="37"/>
      <c r="B48" s="27"/>
      <c r="C48" s="27"/>
      <c r="D48" s="27"/>
      <c r="E48" s="27"/>
      <c r="F48" s="27"/>
      <c r="G48" s="27"/>
      <c r="H48" s="27"/>
      <c r="I48" s="38"/>
    </row>
    <row r="49">
      <c r="A49" s="25" t="s">
        <v>174</v>
      </c>
      <c r="B49" s="27"/>
      <c r="C49" s="27"/>
      <c r="D49" s="27"/>
      <c r="E49" s="27"/>
      <c r="F49" s="27"/>
      <c r="G49" s="27"/>
      <c r="H49" s="27"/>
      <c r="I49" s="38"/>
    </row>
    <row r="50">
      <c r="A50" s="37"/>
      <c r="B50" s="27"/>
      <c r="C50" s="27"/>
      <c r="D50" s="27"/>
      <c r="E50" s="27"/>
      <c r="F50" s="27"/>
      <c r="G50" s="27"/>
      <c r="H50" s="27"/>
      <c r="I50" s="38"/>
    </row>
    <row r="51">
      <c r="A51" s="25" t="s">
        <v>115</v>
      </c>
      <c r="B51" s="26" t="s">
        <v>116</v>
      </c>
      <c r="C51" s="26" t="s">
        <v>117</v>
      </c>
      <c r="D51" s="26" t="s">
        <v>118</v>
      </c>
      <c r="E51" s="26" t="s">
        <v>119</v>
      </c>
      <c r="F51" s="26" t="s">
        <v>4</v>
      </c>
      <c r="G51" s="26" t="s">
        <v>120</v>
      </c>
      <c r="H51" s="26" t="s">
        <v>121</v>
      </c>
      <c r="I51" s="39" t="s">
        <v>175</v>
      </c>
    </row>
    <row r="52">
      <c r="A52" s="25">
        <v>1.0</v>
      </c>
      <c r="B52" s="26">
        <v>2.0</v>
      </c>
      <c r="C52" s="26" t="s">
        <v>176</v>
      </c>
      <c r="D52" s="31" t="s">
        <v>16</v>
      </c>
      <c r="E52" s="31" t="s">
        <v>17</v>
      </c>
      <c r="F52" s="31" t="s">
        <v>15</v>
      </c>
      <c r="G52" s="31" t="s">
        <v>123</v>
      </c>
      <c r="H52" s="32" t="s">
        <v>124</v>
      </c>
      <c r="I52" s="38"/>
    </row>
    <row r="53">
      <c r="A53" s="25">
        <v>2.0</v>
      </c>
      <c r="B53" s="26">
        <v>4.0</v>
      </c>
      <c r="C53" s="26" t="s">
        <v>177</v>
      </c>
      <c r="D53" s="31" t="s">
        <v>21</v>
      </c>
      <c r="E53" s="31" t="s">
        <v>22</v>
      </c>
      <c r="F53" s="31" t="s">
        <v>15</v>
      </c>
      <c r="G53" s="31" t="s">
        <v>123</v>
      </c>
      <c r="H53" s="32" t="s">
        <v>126</v>
      </c>
      <c r="I53" s="38"/>
    </row>
    <row r="54">
      <c r="A54" s="25">
        <v>3.0</v>
      </c>
      <c r="B54" s="26">
        <v>2.0</v>
      </c>
      <c r="C54" s="26" t="s">
        <v>178</v>
      </c>
      <c r="D54" s="31" t="s">
        <v>26</v>
      </c>
      <c r="E54" s="31" t="s">
        <v>27</v>
      </c>
      <c r="F54" s="31" t="s">
        <v>25</v>
      </c>
      <c r="G54" s="31" t="s">
        <v>123</v>
      </c>
      <c r="H54" s="32" t="s">
        <v>132</v>
      </c>
      <c r="I54" s="38"/>
    </row>
    <row r="55">
      <c r="A55" s="25">
        <v>4.0</v>
      </c>
      <c r="B55" s="26">
        <v>2.0</v>
      </c>
      <c r="C55" s="26" t="s">
        <v>179</v>
      </c>
      <c r="D55" s="31" t="s">
        <v>30</v>
      </c>
      <c r="E55" s="31" t="s">
        <v>31</v>
      </c>
      <c r="F55" s="31" t="s">
        <v>25</v>
      </c>
      <c r="G55" s="31" t="s">
        <v>123</v>
      </c>
      <c r="H55" s="32" t="s">
        <v>134</v>
      </c>
      <c r="I55" s="38"/>
    </row>
    <row r="56">
      <c r="A56" s="25">
        <v>5.0</v>
      </c>
      <c r="B56" s="26">
        <v>2.0</v>
      </c>
      <c r="C56" s="26" t="s">
        <v>180</v>
      </c>
      <c r="D56" s="33">
        <v>2.169900003E9</v>
      </c>
      <c r="E56" s="31" t="s">
        <v>36</v>
      </c>
      <c r="F56" s="31" t="s">
        <v>34</v>
      </c>
      <c r="G56" s="31" t="s">
        <v>138</v>
      </c>
      <c r="H56" s="32" t="s">
        <v>139</v>
      </c>
      <c r="I56" s="38"/>
    </row>
    <row r="57">
      <c r="A57" s="25">
        <v>6.0</v>
      </c>
      <c r="B57" s="26">
        <v>2.0</v>
      </c>
      <c r="C57" s="26" t="s">
        <v>181</v>
      </c>
      <c r="D57" s="31" t="s">
        <v>41</v>
      </c>
      <c r="E57" s="31" t="s">
        <v>42</v>
      </c>
      <c r="F57" s="31" t="s">
        <v>40</v>
      </c>
      <c r="G57" s="31" t="s">
        <v>138</v>
      </c>
      <c r="H57" s="32" t="s">
        <v>141</v>
      </c>
      <c r="I57" s="38"/>
    </row>
    <row r="58">
      <c r="A58" s="25">
        <v>8.0</v>
      </c>
      <c r="B58" s="26">
        <v>4.0</v>
      </c>
      <c r="C58" s="26" t="s">
        <v>182</v>
      </c>
      <c r="D58" s="31" t="s">
        <v>46</v>
      </c>
      <c r="E58" s="31" t="s">
        <v>47</v>
      </c>
      <c r="F58" s="31" t="s">
        <v>45</v>
      </c>
      <c r="G58" s="31" t="s">
        <v>123</v>
      </c>
      <c r="H58" s="32" t="s">
        <v>145</v>
      </c>
      <c r="I58" s="38"/>
    </row>
    <row r="59">
      <c r="A59" s="25">
        <v>9.0</v>
      </c>
      <c r="B59" s="26">
        <v>4.0</v>
      </c>
      <c r="C59" s="26" t="s">
        <v>183</v>
      </c>
      <c r="D59" s="31" t="s">
        <v>51</v>
      </c>
      <c r="E59" s="31" t="s">
        <v>52</v>
      </c>
      <c r="F59" s="31" t="s">
        <v>50</v>
      </c>
      <c r="G59" s="31" t="s">
        <v>123</v>
      </c>
      <c r="H59" s="32" t="s">
        <v>148</v>
      </c>
      <c r="I59" s="38"/>
    </row>
    <row r="60">
      <c r="A60" s="25">
        <v>10.0</v>
      </c>
      <c r="B60" s="26">
        <v>2.0</v>
      </c>
      <c r="C60" s="26" t="s">
        <v>184</v>
      </c>
      <c r="D60" s="31" t="s">
        <v>55</v>
      </c>
      <c r="E60" s="31" t="s">
        <v>56</v>
      </c>
      <c r="F60" s="31" t="s">
        <v>45</v>
      </c>
      <c r="G60" s="31" t="s">
        <v>123</v>
      </c>
      <c r="H60" s="32" t="s">
        <v>151</v>
      </c>
      <c r="I60" s="38"/>
    </row>
    <row r="61">
      <c r="A61" s="25">
        <v>11.0</v>
      </c>
      <c r="B61" s="26">
        <v>2.0</v>
      </c>
      <c r="C61" s="26" t="s">
        <v>185</v>
      </c>
      <c r="D61" s="31" t="s">
        <v>59</v>
      </c>
      <c r="E61" s="31" t="s">
        <v>60</v>
      </c>
      <c r="F61" s="31" t="s">
        <v>45</v>
      </c>
      <c r="G61" s="31" t="s">
        <v>123</v>
      </c>
      <c r="H61" s="32" t="s">
        <v>151</v>
      </c>
      <c r="I61" s="38"/>
    </row>
    <row r="62">
      <c r="A62" s="25">
        <v>12.0</v>
      </c>
      <c r="B62" s="26">
        <v>2.0</v>
      </c>
      <c r="C62" s="26" t="s">
        <v>186</v>
      </c>
      <c r="D62" s="31" t="s">
        <v>63</v>
      </c>
      <c r="E62" s="31" t="s">
        <v>64</v>
      </c>
      <c r="F62" s="31" t="s">
        <v>62</v>
      </c>
      <c r="G62" s="31" t="s">
        <v>138</v>
      </c>
      <c r="H62" s="32" t="s">
        <v>160</v>
      </c>
      <c r="I62" s="38"/>
    </row>
    <row r="63">
      <c r="A63" s="25">
        <v>13.0</v>
      </c>
      <c r="B63" s="26">
        <v>2.0</v>
      </c>
      <c r="C63" s="26" t="s">
        <v>187</v>
      </c>
      <c r="D63" s="31" t="s">
        <v>67</v>
      </c>
      <c r="E63" s="31" t="s">
        <v>68</v>
      </c>
      <c r="F63" s="31" t="s">
        <v>62</v>
      </c>
      <c r="G63" s="31" t="s">
        <v>138</v>
      </c>
      <c r="H63" s="32" t="s">
        <v>162</v>
      </c>
      <c r="I63" s="38"/>
    </row>
    <row r="64">
      <c r="A64" s="25">
        <v>15.0</v>
      </c>
      <c r="B64" s="26">
        <v>2.0</v>
      </c>
      <c r="C64" s="26" t="s">
        <v>188</v>
      </c>
      <c r="D64" s="31" t="s">
        <v>101</v>
      </c>
      <c r="E64" s="31" t="s">
        <v>73</v>
      </c>
      <c r="F64" s="31" t="s">
        <v>71</v>
      </c>
      <c r="G64" s="31" t="s">
        <v>138</v>
      </c>
      <c r="H64" s="35" t="s">
        <v>166</v>
      </c>
      <c r="I64" s="36" t="s">
        <v>189</v>
      </c>
    </row>
    <row r="65">
      <c r="A65" s="25">
        <v>16.0</v>
      </c>
      <c r="B65" s="26">
        <v>2.0</v>
      </c>
      <c r="C65" s="26" t="s">
        <v>190</v>
      </c>
      <c r="D65" s="36" t="s">
        <v>77</v>
      </c>
      <c r="E65" s="31" t="s">
        <v>78</v>
      </c>
      <c r="F65" s="31" t="s">
        <v>76</v>
      </c>
      <c r="G65" s="31" t="s">
        <v>138</v>
      </c>
      <c r="H65" s="32" t="s">
        <v>168</v>
      </c>
      <c r="I65" s="38"/>
    </row>
    <row r="66">
      <c r="A66" s="25">
        <v>17.0</v>
      </c>
      <c r="B66" s="26">
        <v>2.0</v>
      </c>
      <c r="C66" s="26" t="s">
        <v>191</v>
      </c>
      <c r="D66" s="31" t="s">
        <v>82</v>
      </c>
      <c r="E66" s="36" t="s">
        <v>192</v>
      </c>
      <c r="F66" s="31" t="s">
        <v>81</v>
      </c>
      <c r="G66" s="31" t="s">
        <v>138</v>
      </c>
      <c r="H66" s="32" t="s">
        <v>170</v>
      </c>
      <c r="I66" s="39" t="s">
        <v>193</v>
      </c>
    </row>
  </sheetData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2"/>
    <hyperlink r:id="rId24" ref="H33"/>
    <hyperlink r:id="rId25" ref="H34"/>
    <hyperlink r:id="rId26" ref="H35"/>
    <hyperlink r:id="rId27" ref="H36"/>
    <hyperlink r:id="rId28" ref="H37"/>
    <hyperlink r:id="rId29" ref="H38"/>
    <hyperlink r:id="rId30" ref="H39"/>
    <hyperlink r:id="rId31" ref="H40"/>
    <hyperlink r:id="rId32" ref="H41"/>
    <hyperlink r:id="rId33" ref="H42"/>
    <hyperlink r:id="rId34" ref="H43"/>
    <hyperlink r:id="rId35" ref="H44"/>
    <hyperlink r:id="rId36" ref="H45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</hyperlinks>
  <drawing r:id="rId5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194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</row>
    <row r="2">
      <c r="A2" s="41" t="s">
        <v>122</v>
      </c>
      <c r="B2" s="42" t="s">
        <v>200</v>
      </c>
      <c r="C2" s="42">
        <v>-15.70375</v>
      </c>
      <c r="D2" s="42">
        <v>14.7375</v>
      </c>
      <c r="E2" s="42">
        <v>180.0</v>
      </c>
      <c r="F2" s="42" t="s">
        <v>201</v>
      </c>
    </row>
    <row r="3">
      <c r="A3" s="41" t="s">
        <v>125</v>
      </c>
      <c r="B3" s="42" t="s">
        <v>200</v>
      </c>
      <c r="C3" s="42">
        <v>-17.817313</v>
      </c>
      <c r="D3" s="42">
        <v>11.525234</v>
      </c>
      <c r="E3" s="42">
        <v>90.0</v>
      </c>
      <c r="F3" s="42" t="s">
        <v>201</v>
      </c>
    </row>
    <row r="4">
      <c r="A4" s="41" t="s">
        <v>127</v>
      </c>
      <c r="B4" s="42" t="s">
        <v>200</v>
      </c>
      <c r="C4" s="42">
        <v>-20.35</v>
      </c>
      <c r="D4" s="42">
        <v>18.4375</v>
      </c>
      <c r="E4" s="42">
        <v>180.0</v>
      </c>
      <c r="F4" s="42" t="s">
        <v>201</v>
      </c>
    </row>
    <row r="5">
      <c r="A5" s="41" t="s">
        <v>128</v>
      </c>
      <c r="B5" s="42" t="s">
        <v>200</v>
      </c>
      <c r="C5" s="42">
        <v>20.748402</v>
      </c>
      <c r="D5" s="42">
        <v>21.89625</v>
      </c>
      <c r="E5" s="42">
        <v>-90.0</v>
      </c>
      <c r="F5" s="42" t="s">
        <v>201</v>
      </c>
    </row>
    <row r="6">
      <c r="A6" s="41" t="s">
        <v>129</v>
      </c>
      <c r="B6" s="42" t="s">
        <v>200</v>
      </c>
      <c r="C6" s="42">
        <v>23.960668</v>
      </c>
      <c r="D6" s="42">
        <v>19.782687</v>
      </c>
      <c r="E6" s="42">
        <v>180.0</v>
      </c>
      <c r="F6" s="42" t="s">
        <v>201</v>
      </c>
    </row>
    <row r="7">
      <c r="A7" s="41" t="s">
        <v>130</v>
      </c>
      <c r="B7" s="42" t="s">
        <v>200</v>
      </c>
      <c r="C7" s="42">
        <v>17.048402</v>
      </c>
      <c r="D7" s="42">
        <v>17.25</v>
      </c>
      <c r="E7" s="42">
        <v>-90.0</v>
      </c>
      <c r="F7" s="42" t="s">
        <v>201</v>
      </c>
    </row>
    <row r="8">
      <c r="A8" s="41" t="s">
        <v>131</v>
      </c>
      <c r="B8" s="42" t="s">
        <v>202</v>
      </c>
      <c r="C8" s="42">
        <v>-59.15</v>
      </c>
      <c r="D8" s="42">
        <v>-10.7</v>
      </c>
      <c r="E8" s="42">
        <v>180.0</v>
      </c>
      <c r="F8" s="42" t="s">
        <v>201</v>
      </c>
    </row>
    <row r="9">
      <c r="A9" s="41" t="s">
        <v>133</v>
      </c>
      <c r="B9" s="42" t="s">
        <v>202</v>
      </c>
      <c r="C9" s="42">
        <v>-63.05</v>
      </c>
      <c r="D9" s="42">
        <v>-10.1</v>
      </c>
      <c r="E9" s="42">
        <v>180.0</v>
      </c>
      <c r="F9" s="42" t="s">
        <v>201</v>
      </c>
    </row>
    <row r="10">
      <c r="A10" s="41" t="s">
        <v>135</v>
      </c>
      <c r="B10" s="42" t="s">
        <v>202</v>
      </c>
      <c r="C10" s="42">
        <v>59.15</v>
      </c>
      <c r="D10" s="42">
        <v>-9.33</v>
      </c>
      <c r="E10" s="42">
        <v>0.0</v>
      </c>
      <c r="F10" s="42" t="s">
        <v>201</v>
      </c>
    </row>
    <row r="11">
      <c r="A11" s="41" t="s">
        <v>136</v>
      </c>
      <c r="B11" s="42" t="s">
        <v>202</v>
      </c>
      <c r="C11" s="42">
        <v>63.05</v>
      </c>
      <c r="D11" s="42">
        <v>-9.93</v>
      </c>
      <c r="E11" s="42">
        <v>0.0</v>
      </c>
      <c r="F11" s="42" t="s">
        <v>201</v>
      </c>
    </row>
    <row r="12">
      <c r="A12" s="41" t="s">
        <v>137</v>
      </c>
      <c r="B12" s="43"/>
      <c r="C12" s="42">
        <v>-20.88</v>
      </c>
      <c r="D12" s="42">
        <v>-27.299999</v>
      </c>
      <c r="E12" s="42">
        <v>0.0</v>
      </c>
      <c r="F12" s="42" t="s">
        <v>201</v>
      </c>
    </row>
    <row r="13">
      <c r="A13" s="41" t="s">
        <v>140</v>
      </c>
      <c r="B13" s="42" t="s">
        <v>203</v>
      </c>
      <c r="C13" s="42">
        <v>-3.65</v>
      </c>
      <c r="D13" s="42">
        <v>10.5</v>
      </c>
      <c r="E13" s="42">
        <v>-90.0</v>
      </c>
      <c r="F13" s="42" t="s">
        <v>201</v>
      </c>
    </row>
    <row r="14">
      <c r="A14" s="41" t="s">
        <v>204</v>
      </c>
      <c r="B14" s="43"/>
      <c r="C14" s="42">
        <v>-48.317313</v>
      </c>
      <c r="D14" s="42">
        <v>-31.744766</v>
      </c>
      <c r="E14" s="42">
        <v>-90.0</v>
      </c>
      <c r="F14" s="42" t="s">
        <v>201</v>
      </c>
    </row>
    <row r="15">
      <c r="A15" s="41" t="s">
        <v>143</v>
      </c>
      <c r="B15" s="42" t="s">
        <v>203</v>
      </c>
      <c r="C15" s="42">
        <v>3.65</v>
      </c>
      <c r="D15" s="42">
        <v>10.5</v>
      </c>
      <c r="E15" s="42">
        <v>90.0</v>
      </c>
      <c r="F15" s="42" t="s">
        <v>201</v>
      </c>
    </row>
    <row r="16">
      <c r="A16" s="41" t="s">
        <v>205</v>
      </c>
      <c r="B16" s="43"/>
      <c r="C16" s="42">
        <v>63.05</v>
      </c>
      <c r="D16" s="42">
        <v>-17.225</v>
      </c>
      <c r="E16" s="42">
        <v>90.0</v>
      </c>
      <c r="F16" s="42" t="s">
        <v>201</v>
      </c>
    </row>
    <row r="17">
      <c r="A17" s="41" t="s">
        <v>144</v>
      </c>
      <c r="B17" s="42" t="s">
        <v>206</v>
      </c>
      <c r="C17" s="42">
        <v>-26.65</v>
      </c>
      <c r="D17" s="42">
        <v>-22.2</v>
      </c>
      <c r="E17" s="42">
        <v>0.0</v>
      </c>
      <c r="F17" s="42" t="s">
        <v>201</v>
      </c>
    </row>
    <row r="18">
      <c r="A18" s="41" t="s">
        <v>146</v>
      </c>
      <c r="B18" s="42" t="s">
        <v>206</v>
      </c>
      <c r="C18" s="42">
        <v>-24.15</v>
      </c>
      <c r="D18" s="42">
        <v>-22.6</v>
      </c>
      <c r="E18" s="42">
        <v>90.0</v>
      </c>
      <c r="F18" s="42" t="s">
        <v>201</v>
      </c>
    </row>
    <row r="19">
      <c r="A19" s="41" t="s">
        <v>147</v>
      </c>
      <c r="B19" s="42" t="s">
        <v>206</v>
      </c>
      <c r="C19" s="42">
        <v>-16.25</v>
      </c>
      <c r="D19" s="42">
        <v>16.8375</v>
      </c>
      <c r="E19" s="42">
        <v>90.0</v>
      </c>
      <c r="F19" s="42" t="s">
        <v>201</v>
      </c>
    </row>
    <row r="20">
      <c r="A20" s="41" t="s">
        <v>149</v>
      </c>
      <c r="B20" s="42" t="s">
        <v>206</v>
      </c>
      <c r="C20" s="42">
        <v>-15.25</v>
      </c>
      <c r="D20" s="42">
        <v>16.8375</v>
      </c>
      <c r="E20" s="42">
        <v>90.0</v>
      </c>
      <c r="F20" s="42" t="s">
        <v>201</v>
      </c>
    </row>
    <row r="21">
      <c r="A21" s="41" t="s">
        <v>150</v>
      </c>
      <c r="B21" s="42" t="s">
        <v>206</v>
      </c>
      <c r="C21" s="42">
        <v>-58.86</v>
      </c>
      <c r="D21" s="42">
        <v>-9.5</v>
      </c>
      <c r="E21" s="42">
        <v>180.0</v>
      </c>
      <c r="F21" s="42" t="s">
        <v>201</v>
      </c>
    </row>
    <row r="22">
      <c r="A22" s="41" t="s">
        <v>152</v>
      </c>
      <c r="B22" s="42" t="s">
        <v>206</v>
      </c>
      <c r="C22" s="42">
        <v>-62.76</v>
      </c>
      <c r="D22" s="42">
        <v>-8.9</v>
      </c>
      <c r="E22" s="42">
        <v>180.0</v>
      </c>
      <c r="F22" s="42" t="s">
        <v>201</v>
      </c>
    </row>
    <row r="23">
      <c r="A23" s="41" t="s">
        <v>153</v>
      </c>
      <c r="B23" s="42" t="s">
        <v>206</v>
      </c>
      <c r="C23" s="42">
        <v>24.15</v>
      </c>
      <c r="D23" s="42">
        <v>-22.6</v>
      </c>
      <c r="E23" s="42">
        <v>90.0</v>
      </c>
      <c r="F23" s="42" t="s">
        <v>201</v>
      </c>
    </row>
    <row r="24">
      <c r="A24" s="41" t="s">
        <v>154</v>
      </c>
      <c r="B24" s="42" t="s">
        <v>206</v>
      </c>
      <c r="C24" s="42">
        <v>26.65</v>
      </c>
      <c r="D24" s="42">
        <v>-22.2</v>
      </c>
      <c r="E24" s="42">
        <v>180.0</v>
      </c>
      <c r="F24" s="42" t="s">
        <v>201</v>
      </c>
    </row>
    <row r="25">
      <c r="A25" s="41" t="s">
        <v>155</v>
      </c>
      <c r="B25" s="42" t="s">
        <v>206</v>
      </c>
      <c r="C25" s="42">
        <v>18.648402</v>
      </c>
      <c r="D25" s="42">
        <v>21.35</v>
      </c>
      <c r="E25" s="42">
        <v>180.0</v>
      </c>
      <c r="F25" s="42" t="s">
        <v>201</v>
      </c>
    </row>
    <row r="26">
      <c r="A26" s="41" t="s">
        <v>156</v>
      </c>
      <c r="B26" s="42" t="s">
        <v>206</v>
      </c>
      <c r="C26" s="42">
        <v>18.648402</v>
      </c>
      <c r="D26" s="42">
        <v>22.35</v>
      </c>
      <c r="E26" s="42">
        <v>180.0</v>
      </c>
      <c r="F26" s="42" t="s">
        <v>201</v>
      </c>
    </row>
    <row r="27">
      <c r="A27" s="41" t="s">
        <v>157</v>
      </c>
      <c r="B27" s="42" t="s">
        <v>206</v>
      </c>
      <c r="C27" s="42">
        <v>58.86</v>
      </c>
      <c r="D27" s="42">
        <v>-10.53</v>
      </c>
      <c r="E27" s="42">
        <v>0.0</v>
      </c>
      <c r="F27" s="42" t="s">
        <v>201</v>
      </c>
    </row>
    <row r="28">
      <c r="A28" s="41" t="s">
        <v>158</v>
      </c>
      <c r="B28" s="42" t="s">
        <v>206</v>
      </c>
      <c r="C28" s="42">
        <v>62.76</v>
      </c>
      <c r="D28" s="42">
        <v>-11.13</v>
      </c>
      <c r="E28" s="42">
        <v>0.0</v>
      </c>
      <c r="F28" s="42" t="s">
        <v>201</v>
      </c>
    </row>
    <row r="29">
      <c r="A29" s="41" t="s">
        <v>159</v>
      </c>
      <c r="B29" s="42" t="s">
        <v>63</v>
      </c>
      <c r="C29" s="42">
        <v>-10.225</v>
      </c>
      <c r="D29" s="42">
        <v>-11.305</v>
      </c>
      <c r="E29" s="42">
        <v>90.0</v>
      </c>
      <c r="F29" s="42" t="s">
        <v>201</v>
      </c>
    </row>
    <row r="30">
      <c r="A30" s="41" t="s">
        <v>161</v>
      </c>
      <c r="B30" s="42" t="s">
        <v>207</v>
      </c>
      <c r="C30" s="42">
        <v>-8.85</v>
      </c>
      <c r="D30" s="42">
        <v>28.5</v>
      </c>
      <c r="E30" s="42">
        <v>90.0</v>
      </c>
      <c r="F30" s="42" t="s">
        <v>201</v>
      </c>
    </row>
    <row r="31">
      <c r="A31" s="41" t="s">
        <v>163</v>
      </c>
      <c r="B31" s="42" t="s">
        <v>63</v>
      </c>
      <c r="C31" s="42">
        <v>10.2</v>
      </c>
      <c r="D31" s="42">
        <v>32.305</v>
      </c>
      <c r="E31" s="42">
        <v>-90.0</v>
      </c>
      <c r="F31" s="42" t="s">
        <v>201</v>
      </c>
    </row>
    <row r="32">
      <c r="A32" s="41" t="s">
        <v>164</v>
      </c>
      <c r="B32" s="42" t="s">
        <v>207</v>
      </c>
      <c r="C32" s="42">
        <v>8.852</v>
      </c>
      <c r="D32" s="42">
        <v>-7.5</v>
      </c>
      <c r="E32" s="42">
        <v>-90.0</v>
      </c>
      <c r="F32" s="42" t="s">
        <v>201</v>
      </c>
    </row>
    <row r="33">
      <c r="A33" s="41" t="s">
        <v>165</v>
      </c>
      <c r="B33" s="42" t="s">
        <v>101</v>
      </c>
      <c r="C33" s="42">
        <v>-62.6</v>
      </c>
      <c r="D33" s="42">
        <v>-31.3</v>
      </c>
      <c r="E33" s="42">
        <v>160.0</v>
      </c>
      <c r="F33" s="42" t="s">
        <v>201</v>
      </c>
    </row>
    <row r="34">
      <c r="A34" s="41" t="s">
        <v>167</v>
      </c>
      <c r="B34" s="42" t="s">
        <v>208</v>
      </c>
      <c r="C34" s="42">
        <v>-18.9</v>
      </c>
      <c r="D34" s="42">
        <v>15.5</v>
      </c>
      <c r="E34" s="42">
        <v>-90.0</v>
      </c>
      <c r="F34" s="42" t="s">
        <v>201</v>
      </c>
    </row>
    <row r="35">
      <c r="A35" s="41" t="s">
        <v>169</v>
      </c>
      <c r="B35" s="42" t="s">
        <v>209</v>
      </c>
      <c r="C35" s="42">
        <v>-30.917313</v>
      </c>
      <c r="D35" s="42">
        <v>-22.594766</v>
      </c>
      <c r="E35" s="42">
        <v>0.0</v>
      </c>
      <c r="F35" s="42" t="s">
        <v>201</v>
      </c>
    </row>
    <row r="36">
      <c r="A36" s="41" t="s">
        <v>171</v>
      </c>
      <c r="B36" s="42" t="s">
        <v>101</v>
      </c>
      <c r="C36" s="42">
        <v>62.6</v>
      </c>
      <c r="D36" s="42">
        <v>-31.3</v>
      </c>
      <c r="E36" s="42">
        <v>-160.0</v>
      </c>
      <c r="F36" s="42" t="s">
        <v>201</v>
      </c>
    </row>
    <row r="37">
      <c r="A37" s="41" t="s">
        <v>172</v>
      </c>
      <c r="B37" s="42" t="s">
        <v>208</v>
      </c>
      <c r="C37" s="42">
        <v>19.985902</v>
      </c>
      <c r="D37" s="42">
        <v>18.7</v>
      </c>
      <c r="E37" s="42">
        <v>0.0</v>
      </c>
      <c r="F37" s="42" t="s">
        <v>201</v>
      </c>
    </row>
    <row r="38">
      <c r="A38" s="41" t="s">
        <v>173</v>
      </c>
      <c r="B38" s="42" t="s">
        <v>209</v>
      </c>
      <c r="C38" s="42">
        <v>31.3</v>
      </c>
      <c r="D38" s="42">
        <v>-22.2</v>
      </c>
      <c r="E38" s="42">
        <v>-90.0</v>
      </c>
      <c r="F38" s="42" t="s">
        <v>201</v>
      </c>
    </row>
    <row r="39">
      <c r="A39" s="41" t="s">
        <v>210</v>
      </c>
      <c r="B39" s="42" t="s">
        <v>210</v>
      </c>
      <c r="C39" s="42">
        <v>-25.5</v>
      </c>
      <c r="D39" s="42">
        <v>-31.9</v>
      </c>
      <c r="E39" s="42">
        <v>0.0</v>
      </c>
      <c r="F39" s="42" t="s">
        <v>201</v>
      </c>
    </row>
    <row r="40">
      <c r="A40" s="41" t="s">
        <v>210</v>
      </c>
      <c r="B40" s="42" t="s">
        <v>210</v>
      </c>
      <c r="C40" s="42">
        <v>25.5</v>
      </c>
      <c r="D40" s="42">
        <v>-31.9</v>
      </c>
      <c r="E40" s="42">
        <v>0.0</v>
      </c>
      <c r="F40" s="42" t="s">
        <v>201</v>
      </c>
    </row>
  </sheetData>
  <drawing r:id="rId1"/>
</worksheet>
</file>