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guo\Dropbox\MGT 40750 Fall 2014\5. Spreadsheet Simulation\"/>
    </mc:Choice>
  </mc:AlternateContent>
  <bookViews>
    <workbookView xWindow="360" yWindow="60" windowWidth="11340" windowHeight="6030" firstSheet="2" activeTab="4"/>
  </bookViews>
  <sheets>
    <sheet name="PalisadeFitLinks" sheetId="4" state="hidden" r:id="rId1"/>
    <sheet name="RiskSerializationData" sheetId="6" state="hidden" r:id="rId2"/>
    <sheet name="Shell" sheetId="7" r:id="rId3"/>
    <sheet name="rsklibSimData" sheetId="10" state="hidden" r:id="rId4"/>
    <sheet name="Results" sheetId="8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AN3" i="6" l="1"/>
  <c r="I5" i="8" l="1"/>
  <c r="J5" i="8" s="1"/>
  <c r="H6" i="8" s="1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H5" i="8"/>
  <c r="C4" i="8"/>
  <c r="C5" i="8"/>
  <c r="C4" i="7"/>
  <c r="C5" i="7"/>
  <c r="A2" i="4"/>
  <c r="J6" i="8" l="1"/>
  <c r="H7" i="8" s="1"/>
  <c r="J7" i="8" s="1"/>
  <c r="H8" i="8" s="1"/>
  <c r="J8" i="8" s="1"/>
  <c r="H9" i="8" l="1"/>
  <c r="J9" i="8" l="1"/>
  <c r="H10" i="8" l="1"/>
  <c r="J10" i="8" s="1"/>
  <c r="H11" i="8" l="1"/>
  <c r="J11" i="8" s="1"/>
  <c r="H12" i="8" l="1"/>
  <c r="J12" i="8" s="1"/>
  <c r="H13" i="8" l="1"/>
  <c r="J13" i="8" s="1"/>
  <c r="H14" i="8" l="1"/>
  <c r="J14" i="8" s="1"/>
  <c r="H15" i="8" l="1"/>
  <c r="J15" i="8" s="1"/>
  <c r="H16" i="8" l="1"/>
  <c r="J16" i="8" s="1"/>
  <c r="H17" i="8" l="1"/>
  <c r="J17" i="8" s="1"/>
  <c r="H18" i="8" l="1"/>
  <c r="J18" i="8" s="1"/>
  <c r="H19" i="8" l="1"/>
  <c r="J19" i="8" s="1"/>
  <c r="H20" i="8" l="1"/>
  <c r="J20" i="8" s="1"/>
  <c r="H21" i="8" l="1"/>
  <c r="J21" i="8" s="1"/>
  <c r="H22" i="8" l="1"/>
  <c r="J22" i="8" s="1"/>
  <c r="H23" i="8" l="1"/>
  <c r="J23" i="8" s="1"/>
  <c r="H24" i="8" l="1"/>
  <c r="J24" i="8" s="1"/>
  <c r="H25" i="8" l="1"/>
  <c r="J25" i="8" s="1"/>
  <c r="H26" i="8" l="1"/>
  <c r="J26" i="8" s="1"/>
  <c r="H27" i="8" l="1"/>
  <c r="J27" i="8" s="1"/>
  <c r="H28" i="8" l="1"/>
  <c r="J28" i="8" s="1"/>
  <c r="H29" i="8" l="1"/>
  <c r="J29" i="8" s="1"/>
  <c r="H30" i="8" l="1"/>
  <c r="J30" i="8" s="1"/>
  <c r="H31" i="8" l="1"/>
  <c r="J31" i="8" s="1"/>
  <c r="H32" i="8" l="1"/>
  <c r="J32" i="8" s="1"/>
  <c r="H33" i="8" l="1"/>
  <c r="J33" i="8" s="1"/>
  <c r="H34" i="8" l="1"/>
  <c r="B9" i="8" s="1"/>
  <c r="J34" i="8" l="1"/>
  <c r="A3" i="6" s="1"/>
  <c r="B7" i="8" l="1"/>
  <c r="AG3" i="6"/>
</calcChain>
</file>

<file path=xl/sharedStrings.xml><?xml version="1.0" encoding="utf-8"?>
<sst xmlns="http://schemas.openxmlformats.org/spreadsheetml/2006/main" count="106" uniqueCount="95">
  <si>
    <t>Num Links</t>
  </si>
  <si>
    <t>Bet #</t>
  </si>
  <si>
    <t>Spin result</t>
  </si>
  <si>
    <t>Winnings</t>
  </si>
  <si>
    <t>Bet size</t>
  </si>
  <si>
    <t>Outcome</t>
  </si>
  <si>
    <t>Prob.</t>
  </si>
  <si>
    <t>(your chosen color)</t>
  </si>
  <si>
    <t>Optimal Target Hitting Strategy</t>
  </si>
  <si>
    <t>Target</t>
  </si>
  <si>
    <t>Final outcome</t>
  </si>
  <si>
    <t>Number of bets</t>
  </si>
  <si>
    <t>&gt;75%</t>
  </si>
  <si>
    <t>&lt;25%</t>
  </si>
  <si>
    <t>&gt;90%</t>
  </si>
  <si>
    <t>d44322df9bb8886a88d33c3b9d93eca7_x0013__x0014_ÐÏ_x0011_à¡±_x001A_á_x0013__x0013__x0013__x0013__x0013__x0013__x0013__x0013__x0013__x0013__x0013__x0013__x0013__x0013__x0013__x0013_&gt;_x0013__x0003__x0013_þÿ	_x0013__x0006__x0013__x0013__x0013__x0013__x0013__x0013__x0013__x0013__x0013__x0013__x0013_'_x0013__x0013__x0013__x0001__x0013__x0013__x0013__x0013__x0013__x0013__x0013__x0013__x0010__x0013__x0013__x0002__x0013__x0013__x0013__x0001__x0013__x0013__x0013_þÿÿÿ_x0013__x0013__x0013__x0013__x0013__x0013__x0013__x0013__x0004__x0013__x0013__x0013__x0003__x0013__x0013__x0013_&gt;_x0001__x0013__x0013_Û_x0001__x0013__x0013_y_x0002__x0013__x0013_z_x0002__x0013__x0013__x0017__x0003__x0013__x0013_´_x0003__x0013__x0013_Q_x0004__x0013__x0013_ï_x0004__x0013__x0013_ð_x0004__x0013__x0013__x0005__x0013__x0013_*_x0006__x0013__x0013_Ç_x0006__x0013__x0013_e_x0007__x0013__x0013_f_x0007__x0013__x0013__x0003__x0008__x0013__x0013_ _x0008__x0013__x0013_=	_x0013__x0013_Û	_x0013__x0013_x_x0014__x0013__x0013_y_x0014__x0013__x0013__x0016__x000B__x0013__x0013_³_x000B__x0013__x0013_Q_x000C__x0013__x0013_î_x000C__x0013__x0013_ï_x000C__x0013__x0013__x000D__x0013__x0013_)_x000E__x0013__x0013_Ç_x000E__x0013__x0013_d_x000F__x0013__x0013_e_x000F__x0013__x0013__x0002__x0010__x0013__x0013__x0010__x0013__x0013_=_x0011__x0013__x0013_Ú_x0011__x0013__x0013_w_x0012__x0013__x0013_x_x0012__x0013__x0013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_x0015_ÿº]æÏ_x0001_þÿÿÿ_x0003__x0003__x0003__x0003__x0003__x0003__x0003__x0003_R_x0003_S_x0003_K_x0003_L_x0003_I_x0003_B_x0003_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ðú%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oè:Tsè:T_x0001__x0004__x0004__x0004__x0001__x0004__x0004__x0004__x0010_'_x0004__x0004__x0010_'_x0004__x0004__x0010_'_x0004__x0004__x0003__x0004__x0004__x0004__x0002__x0004__x0004__x0004__x001E__x0004__x0004__x0004__x0004__x0004__x0004__x0004__x001E__x0004__x0004__x0004__x0001__x0004__x0004__x0004_ÊaÓ7_x0001__x0004__x0004__x0004__x0004__x0004__x0004__x0004__x0004__x0004__x0004__x0004_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_x0004_@_x0004__x0004__x0004__x0004__x0004__x0004_ð?_x0004__x0004__x0004__x0004__x0004__x0004_ð?_x0004__x0004__x0004__x0004__x0004__x0004_ð?_x0004__x0004__x0004__x0004__x0004__x0004_ð?_x0004__x0004__x0004__x0004__x0004__x0004_ð?_x0004__x0004__x0004__x0004__x0004__x0004__x0004_@_x0004__x0004__x0004__x0004__x0004__x0004__x0004_@_x0004__x0004__x0004__x0004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</si>
  <si>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6ce80d304c1103ec26e90cb1a3532b37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</si>
  <si>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a1c6f41607acd5122b34a41be1df6c4f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</si>
  <si>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76a16fe3ff7f3245eaaf249ca1136ba4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</si>
  <si>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b7a1b1dce3765cc86f97142131c27e8a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</si>
  <si>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d55def304801eaa6ea5a3bf8ade47e10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0002__x0003__x0002__x0002__x0002__x0002__x0002__x0002_ð?_x0002__x0002__x0002__x0002__x0002__x0002__x0002_@_x0002__x0002__x0002__x0002__x0002__x0002_ð?_x0002__x0002__x0002__x0002__x0002__x0002_ð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ð?_x0003__x0003__x0003__x0003__x0003__x0003__x0003_@_x0003__x0003__x0003__x0003__x0003__x0003__x0003_@_x0003__x0003__x0003__x0003__x0003__x0003__x0003_@_x0003__x0003__x0003__x0003__x0003__x0003_ð?_x0003__x0003__x0003__x0003__x0003__x0003__x0003_@_x0003__x0003__x0003__x0003__x0003__x0003_ð?_x0003__x0003__x0003__x0003__x0003__x0003_ð?_x0003__x0003__x0003__x0003__x0003__x0003__x0003_@_x0003__x0003__x0003__x0003__x0003__x0003__x0003_@_x0003__x0003__x0003__x0003__x0003__x0003_ð?_x0003__x0003__x0003__x0003__x0003__x0003_ð?_x0003__x0003__x0003__x0003__x0003__x0003__x0003_@_x0003__x0003__x0003__x0003__x0003__x0003_ð?_x0003__x0003__x0003__x0003__x0003__x0003_ð?_x0003__x0003__x0003__x0003__x0003__x0003_ð?_x0003__x0003__x0003__x0003__x0003__x0003__x0003_@_x0003__x0003__x0003__x0003__x0003__x0003__x0003_@_x0003__x0003__x0003__x0003__x0003__x0003__x0003_@_x0003__x0003__x0003__x0003__x0003__x0003_ð?_x0003__x0003__x0003__x0003__x0003__x0003_ð?_x0003__x0003__x0003__x0003__x0003__x0003__x0003_@_x0003__x0003__x0003__x0003__x0003__x0003__x0003_@_x0003__x0003__x0003__x0003__x0003__x0003__x0003_@_x0003__x0003__x0003__x0003__x0003__x0003_ð?_x0003__x0003__x0003__x0003__x0003__x0003_ð?_x0003__x0003__x0003__x0003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</t>
  </si>
  <si>
    <t>4e4dd5d3ce6feba1903e4524df9bb8b5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</si>
  <si>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c9bbf6247a43cb50e1dc52562d42e79f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9:99ð?999999ð?999999ð?999999ð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</si>
  <si>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dccc637c1525e5a0a7ad61e39392907b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</si>
  <si>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9bb7760e56c8ed61aff9891734f37d89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</t>
  </si>
  <si>
    <t>a54de98528d76953620ad4d017364824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0003__x0001__x0001__x0001__x0001__x0001__x0001__x0001_@_x0001__x0001__x0001__x0001__x0001__x0001_ð?_x0001__x0001__x0001__x0001__x0001__x0001_ð?_x0001__x0001__x0001__x0001__x0001__x0001__x0001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</si>
  <si>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5cc4067be9645c7ac30d8693321f8867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</t>
  </si>
  <si>
    <t>6e39f6fa9129dda697c0d98066380587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</si>
  <si>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97dce7e9cf0bf72f56383cc8242b1a66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</si>
  <si>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90910d9e9ba366a1ad948adf55bcf906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</t>
  </si>
  <si>
    <t>eeb7695c2b4f0b70b7296eff76a5bb9c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898888888@8888888@888888ð?888888ð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</si>
  <si>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17608a61b7ee92e4ad356f2b36f49850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</si>
  <si>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af0f30806d56359835325a19af337a7a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</si>
  <si>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e0dc8cc0e0f0d2fe2fb09d848403b0a9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</si>
  <si>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6ed5d1bbeb98aae80b0a0e8b69783c5c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</si>
  <si>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245bfd7b8399ba7d87edff9b293753ab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898888888@8888888@888888ð?8888888@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</t>
  </si>
  <si>
    <t>8e6db2fba5dfe4df7f3d6ee4671d7eb7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</t>
  </si>
  <si>
    <t>7e332729321170b4b2edfdb2f85f2c6d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*7**ð?******ð?*******@******ð?*******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</si>
  <si>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637f680d0366235703882326921671de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</si>
  <si>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1701fd7ebab5c494280d47f040801c03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</si>
  <si>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40bd843078667273234c528bd0a29ff2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</t>
  </si>
  <si>
    <t>a16989bbf742aabef395a5f1742b8f98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</si>
  <si>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291e37d611917015d728a1f02d8a44f1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9:999@999999ð?999999ð?9999999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</si>
  <si>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1a8092c6a6a5943e87aaa56f8b56626a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</si>
  <si>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95a7a83ea63a4261fc32845e69feafd1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</t>
  </si>
  <si>
    <t>c8b88e320ffdb1e8d80c7b47dbfcd396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</t>
  </si>
  <si>
    <t>c66a4d470c058b9e4f24c3330aa62177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</t>
  </si>
  <si>
    <t>5d024b9ba9fef8f917f6689dee235749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</si>
  <si>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c005a6e77d14e43638c274f7e6a5bd3f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</si>
  <si>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d055dcd09cc38dc4a62e4719df155bae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</si>
  <si>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9edc018945161b4b3f28f100770bcf5f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898888888@888888ð?888888ð?8888888@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</t>
  </si>
  <si>
    <t>7f4827b14c7c3ca3974c74a0c8f66313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</si>
  <si>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d9b3cb7cc2dd6440fab2a046ddad13ac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</t>
  </si>
  <si>
    <t>0d50c1c28474eef78dde18e3b1579bc6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</t>
  </si>
  <si>
    <t>fce668e43ed37f906c6ed87ec1c6e2a7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</t>
  </si>
  <si>
    <t>a2336c3f09dc18e5ee94e01543d1550c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898888888@8888888@888888ð?888888ð?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</si>
  <si>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ee4f9a3b4e3e07f21ccaa3af4537fd86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</si>
  <si>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4ae5925e092229eb4593a1de9376e29a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</t>
  </si>
  <si>
    <t>bedd4944b904f9de3ef73e21c07f624e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</t>
  </si>
  <si>
    <t>aab421f4c61b34a3801a7cbdd37b8795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</si>
  <si>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9b311ff35cf0c6f7d154666ea4523243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</si>
  <si>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e201a96d26777ad5e7861ad72c572e62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</si>
  <si>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0fc5c8156338451172ff8ae24d12a52d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9:99ð?999999ð?999999ð?999999ð?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</t>
  </si>
  <si>
    <t>b26c7601f4520a2c5d18d7cc0d087a10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</si>
  <si>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a881904c09cf83172c10e3df764c9d8a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</si>
  <si>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81f9dd2d1b2dbc5ae7bb538d1902d7d1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</si>
  <si>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f54a854fb82a590400e20882bd9a9b7f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</si>
  <si>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67b14afcb7c5aabe8e10349872d7bf6b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9:99ð?999999ð?999999ð?999999ð?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</si>
  <si>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bf15a5420ac47858bf973dbda79fb97f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</si>
  <si>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2868349396b156bebbffce0b2d63d900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</si>
  <si>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7d83d4c4d2e412478be0b3e0f7750d14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)8)))))))@))))))ð?))))))ð?)))))))@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</t>
  </si>
  <si>
    <t>64c1cbda2b31c064537b08a43f255702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</si>
  <si>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941f7e1ef89ef1def1794754c6e3fe9b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</si>
  <si>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ab14e053adda58cce3ebf8672fcc19d0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</si>
  <si>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39d829a74d203957a43c1a2b53655068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</si>
  <si>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15c1a1258945c96d9195eb5036ada33a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898888888@888888ð?8888888@8888888@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</si>
  <si>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eb5b2e54cc78f8cffd297bea19c3ff9a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</t>
  </si>
  <si>
    <t>6b37003f357b07bc5256c733f9fcb18f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</t>
  </si>
  <si>
    <t>7af770faa21e14398c98d6c56292e57c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</si>
  <si>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35fbd4a973716348c8445d9410fa6df8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</si>
  <si>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0bd14e201bf29e0fe10f72a58466128d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</t>
  </si>
  <si>
    <t>cc287068f1d2a00eeda973768d2a5dad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</si>
  <si>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c321bf9b6ccd3c8c278006a32dc2ceb9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9:999@999999ð?9999999@9999999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</si>
  <si>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8229401415e116a65ed0f4b3580f5b4d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</t>
  </si>
  <si>
    <t>9872c41ad4215d921fdd3b326bb49267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</si>
  <si>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a4b8cb996416d7af7f105c9b833df8e8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</si>
  <si>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f99585d83cf2a9032b10ed027d81c0be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</si>
  <si>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e81bf753e81b1618ba49e581e8a3978b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9:999@999999ð?999999ð?9999999@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</t>
  </si>
  <si>
    <t>08ba937ac17eed43f35798f7b6a98df8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</si>
  <si>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b69aad27bdff17c863654f485855718a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</si>
  <si>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a3261dea2579048500712dd5bfb017ca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'(ù_x0012_''ú_x0012_''û_x0012_''ü_x0012_''ý_x0012_''þ_x0012_''ÿ_x0012_'''_x0013_''_x0001__x0013_''_x0002__x0013_''_x0003__x0013_''_x0004__x0013_''_x0005__x0013_''_x0006__x0013_''_x0007__x0013_''_x0008__x0013_''	_x0013_''(_x0013_''_x000B__x0013_''_x000C__x0013_''_x000D__x0013_''_x000E__x0013_''_x000F__x0013_''_x0010__x0013_''_x0011__x0013_''_x0012__x0013_''_x0013__x0013_''_x0014__x0013_''_x0015__x0013_''_x0016__x0013_''_x0017__x0013_''_x0018__x0013_''_x0019__x0013_''_x001A__x0013_''_x001B__x0013_''_x001C__x0013_''_x001D__x0013_''_x001E__x0013_''_x001F__x0013_'' _x0013_''!_x0013_''"_x0013_''#_x0013_''$_x0013_''%_x0013_''&amp;_x0013_''þ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0002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</t>
  </si>
  <si>
    <t>ff7d0266829447b074c90364a179dcde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0002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</t>
  </si>
  <si>
    <t>31ea8934b026560702dff974eea0486a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0002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0002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0002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0002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0002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0002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0002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0002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0002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0002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0002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Y@_x0001__x0001__x0001__x0001__x0001__x0001_Y@_x0001__x0001__x0001__x0001__x0001__x0001__x0001__x0001__x0001__x0002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0002__x0001__x0001__x0001__x0001__x0001__x0001__x0001__x0001__x0001__x0001__x0001__x0001__x0001__x0001_Y@_x0001__x0001__x0001__x0001__x0001__x0001__x0001__x0001__x0001__x0001__x0001__x0001__x0001__x0001_Y@_x0001__x0001__x0001__x0001__x0001__x0001__x0001__x0001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_x0001__x0001__x0001__x0001__x0001__x0001__x0001__x0001__x0001__x0001__x0001__x0001__x0001__x0001__x0001__x0001__x0001__x0001__x0001__x0001__x0001__x0001__x0001__x0001__x0001__x0001__x0001__x0001__x0001__x0001__x0001__x0001_Y@_x0001__x0001__x0001__x0001__x0001__x0001__x0001__x0001__x0001__x0002_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0002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0001__x0001__x0001__x0001__x0001__x0001_Y@_x0001__x0001__x0001__x0001__x0001__x0001__x0001__x0001__x0001__x0001__x0001__x0001__x0001__x0001_Y@_x0001__x0001__x0001__x0001__x0001__x0001_Y@_x0001__x0001__x0001__x0001__x0001__x0001_Y@_x0002__x0003__x0002__x0002__x0002__x0002__x0002__x0002_Y@_x0002__x0002__x0002__x0002__x0002__x0002_Y@_x0002__x0002__x0002__x0002__x0002__x0002__x0002__x0002__x0002__x0002__x0002__x0002__x0002__x0002__x0002__x0002__x0002__x0002__x0002__x0002__x0002__x0002_Y@_x0002__x0002__x0002__x0002__x0002__x0002__x0002__x0002_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_x0002__x0002_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0002__x0002__x0002__x0002__x0002__x0002_Y@_x0001__x0002__x0002__x0002_5_x0002__x0002__x0002_Roulette Results_Opt_x0003__x0004_imal Target Hitting Strategy.xlsx_x0005__x0003__x0003__x0003__x0010__x0003__x0003__x0003_PalisadeFitLinks_x0003__x0003__x0003__x0003__x0015__x0003__x0003__x0003_RiskSerializationData_x0003__x0003__x0003__x0003__x0005__x0003__x0003__x0003_Shell_x0003__x0003__x0003__x0003__x000D__x0003__x0003__x0003_rsklibSimData_x0003__x0003__x0003__x0003__x0007__x0003__x0003__x0003_Results_x001F__x0003__x0003__x0003__x0002__x0003__x0003__x0003_I5"_x0003__x0003__x0003_=RiskDiscrete($A$4:$A$5,$C$4:$C$5)_x0013__x0003__x0003__x0003_1_x0001_G5_x0001_I3_x0001_Spin result_x0001__x0003__x0003__x0003__x0003__x0003__x0003__x0003__x0003__x0003__x0003__x0003__x0001__x0003__x0003__x0003_"_x0003__x0003__x0003__x000F__x0003__x0003__x0003_1 / Spin result_x0001__x0003__x0003__x0003__x0003__x0003__x0003__x0003__x0004__x0003__x0003__x0003__x0003__x0003__x0003__x0003__x0003__x0003__x0003__x0003__x0003__x0003__x0002__x0003__x0003__x0003_I6"_x0003__x0003__x0003_=RiskDiscrete($A$4:$A$5,$C$4:$C$5)_x0013__x0003__x0003__x0003_2_x0001_G6_x0001_I3_x0001_Spin result_x0001__x0003__x0003__x0003__x0003__x0003__x0003__x0003__x0001__x0003__x0003__x0003__x0001__x0003__x0003__x0003_"_x0003__x0003__x0003__x000F__x0003__x0003__x0003_2 / Spin result_x0001__x0003__x0003__x0003__x0003__x0003__x0003__x0003__x0003__x0003__x0003__x0003__x0003__x0003__x0003__x0003__x0003__x0003__x0003__x0003__x0002__x0003__x0003__x0003_I7"_x0003__x0003__x0003_=RiskDiscrete($A$4:$A$5,$C$4:$C$5)_x0013__x0003__x0003__x0003_3_x0001_G7_x0001_I3_x0001_Spin result_x0001__x0003__x0003__x0003__x0003__x0003__x0003__x0003__x0002__x0003__x0003__x0003__x0001__x0003__x0003__x0003_"_x0003__x0003__x0003__x000F__x0003__x0003__x0003_3 / Spin result_x0001__x0003__x0003__x0003__x0003__x0003__x0003__x0005__x0006__x0005__x0005__x0005__x0005__x0005__x0005__x0005__x0005__x0005__x0005__x0005__x0005__x0005__x0002__x0005__x0005__x0005_I8"_x0005__x0005__x0005_=RiskDiscrete($A$4:$A$5,$C$4:$C$5)_x0013__x0005__x0005__x0005_4_x0001_G8_x0001_I3_x0001_Spin result_x0001__x0005__x0005__x0005__x0005__x0005__x0005__x0005__x0003__x0005__x0005__x0005__x0001__x0005__x0005__x0005_"_x0005__x0005__x0005__x000F__x0005__x0005__x0005_4 / Spin result_x0001__x0005__x0005__x0005__x0005__x0005__x0005__x0005__x0005__x0005__x0005__x0005__x0005__x0005__x0005__x0005__x0005__x0005__x0005__x0005__x0002__x0005__x0005__x0005_I9"_x0005__x0005__x0005_=RiskDiscrete($A$4:$A$5,$C$4:$C$5)_x0013__x0005__x0005__x0005_5_x0001_G9_x0001_I3_x0001_Spin result_x0001__x0005__x0005__x0005__x0005__x0005__x0005__x0005__x0004__x0005__x0005__x0005__x0001__x0005__x0005__x0005_"_x0005__x0005__x0005__x000F__x0005__x0005__x0005_5 / Spin result_x0001__x0005__x0005__x0005__x0005__x0005__x0005__x0002__x0004__x0002__x0002__x0002__x0002__x0002__x0002__x0002__x0002__x0002__x0002__x0002__x0002__x0002__x0003__x0002__x0002__x0002_I10"_x0002__x0002__x0002_=RiskDiscrete($A$4:$A$5,$C$4:$C$5)_x0014__x0002__x0002__x0002_6_x0001_G10_x0001_I3_x0001_Spin result_x0001__x0002__x0002__x0002__x0002__x0002__x0002__x0002__x0005__x0002__x0002__x0002__x0001__x0002__x0002__x0002_"_x0002__x0002__x0002__x000F__x0002__x0002__x0002_6 / Spin result_x0001__x0002__x0002__x0002__x0002__x0002__x0002__x0002__x0002__x0002__x0002__x0002__x0002__x0002__x0002__x0002__x0002__x0002__x0002__x0002__x0003__x0002__x0002__x0002_I11"_x0002__x0002__x0002_=RiskDiscrete($A$4:$A$5,$C$4:$C$5)_x0014__x0002__x0002__x0002_7_x0001_G11_x0001_I3_x0001_Spin result_x0001__x0002__x0002__x0002__x0002__x0002__x0002__x0002__x0006__x0002__x0002__x0002__x0001__x0002__x0002__x0002_"_x0002__x0002__x0002__x000F__x0002__x0002__x0002_7 / Spin result_x0001__x0002__x0002__x0002__x0004__x0002__x0002__x0002__x0002__x0002__x0002__x0002__x0002__x0002__x0002__x0002__x0002__x0002__x0002__x0002__x0002__x0002__x0003__x0002__x0002__x0002_I12"_x0002__x0002__x0002_=RiskDiscrete($A$4:$A$5,$C$4:$C$5)_x0014__x0002__x0002__x0002_8_x0001_G12_x0001_I3_x0001_Spin result_x0001__x0002__x0002__x0002__x0002__x0002__x0002__x0002__x0007__x0002__x0002__x0002__x0001__x0002__x0002__x0002_"_x0002__x0002__x0002__x000F__x0002__x0002__x0002_8 / Spin result_x0001__x0002__x0002__x0002__x0002__x0002__x0002__x0002__x0002__x0002__x0002__x0002__x0002__x0002__x0002__x0002__x0002__x0002__x0002__x0002__x0003__x0002__x0002__x0002_I13"_x0002__x0002__x0002_=RiskDiscrete($A$4:$A$5,$C$4:$C$5)_x0014__x0002__x0002__x0002_9_x0001_G13_x0001_I3_x0001_Spin result_x0001__x0002__x0002__x0002__x0002__x0002__x0002__x0002__x0008__x0002__x0002__x0002__x0001__x0002__x0002__x0002_"_x0002__x0002__x0002__x000F__x0002__x0002__x0002_9 / Spin resul_x0002__x0004_t_x0001__x0002__x0002__x0002__x0002__x0002__x0002__x0002__x0002__x0002__x0002__x0002__x0002__x0002__x0002__x0002__x0002__x0002__x0002__x0002__x0003__x0002__x0002__x0002_I14"_x0002__x0002__x0002_=RiskDiscrete($A$4:$A$5,$C$4:$C$5)_x0015__x0002__x0002__x0002_10_x0001_G14_x0001_I3_x0001_Spin result_x0001__x0002__x0002__x0002__x0002__x0002__x0002__x0002_	_x0002__x0002__x0002__x0001__x0002__x0002__x0002_"_x0002__x0002__x0002__x0010__x0002__x0002__x0002_10 / Spin result_x0001__x0002__x0002__x0002__x0002__x0002__x0002__x0002__x0002__x0002__x0002__x0002__x0002__x0002__x0002__x0002__x0002__x0002__x0002__x0002__x0003__x0002__x0002__x0002_I15"_x0002__x0002__x0002_=RiskDiscrete($A$4:$A$5,$C$4:$C$5)_x0015__x0002__x0002__x0002_11_x0001_G15_x0001_I3_x0001_Spin result_x0001__x0002__x0002__x0002__x0002__x0002__x0002__x0002__x0004__x0002__x0002__x0002__x0001__x0002__x0002__x0002_"_x0002__x0002__x0002__x0010__x0002__x0002__x0002_11 / Sp_x0002__x0004_in result_x0001__x0002__x0002__x0002__x0002__x0002__x0002__x0002__x0002__x0002__x0002__x0002__x0002__x0002__x0002__x0002__x0002__x0002__x0002__x0002__x0003__x0002__x0002__x0002_I16"_x0002__x0002__x0002_=RiskDiscrete($A$4:$A$5,$C$4:$C$5)_x0015__x0002__x0002__x0002_12_x0001_G16_x0001_I3_x0001_Spin result_x0001__x0002__x0002__x0002__x0002__x0002__x0002__x0002__x000B__x0002__x0002__x0002__x0001__x0002__x0002__x0002_"_x0002__x0002__x0002__x0010__x0002__x0002__x0002_12 / Spin result_x0001__x0002__x0002__x0002__x0002__x0002__x0002__x0002__x0002__x0002__x0002__x0002__x0002__x0002__x0002__x0002__x0002__x0002__x0002__x0002__x0003__x0002__x0002__x0002_I17"_x0002__x0002__x0002_=RiskDiscrete($A$4:$A$5,$C$4:$C$5)_x0015__x0002__x0002__x0002_13_x0001_G17_x0001_I3_x0001_Spin result_x0001__x0002__x0002__x0002__x0002__x0002__x0002__x0002__x000C__x0002__x0002__x0002__x0001__x0002__x0002__x0002_"_x0002__x0002__x0002__x0010__x0002__x0002__x0002__x0004__x0002_13 / Spin result_x0001__x0002__x0002__x0002__x0002__x0002__x0002__x0002__x0002__x0002__x0002__x0002__x0002__x0002__x0002__x0002__x0002__x0002__x0002__x0002__x0003__x0002__x0002__x0002_I18"_x0002__x0002__x0002_=RiskDiscrete($A$4:$A$5,$C$4:$C$5)_x0015__x0002__x0002__x0002_14_x0001_G18_x0001_I3_x0001_Spin result_x0001__x0002__x0002__x0002__x0002__x0002__x0002__x0002__x000D__x0002__x0002__x0002__x0001__x0002__x0002__x0002_"_x0002__x0002__x0002__x0010__x0002__x0002__x0002_14 / Spin result_x0001__x0002__x0002__x0002__x0002__x0002__x0002__x0002__x0002__x0002__x0002__x0002__x0002__x0002__x0002__x0002__x0002__x0002__x0002__x0002__x0003__x0002__x0002__x0002_I19"_x0002__x0002__x0002_=RiskDiscrete($A$4:$A$5,$C$4:$C$5)_x0015__x0002__x0002__x0002_15_x0001_G19_x0001_I3_x0001_Spin result_x0001__x0002__x0002__x0002__x0002__x0002__x0002__x0002__x000E__x0002__x0002__x0002__x0001__x0002__x0002__x0002__x0004__x0002_"_x0002__x0002__x0002__x0010__x0002__x0002__x0002_15 / Spin result_x0001__x0002__x0002__x0002__x0002__x0002__x0002__x0002__x0002__x0002__x0002__x0002__x0002__x0002__x0002__x0002__x0002__x0002__x0002__x0002__x0003__x0002__x0002__x0002_I20"_x0002__x0002__x0002_=RiskDiscrete($A$4:$A$5,$C$4:$C$5)_x0015__x0002__x0002__x0002_16_x0001_G20_x0001_I3_x0001_Spin result_x0001__x0002__x0002__x0002__x0002__x0002__x0002__x0002__x000F__x0002__x0002__x0002__x0001__x0002__x0002__x0002_"_x0002__x0002__x0002__x0010__x0002__x0002__x0002_16 / Spin result_x0001__x0002__x0002__x0002__x0002__x0002__x0002__x0002__x0002__x0002__x0002__x0002__x0002__x0002__x0002__x0002__x0002__x0002__x0002__x0002__x0003__x0002__x0002__x0002_I21"_x0002__x0002__x0002_=RiskDiscrete($A$4:$A$5,$C$4:$C$5)_x0015__x0002__x0002__x0002_17_x0001_G21_x0001_I3_x0001_Spin result_x0001__x0002__x0002__x0002__x0002__x0002__x0002__x0002__x0004__x0002__x0010__x0002__x0002__x0002__x0001__x0002__x0002__x0002_"_x0002__x0002__x0002__x0010__x0002__x0002__x0002_17 / Spin result_x0001__x0002__x0002__x0002__x0002__x0002__x0002__x0002__x0002__x0002__x0002__x0002__x0002__x0002__x0002__x0002__x0002__x0002__x0002__x0002__x0003__x0002__x0002__x0002_I22"_x0002__x0002__x0002_=RiskDiscrete($A$4:$A$5,$C$4:$C$5)_x0015__x0002__x0002__x0002_18_x0001_G22_x0001_I3_x0001_Spin result_x0001__x0002__x0002__x0002__x0002__x0002__x0002__x0002__x0011__x0002__x0002__x0002__x0001__x0002__x0002__x0002_"_x0002__x0002__x0002__x0010__x0002__x0002__x0002_18 / Spin result_x0001__x0002__x0002__x0002__x0002__x0002__x0002__x0002__x0002__x0002__x0002__x0002__x0002__x0002__x0002__x0002__x0002__x0002__x0002__x0002__x0003__x0002__x0002__x0002_I23"_x0002__x0002__x0002_=RiskDiscrete($A$4:$A$5,$C$4:$C$5)_x0015__x0002__x0002__x0002_19_x0001_G23_x0001_I3_x0001_Spin resul_x0002__x0004_t_x0001__x0002__x0002__x0002__x0002__x0002__x0002__x0002__x0012__x0002__x0002__x0002__x0001__x0002__x0002__x0002_"_x0002__x0002__x0002__x0010__x0002__x0002__x0002_19 / Spin result_x0001__x0002__x0002__x0002__x0002__x0002__x0002__x0002__x0002__x0002__x0002__x0002__x0002__x0002__x0002__x0002__x0002__x0002__x0002__x0002__x0003__x0002__x0002__x0002_I24"_x0002__x0002__x0002_=RiskDiscrete($A$4:$A$5,$C$4:$C$5)_x0015__x0002__x0002__x0002_20_x0001_G24_x0001_I3_x0001_Spin result_x0001__x0002__x0002__x0002__x0002__x0002__x0002__x0002__x0013__x0002__x0002__x0002__x0001__x0002__x0002__x0002_"_x0002__x0002__x0002__x0010__x0002__x0002__x0002_20 / Spin result_x0001__x0002__x0002__x0002__x0002__x0002__x0002__x0002__x0002__x0002__x0002__x0002__x0002__x0002__x0002__x0002__x0002__x0002__x0002__x0002__x0003__x0002__x0002__x0002_I25"_x0002__x0002__x0002_=RiskDiscrete($A$4:$A$5,$C$4:$C$5)_x0015__x0002__x0002__x0002_21_x0001_G25_x0001_I3_x0001_Sp_x0002__x0004_in result_x0001__x0002__x0002__x0002__x0002__x0002__x0002__x0002__x0014__x0002__x0002__x0002__x0001__x0002__x0002__x0002_"_x0002__x0002__x0002__x0010__x0002__x0002__x0002_21 / Spin result_x0001__x0002__x0002__x0002__x0002__x0002__x0002__x0002__x0002__x0002__x0002__x0002__x0002__x0002__x0002__x0002__x0002__x0002__x0002__x0002__x0003__x0002__x0002__x0002_I26"_x0002__x0002__x0002_=RiskDiscrete($A$4:$A$5,$C$4:$C$5)_x0015__x0002__x0002__x0002_22_x0001_G26_x0001_I3_x0001_Spin result_x0001__x0002__x0002__x0002__x0002__x0002__x0002__x0002__x0015__x0002__x0002__x0002__x0001__x0002__x0002__x0002_"_x0002__x0002__x0002__x0010__x0002__x0002__x0002_22 / Spin result_x0001__x0002__x0002__x0002__x0002__x0002__x0002__x0002__x0002__x0002__x0002__x0002__x0002__x0002__x0002__x0002__x0002__x0002__x0002__x0002__x0003__x0002__x0002__x0002_I27"_x0002__x0002__x0002_=RiskDiscrete($A$4:$A$5,$C$4:$C$5)_x0015__x0002__x0002__x0002_23_x0001_G_x0002__x0004_27_x0001_I3_x0001_Spin result_x0001__x0002__x0002__x0002__x0002__x0002__x0002__x0002__x0016__x0002__x0002__x0002__x0001__x0002__x0002__x0002_"_x0002__x0002__x0002__x0010__x0002__x0002__x0002_23 / Spin result_x0001__x0002__x0002__x0002__x0002__x0002__x0002__x0002__x0002__x0002__x0002__x0002__x0002__x0002__x0002__x0002__x0002__x0002__x0002__x0002__x0003__x0002__x0002__x0002_I28"_x0002__x0002__x0002_=RiskDiscrete($A$4:$A$5,$C$4:$C$5)_x0015__x0002__x0002__x0002_24_x0001_G28_x0001_I3_x0001_Spin result_x0001__x0002__x0002__x0002__x0002__x0002__x0002__x0002__x0017__x0002__x0002__x0002__x0001__x0002__x0002__x0002_"_x0002__x0002__x0002__x0010__x0002__x0002__x0002_24 / Spin result_x0001__x0002__x0002__x0002__x0002__x0002__x0002__x0002__x0002__x0002__x0002__x0002__x0002__x0002__x0002__x0002__x0002__x0002__x0002__x0002__x0003__x0002__x0002__x0002_I29"_x0002__x0002__x0002_=RiskDiscrete($A$4:$A$5,$C$4:$C$5)_x0002__x0004__x0015__x0002__x0002__x0002_25_x0001_G29_x0001_I3_x0001_Spin result_x0001__x0002__x0002__x0002__x0002__x0002__x0002__x0002__x0018__x0002__x0002__x0002__x0001__x0002__x0002__x0002_"_x0002__x0002__x0002__x0010__x0002__x0002__x0002_25 / Spin result_x0001__x0002__x0002__x0002__x0002__x0002__x0002__x0002__x0002__x0002__x0002__x0002__x0002__x0002__x0002__x0002__x0002__x0002__x0002__x0002__x0003__x0002__x0002__x0002_I30"_x0002__x0002__x0002_=RiskDiscrete($A$4:$A$5,$C$4:$C$5)_x0015__x0002__x0002__x0002_26_x0001_G30_x0001_I3_x0001_Spin result_x0001__x0002__x0002__x0002__x0002__x0002__x0002__x0002__x0019__x0002__x0002__x0002__x0001__x0002__x0002__x0002_"_x0002__x0002__x0002__x0010__x0002__x0002__x0002_26 / Spin result_x0001__x0002__x0002__x0002__x0002__x0002__x0002__x0002__x0002__x0002__x0002__x0002__x0002__x0002__x0002__x0002__x0002__x0002__x0002__x0002__x0003__x0002__x0002__x0002_I31"_x0002__x0002__x0002_=RiskDiscrete($A$4:$A$5,$C_x0002__x0004_$4:$C$5)_x0015__x0002__x0002__x0002_27_x0001_G31_x0001_I3_x0001_Spin result_x0001__x0002__x0002__x0002__x0002__x0002__x0002__x0002__x001A__x0002__x0002__x0002__x0001__x0002__x0002__x0002_"_x0002__x0002__x0002__x0010__x0002__x0002__x0002_27 / Spin result_x0001__x0002__x0002__x0002__x0002__x0002__x0002__x0002__x0002__x0002__x0002__x0002__x0002__x0002__x0002__x0002__x0002__x0002__x0002__x0002__x0003__x0002__x0002__x0002_I32"_x0002__x0002__x0002_=RiskDiscrete($A$4:$A$5,$C$4:$C$5)_x0015__x0002__x0002__x0002_28_x0001_G32_x0001_I3_x0001_Spin result_x0001__x0002__x0002__x0002__x0002__x0002__x0002__x0002__x001B__x0002__x0002__x0002__x0001__x0002__x0002__x0002_"_x0002__x0002__x0002__x0010__x0002__x0002__x0002_28 / Spin result_x0001__x0002__x0002__x0002__x0002__x0002__x0002__x0002__x0002__x0002__x0002__x0002__x0002__x0002__x0002__x0002__x0002__x0002__x0002__x0002__x0003__x0002__x0002__x0002_I33"_x0002__x0002__x0002_=RiskDiscrete($A$4_x0002__x0004_:$A$5,$C$4:$C$5)_x0015__x0002__x0002__x0002_29_x0001_G33_x0001_I3_x0001_Spin result_x0001__x0002__x0002__x0002__x0002__x0002__x0002__x0002__x001C__x0002__x0002__x0002__x0001__x0002__x0002__x0002_"_x0002__x0002__x0002__x0010__x0002__x0002__x0002_29 / Spin result_x0001__x0002__x0002__x0002__x0002__x0002__x0002__x0002__x0002__x0002__x0002__x0002__x0002__x0002__x0002__x0002__x0002__x0002__x0002__x0002__x0003__x0002__x0002__x0002_I34"_x0002__x0002__x0002_=RiskDiscrete($A$4:$A$5,$C$4:$C$5)_x0015__x0002__x0002__x0002_30_x0001_G34_x0001_I3_x0001_Spin result_x0001__x0002__x0002__x0002__x0002__x0002__x0002__x0002__x001D__x0002__x0002__x0002__x0001__x0002__x0002__x0002_"_x0002__x0002__x0002__x0010__x0002__x0002__x0002_30 / Spin result_x0001__x0002__x0002__x0002__x0002__x0002__x0002__x0002__x0002__x0002__x0002__x0002__x0002__x0002__x0002__x0002__x0002__x0002__x0002__x0002__x0003__x0002__x0002__x0002_J34'_x0002__x0002__x0002_=RiskOutpu_x0002__x0003_t()+IF(I34=1,J33+H34,J33-H34)_x0012__x0002__x0002__x0002_30_x0001_G34_x0001_J3_x0001_Winnings_x0002__x0002__x0002__x0002__x0001__x0002__x0002__x0002__x0002__x0002__x0002__x0002__x0001__x0002__x0002__x0002__x000D__x0002__x0002__x0002__x0002__x0002__x0002__x0002__x000D__x0002__x0002__x0002_30 / Winnings_x0002__x0002__x0002__x0002__x0002__x0002__x0002__x0002__x0001__x0002_ÿÿÿÿÿÿÿÿÿÿÿÿÿÿÿÿÿÿÿÿÿÿÿÿÿÿÿÿÿÿÿÿÿÿÿÿÿÿÿÿÿÿ_x0002__x0002__x0002__x0002__x0002__x0002__x0001__x0002__x0002__x0002__x0005__x0002__x0002__x0002_Sim#1_x0002__x0002__x0002__x0002__x0002__x0002__x0008__x0002__x0002__x0002_JDK6TCES_x0001__x0002__x0002__x0002__x0008__x0002__x0002__x0002__x001D__x0002__x0002_ÿÿÿü_x0002__x0002__x0001__x0002__x0002_Ù_x0002__x0002__x0002_MTMX6Y5D99H59CFQY4XC2DL9_x0002__x0002__x0002_ÿÿÿÿ_x0002__x0002_ÿÿÿÿ_x0002__x0002_ÿÿÿÿ_x0002__x0002__x0002__x0003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_x0010_'_x0002__x0002__x0010__x0002__x0002__x0002__x0001__x0002__x0002__x0010__x0001__x0002__x0002__x0002__x0002_5_x0002__x0002_Roulette Results_Optimal Target Hitting Strategy.xlsx_x0018__x0002__x0002__x0002_MTMX6Y5D9_x0002__x0003_9H59CFQY4XC2DL9_x0005__x0002__x0002__x0002__x0002__x0010__x0002__x0002_PalisadeFitLinks_x0002__x0002__x0002__x0002__x0002__x0015__x0002__x0002_RiskSerializationData_x0002__x0002__x0002__x0002__x0002__x0005__x0002__x0002_Shell_x0002__x0002__x0002__x0002__x0002__x000D__x0002__x0002_rsklibSimData_x0002__x0002__x0002__x0002__x0002__x0007__x0002__x0002_Results_x001F__x0002__x0002__x0002__x0002__x0004__x0002__x0002__x0002__x0008__x0002_"_x0002__x0002_=RiskDiscrete($A$4:$A$5,$C$4:$C$5)_x0013__x0002__x0002_1_x0001_G5_x0001_I3_x0001_Spin result_x0002__x0001__x0002__x0002__x0002__x0002__x0002__x0002__x0002__x0002__x0001__x0002__x0002__x0002_"_x0002__x0002__x0002__x0002__x0002__x0002__x0001__x0002_ÿÿÿÿ_x0002__x0002__x0002__x0002__x0002__x0002__x0002__x0002__x0002__x0002__x0002__x0002__x0002__x0002__x0002__x0002__x0002__x0005__x0002__x0002__x0002__x0008__x0002_"_x0002__x0002__x0003__x0004_=RiskDiscrete($A$4:$A$5,$C$4:$C$5)_x0013__x0003__x0003_2_x0001_G6_x0001_I3_x0001_Spin result_x0003__x0001__x0003__x0003__x0003__x0003__x0001__x0003__x0003__x0003__x0001__x0003__x0003__x0003_"_x0003__x0003__x0003__x0003__x0003__x0003__x0001__x0003_ÿÿÿÿ_x0003__x0003__x0003__x0003__x0003__x0003__x0003__x0003__x0003__x0003__x0003__x0003__x0003__x0003__x0003__x0003__x0003__x0006__x0003__x0003__x0003__x0008__x0003_"_x0003__x0003_=RiskDiscrete($A$4:$A$5,$C$4:$C$5)_x0013__x0003__x0003_3_x0001_G7_x0001_I3_x0001_Spin result_x0003__x0001__x0003__x0003__x0003__x0003__x0002__x0003__x0003__x0003__x0001__x0003__x0003__x0003_"_x0003__x0003__x0003__x0003__x0003__x0003__x0001__x0003_ÿÿÿÿ_x0003__x0003__x0003__x0003__x0003__x0003__x0003__x0003__x0003__x0003__x0003__x0003__x0003__x0003__x0003__x0003__x0003__x0007__x0003__x0003__x0003__x0008__x0003_"_x0003__x0003_=RiskDiscrete($A$4:_x0002__x0005_$A$5,$C$4:$C$5)_x0013__x0002__x0002_4_x0001_G8_x0001_I3_x0001_Spin result_x0002__x0001__x0002__x0002__x0002__x0002__x0003__x0002__x0002__x0002__x0001__x0002__x0002__x0002_"_x0002__x0002__x0002__x0002__x0002__x0002__x0001__x0002_ÿÿÿÿ_x0002__x0002__x0002__x0002__x0002__x0002__x0002__x0002__x0002__x0002__x0002__x0002__x0002__x0002__x0002__x0002__x0002__x0008__x0002__x0002__x0002__x0008__x0002_"_x0002__x0002_=RiskDiscrete($A$4:$A$5,$C$4:$C$5)_x0013__x0002__x0002_5_x0001_G9_x0001_I3_x0001_Spin result_x0002__x0001__x0002__x0002__x0002__x0002__x0004__x0002__x0002__x0002__x0001__x0002__x0002__x0002_"_x0002__x0002__x0002__x0002__x0002__x0002__x0001__x0002_ÿÿÿÿ_x0002__x0002__x0002__x0002__x0002__x0002__x0002__x0002__x0002__x0002__x0002__x0002__x0002__x0002__x0002__x0002__x0002_	_x0002__x0002__x0002__x0008__x0002_"_x0002__x0002_=RiskDiscrete($A$4:$A$5,$C$4:$C$5)_x0014__x0002__x0002_6_x0002__x0003__x0001_G10_x0001_I3_x0001_Spin result_x0002__x0001__x0002__x0002__x0002__x0002__x0005__x0002__x0002__x0002__x0001__x0002__x0002__x0002_"_x0002__x0002__x0002__x0002__x0002__x0002__x0001__x0002_ÿÿÿÿ_x0002__x0002__x0002__x0002__x0002__x0002__x0002__x0002__x0002__x0002__x0002__x0002__x0002__x0002__x0002__x0002__x0002__x0003__x0002__x0002__x0002__x0008__x0002_"_x0002__x0002_=RiskDiscrete($A$4:$A$5,$C$4:$C$5)_x0014__x0002__x0002_7_x0001_G11_x0001_I3_x0001_Spin result_x0002__x0001__x0002__x0002__x0002__x0002__x0006__x0002__x0002__x0002__x0001__x0002__x0002__x0002_"_x0002__x0002__x0002__x0002__x0002__x0002__x0001__x0002_ÿÿÿÿ_x0002__x0002__x0002__x0002__x0002__x0002__x0002__x0002__x0002__x0002__x0002__x0002__x0002__x0002__x0002__x0002__x0002__x000B__x0002__x0002__x0002__x0008__x0002_"_x0002__x0002_=RiskDiscrete($A$4:$A$5,$C$4:$C$5)_x0014__x0002__x0002_8_x0001_G12_x0001_I3_x0001_Spin resul_x0002__x0003_t_x0002__x0001__x0002__x0002__x0002__x0002__x0007__x0002__x0002__x0002__x0001__x0002__x0002__x0002_"_x0002__x0002__x0002__x0002__x0002__x0002__x0001__x0002_ÿÿÿÿ_x0002__x0002__x0002__x0002__x0002__x0002__x0002__x0002__x0002__x0002__x0002__x0002__x0002__x0002__x0002__x0002__x0002__x000C__x0002__x0002__x0002__x0008__x0002_"_x0002__x0002_=RiskDiscrete($A$4:$A$5,$C$4:$C$5)_x0014__x0002__x0002_9_x0001_G13_x0001_I3_x0001_Spin result_x0002__x0001__x0002__x0002__x0002__x0002__x0008__x0002__x0002__x0002__x0001__x0002__x0002__x0002_"_x0002__x0002__x0002__x0002__x0002__x0002__x0001__x0002_ÿÿÿÿ_x0002__x0002__x0002__x0002__x0002__x0002__x0002__x0002__x0002__x0002__x0002__x0002__x0002__x0002__x0002__x0002__x0002__x000D__x0002__x0002__x0002__x0008__x0002_"_x0002__x0002_=RiskDiscrete($A$4:$A$5,$C$4:$C$5)_x0015__x0002__x0002_10_x0001_G14_x0001_I3_x0001_Spin result_x0002__x0001__x0002__x0002__x0002__x0002_	_x0002__x0002__x0002__x0001__x0002__x0002__x0002_"_x0002__x0002__x0003__x0002__x0002__x0002__x0002__x0002__x0001__x0002_ÿÿÿÿ_x0002__x0002__x0002__x0002__x0002__x0002__x0002__x0002__x0002__x0002__x0002__x0002__x0002__x0002__x0002__x0002__x0002__x000E__x0002__x0002__x0002__x0008__x0002_"_x0002__x0002_=RiskDiscrete($A$4:$A$5,$C$4:$C$5)_x0015__x0002__x0002_11_x0001_G15_x0001_I3_x0001_Spin result_x0002__x0001__x0002__x0002__x0002__x0002__x0003__x0002__x0002__x0002__x0001__x0002__x0002__x0002_"_x0002__x0002__x0002__x0002__x0002__x0002__x0001__x0002_ÿÿÿÿ_x0002__x0002__x0002__x0002__x0002__x0002__x0002__x0002__x0002__x0002__x0002__x0002__x0002__x0002__x0002__x0002__x0002__x000F__x0002__x0002__x0002__x0008__x0002_"_x0002__x0002_=RiskDiscrete($A$4:$A$5,$C$4:$C$5)_x0015__x0002__x0002_12_x0001_G16_x0001_I3_x0001_Spin result_x0002__x0001__x0002__x0002__x0002__x0002__x000B__x0002__x0002__x0002__x0001__x0002__x0002__x0002_"_x0002__x0002__x0002__x0002__x0002__x0002__x0001__x0002_ÿÿÿÿ_x0002__x0002__x0002__x0002__x0003__x0002__x0002__x0002__x0002__x0002__x0002__x0002__x0002__x0002__x0002__x0002__x0002__x0002__x0002__x0010__x0002__x0002__x0002__x0008__x0002_"_x0002__x0002_=RiskDiscrete($A$4:$A$5,$C$4:$C$5)_x0015__x0002__x0002_13_x0001_G17_x0001_I3_x0001_Spin result_x0002__x0001__x0002__x0002__x0002__x0002__x000C__x0002__x0002__x0002__x0001__x0002__x0002__x0002_"_x0002__x0002__x0002__x0002__x0002__x0002__x0001__x0002_ÿÿÿÿ_x0002__x0002__x0002__x0002__x0002__x0002__x0002__x0002__x0002__x0002__x0002__x0002__x0002__x0002__x0002__x0002__x0002__x0011__x0002__x0002__x0002__x0008__x0002_"_x0002__x0002_=RiskDiscrete($A$4:$A$5,$C$4:$C$5)_x0015__x0002__x0002_14_x0001_G18_x0001_I3_x0001_Spin result_x0002__x0001__x0002__x0002__x0002__x0002__x000D__x0002__x0002__x0002__x0001__x0002__x0002__x0002_"_x0002__x0002__x0002__x0002__x0002__x0002__x0001__x0002_ÿÿÿÿ_x0002__x0002__x0002__x0002__x0002__x0002__x0002__x0002__x0002__x0002__x0002__x0002__x0002__x0002__x0002__x0002__x0002__x0003__x0002__x0012__x0002__x0002__x0002__x0008__x0002_"_x0002__x0002_=RiskDiscrete($A$4:$A$5,$C$4:$C$5)_x0015__x0002__x0002_15_x0001_G19_x0001_I3_x0001_Spin result_x0002__x0001__x0002__x0002__x0002__x0002__x000E__x0002__x0002__x0002__x0001__x0002__x0002__x0002_"_x0002__x0002__x0002__x0002__x0002__x0002__x0001__x0002_ÿÿÿÿ_x0002__x0002__x0002__x0002__x0002__x0002__x0002__x0002__x0002__x0002__x0002__x0002__x0002__x0002__x0002__x0002__x0002__x0013__x0002__x0002__x0002__x0008__x0002_"_x0002__x0002_=RiskDiscrete($A$4:$A$5,$C$4:$C$5)_x0015__x0002__x0002_16_x0001_G20_x0001_I3_x0001_Spin result_x0002__x0001__x0002__x0002__x0002__x0002__x000F__x0002__x0002__x0002__x0001__x0002__x0002__x0002_"_x0002__x0002__x0002__x0002__x0002__x0002__x0001__x0002_ÿÿÿÿ_x0002__x0002__x0002__x0002__x0002__x0002__x0002__x0002__x0002__x0002__x0002__x0002__x0002__x0002__x0002__x0002__x0002__x0014__x0002__x0002__x0002__x0008__x0002_"_x0002__x0002_=Risk_x0002__x0003_Discrete($A$4:$A$5,$C$4:$C$5)_x0015__x0002__x0002_17_x0001_G21_x0001_I3_x0001_Spin result_x0002__x0001__x0002__x0002__x0002__x0002__x0010__x0002__x0002__x0002__x0001__x0002__x0002__x0002_"_x0002__x0002__x0002__x0002__x0002__x0002__x0001__x0002_ÿÿÿÿ_x0002__x0002__x0002__x0002__x0002__x0002__x0002__x0002__x0002__x0002__x0002__x0002__x0002__x0002__x0002__x0002__x0002__x0015__x0002__x0002__x0002__x0008__x0002_"_x0002__x0002_=RiskDiscrete($A$4:$A$5,$C$4:$C$5)_x0015__x0002__x0002_18_x0001_G22_x0001_I3_x0001_Spin result_x0002__x0001__x0002__x0002__x0002__x0002__x0011__x0002__x0002__x0002__x0001__x0002__x0002__x0002_"_x0002__x0002__x0002__x0002__x0002__x0002__x0001__x0002_ÿÿÿÿ_x0002__x0002__x0002__x0002__x0002__x0002__x0002__x0002__x0002__x0002__x0002__x0002__x0002__x0002__x0002__x0002__x0002__x0016__x0002__x0002__x0002__x0008__x0002_"_x0002__x0002_=RiskDiscrete($A$4:$A_x0002__x0003_$5,$C$4:$C$5)_x0015__x0002__x0002_19_x0001_G23_x0001_I3_x0001_Spin result_x0002__x0001__x0002__x0002__x0002__x0002__x0012__x0002__x0002__x0002__x0001__x0002__x0002__x0002_"_x0002__x0002__x0002__x0002__x0002__x0002__x0001__x0002_ÿÿÿÿ_x0002__x0002__x0002__x0002__x0002__x0002__x0002__x0002__x0002__x0002__x0002__x0002__x0002__x0002__x0002__x0002__x0002__x0017__x0002__x0002__x0002__x0008__x0002_"_x0002__x0002_=RiskDiscrete($A$4:$A$5,$C$4:$C$5)_x0015__x0002__x0002_20_x0001_G24_x0001_I3_x0001_Spin result_x0002__x0001__x0002__x0002__x0002__x0002__x0013__x0002__x0002__x0002__x0001__x0002__x0002__x0002_"_x0002__x0002__x0002__x0002__x0002__x0002__x0001__x0002_ÿÿÿÿ_x0002__x0002__x0002__x0002__x0002__x0002__x0002__x0002__x0002__x0002__x0002__x0002__x0002__x0002__x0002__x0002__x0002__x0018__x0002__x0002__x0002__x0008__x0002_"_x0002__x0002_=RiskDiscrete($A$4:$A$5,$C$4:$C$5)_x0015__x0002__x0002__x0002__x0003_21_x0001_G25_x0001_I3_x0001_Spin result_x0002__x0001__x0002__x0002__x0002__x0002__x0014__x0002__x0002__x0002__x0001__x0002__x0002__x0002_"_x0002__x0002__x0002__x0002__x0002__x0002__x0001__x0002_ÿÿÿÿ_x0002__x0002__x0002__x0002__x0002__x0002__x0002__x0002__x0002__x0002__x0002__x0002__x0002__x0002__x0002__x0002__x0002__x0019__x0002__x0002__x0002__x0008__x0002_"_x0002__x0002_=RiskDiscrete($A$4:$A$5,$C$4:$C$5)_x0015__x0002__x0002_22_x0001_G26_x0001_I3_x0001_Spin result_x0002__x0001__x0002__x0002__x0002__x0002__x0015__x0002__x0002__x0002__x0001__x0002__x0002__x0002_"_x0002__x0002__x0002__x0002__x0002__x0002__x0001__x0002_ÿÿÿÿ_x0002__x0002__x0002__x0002__x0002__x0002__x0002__x0002__x0002__x0002__x0002__x0002__x0002__x0002__x0002__x0002__x0002__x001A__x0002__x0002__x0002__x0008__x0002_"_x0002__x0002_=RiskDiscrete($A$4:$A$5,$C$4:$C$5)_x0015__x0002__x0002_23_x0001_G27_x0001_I3_x0001_Spin _x0002__x0003_result_x0002__x0001__x0002__x0002__x0002__x0002__x0016__x0002__x0002__x0002__x0001__x0002__x0002__x0002_"_x0002__x0002__x0002__x0002__x0002__x0002__x0001__x0002_ÿÿÿÿ_x0002__x0002__x0002__x0002__x0002__x0002__x0002__x0002__x0002__x0002__x0002__x0002__x0002__x0002__x0002__x0002__x0002__x001B__x0002__x0002__x0002__x0008__x0002_"_x0002__x0002_=RiskDiscrete($A$4:$A$5,$C$4:$C$5)_x0015__x0002__x0002_24_x0001_G28_x0001_I3_x0001_Spin result_x0002__x0001__x0002__x0002__x0002__x0002__x0017__x0002__x0002__x0002__x0001__x0002__x0002__x0002_"_x0002__x0002__x0002__x0002__x0002__x0002__x0001__x0002_ÿÿÿÿ_x0002__x0002__x0002__x0002__x0002__x0002__x0002__x0002__x0002__x0002__x0002__x0002__x0002__x0002__x0002__x0002__x0002__x001C__x0002__x0002__x0002__x0008__x0002_"_x0002__x0002_=RiskDiscrete($A$4:$A$5,$C$4:$C$5)_x0015__x0002__x0002_25_x0001_G29_x0001_I3_x0001_Spin result_x0002__x0001__x0002__x0002__x0002__x0002__x0018__x0002__x0002__x0002__x0002__x0003__x0001__x0002__x0002__x0002_"_x0002__x0002__x0002__x0002__x0002__x0002__x0001__x0002_ÿÿÿÿ_x0002__x0002__x0002__x0002__x0002__x0002__x0002__x0002__x0002__x0002__x0002__x0002__x0002__x0002__x0002__x0002__x0002__x001D__x0002__x0002__x0002__x0008__x0002_"_x0002__x0002_=RiskDiscrete($A$4:$A$5,$C$4:$C$5)_x0015__x0002__x0002_26_x0001_G30_x0001_I3_x0001_Spin result_x0002__x0001__x0002__x0002__x0002__x0002__x0019__x0002__x0002__x0002__x0001__x0002__x0002__x0002_"_x0002__x0002__x0002__x0002__x0002__x0002__x0001__x0002_ÿÿÿÿ_x0002__x0002__x0002__x0002__x0002__x0002__x0002__x0002__x0002__x0002__x0002__x0002__x0002__x0002__x0002__x0002__x0002__x001E__x0002__x0002__x0002__x0008__x0002_"_x0002__x0002_=RiskDiscrete($A$4:$A$5,$C$4:$C$5)_x0015__x0002__x0002_27_x0001_G31_x0001_I3_x0001_Spin result_x0002__x0001__x0002__x0002__x0002__x0002__x001A__x0002__x0002__x0002__x0001__x0002__x0002__x0002_"_x0002__x0002__x0002__x0002__x0002__x0002__x0001__x0002_ÿÿ_x0002__x0003_ÿÿ_x0002__x0002__x0002__x0002__x0002__x0002__x0002__x0002__x0002__x0002__x0002__x0002__x0002__x0002__x0002__x0002__x0002__x001F__x0002__x0002__x0002__x0008__x0002_"_x0002__x0002_=RiskDiscrete($A$4:$A$5,$C$4:$C$5)_x0015__x0002__x0002_28_x0001_G32_x0001_I3_x0001_Spin result_x0002__x0001__x0002__x0002__x0002__x0002__x001B__x0002__x0002__x0002__x0001__x0002__x0002__x0002_"_x0002__x0002__x0002__x0002__x0002__x0002__x0001__x0002_ÿÿÿÿ_x0002__x0002__x0002__x0002__x0002__x0002__x0002__x0002__x0002__x0002__x0002__x0002__x0002__x0002__x0002__x0002__x0002_ _x0002__x0002__x0002__x0008__x0002_"_x0002__x0002_=RiskDiscrete($A$4:$A$5,$C$4:$C$5)_x0015__x0002__x0002_29_x0001_G33_x0001_I3_x0001_Spin result_x0002__x0001__x0002__x0002__x0002__x0002__x001C__x0002__x0002__x0002__x0001__x0002__x0002__x0002_"_x0002__x0002__x0002__x0002__x0002__x0002__x0001__x0002_ÿÿÿÿ_x0002__x0002__x0002__x0002__x0002__x0002__x0002__x0002__x0002__x0002__x0002__x0002__x0003__x0002__x0002__x0002__x0002__x0002__x0002_!_x0002__x0002__x0002__x0008__x0002_"_x0002__x0002_=RiskDiscrete($A$4:$A$5,$C$4:$C$5)_x0015__x0002__x0002_30_x0001_G34_x0001_I3_x0001_Spin result_x0002__x0001__x0002__x0002__x0002__x0002__x001D__x0002__x0002__x0002__x0001__x0002__x0002__x0002_"_x0002__x0002__x0002__x0002__x0002__x0002__x0001__x0002_ÿÿÿÿ_x0002__x0002__x0002__x0002__x0002__x0002__x0002__x0002__x0002__x0002__x0002__x0002__x0002__x0002__x0002__x0002__x0002_!_x0002__x0002__x0002_	_x0002_'_x0002__x0002_=RiskOutput()+IF(I34=1,J33+H34,J33-H34)_x0012__x0002__x0002_30_x0001_G34_x0001_J3_x0001_Winnings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_x0015__x0016_ÿÿÿÿÿÿÿÿÿÿÿÿÿÿÿÿÿÿÿÿÿÿÿ_x0015_ÿÿ_x001E__x0015__x0015__x0015__x0015__x0015__x0015__x0015__x0001__x0015__x0015__x0015__x0015__x0015__x0015__x0015__x001E__x0015__x0015__x0015__x0015__x0015__x0004__x0015__x0015__x0015__x0015__x0015__x0015__x0015__x0015__x0015__x0004__x0015__x0001__x0015__x0015__x0015__x0015__x0015__x0015__x0015__x0004__x0015__x0002__x0015__x0015__x0015__x0015__x0015__x0015__x0015__x0004__x0015__x0003__x0015__x0015__x0015__x0015__x0015__x0015__x0015__x0004__x0015__x0004__x0015__x0015__x0015__x0015__x0015__x0015__x0015__x0004__x0015__x0005__x0015__x0015__x0015__x0015__x0015__x0015__x0015__x0004__x0015__x0006__x0015__x0015__x0015__x0015__x0015__x0015__x0015__x0004__x0015__x0007__x0015__x0015__x0015__x0015__x0015__x0015__x0015__x0004__x0015__x0008__x0015__x0015__x0015__x0015__x0015__x0015__x0015__x0004__x0015_	_x0015__x0015__x0015__x0015__x0015__x0015__x0015__x0004__x0015__x0016__x0015__x0015__x0015__x0015__x0015__x0015__x0015__x0004__x0015__x000B__x0015__x0015__x0015__x0015__x0015__x0015__x0015__x0004__x0015__x000C__x0015__x0015__x0015__x0015__x0015__x0015__x0015__x0004__x0015__x000D__x0015__x0015__x0015__x0015__x0015__x0015__x0015__x0004__x0015__x000E__x0015__x0015__x0015__x0015__x0015__x0015__x0015__x0004__x0015__x000F__x0015__x0015__x0015__x0015__x0015__x0015__x0015__x0004__x0015__x0010__x0015__x0015__x0015__x0015__x0015__x0015__x0015__x0004__x0015__x0011__x0015__x0015__x0015__x0015__x0015__x0015__x0015__x0004__x0015__x0012__x0015__x0015__x0015__x0015__x0015__x0015__x0015__x0004__x0015__x0013__x0015__x0015__x0015__x0015__x0015__x0015__x0015__x0004__x0015__x0014__x0015__x0002__x0003__x0002__x0002__x0002__x0002__x0002__x0002__x0004__x0002__x0015__x0002__x0002__x0002__x0002__x0002__x0002__x0002__x0004__x0002__x0016__x0002__x0002__x0002__x0002__x0002__x0002__x0002__x0004__x0002__x0017__x0002__x0002__x0002__x0002__x0002__x0002__x0002__x0004__x0002__x0018__x0002__x0002__x0002__x0002__x0002__x0002__x0002__x0004__x0002__x0019__x0002__x0002__x0002__x0002__x0002__x0002__x0002__x0004__x0002__x001A__x0002__x0002__x0002__x0002__x0002__x0002__x0002__x0004__x0002__x001B__x0002__x0002__x0002__x0002__x0002__x0002__x0002__x0004__x0002__x001C__x0002__x0002__x0002__x0002__x0002__x0002__x0002__x0004__x0002__x001D__x0002__x0002__x0002__x0002__x0002__x0001__x0002__x0002__x0002__x0002__x0002__x0004__x0002__x001E__x0002__x0002__x0002__x0002__x0002__x0002__x0002__x0002__x0002__x0002__x0002__x0002__x0002__x0012_'_x0002__x0002_ü_x0002__x0002__x0002_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_x0002__x0002__x0002__x0002__x0011_'_x0002__x0002__x000C__x0002__x0002__x0002__x0001__x0002__x0002__x0002__x0013_'_x0002__x0002__x0010__x0002__x0002__x0002__x0001__x0002__x0002__x0002_ÊaÓ7_x0001__x0002__x0002_ÿÿÿÿ</t>
  </si>
  <si>
    <t>e890bc136a4702491aac51c1ba1dce860|1|2510576|bcd0b83d604cbeacd8ca6b19496d590d</t>
  </si>
  <si>
    <t>GF1_rK0qDwEADgDAAAwjACYAOwBOAGMAZAByAIAAnAC8ALYAKgD//wAAAAAAAQQAAAAAB0dlbmVyYWwAAAABDTMwIC8gV2lubmluZ3MBAAEBEQABAAELU3RhdHNMZWdlbmQDAQEA/wEBAQEBAAEBAQAEAAAAAQEBAQEAAQEBAAQAAAABhAACFAANMzAgLyBXaW5uaW5ncwAALwECAAIApACtAAEBAgEAAAAAAAAIQAEAAAAAAEBaQAEFAAEBAQABAQEA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</si>
</sst>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0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 quotePrefix="1"/>
    <xf numFmtId="0" fontId="8" fillId="0" borderId="22" xfId="0" applyFont="1" applyBorder="1"/>
    <xf numFmtId="0" fontId="7" fillId="0" borderId="0" xfId="0" applyFont="1" applyAlignment="1">
      <alignment horizontal="left"/>
    </xf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6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.75" x14ac:dyDescent="0.2"/>
  <sheetData>
    <row r="1" spans="1:2" x14ac:dyDescent="0.2">
      <c r="A1" t="s">
        <v>0</v>
      </c>
      <c r="B1">
        <v>1</v>
      </c>
    </row>
    <row r="2" spans="1:2" x14ac:dyDescent="0.2">
      <c r="A2" t="e">
        <f ca="1">_xll.FitLink(#REF!,25275,69761,1)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>
        <f ca="1">Results!$J$34</f>
        <v>100</v>
      </c>
      <c r="B3" t="b">
        <v>1</v>
      </c>
      <c r="C3">
        <v>0</v>
      </c>
      <c r="D3">
        <v>1</v>
      </c>
      <c r="E3" t="s">
        <v>94</v>
      </c>
      <c r="F3">
        <v>1</v>
      </c>
      <c r="G3">
        <v>0</v>
      </c>
      <c r="H3">
        <v>0</v>
      </c>
      <c r="J3" t="s">
        <v>12</v>
      </c>
      <c r="K3" t="s">
        <v>13</v>
      </c>
      <c r="L3" t="s">
        <v>14</v>
      </c>
      <c r="N3">
        <v>0</v>
      </c>
      <c r="AG3">
        <f ca="1">Results!$J$34</f>
        <v>100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14000</v>
      </c>
      <c r="C5">
        <v>6709.375</v>
      </c>
      <c r="D5">
        <v>11200</v>
      </c>
      <c r="E5">
        <v>100</v>
      </c>
    </row>
    <row r="6" spans="1:40" x14ac:dyDescent="0.2">
      <c r="A6" t="b">
        <v>0</v>
      </c>
      <c r="B6">
        <v>14000</v>
      </c>
      <c r="C6">
        <v>6709.375</v>
      </c>
      <c r="D6">
        <v>11200</v>
      </c>
      <c r="E6">
        <v>500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40" x14ac:dyDescent="0.2">
      <c r="A10">
        <v>0</v>
      </c>
    </row>
    <row r="11" spans="1:40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N24" sqref="N24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9" t="s">
        <v>8</v>
      </c>
      <c r="B1" s="9"/>
      <c r="C1" s="9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9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7</v>
      </c>
      <c r="C4" s="4">
        <f>18/38</f>
        <v>0.47368421052631576</v>
      </c>
      <c r="E4" s="6">
        <v>100</v>
      </c>
      <c r="G4" s="2">
        <v>0</v>
      </c>
      <c r="J4" s="6">
        <v>80</v>
      </c>
    </row>
    <row r="5" spans="1:10" ht="17.25" thickTop="1" thickBot="1" x14ac:dyDescent="0.3">
      <c r="A5" s="3">
        <v>2</v>
      </c>
      <c r="B5" s="3"/>
      <c r="C5" s="5">
        <f>1-C4</f>
        <v>0.52631578947368429</v>
      </c>
      <c r="G5" s="2">
        <v>1</v>
      </c>
    </row>
    <row r="6" spans="1:10" ht="17.25" thickTop="1" thickBot="1" x14ac:dyDescent="0.3">
      <c r="G6" s="2">
        <v>2</v>
      </c>
    </row>
    <row r="7" spans="1:10" ht="17.25" thickTop="1" thickBot="1" x14ac:dyDescent="0.3">
      <c r="A7" s="2" t="s">
        <v>10</v>
      </c>
      <c r="B7" s="8"/>
      <c r="G7" s="2">
        <v>3</v>
      </c>
    </row>
    <row r="8" spans="1:10" ht="17.25" thickTop="1" thickBot="1" x14ac:dyDescent="0.3">
      <c r="G8" s="2">
        <v>4</v>
      </c>
    </row>
    <row r="9" spans="1:10" ht="17.25" thickTop="1" thickBot="1" x14ac:dyDescent="0.3">
      <c r="A9" s="2" t="s">
        <v>11</v>
      </c>
      <c r="B9" s="8"/>
      <c r="G9" s="2">
        <v>5</v>
      </c>
    </row>
    <row r="10" spans="1:10" ht="16.5" thickTop="1" x14ac:dyDescent="0.25">
      <c r="G10" s="2">
        <v>6</v>
      </c>
    </row>
    <row r="11" spans="1:10" x14ac:dyDescent="0.25">
      <c r="G11" s="2">
        <v>7</v>
      </c>
    </row>
    <row r="12" spans="1:10" x14ac:dyDescent="0.25">
      <c r="G12" s="2">
        <v>8</v>
      </c>
    </row>
    <row r="13" spans="1:10" x14ac:dyDescent="0.25">
      <c r="G13" s="2">
        <v>9</v>
      </c>
    </row>
    <row r="14" spans="1:10" x14ac:dyDescent="0.25">
      <c r="G14" s="2">
        <v>10</v>
      </c>
    </row>
    <row r="15" spans="1:10" x14ac:dyDescent="0.25">
      <c r="G15" s="2">
        <v>11</v>
      </c>
    </row>
    <row r="16" spans="1:10" x14ac:dyDescent="0.25">
      <c r="G16" s="2">
        <v>12</v>
      </c>
    </row>
    <row r="17" spans="7:7" x14ac:dyDescent="0.25">
      <c r="G17" s="2">
        <v>13</v>
      </c>
    </row>
    <row r="18" spans="7:7" x14ac:dyDescent="0.25">
      <c r="G18" s="2">
        <v>14</v>
      </c>
    </row>
    <row r="19" spans="7:7" x14ac:dyDescent="0.25">
      <c r="G19" s="2">
        <v>15</v>
      </c>
    </row>
    <row r="20" spans="7:7" x14ac:dyDescent="0.25">
      <c r="G20" s="2">
        <v>16</v>
      </c>
    </row>
    <row r="21" spans="7:7" x14ac:dyDescent="0.25">
      <c r="G21" s="2">
        <v>17</v>
      </c>
    </row>
    <row r="22" spans="7:7" x14ac:dyDescent="0.25">
      <c r="G22" s="2">
        <v>18</v>
      </c>
    </row>
    <row r="23" spans="7:7" x14ac:dyDescent="0.25">
      <c r="G23" s="2">
        <v>19</v>
      </c>
    </row>
    <row r="24" spans="7:7" x14ac:dyDescent="0.25">
      <c r="G24" s="2">
        <v>20</v>
      </c>
    </row>
    <row r="25" spans="7:7" x14ac:dyDescent="0.25">
      <c r="G25" s="2">
        <v>21</v>
      </c>
    </row>
    <row r="26" spans="7:7" x14ac:dyDescent="0.25">
      <c r="G26" s="2">
        <v>22</v>
      </c>
    </row>
    <row r="27" spans="7:7" x14ac:dyDescent="0.25">
      <c r="G27" s="2">
        <v>23</v>
      </c>
    </row>
    <row r="28" spans="7:7" x14ac:dyDescent="0.25">
      <c r="G28" s="2">
        <v>24</v>
      </c>
    </row>
    <row r="29" spans="7:7" x14ac:dyDescent="0.25">
      <c r="G29" s="2">
        <v>25</v>
      </c>
    </row>
    <row r="30" spans="7:7" x14ac:dyDescent="0.25">
      <c r="G30" s="2">
        <v>26</v>
      </c>
    </row>
    <row r="31" spans="7:7" x14ac:dyDescent="0.25">
      <c r="G31" s="2">
        <v>27</v>
      </c>
    </row>
    <row r="32" spans="7:7" x14ac:dyDescent="0.25">
      <c r="G32" s="2">
        <v>28</v>
      </c>
    </row>
    <row r="33" spans="7:7" x14ac:dyDescent="0.25">
      <c r="G33" s="2">
        <v>29</v>
      </c>
    </row>
    <row r="34" spans="7:7" x14ac:dyDescent="0.25">
      <c r="G34" s="2">
        <v>30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workbookViewId="0"/>
  </sheetViews>
  <sheetFormatPr defaultRowHeight="12.75" x14ac:dyDescent="0.2"/>
  <sheetData>
    <row r="1" spans="1:79" x14ac:dyDescent="0.2">
      <c r="A1" s="7" t="s">
        <v>93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E1" s="7" t="s">
        <v>44</v>
      </c>
      <c r="AF1" s="7" t="s">
        <v>45</v>
      </c>
      <c r="AG1" s="7" t="s">
        <v>46</v>
      </c>
      <c r="AH1" s="7" t="s">
        <v>47</v>
      </c>
      <c r="AI1" s="7" t="s">
        <v>48</v>
      </c>
      <c r="AJ1" s="7" t="s">
        <v>49</v>
      </c>
      <c r="AK1" s="7" t="s">
        <v>50</v>
      </c>
      <c r="AL1" s="7" t="s">
        <v>51</v>
      </c>
      <c r="AM1" s="7" t="s">
        <v>52</v>
      </c>
      <c r="AN1" s="7" t="s">
        <v>53</v>
      </c>
      <c r="AO1" s="7" t="s">
        <v>54</v>
      </c>
      <c r="AP1" s="7" t="s">
        <v>55</v>
      </c>
      <c r="AQ1" s="7" t="s">
        <v>56</v>
      </c>
      <c r="AR1" s="7" t="s">
        <v>57</v>
      </c>
      <c r="AS1" s="7" t="s">
        <v>58</v>
      </c>
      <c r="AT1" s="7" t="s">
        <v>59</v>
      </c>
      <c r="AU1" s="7" t="s">
        <v>60</v>
      </c>
      <c r="AV1" s="7" t="s">
        <v>61</v>
      </c>
      <c r="AW1" s="7" t="s">
        <v>62</v>
      </c>
      <c r="AX1" s="7" t="s">
        <v>63</v>
      </c>
      <c r="AY1" s="7" t="s">
        <v>64</v>
      </c>
      <c r="AZ1" s="7" t="s">
        <v>65</v>
      </c>
      <c r="BA1" s="7" t="s">
        <v>66</v>
      </c>
      <c r="BB1" s="7" t="s">
        <v>67</v>
      </c>
      <c r="BC1" s="7" t="s">
        <v>68</v>
      </c>
      <c r="BD1" s="7" t="s">
        <v>69</v>
      </c>
      <c r="BE1" s="7" t="s">
        <v>70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7" t="s">
        <v>76</v>
      </c>
      <c r="BL1" s="7" t="s">
        <v>77</v>
      </c>
      <c r="BM1" s="7" t="s">
        <v>78</v>
      </c>
      <c r="BN1" s="7" t="s">
        <v>79</v>
      </c>
      <c r="BO1" s="7" t="s">
        <v>80</v>
      </c>
      <c r="BP1" s="7" t="s">
        <v>81</v>
      </c>
      <c r="BQ1" s="7" t="s">
        <v>82</v>
      </c>
      <c r="BR1" s="7" t="s">
        <v>83</v>
      </c>
      <c r="BS1" s="7" t="s">
        <v>84</v>
      </c>
      <c r="BT1" s="7" t="s">
        <v>85</v>
      </c>
      <c r="BU1" s="7" t="s">
        <v>86</v>
      </c>
      <c r="BV1" s="7" t="s">
        <v>87</v>
      </c>
      <c r="BW1" s="7" t="s">
        <v>88</v>
      </c>
      <c r="BX1" s="7" t="s">
        <v>89</v>
      </c>
      <c r="BY1" s="7" t="s">
        <v>90</v>
      </c>
      <c r="BZ1" s="7" t="s">
        <v>91</v>
      </c>
      <c r="CA1" s="7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J34" sqref="J34"/>
    </sheetView>
  </sheetViews>
  <sheetFormatPr defaultRowHeight="15.75" x14ac:dyDescent="0.25"/>
  <cols>
    <col min="1" max="1" width="14.7109375" style="2" bestFit="1" customWidth="1"/>
    <col min="2" max="2" width="21.5703125" style="2" customWidth="1"/>
    <col min="3" max="3" width="9.140625" style="2"/>
    <col min="4" max="4" width="5.7109375" style="2" customWidth="1"/>
    <col min="5" max="6" width="9.140625" style="2"/>
    <col min="7" max="7" width="6.42578125" style="2" customWidth="1"/>
    <col min="8" max="8" width="9.140625" style="2"/>
    <col min="9" max="9" width="10.7109375" style="2" customWidth="1"/>
    <col min="10" max="10" width="9.7109375" style="2" bestFit="1" customWidth="1"/>
    <col min="11" max="16384" width="9.140625" style="2"/>
  </cols>
  <sheetData>
    <row r="1" spans="1:10" x14ac:dyDescent="0.25">
      <c r="A1" s="9" t="s">
        <v>8</v>
      </c>
      <c r="B1" s="9"/>
      <c r="C1" s="9"/>
    </row>
    <row r="2" spans="1:10" x14ac:dyDescent="0.25">
      <c r="G2" s="1"/>
    </row>
    <row r="3" spans="1:10" ht="16.5" thickBot="1" x14ac:dyDescent="0.3">
      <c r="A3" s="2" t="s">
        <v>5</v>
      </c>
      <c r="C3" s="2" t="s">
        <v>6</v>
      </c>
      <c r="E3" s="2" t="s">
        <v>9</v>
      </c>
      <c r="G3" s="2" t="s">
        <v>1</v>
      </c>
      <c r="H3" s="2" t="s">
        <v>4</v>
      </c>
      <c r="I3" s="2" t="s">
        <v>2</v>
      </c>
      <c r="J3" s="2" t="s">
        <v>3</v>
      </c>
    </row>
    <row r="4" spans="1:10" ht="17.25" thickTop="1" thickBot="1" x14ac:dyDescent="0.3">
      <c r="A4" s="3">
        <v>1</v>
      </c>
      <c r="B4" s="3" t="s">
        <v>7</v>
      </c>
      <c r="C4" s="4">
        <f>18/38</f>
        <v>0.47368421052631576</v>
      </c>
      <c r="E4" s="6">
        <v>100</v>
      </c>
      <c r="G4" s="2">
        <v>0</v>
      </c>
      <c r="J4" s="6">
        <v>80</v>
      </c>
    </row>
    <row r="5" spans="1:10" ht="17.25" thickTop="1" thickBot="1" x14ac:dyDescent="0.3">
      <c r="A5" s="3">
        <v>2</v>
      </c>
      <c r="B5" s="3"/>
      <c r="C5" s="5">
        <f>1-C4</f>
        <v>0.52631578947368429</v>
      </c>
      <c r="G5" s="2">
        <v>1</v>
      </c>
      <c r="H5" s="2">
        <f>MIN(100-J4,J4)</f>
        <v>20</v>
      </c>
      <c r="I5" s="2">
        <f ca="1">_xll.RiskDiscrete($A$4:$A$5,$C$4:$C$5)</f>
        <v>1</v>
      </c>
      <c r="J5" s="2">
        <f ca="1">IF(I5=1,J4+H5,J4-H5)</f>
        <v>100</v>
      </c>
    </row>
    <row r="6" spans="1:10" ht="17.25" thickTop="1" thickBot="1" x14ac:dyDescent="0.3">
      <c r="G6" s="2">
        <v>2</v>
      </c>
      <c r="H6" s="2">
        <f t="shared" ref="H6:H34" ca="1" si="0">MIN(100-J5,J5)</f>
        <v>0</v>
      </c>
      <c r="I6" s="2">
        <f ca="1">_xll.RiskDiscrete($A$4:$A$5,$C$4:$C$5)</f>
        <v>2</v>
      </c>
      <c r="J6" s="2">
        <f t="shared" ref="J6:J33" ca="1" si="1">IF(I6=1,J5+H6,J5-H6)</f>
        <v>100</v>
      </c>
    </row>
    <row r="7" spans="1:10" ht="17.25" thickTop="1" thickBot="1" x14ac:dyDescent="0.3">
      <c r="A7" s="2" t="s">
        <v>10</v>
      </c>
      <c r="B7" s="8">
        <f ca="1">J34</f>
        <v>100</v>
      </c>
      <c r="G7" s="2">
        <v>3</v>
      </c>
      <c r="H7" s="2">
        <f t="shared" ca="1" si="0"/>
        <v>0</v>
      </c>
      <c r="I7" s="2">
        <f ca="1">_xll.RiskDiscrete($A$4:$A$5,$C$4:$C$5)</f>
        <v>1</v>
      </c>
      <c r="J7" s="2">
        <f t="shared" ca="1" si="1"/>
        <v>100</v>
      </c>
    </row>
    <row r="8" spans="1:10" ht="17.25" thickTop="1" thickBot="1" x14ac:dyDescent="0.3">
      <c r="G8" s="2">
        <v>4</v>
      </c>
      <c r="H8" s="2">
        <f t="shared" ca="1" si="0"/>
        <v>0</v>
      </c>
      <c r="I8" s="2">
        <f ca="1">_xll.RiskDiscrete($A$4:$A$5,$C$4:$C$5)</f>
        <v>2</v>
      </c>
      <c r="J8" s="2">
        <f t="shared" ca="1" si="1"/>
        <v>100</v>
      </c>
    </row>
    <row r="9" spans="1:10" ht="17.25" thickTop="1" thickBot="1" x14ac:dyDescent="0.3">
      <c r="A9" s="2" t="s">
        <v>11</v>
      </c>
      <c r="B9" s="8">
        <f ca="1">COUNTIF(H5:H34,"&gt;0")</f>
        <v>1</v>
      </c>
      <c r="G9" s="2">
        <v>5</v>
      </c>
      <c r="H9" s="2">
        <f t="shared" ca="1" si="0"/>
        <v>0</v>
      </c>
      <c r="I9" s="2">
        <f ca="1">_xll.RiskDiscrete($A$4:$A$5,$C$4:$C$5)</f>
        <v>1</v>
      </c>
      <c r="J9" s="2">
        <f t="shared" ca="1" si="1"/>
        <v>100</v>
      </c>
    </row>
    <row r="10" spans="1:10" ht="16.5" thickTop="1" x14ac:dyDescent="0.25">
      <c r="G10" s="2">
        <v>6</v>
      </c>
      <c r="H10" s="2">
        <f t="shared" ca="1" si="0"/>
        <v>0</v>
      </c>
      <c r="I10" s="2">
        <f ca="1">_xll.RiskDiscrete($A$4:$A$5,$C$4:$C$5)</f>
        <v>1</v>
      </c>
      <c r="J10" s="2">
        <f t="shared" ca="1" si="1"/>
        <v>100</v>
      </c>
    </row>
    <row r="11" spans="1:10" x14ac:dyDescent="0.25">
      <c r="G11" s="2">
        <v>7</v>
      </c>
      <c r="H11" s="2">
        <f t="shared" ca="1" si="0"/>
        <v>0</v>
      </c>
      <c r="I11" s="2">
        <f ca="1">_xll.RiskDiscrete($A$4:$A$5,$C$4:$C$5)</f>
        <v>2</v>
      </c>
      <c r="J11" s="2">
        <f t="shared" ca="1" si="1"/>
        <v>100</v>
      </c>
    </row>
    <row r="12" spans="1:10" x14ac:dyDescent="0.25">
      <c r="G12" s="2">
        <v>8</v>
      </c>
      <c r="H12" s="2">
        <f t="shared" ca="1" si="0"/>
        <v>0</v>
      </c>
      <c r="I12" s="2">
        <f ca="1">_xll.RiskDiscrete($A$4:$A$5,$C$4:$C$5)</f>
        <v>2</v>
      </c>
      <c r="J12" s="2">
        <f t="shared" ca="1" si="1"/>
        <v>100</v>
      </c>
    </row>
    <row r="13" spans="1:10" x14ac:dyDescent="0.25">
      <c r="G13" s="2">
        <v>9</v>
      </c>
      <c r="H13" s="2">
        <f t="shared" ca="1" si="0"/>
        <v>0</v>
      </c>
      <c r="I13" s="2">
        <f ca="1">_xll.RiskDiscrete($A$4:$A$5,$C$4:$C$5)</f>
        <v>1</v>
      </c>
      <c r="J13" s="2">
        <f t="shared" ca="1" si="1"/>
        <v>100</v>
      </c>
    </row>
    <row r="14" spans="1:10" x14ac:dyDescent="0.25">
      <c r="G14" s="2">
        <v>10</v>
      </c>
      <c r="H14" s="2">
        <f t="shared" ca="1" si="0"/>
        <v>0</v>
      </c>
      <c r="I14" s="2">
        <f ca="1">_xll.RiskDiscrete($A$4:$A$5,$C$4:$C$5)</f>
        <v>1</v>
      </c>
      <c r="J14" s="2">
        <f t="shared" ca="1" si="1"/>
        <v>100</v>
      </c>
    </row>
    <row r="15" spans="1:10" x14ac:dyDescent="0.25">
      <c r="G15" s="2">
        <v>11</v>
      </c>
      <c r="H15" s="2">
        <f t="shared" ca="1" si="0"/>
        <v>0</v>
      </c>
      <c r="I15" s="2">
        <f ca="1">_xll.RiskDiscrete($A$4:$A$5,$C$4:$C$5)</f>
        <v>1</v>
      </c>
      <c r="J15" s="2">
        <f t="shared" ca="1" si="1"/>
        <v>100</v>
      </c>
    </row>
    <row r="16" spans="1:10" x14ac:dyDescent="0.25">
      <c r="G16" s="2">
        <v>12</v>
      </c>
      <c r="H16" s="2">
        <f t="shared" ca="1" si="0"/>
        <v>0</v>
      </c>
      <c r="I16" s="2">
        <f ca="1">_xll.RiskDiscrete($A$4:$A$5,$C$4:$C$5)</f>
        <v>1</v>
      </c>
      <c r="J16" s="2">
        <f t="shared" ca="1" si="1"/>
        <v>100</v>
      </c>
    </row>
    <row r="17" spans="7:10" x14ac:dyDescent="0.25">
      <c r="G17" s="2">
        <v>13</v>
      </c>
      <c r="H17" s="2">
        <f t="shared" ca="1" si="0"/>
        <v>0</v>
      </c>
      <c r="I17" s="2">
        <f ca="1">_xll.RiskDiscrete($A$4:$A$5,$C$4:$C$5)</f>
        <v>1</v>
      </c>
      <c r="J17" s="2">
        <f t="shared" ca="1" si="1"/>
        <v>100</v>
      </c>
    </row>
    <row r="18" spans="7:10" x14ac:dyDescent="0.25">
      <c r="G18" s="2">
        <v>14</v>
      </c>
      <c r="H18" s="2">
        <f t="shared" ca="1" si="0"/>
        <v>0</v>
      </c>
      <c r="I18" s="2">
        <f ca="1">_xll.RiskDiscrete($A$4:$A$5,$C$4:$C$5)</f>
        <v>2</v>
      </c>
      <c r="J18" s="2">
        <f t="shared" ca="1" si="1"/>
        <v>100</v>
      </c>
    </row>
    <row r="19" spans="7:10" x14ac:dyDescent="0.25">
      <c r="G19" s="2">
        <v>15</v>
      </c>
      <c r="H19" s="2">
        <f t="shared" ca="1" si="0"/>
        <v>0</v>
      </c>
      <c r="I19" s="2">
        <f ca="1">_xll.RiskDiscrete($A$4:$A$5,$C$4:$C$5)</f>
        <v>2</v>
      </c>
      <c r="J19" s="2">
        <f t="shared" ca="1" si="1"/>
        <v>100</v>
      </c>
    </row>
    <row r="20" spans="7:10" x14ac:dyDescent="0.25">
      <c r="G20" s="2">
        <v>16</v>
      </c>
      <c r="H20" s="2">
        <f t="shared" ca="1" si="0"/>
        <v>0</v>
      </c>
      <c r="I20" s="2">
        <f ca="1">_xll.RiskDiscrete($A$4:$A$5,$C$4:$C$5)</f>
        <v>2</v>
      </c>
      <c r="J20" s="2">
        <f t="shared" ca="1" si="1"/>
        <v>100</v>
      </c>
    </row>
    <row r="21" spans="7:10" x14ac:dyDescent="0.25">
      <c r="G21" s="2">
        <v>17</v>
      </c>
      <c r="H21" s="2">
        <f t="shared" ca="1" si="0"/>
        <v>0</v>
      </c>
      <c r="I21" s="2">
        <f ca="1">_xll.RiskDiscrete($A$4:$A$5,$C$4:$C$5)</f>
        <v>1</v>
      </c>
      <c r="J21" s="2">
        <f t="shared" ca="1" si="1"/>
        <v>100</v>
      </c>
    </row>
    <row r="22" spans="7:10" x14ac:dyDescent="0.25">
      <c r="G22" s="2">
        <v>18</v>
      </c>
      <c r="H22" s="2">
        <f t="shared" ca="1" si="0"/>
        <v>0</v>
      </c>
      <c r="I22" s="2">
        <f ca="1">_xll.RiskDiscrete($A$4:$A$5,$C$4:$C$5)</f>
        <v>2</v>
      </c>
      <c r="J22" s="2">
        <f t="shared" ca="1" si="1"/>
        <v>100</v>
      </c>
    </row>
    <row r="23" spans="7:10" x14ac:dyDescent="0.25">
      <c r="G23" s="2">
        <v>19</v>
      </c>
      <c r="H23" s="2">
        <f t="shared" ca="1" si="0"/>
        <v>0</v>
      </c>
      <c r="I23" s="2">
        <f ca="1">_xll.RiskDiscrete($A$4:$A$5,$C$4:$C$5)</f>
        <v>1</v>
      </c>
      <c r="J23" s="2">
        <f t="shared" ca="1" si="1"/>
        <v>100</v>
      </c>
    </row>
    <row r="24" spans="7:10" x14ac:dyDescent="0.25">
      <c r="G24" s="2">
        <v>20</v>
      </c>
      <c r="H24" s="2">
        <f t="shared" ca="1" si="0"/>
        <v>0</v>
      </c>
      <c r="I24" s="2">
        <f ca="1">_xll.RiskDiscrete($A$4:$A$5,$C$4:$C$5)</f>
        <v>1</v>
      </c>
      <c r="J24" s="2">
        <f t="shared" ca="1" si="1"/>
        <v>100</v>
      </c>
    </row>
    <row r="25" spans="7:10" x14ac:dyDescent="0.25">
      <c r="G25" s="2">
        <v>21</v>
      </c>
      <c r="H25" s="2">
        <f t="shared" ca="1" si="0"/>
        <v>0</v>
      </c>
      <c r="I25" s="2">
        <f ca="1">_xll.RiskDiscrete($A$4:$A$5,$C$4:$C$5)</f>
        <v>2</v>
      </c>
      <c r="J25" s="2">
        <f t="shared" ca="1" si="1"/>
        <v>100</v>
      </c>
    </row>
    <row r="26" spans="7:10" x14ac:dyDescent="0.25">
      <c r="G26" s="2">
        <v>22</v>
      </c>
      <c r="H26" s="2">
        <f t="shared" ca="1" si="0"/>
        <v>0</v>
      </c>
      <c r="I26" s="2">
        <f ca="1">_xll.RiskDiscrete($A$4:$A$5,$C$4:$C$5)</f>
        <v>1</v>
      </c>
      <c r="J26" s="2">
        <f t="shared" ca="1" si="1"/>
        <v>100</v>
      </c>
    </row>
    <row r="27" spans="7:10" x14ac:dyDescent="0.25">
      <c r="G27" s="2">
        <v>23</v>
      </c>
      <c r="H27" s="2">
        <f t="shared" ca="1" si="0"/>
        <v>0</v>
      </c>
      <c r="I27" s="2">
        <f ca="1">_xll.RiskDiscrete($A$4:$A$5,$C$4:$C$5)</f>
        <v>2</v>
      </c>
      <c r="J27" s="2">
        <f t="shared" ca="1" si="1"/>
        <v>100</v>
      </c>
    </row>
    <row r="28" spans="7:10" x14ac:dyDescent="0.25">
      <c r="G28" s="2">
        <v>24</v>
      </c>
      <c r="H28" s="2">
        <f t="shared" ca="1" si="0"/>
        <v>0</v>
      </c>
      <c r="I28" s="2">
        <f ca="1">_xll.RiskDiscrete($A$4:$A$5,$C$4:$C$5)</f>
        <v>2</v>
      </c>
      <c r="J28" s="2">
        <f t="shared" ca="1" si="1"/>
        <v>100</v>
      </c>
    </row>
    <row r="29" spans="7:10" x14ac:dyDescent="0.25">
      <c r="G29" s="2">
        <v>25</v>
      </c>
      <c r="H29" s="2">
        <f t="shared" ca="1" si="0"/>
        <v>0</v>
      </c>
      <c r="I29" s="2">
        <f ca="1">_xll.RiskDiscrete($A$4:$A$5,$C$4:$C$5)</f>
        <v>2</v>
      </c>
      <c r="J29" s="2">
        <f t="shared" ca="1" si="1"/>
        <v>100</v>
      </c>
    </row>
    <row r="30" spans="7:10" x14ac:dyDescent="0.25">
      <c r="G30" s="2">
        <v>26</v>
      </c>
      <c r="H30" s="2">
        <f t="shared" ca="1" si="0"/>
        <v>0</v>
      </c>
      <c r="I30" s="2">
        <f ca="1">_xll.RiskDiscrete($A$4:$A$5,$C$4:$C$5)</f>
        <v>2</v>
      </c>
      <c r="J30" s="2">
        <f t="shared" ca="1" si="1"/>
        <v>100</v>
      </c>
    </row>
    <row r="31" spans="7:10" x14ac:dyDescent="0.25">
      <c r="G31" s="2">
        <v>27</v>
      </c>
      <c r="H31" s="2">
        <f t="shared" ca="1" si="0"/>
        <v>0</v>
      </c>
      <c r="I31" s="2">
        <f ca="1">_xll.RiskDiscrete($A$4:$A$5,$C$4:$C$5)</f>
        <v>1</v>
      </c>
      <c r="J31" s="2">
        <f t="shared" ca="1" si="1"/>
        <v>100</v>
      </c>
    </row>
    <row r="32" spans="7:10" x14ac:dyDescent="0.25">
      <c r="G32" s="2">
        <v>28</v>
      </c>
      <c r="H32" s="2">
        <f t="shared" ca="1" si="0"/>
        <v>0</v>
      </c>
      <c r="I32" s="2">
        <f ca="1">_xll.RiskDiscrete($A$4:$A$5,$C$4:$C$5)</f>
        <v>1</v>
      </c>
      <c r="J32" s="2">
        <f t="shared" ca="1" si="1"/>
        <v>100</v>
      </c>
    </row>
    <row r="33" spans="7:10" x14ac:dyDescent="0.25">
      <c r="G33" s="2">
        <v>29</v>
      </c>
      <c r="H33" s="2">
        <f t="shared" ca="1" si="0"/>
        <v>0</v>
      </c>
      <c r="I33" s="2">
        <f ca="1">_xll.RiskDiscrete($A$4:$A$5,$C$4:$C$5)</f>
        <v>1</v>
      </c>
      <c r="J33" s="2">
        <f t="shared" ca="1" si="1"/>
        <v>100</v>
      </c>
    </row>
    <row r="34" spans="7:10" x14ac:dyDescent="0.25">
      <c r="G34" s="2">
        <v>30</v>
      </c>
      <c r="H34" s="2">
        <f t="shared" ca="1" si="0"/>
        <v>0</v>
      </c>
      <c r="I34" s="2">
        <f ca="1">_xll.RiskDiscrete($A$4:$A$5,$C$4:$C$5)</f>
        <v>1</v>
      </c>
      <c r="J34" s="2">
        <f ca="1">_xll.RiskOutput()+IF(I34=1,J33+H34,J33-H34)</f>
        <v>100</v>
      </c>
    </row>
  </sheetData>
  <mergeCells count="1">
    <mergeCell ref="A1:C1"/>
  </mergeCells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PalisadeFitLinks</vt:lpstr>
      <vt:lpstr>RiskSerializationData</vt:lpstr>
      <vt:lpstr>Shell</vt:lpstr>
      <vt:lpstr>rsklibSimData</vt:lpstr>
      <vt:lpstr>Results</vt:lpstr>
    </vt:vector>
  </TitlesOfParts>
  <Company>DellComputerCorporation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Hong Guo</cp:lastModifiedBy>
  <cp:lastPrinted>2005-04-01T21:31:36Z</cp:lastPrinted>
  <dcterms:created xsi:type="dcterms:W3CDTF">2001-04-06T01:09:24Z</dcterms:created>
  <dcterms:modified xsi:type="dcterms:W3CDTF">2014-10-12T20:47:26Z</dcterms:modified>
</cp:coreProperties>
</file>