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60" yWindow="90" windowWidth="8415" windowHeight="4965" activeTab="1"/>
  </bookViews>
  <sheets>
    <sheet name="Model" sheetId="1" r:id="rId1"/>
    <sheet name="Results" sheetId="2" r:id="rId2"/>
  </sheets>
  <definedNames>
    <definedName name="solver_adj" localSheetId="0" hidden="1">Model!$B$18:$C$18,Model!$B$20:$C$20</definedName>
    <definedName name="solver_adj" localSheetId="1" hidden="1">Results!$B$18:$C$18,Results!$B$20:$C$20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Model!$B$18:$C$18</definedName>
    <definedName name="solver_lhs1" localSheetId="1" hidden="1">Results!$B$20:$C$20</definedName>
    <definedName name="solver_lhs2" localSheetId="0" hidden="1">Model!$B$24:$D$24</definedName>
    <definedName name="solver_lhs2" localSheetId="1" hidden="1">Results!$B$24:$D$24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Model!$B$31</definedName>
    <definedName name="solver_opt" localSheetId="1" hidden="1">Results!$B$31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Model!$B$20:$C$20</definedName>
    <definedName name="solver_rhs1" localSheetId="1" hidden="1">Results!$B$18:$C$18</definedName>
    <definedName name="solver_rhs2" localSheetId="0" hidden="1">Model!$B$26:$D$26</definedName>
    <definedName name="solver_rhs2" localSheetId="1" hidden="1">Results!$B$26:$D$26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iterate="1"/>
</workbook>
</file>

<file path=xl/calcChain.xml><?xml version="1.0" encoding="utf-8"?>
<calcChain xmlns="http://schemas.openxmlformats.org/spreadsheetml/2006/main">
  <c r="B28" i="2" l="1"/>
  <c r="B28" i="1"/>
  <c r="B29" i="2" l="1"/>
  <c r="D24" i="2"/>
  <c r="C24" i="2"/>
  <c r="B24" i="2"/>
  <c r="B30" i="2" l="1"/>
  <c r="B31" i="2" s="1"/>
  <c r="B29" i="1"/>
  <c r="D24" i="1"/>
  <c r="C24" i="1"/>
  <c r="B24" i="1" l="1"/>
  <c r="B30" i="1" s="1"/>
  <c r="B31" i="1" l="1"/>
</calcChain>
</file>

<file path=xl/sharedStrings.xml><?xml version="1.0" encoding="utf-8"?>
<sst xmlns="http://schemas.openxmlformats.org/spreadsheetml/2006/main" count="66" uniqueCount="21">
  <si>
    <t>Selling price per pound</t>
  </si>
  <si>
    <t>Product A</t>
  </si>
  <si>
    <t>Product B</t>
  </si>
  <si>
    <t>Product C</t>
  </si>
  <si>
    <t>Cost per pound of raw material</t>
  </si>
  <si>
    <t>Processing one pound of raw material: either 1 pound of A or 1 pound of B</t>
  </si>
  <si>
    <t>Reprocessing one pound of product A or B</t>
  </si>
  <si>
    <t>Output</t>
  </si>
  <si>
    <t>Input</t>
  </si>
  <si>
    <t>Cost</t>
  </si>
  <si>
    <t>Pounds reprocessed</t>
  </si>
  <si>
    <t>Total available for sale</t>
  </si>
  <si>
    <t>Maximum sales</t>
  </si>
  <si>
    <t>Cost of raw material</t>
  </si>
  <si>
    <t>Cost of reprocessing</t>
  </si>
  <si>
    <t>Sales revenue</t>
  </si>
  <si>
    <t>Profit</t>
  </si>
  <si>
    <t>Pounds of raw material to process</t>
  </si>
  <si>
    <t>Production at Abotte Products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</si>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</sst>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;\-&quot;$&quot;#,##0"/>
  </numFmts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Fill="1" applyBorder="1"/>
    <xf numFmtId="6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1"/>
  <sheetViews>
    <sheetView showFormulas="1" workbookViewId="0">
      <selection activeCell="C34" sqref="C34"/>
    </sheetView>
  </sheetViews>
  <sheetFormatPr defaultRowHeight="15.75" x14ac:dyDescent="0.25"/>
  <cols>
    <col min="1" max="1" width="19.140625" style="3" customWidth="1"/>
    <col min="2" max="2" width="17.140625" style="3" bestFit="1" customWidth="1"/>
    <col min="3" max="3" width="10.5703125" style="3" bestFit="1" customWidth="1"/>
    <col min="4" max="4" width="10.85546875" style="3" bestFit="1" customWidth="1"/>
    <col min="5" max="5" width="11.42578125" style="3" customWidth="1"/>
    <col min="6" max="6" width="11.85546875" style="3" customWidth="1"/>
    <col min="7" max="16384" width="9.140625" style="3"/>
  </cols>
  <sheetData>
    <row r="1" spans="1:7" x14ac:dyDescent="0.25">
      <c r="A1" s="1" t="s">
        <v>18</v>
      </c>
      <c r="B1" s="2"/>
      <c r="C1" s="2"/>
      <c r="D1" s="2"/>
      <c r="E1" s="2"/>
    </row>
    <row r="2" spans="1:7" x14ac:dyDescent="0.25">
      <c r="A2" s="2"/>
      <c r="B2" s="2"/>
      <c r="C2" s="2"/>
      <c r="D2" s="2"/>
      <c r="E2" s="2"/>
    </row>
    <row r="3" spans="1:7" s="5" customFormat="1" x14ac:dyDescent="0.25">
      <c r="A3" s="4"/>
      <c r="B3" s="4" t="s">
        <v>1</v>
      </c>
      <c r="C3" s="4" t="s">
        <v>2</v>
      </c>
      <c r="D3" s="4" t="s">
        <v>3</v>
      </c>
      <c r="E3" s="4"/>
      <c r="F3" s="3"/>
      <c r="G3" s="3"/>
    </row>
    <row r="4" spans="1:7" x14ac:dyDescent="0.25">
      <c r="A4" s="2" t="s">
        <v>0</v>
      </c>
      <c r="B4" s="6">
        <v>10</v>
      </c>
      <c r="C4" s="6">
        <v>12</v>
      </c>
      <c r="D4" s="6">
        <v>20</v>
      </c>
      <c r="E4" s="7"/>
    </row>
    <row r="5" spans="1:7" x14ac:dyDescent="0.25">
      <c r="A5" s="2"/>
      <c r="B5" s="7"/>
      <c r="C5" s="7"/>
      <c r="D5" s="7"/>
      <c r="E5" s="7"/>
    </row>
    <row r="6" spans="1:7" x14ac:dyDescent="0.25">
      <c r="A6" s="2" t="s">
        <v>4</v>
      </c>
      <c r="B6" s="6">
        <v>5</v>
      </c>
      <c r="C6" s="2"/>
      <c r="D6" s="7"/>
      <c r="E6" s="7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13" t="s">
        <v>5</v>
      </c>
      <c r="B8" s="13"/>
      <c r="C8" s="2"/>
      <c r="D8" s="2"/>
      <c r="E8" s="2"/>
      <c r="F8" s="1"/>
      <c r="G8" s="2"/>
    </row>
    <row r="9" spans="1:7" x14ac:dyDescent="0.25">
      <c r="A9" s="2"/>
      <c r="B9" s="2"/>
      <c r="C9" s="2"/>
      <c r="D9" s="2"/>
      <c r="E9" s="2"/>
      <c r="F9" s="8"/>
      <c r="G9" s="9"/>
    </row>
    <row r="10" spans="1:7" x14ac:dyDescent="0.25">
      <c r="A10" s="2" t="s">
        <v>6</v>
      </c>
      <c r="B10" s="2"/>
      <c r="C10" s="2"/>
      <c r="D10" s="2"/>
      <c r="E10" s="2"/>
      <c r="F10" s="8"/>
      <c r="G10" s="9"/>
    </row>
    <row r="11" spans="1:7" x14ac:dyDescent="0.25">
      <c r="A11" s="2"/>
      <c r="B11" s="10" t="s">
        <v>7</v>
      </c>
      <c r="C11" s="10"/>
      <c r="D11" s="2"/>
      <c r="E11" s="2"/>
      <c r="F11" s="8"/>
      <c r="G11" s="9"/>
    </row>
    <row r="12" spans="1:7" x14ac:dyDescent="0.25">
      <c r="A12" s="2" t="s">
        <v>8</v>
      </c>
      <c r="B12" s="4" t="s">
        <v>2</v>
      </c>
      <c r="C12" s="4" t="s">
        <v>3</v>
      </c>
      <c r="D12" s="4" t="s">
        <v>9</v>
      </c>
      <c r="E12" s="2"/>
      <c r="F12" s="8"/>
      <c r="G12" s="9"/>
    </row>
    <row r="13" spans="1:7" x14ac:dyDescent="0.25">
      <c r="A13" s="2" t="s">
        <v>1</v>
      </c>
      <c r="B13" s="2">
        <v>0.6</v>
      </c>
      <c r="C13" s="2">
        <v>0.4</v>
      </c>
      <c r="D13" s="7">
        <v>3</v>
      </c>
      <c r="E13" s="2"/>
      <c r="F13" s="8"/>
      <c r="G13" s="9"/>
    </row>
    <row r="14" spans="1:7" x14ac:dyDescent="0.25">
      <c r="A14" s="2" t="s">
        <v>2</v>
      </c>
      <c r="B14" s="2">
        <v>0</v>
      </c>
      <c r="C14" s="2">
        <v>0.8</v>
      </c>
      <c r="D14" s="7">
        <v>2</v>
      </c>
      <c r="E14" s="2"/>
      <c r="F14" s="8"/>
      <c r="G14" s="9"/>
    </row>
    <row r="15" spans="1:7" x14ac:dyDescent="0.25">
      <c r="A15" s="2"/>
      <c r="B15" s="2"/>
      <c r="C15" s="2"/>
      <c r="D15" s="2"/>
      <c r="E15" s="2"/>
      <c r="F15" s="8"/>
      <c r="G15" s="9"/>
    </row>
    <row r="16" spans="1:7" x14ac:dyDescent="0.25">
      <c r="A16" s="2"/>
      <c r="B16" s="2"/>
      <c r="C16" s="2"/>
      <c r="D16" s="2"/>
      <c r="E16" s="2"/>
      <c r="F16" s="8"/>
      <c r="G16" s="9"/>
    </row>
    <row r="17" spans="1:7" x14ac:dyDescent="0.25">
      <c r="A17" s="2"/>
      <c r="B17" s="4" t="s">
        <v>1</v>
      </c>
      <c r="C17" s="4" t="s">
        <v>2</v>
      </c>
      <c r="D17" s="4"/>
      <c r="E17" s="2"/>
      <c r="F17" s="2"/>
      <c r="G17" s="2"/>
    </row>
    <row r="18" spans="1:7" x14ac:dyDescent="0.25">
      <c r="A18" s="2" t="s">
        <v>17</v>
      </c>
      <c r="B18" s="2">
        <v>300</v>
      </c>
      <c r="C18" s="2">
        <v>675</v>
      </c>
      <c r="D18" s="2"/>
      <c r="E18" s="2"/>
      <c r="F18" s="2"/>
      <c r="G18" s="2"/>
    </row>
    <row r="19" spans="1:7" x14ac:dyDescent="0.25">
      <c r="A19" s="2"/>
      <c r="B19" s="12" t="s">
        <v>20</v>
      </c>
      <c r="C19" s="12" t="s">
        <v>20</v>
      </c>
      <c r="D19" s="2"/>
      <c r="E19" s="2"/>
      <c r="F19" s="2"/>
      <c r="G19" s="2"/>
    </row>
    <row r="20" spans="1:7" ht="13.5" customHeight="1" x14ac:dyDescent="0.25">
      <c r="A20" s="11" t="s">
        <v>10</v>
      </c>
      <c r="B20" s="2">
        <v>0</v>
      </c>
      <c r="C20" s="2">
        <v>374.99999999999994</v>
      </c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 t="s">
        <v>11</v>
      </c>
      <c r="B22" s="2"/>
      <c r="C22" s="2"/>
      <c r="D22" s="2"/>
      <c r="E22" s="2"/>
      <c r="F22" s="2"/>
      <c r="G22" s="2"/>
    </row>
    <row r="23" spans="1:7" x14ac:dyDescent="0.25">
      <c r="A23" s="2"/>
      <c r="B23" s="4" t="s">
        <v>1</v>
      </c>
      <c r="C23" s="4" t="s">
        <v>2</v>
      </c>
      <c r="D23" s="4" t="s">
        <v>3</v>
      </c>
      <c r="E23" s="2"/>
      <c r="F23" s="2"/>
      <c r="G23" s="2"/>
    </row>
    <row r="24" spans="1:7" x14ac:dyDescent="0.25">
      <c r="A24" s="2"/>
      <c r="B24" s="2">
        <f>B18-B20</f>
        <v>300</v>
      </c>
      <c r="C24" s="2">
        <f>C18-C20+B20*B13</f>
        <v>300.00000000000006</v>
      </c>
      <c r="D24" s="2">
        <f>B20*C13+C20*C14</f>
        <v>299.99999999999994</v>
      </c>
      <c r="E24" s="2"/>
      <c r="F24" s="2"/>
      <c r="G24" s="2"/>
    </row>
    <row r="25" spans="1:7" x14ac:dyDescent="0.25">
      <c r="A25" s="2"/>
      <c r="B25" s="12" t="s">
        <v>19</v>
      </c>
      <c r="C25" s="12" t="s">
        <v>19</v>
      </c>
      <c r="D25" s="12" t="s">
        <v>19</v>
      </c>
      <c r="E25" s="2"/>
      <c r="F25" s="2"/>
      <c r="G25" s="2"/>
    </row>
    <row r="26" spans="1:7" x14ac:dyDescent="0.25">
      <c r="A26" s="2" t="s">
        <v>12</v>
      </c>
      <c r="B26" s="2">
        <v>300</v>
      </c>
      <c r="C26" s="2">
        <v>300</v>
      </c>
      <c r="D26" s="2">
        <v>300</v>
      </c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 t="s">
        <v>13</v>
      </c>
      <c r="B28" s="6">
        <f>B6*SUM(B18:C18)</f>
        <v>4875</v>
      </c>
      <c r="C28" s="2"/>
      <c r="D28" s="2"/>
      <c r="E28" s="2"/>
      <c r="F28" s="2"/>
      <c r="G28" s="2"/>
    </row>
    <row r="29" spans="1:7" x14ac:dyDescent="0.25">
      <c r="A29" s="2" t="s">
        <v>14</v>
      </c>
      <c r="B29" s="6">
        <f>D13*B20+D14*C20</f>
        <v>749.99999999999989</v>
      </c>
      <c r="C29" s="2"/>
      <c r="D29" s="2"/>
      <c r="E29" s="2"/>
      <c r="F29" s="2"/>
      <c r="G29" s="2"/>
    </row>
    <row r="30" spans="1:7" x14ac:dyDescent="0.25">
      <c r="A30" s="2" t="s">
        <v>15</v>
      </c>
      <c r="B30" s="6">
        <f>SUMPRODUCT(B4:D4,B24:D24)</f>
        <v>12600</v>
      </c>
      <c r="C30" s="2"/>
      <c r="D30" s="2"/>
      <c r="E30" s="2"/>
      <c r="F30" s="2"/>
      <c r="G30" s="2"/>
    </row>
    <row r="31" spans="1:7" x14ac:dyDescent="0.25">
      <c r="A31" s="2" t="s">
        <v>16</v>
      </c>
      <c r="B31" s="6">
        <f>B30-B29-B28</f>
        <v>6975</v>
      </c>
      <c r="C31" s="2"/>
      <c r="D31" s="2"/>
      <c r="E31" s="2"/>
      <c r="F31" s="2"/>
      <c r="G31" s="2"/>
    </row>
  </sheetData>
  <mergeCells count="1">
    <mergeCell ref="A8:B8"/>
  </mergeCells>
  <phoneticPr fontId="0" type="noConversion"/>
  <printOptions headings="1" gridLines="1" gridLinesSet="0"/>
  <pageMargins left="0.75" right="0.75" top="1" bottom="1" header="0.5" footer="0.5"/>
  <pageSetup scale="7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workbookViewId="0">
      <selection activeCell="B20" sqref="B20:C20"/>
    </sheetView>
  </sheetViews>
  <sheetFormatPr defaultRowHeight="15.75" x14ac:dyDescent="0.25"/>
  <cols>
    <col min="1" max="1" width="30.85546875" style="3" customWidth="1"/>
    <col min="2" max="4" width="10" style="3" bestFit="1" customWidth="1"/>
    <col min="5" max="5" width="11.42578125" style="3" customWidth="1"/>
    <col min="6" max="6" width="11.85546875" style="3" customWidth="1"/>
    <col min="7" max="16384" width="9.140625" style="3"/>
  </cols>
  <sheetData>
    <row r="1" spans="1:7" x14ac:dyDescent="0.25">
      <c r="A1" s="1" t="s">
        <v>18</v>
      </c>
      <c r="B1" s="2"/>
      <c r="C1" s="2"/>
      <c r="D1" s="2"/>
      <c r="E1" s="2"/>
    </row>
    <row r="2" spans="1:7" x14ac:dyDescent="0.25">
      <c r="A2" s="2"/>
      <c r="B2" s="2"/>
      <c r="C2" s="2"/>
      <c r="D2" s="2"/>
      <c r="E2" s="2"/>
    </row>
    <row r="3" spans="1:7" s="5" customFormat="1" x14ac:dyDescent="0.25">
      <c r="A3" s="4"/>
      <c r="B3" s="4" t="s">
        <v>1</v>
      </c>
      <c r="C3" s="4" t="s">
        <v>2</v>
      </c>
      <c r="D3" s="4" t="s">
        <v>3</v>
      </c>
      <c r="E3" s="4"/>
      <c r="F3" s="3"/>
      <c r="G3" s="3"/>
    </row>
    <row r="4" spans="1:7" x14ac:dyDescent="0.25">
      <c r="A4" s="2" t="s">
        <v>0</v>
      </c>
      <c r="B4" s="6">
        <v>10</v>
      </c>
      <c r="C4" s="6">
        <v>12</v>
      </c>
      <c r="D4" s="6">
        <v>20</v>
      </c>
      <c r="E4" s="7"/>
    </row>
    <row r="5" spans="1:7" x14ac:dyDescent="0.25">
      <c r="A5" s="2"/>
      <c r="B5" s="7"/>
      <c r="C5" s="7"/>
      <c r="D5" s="7"/>
      <c r="E5" s="7"/>
    </row>
    <row r="6" spans="1:7" x14ac:dyDescent="0.25">
      <c r="A6" s="2" t="s">
        <v>4</v>
      </c>
      <c r="B6" s="6">
        <v>5</v>
      </c>
      <c r="C6" s="2"/>
      <c r="D6" s="7"/>
      <c r="E6" s="7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 t="s">
        <v>5</v>
      </c>
      <c r="B8" s="2"/>
      <c r="C8" s="2"/>
      <c r="D8" s="2"/>
      <c r="E8" s="2"/>
      <c r="F8" s="1"/>
      <c r="G8" s="2"/>
    </row>
    <row r="9" spans="1:7" x14ac:dyDescent="0.25">
      <c r="A9" s="2"/>
      <c r="B9" s="2"/>
      <c r="C9" s="2"/>
      <c r="D9" s="2"/>
      <c r="E9" s="2"/>
      <c r="F9" s="8"/>
      <c r="G9" s="9"/>
    </row>
    <row r="10" spans="1:7" x14ac:dyDescent="0.25">
      <c r="A10" s="2" t="s">
        <v>6</v>
      </c>
      <c r="B10" s="2"/>
      <c r="C10" s="2"/>
      <c r="D10" s="2"/>
      <c r="E10" s="2"/>
      <c r="F10" s="8"/>
      <c r="G10" s="9"/>
    </row>
    <row r="11" spans="1:7" x14ac:dyDescent="0.25">
      <c r="A11" s="2"/>
      <c r="B11" s="10" t="s">
        <v>7</v>
      </c>
      <c r="C11" s="10"/>
      <c r="D11" s="2"/>
      <c r="E11" s="2"/>
      <c r="F11" s="8"/>
      <c r="G11" s="9"/>
    </row>
    <row r="12" spans="1:7" x14ac:dyDescent="0.25">
      <c r="A12" s="2" t="s">
        <v>8</v>
      </c>
      <c r="B12" s="4" t="s">
        <v>2</v>
      </c>
      <c r="C12" s="4" t="s">
        <v>3</v>
      </c>
      <c r="D12" s="4" t="s">
        <v>9</v>
      </c>
      <c r="E12" s="2"/>
      <c r="F12" s="8"/>
      <c r="G12" s="9"/>
    </row>
    <row r="13" spans="1:7" x14ac:dyDescent="0.25">
      <c r="A13" s="2" t="s">
        <v>1</v>
      </c>
      <c r="B13" s="2">
        <v>0.6</v>
      </c>
      <c r="C13" s="2">
        <v>0.4</v>
      </c>
      <c r="D13" s="7">
        <v>3</v>
      </c>
      <c r="E13" s="2"/>
      <c r="F13" s="8"/>
      <c r="G13" s="9"/>
    </row>
    <row r="14" spans="1:7" x14ac:dyDescent="0.25">
      <c r="A14" s="2" t="s">
        <v>2</v>
      </c>
      <c r="B14" s="2">
        <v>0</v>
      </c>
      <c r="C14" s="2">
        <v>0.8</v>
      </c>
      <c r="D14" s="7">
        <v>2</v>
      </c>
      <c r="E14" s="2"/>
      <c r="F14" s="8"/>
      <c r="G14" s="9"/>
    </row>
    <row r="15" spans="1:7" x14ac:dyDescent="0.25">
      <c r="A15" s="2"/>
      <c r="B15" s="2"/>
      <c r="C15" s="2"/>
      <c r="D15" s="2"/>
      <c r="E15" s="2"/>
      <c r="F15" s="8"/>
      <c r="G15" s="9"/>
    </row>
    <row r="16" spans="1:7" x14ac:dyDescent="0.25">
      <c r="A16" s="2"/>
      <c r="B16" s="2"/>
      <c r="C16" s="2"/>
      <c r="D16" s="2"/>
      <c r="E16" s="2"/>
      <c r="F16" s="8"/>
      <c r="G16" s="9"/>
    </row>
    <row r="17" spans="1:7" x14ac:dyDescent="0.25">
      <c r="A17" s="2"/>
      <c r="B17" s="4" t="s">
        <v>1</v>
      </c>
      <c r="C17" s="4" t="s">
        <v>2</v>
      </c>
      <c r="D17" s="4"/>
      <c r="E17" s="2"/>
      <c r="F17" s="2"/>
      <c r="G17" s="2"/>
    </row>
    <row r="18" spans="1:7" x14ac:dyDescent="0.25">
      <c r="A18" s="2" t="s">
        <v>17</v>
      </c>
      <c r="B18" s="2">
        <v>300</v>
      </c>
      <c r="C18" s="2">
        <v>675</v>
      </c>
      <c r="D18" s="2"/>
      <c r="E18" s="2"/>
      <c r="F18" s="2"/>
      <c r="G18" s="2"/>
    </row>
    <row r="19" spans="1:7" x14ac:dyDescent="0.25">
      <c r="A19" s="2"/>
      <c r="B19" s="4" t="s">
        <v>20</v>
      </c>
      <c r="C19" s="4" t="s">
        <v>20</v>
      </c>
      <c r="D19" s="2"/>
      <c r="E19" s="2"/>
      <c r="F19" s="2"/>
      <c r="G19" s="2"/>
    </row>
    <row r="20" spans="1:7" ht="13.5" customHeight="1" x14ac:dyDescent="0.25">
      <c r="A20" s="11" t="s">
        <v>10</v>
      </c>
      <c r="B20" s="2">
        <v>0</v>
      </c>
      <c r="C20" s="2">
        <v>374.99999999999994</v>
      </c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 t="s">
        <v>11</v>
      </c>
      <c r="B22" s="2"/>
      <c r="C22" s="2"/>
      <c r="D22" s="2"/>
      <c r="E22" s="2"/>
      <c r="F22" s="2"/>
      <c r="G22" s="2"/>
    </row>
    <row r="23" spans="1:7" x14ac:dyDescent="0.25">
      <c r="A23" s="2"/>
      <c r="B23" s="4" t="s">
        <v>1</v>
      </c>
      <c r="C23" s="4" t="s">
        <v>2</v>
      </c>
      <c r="D23" s="4" t="s">
        <v>3</v>
      </c>
      <c r="E23" s="2"/>
      <c r="F23" s="2"/>
      <c r="G23" s="2"/>
    </row>
    <row r="24" spans="1:7" x14ac:dyDescent="0.25">
      <c r="A24" s="2"/>
      <c r="B24" s="2">
        <f>B18-B20</f>
        <v>300</v>
      </c>
      <c r="C24" s="2">
        <f>C18-C20+B20*B13</f>
        <v>300.00000000000006</v>
      </c>
      <c r="D24" s="2">
        <f>B20*C13+C20*C14</f>
        <v>299.99999999999994</v>
      </c>
      <c r="E24" s="2"/>
      <c r="F24" s="2"/>
      <c r="G24" s="2"/>
    </row>
    <row r="25" spans="1:7" x14ac:dyDescent="0.25">
      <c r="A25" s="2"/>
      <c r="B25" s="4" t="s">
        <v>19</v>
      </c>
      <c r="C25" s="4" t="s">
        <v>19</v>
      </c>
      <c r="D25" s="4" t="s">
        <v>19</v>
      </c>
      <c r="E25" s="2"/>
      <c r="F25" s="2"/>
      <c r="G25" s="2"/>
    </row>
    <row r="26" spans="1:7" x14ac:dyDescent="0.25">
      <c r="A26" s="2" t="s">
        <v>12</v>
      </c>
      <c r="B26" s="2">
        <v>300</v>
      </c>
      <c r="C26" s="2">
        <v>300</v>
      </c>
      <c r="D26" s="2">
        <v>300</v>
      </c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 t="s">
        <v>13</v>
      </c>
      <c r="B28" s="6">
        <f>B6*SUM(B18:C18)</f>
        <v>4875</v>
      </c>
      <c r="C28" s="2"/>
      <c r="D28" s="2"/>
      <c r="E28" s="2"/>
      <c r="F28" s="2"/>
      <c r="G28" s="2"/>
    </row>
    <row r="29" spans="1:7" x14ac:dyDescent="0.25">
      <c r="A29" s="2" t="s">
        <v>14</v>
      </c>
      <c r="B29" s="6">
        <f>D13*B20+D14*C20</f>
        <v>749.99999999999989</v>
      </c>
      <c r="C29" s="2"/>
      <c r="D29" s="2"/>
      <c r="E29" s="2"/>
      <c r="F29" s="2"/>
      <c r="G29" s="2"/>
    </row>
    <row r="30" spans="1:7" x14ac:dyDescent="0.25">
      <c r="A30" s="2" t="s">
        <v>15</v>
      </c>
      <c r="B30" s="6">
        <f>SUMPRODUCT(B4:D4,B24:D24)</f>
        <v>12600</v>
      </c>
      <c r="C30" s="2"/>
      <c r="D30" s="2"/>
      <c r="E30" s="2"/>
      <c r="F30" s="2"/>
      <c r="G30" s="2"/>
    </row>
    <row r="31" spans="1:7" x14ac:dyDescent="0.25">
      <c r="A31" s="2" t="s">
        <v>16</v>
      </c>
      <c r="B31" s="6">
        <f>B30-B29-B28</f>
        <v>6975</v>
      </c>
      <c r="C31" s="2"/>
      <c r="D31" s="2"/>
      <c r="E31" s="2"/>
      <c r="F31" s="2"/>
      <c r="G31" s="2"/>
    </row>
  </sheetData>
  <printOptions headings="1"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2014-09-18T17:09:21Z</dcterms:created>
  <dcterms:modified xsi:type="dcterms:W3CDTF">2015-09-15T19:34:39Z</dcterms:modified>
</cp:coreProperties>
</file>