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del" sheetId="4" r:id="rId1"/>
  </sheets>
  <definedNames>
    <definedName name="solver_adj" localSheetId="0" hidden="1">Model!$D$16:$D$29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Model!$G$16:$G$23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Model!$B$31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Model!$I$16:$I$23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B31" i="4" l="1"/>
  <c r="G23" i="4"/>
  <c r="G22" i="4"/>
  <c r="G21" i="4"/>
  <c r="G20" i="4"/>
  <c r="G19" i="4"/>
  <c r="G18" i="4"/>
  <c r="G17" i="4"/>
  <c r="G16" i="4"/>
</calcChain>
</file>

<file path=xl/sharedStrings.xml><?xml version="1.0" encoding="utf-8"?>
<sst xmlns="http://schemas.openxmlformats.org/spreadsheetml/2006/main" count="30" uniqueCount="23">
  <si>
    <t>Traveling from New York to LA</t>
  </si>
  <si>
    <t>Labeling of nodes</t>
  </si>
  <si>
    <t>City</t>
  </si>
  <si>
    <t>Index</t>
  </si>
  <si>
    <t>Gallons</t>
  </si>
  <si>
    <t>New York</t>
  </si>
  <si>
    <t>Cleveland</t>
  </si>
  <si>
    <t>St. Louis</t>
  </si>
  <si>
    <t>Nashville</t>
  </si>
  <si>
    <t>Phoenix</t>
  </si>
  <si>
    <t>Dallas</t>
  </si>
  <si>
    <t>Salt Lake City</t>
  </si>
  <si>
    <t>Los Angeles</t>
  </si>
  <si>
    <t>Network formulation</t>
  </si>
  <si>
    <t>Node balance constraints</t>
  </si>
  <si>
    <t>Origin</t>
  </si>
  <si>
    <t>Destination</t>
  </si>
  <si>
    <t>Flow</t>
  </si>
  <si>
    <t>Node</t>
  </si>
  <si>
    <t>=</t>
  </si>
  <si>
    <t>Gallons used</t>
  </si>
  <si>
    <t>Required net outflow</t>
  </si>
  <si>
    <t>Net outflow (Outflow - Inflow)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</si>
</sst>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16" sqref="D16:D29"/>
    </sheetView>
  </sheetViews>
  <sheetFormatPr defaultRowHeight="15.75" x14ac:dyDescent="0.25"/>
  <cols>
    <col min="1" max="1" width="20.140625" style="1" customWidth="1"/>
    <col min="2" max="2" width="21.140625" style="1" customWidth="1"/>
    <col min="3" max="3" width="9.7109375" style="1" customWidth="1"/>
    <col min="4" max="4" width="14.140625" style="1" customWidth="1"/>
    <col min="5" max="5" width="9.140625" style="1"/>
    <col min="6" max="6" width="11.5703125" style="1" customWidth="1"/>
    <col min="7" max="7" width="41.140625" style="1" bestFit="1" customWidth="1"/>
    <col min="8" max="8" width="8" style="1" customWidth="1"/>
    <col min="9" max="9" width="9.7109375" style="1" bestFit="1" customWidth="1"/>
    <col min="10" max="16384" width="9.140625" style="1"/>
  </cols>
  <sheetData>
    <row r="1" spans="1:9" x14ac:dyDescent="0.25">
      <c r="A1" s="7" t="s">
        <v>0</v>
      </c>
      <c r="B1" s="7"/>
      <c r="C1" s="7"/>
    </row>
    <row r="3" spans="1:9" x14ac:dyDescent="0.25">
      <c r="A3" s="8" t="s">
        <v>1</v>
      </c>
      <c r="B3" s="8"/>
    </row>
    <row r="4" spans="1:9" x14ac:dyDescent="0.25">
      <c r="A4" s="1" t="s">
        <v>2</v>
      </c>
      <c r="B4" s="1" t="s">
        <v>3</v>
      </c>
    </row>
    <row r="5" spans="1:9" x14ac:dyDescent="0.25">
      <c r="A5" s="1" t="s">
        <v>5</v>
      </c>
      <c r="B5" s="1">
        <v>1</v>
      </c>
    </row>
    <row r="6" spans="1:9" x14ac:dyDescent="0.25">
      <c r="A6" s="1" t="s">
        <v>6</v>
      </c>
      <c r="B6" s="1">
        <v>2</v>
      </c>
    </row>
    <row r="7" spans="1:9" x14ac:dyDescent="0.25">
      <c r="A7" s="1" t="s">
        <v>7</v>
      </c>
      <c r="B7" s="1">
        <v>3</v>
      </c>
    </row>
    <row r="8" spans="1:9" x14ac:dyDescent="0.25">
      <c r="A8" s="1" t="s">
        <v>8</v>
      </c>
      <c r="B8" s="1">
        <v>4</v>
      </c>
    </row>
    <row r="9" spans="1:9" x14ac:dyDescent="0.25">
      <c r="A9" s="1" t="s">
        <v>9</v>
      </c>
      <c r="B9" s="1">
        <v>5</v>
      </c>
    </row>
    <row r="10" spans="1:9" x14ac:dyDescent="0.25">
      <c r="A10" s="1" t="s">
        <v>10</v>
      </c>
      <c r="B10" s="1">
        <v>6</v>
      </c>
    </row>
    <row r="11" spans="1:9" x14ac:dyDescent="0.25">
      <c r="A11" s="1" t="s">
        <v>11</v>
      </c>
      <c r="B11" s="1">
        <v>7</v>
      </c>
    </row>
    <row r="12" spans="1:9" x14ac:dyDescent="0.25">
      <c r="A12" s="1" t="s">
        <v>12</v>
      </c>
      <c r="B12" s="1">
        <v>8</v>
      </c>
    </row>
    <row r="14" spans="1:9" x14ac:dyDescent="0.25">
      <c r="A14" s="8" t="s">
        <v>13</v>
      </c>
      <c r="B14" s="8"/>
      <c r="F14" s="8" t="s">
        <v>14</v>
      </c>
      <c r="G14" s="8"/>
    </row>
    <row r="15" spans="1:9" ht="16.5" thickBot="1" x14ac:dyDescent="0.3">
      <c r="A15" s="1" t="s">
        <v>15</v>
      </c>
      <c r="B15" s="1" t="s">
        <v>16</v>
      </c>
      <c r="C15" s="1" t="s">
        <v>4</v>
      </c>
      <c r="D15" s="1" t="s">
        <v>17</v>
      </c>
      <c r="F15" s="1" t="s">
        <v>18</v>
      </c>
      <c r="G15" s="1" t="s">
        <v>22</v>
      </c>
      <c r="I15" s="1" t="s">
        <v>21</v>
      </c>
    </row>
    <row r="16" spans="1:9" ht="16.5" thickTop="1" x14ac:dyDescent="0.25">
      <c r="A16" s="1">
        <v>1</v>
      </c>
      <c r="B16" s="1">
        <v>2</v>
      </c>
      <c r="C16" s="1">
        <v>400</v>
      </c>
      <c r="D16" s="3"/>
      <c r="F16" s="1">
        <v>1</v>
      </c>
      <c r="G16" s="1">
        <f>SUMIF($A$16:$A$29,F16,$D$16:$D$29)-SUMIF($B$16:$B$29,F16,$D$16:$D$29)</f>
        <v>0</v>
      </c>
      <c r="H16" s="2" t="s">
        <v>19</v>
      </c>
      <c r="I16" s="1">
        <v>1</v>
      </c>
    </row>
    <row r="17" spans="1:9" x14ac:dyDescent="0.25">
      <c r="A17" s="1">
        <v>1</v>
      </c>
      <c r="B17" s="1">
        <v>3</v>
      </c>
      <c r="C17" s="1">
        <v>950</v>
      </c>
      <c r="D17" s="4"/>
      <c r="F17" s="1">
        <v>2</v>
      </c>
      <c r="G17" s="1">
        <f t="shared" ref="G17:G23" si="0">SUMIF($A$16:$A$29,F17,$D$16:$D$29)-SUMIF($B$16:$B$29,F17,$D$16:$D$29)</f>
        <v>0</v>
      </c>
      <c r="H17" s="2" t="s">
        <v>19</v>
      </c>
      <c r="I17" s="1">
        <v>0</v>
      </c>
    </row>
    <row r="18" spans="1:9" x14ac:dyDescent="0.25">
      <c r="A18" s="1">
        <v>1</v>
      </c>
      <c r="B18" s="1">
        <v>4</v>
      </c>
      <c r="C18" s="1">
        <v>800</v>
      </c>
      <c r="D18" s="4"/>
      <c r="F18" s="1">
        <v>3</v>
      </c>
      <c r="G18" s="1">
        <f t="shared" si="0"/>
        <v>0</v>
      </c>
      <c r="H18" s="2" t="s">
        <v>19</v>
      </c>
      <c r="I18" s="1">
        <v>0</v>
      </c>
    </row>
    <row r="19" spans="1:9" x14ac:dyDescent="0.25">
      <c r="A19" s="1">
        <v>2</v>
      </c>
      <c r="B19" s="1">
        <v>5</v>
      </c>
      <c r="C19" s="1">
        <v>1800</v>
      </c>
      <c r="D19" s="4"/>
      <c r="F19" s="1">
        <v>4</v>
      </c>
      <c r="G19" s="1">
        <f t="shared" si="0"/>
        <v>0</v>
      </c>
      <c r="H19" s="2" t="s">
        <v>19</v>
      </c>
      <c r="I19" s="1">
        <v>0</v>
      </c>
    </row>
    <row r="20" spans="1:9" x14ac:dyDescent="0.25">
      <c r="A20" s="1">
        <v>2</v>
      </c>
      <c r="B20" s="1">
        <v>6</v>
      </c>
      <c r="C20" s="1">
        <v>900</v>
      </c>
      <c r="D20" s="4"/>
      <c r="F20" s="1">
        <v>5</v>
      </c>
      <c r="G20" s="1">
        <f t="shared" si="0"/>
        <v>0</v>
      </c>
      <c r="H20" s="2" t="s">
        <v>19</v>
      </c>
      <c r="I20" s="1">
        <v>0</v>
      </c>
    </row>
    <row r="21" spans="1:9" x14ac:dyDescent="0.25">
      <c r="A21" s="1">
        <v>3</v>
      </c>
      <c r="B21" s="1">
        <v>5</v>
      </c>
      <c r="C21" s="1">
        <v>1100</v>
      </c>
      <c r="D21" s="4"/>
      <c r="F21" s="1">
        <v>6</v>
      </c>
      <c r="G21" s="1">
        <f t="shared" si="0"/>
        <v>0</v>
      </c>
      <c r="H21" s="2" t="s">
        <v>19</v>
      </c>
      <c r="I21" s="1">
        <v>0</v>
      </c>
    </row>
    <row r="22" spans="1:9" x14ac:dyDescent="0.25">
      <c r="A22" s="1">
        <v>3</v>
      </c>
      <c r="B22" s="1">
        <v>6</v>
      </c>
      <c r="C22" s="1">
        <v>600</v>
      </c>
      <c r="D22" s="4"/>
      <c r="F22" s="1">
        <v>7</v>
      </c>
      <c r="G22" s="1">
        <f t="shared" si="0"/>
        <v>0</v>
      </c>
      <c r="H22" s="2" t="s">
        <v>19</v>
      </c>
      <c r="I22" s="1">
        <v>0</v>
      </c>
    </row>
    <row r="23" spans="1:9" x14ac:dyDescent="0.25">
      <c r="A23" s="1">
        <v>4</v>
      </c>
      <c r="B23" s="1">
        <v>6</v>
      </c>
      <c r="C23" s="1">
        <v>600</v>
      </c>
      <c r="D23" s="4"/>
      <c r="F23" s="1">
        <v>8</v>
      </c>
      <c r="G23" s="1">
        <f t="shared" si="0"/>
        <v>0</v>
      </c>
      <c r="H23" s="2" t="s">
        <v>19</v>
      </c>
      <c r="I23" s="1">
        <v>-1</v>
      </c>
    </row>
    <row r="24" spans="1:9" x14ac:dyDescent="0.25">
      <c r="A24" s="1">
        <v>4</v>
      </c>
      <c r="B24" s="1">
        <v>7</v>
      </c>
      <c r="C24" s="1">
        <v>1200</v>
      </c>
      <c r="D24" s="4"/>
    </row>
    <row r="25" spans="1:9" x14ac:dyDescent="0.25">
      <c r="A25" s="1">
        <v>5</v>
      </c>
      <c r="B25" s="1">
        <v>8</v>
      </c>
      <c r="C25" s="1">
        <v>400</v>
      </c>
      <c r="D25" s="4"/>
    </row>
    <row r="26" spans="1:9" x14ac:dyDescent="0.25">
      <c r="A26" s="1">
        <v>6</v>
      </c>
      <c r="B26" s="1">
        <v>5</v>
      </c>
      <c r="C26" s="1">
        <v>900</v>
      </c>
      <c r="D26" s="4"/>
    </row>
    <row r="27" spans="1:9" x14ac:dyDescent="0.25">
      <c r="A27" s="1">
        <v>6</v>
      </c>
      <c r="B27" s="1">
        <v>7</v>
      </c>
      <c r="C27" s="1">
        <v>1000</v>
      </c>
      <c r="D27" s="4"/>
    </row>
    <row r="28" spans="1:9" x14ac:dyDescent="0.25">
      <c r="A28" s="1">
        <v>6</v>
      </c>
      <c r="B28" s="1">
        <v>8</v>
      </c>
      <c r="C28" s="1">
        <v>1300</v>
      </c>
      <c r="D28" s="4"/>
    </row>
    <row r="29" spans="1:9" ht="16.5" thickBot="1" x14ac:dyDescent="0.3">
      <c r="A29" s="1">
        <v>7</v>
      </c>
      <c r="B29" s="1">
        <v>8</v>
      </c>
      <c r="C29" s="1">
        <v>600</v>
      </c>
      <c r="D29" s="5"/>
    </row>
    <row r="30" spans="1:9" ht="17.25" thickTop="1" thickBot="1" x14ac:dyDescent="0.3"/>
    <row r="31" spans="1:9" ht="17.25" thickTop="1" thickBot="1" x14ac:dyDescent="0.3">
      <c r="A31" s="1" t="s">
        <v>20</v>
      </c>
      <c r="B31" s="6">
        <f>SUMPRODUCT(C16:C29,D16:D29)</f>
        <v>0</v>
      </c>
      <c r="G31" s="9"/>
    </row>
    <row r="32" spans="1:9" ht="16.5" thickTop="1" x14ac:dyDescent="0.25"/>
  </sheetData>
  <mergeCells count="4">
    <mergeCell ref="A1:C1"/>
    <mergeCell ref="A3:B3"/>
    <mergeCell ref="A14:B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2017-11-27T13:46:26Z</dcterms:modified>
</cp:coreProperties>
</file>