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sults" sheetId="1" r:id="rId1"/>
    <sheet name="Part b Results" sheetId="3" r:id="rId2"/>
  </sheets>
  <definedNames>
    <definedName name="solver_adj" localSheetId="1" hidden="1">'Part b Results'!$B$13:$E$13,'Part b Results'!$B$15:$E$15</definedName>
    <definedName name="solver_adj" localSheetId="0" hidden="1">Results!$B$13:$E$13,Results!$B$15:$E$15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'Part b Results'!$B$13:$E$13</definedName>
    <definedName name="solver_lhs1" localSheetId="0" hidden="1">Results!$B$13:$E$13</definedName>
    <definedName name="solver_lhs2" localSheetId="1" hidden="1">'Part b Results'!$B$15:$E$15</definedName>
    <definedName name="solver_lhs2" localSheetId="0" hidden="1">Results!$B$15:$E$15</definedName>
    <definedName name="solver_lhs3" localSheetId="1" hidden="1">'Part b Results'!$B$19:$E$19</definedName>
    <definedName name="solver_lhs3" localSheetId="0" hidden="1">Results!$B$19:$E$19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'Part b Results'!$B$26</definedName>
    <definedName name="solver_opt" localSheetId="0" hidden="1">Results!$B$26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1</definedName>
    <definedName name="solver_rel3" localSheetId="1" hidden="1">3</definedName>
    <definedName name="solver_rel3" localSheetId="0" hidden="1">3</definedName>
    <definedName name="solver_rhs1" localSheetId="1" hidden="1">binary</definedName>
    <definedName name="solver_rhs1" localSheetId="0" hidden="1">binary</definedName>
    <definedName name="solver_rhs2" localSheetId="1" hidden="1">'Part b Results'!$B$17:$E$17</definedName>
    <definedName name="solver_rhs2" localSheetId="0" hidden="1">Results!$B$17:$E$17</definedName>
    <definedName name="solver_rhs3" localSheetId="1" hidden="1">'Part b Results'!$B$21:$E$21</definedName>
    <definedName name="solver_rhs3" localSheetId="0" hidden="1">Results!$B$21:$E$21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24" i="3" l="1"/>
  <c r="B19" i="3"/>
  <c r="E17" i="3"/>
  <c r="D17" i="3"/>
  <c r="C17" i="3"/>
  <c r="B17" i="3"/>
  <c r="C19" i="3" l="1"/>
  <c r="D19" i="3" s="1"/>
  <c r="E19" i="3" s="1"/>
  <c r="B25" i="3" l="1"/>
  <c r="B26" i="3" s="1"/>
  <c r="B19" i="1"/>
  <c r="C19" i="1" s="1"/>
  <c r="D19" i="1" s="1"/>
  <c r="E19" i="1" s="1"/>
  <c r="C17" i="1"/>
  <c r="D17" i="1"/>
  <c r="E17" i="1"/>
  <c r="B17" i="1"/>
  <c r="B25" i="1" l="1"/>
  <c r="B24" i="1"/>
  <c r="B26" i="1" l="1"/>
</calcChain>
</file>

<file path=xl/sharedStrings.xml><?xml version="1.0" encoding="utf-8"?>
<sst xmlns="http://schemas.openxmlformats.org/spreadsheetml/2006/main" count="64" uniqueCount="22">
  <si>
    <t>Production scheduling with shifts</t>
  </si>
  <si>
    <t>Day</t>
  </si>
  <si>
    <t>Night</t>
  </si>
  <si>
    <t>Setup cost</t>
  </si>
  <si>
    <t>Unit holding cost</t>
  </si>
  <si>
    <t>Day 1</t>
  </si>
  <si>
    <t>Night 1</t>
  </si>
  <si>
    <t>Day 2</t>
  </si>
  <si>
    <t>Night 2</t>
  </si>
  <si>
    <t>Demand</t>
  </si>
  <si>
    <t>Run shift</t>
  </si>
  <si>
    <t>Quantity produced</t>
  </si>
  <si>
    <t>&lt;=</t>
  </si>
  <si>
    <t>Effective capacity</t>
  </si>
  <si>
    <t>Ending inventory</t>
  </si>
  <si>
    <t>&gt;=</t>
  </si>
  <si>
    <t>Meet demand on time</t>
  </si>
  <si>
    <t>Total holding cost</t>
  </si>
  <si>
    <t>Total cost</t>
  </si>
  <si>
    <t>Summary of costs:</t>
  </si>
  <si>
    <t>Total setup cost</t>
  </si>
  <si>
    <t>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</si>
</sst>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1" applyNumberFormat="1" applyFont="1"/>
    <xf numFmtId="164" fontId="1" fillId="0" borderId="8" xfId="1" applyNumberFormat="1" applyFont="1" applyBorder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9" sqref="B19"/>
    </sheetView>
  </sheetViews>
  <sheetFormatPr defaultRowHeight="15.75" x14ac:dyDescent="0.25"/>
  <cols>
    <col min="1" max="1" width="22.140625" style="1" bestFit="1" customWidth="1"/>
    <col min="2" max="2" width="11.5703125" style="1" customWidth="1"/>
    <col min="3" max="3" width="7.42578125" style="1" bestFit="1" customWidth="1"/>
    <col min="4" max="4" width="6.28515625" style="1" bestFit="1" customWidth="1"/>
    <col min="5" max="5" width="7.42578125" style="1" bestFit="1" customWidth="1"/>
    <col min="6" max="16384" width="9.140625" style="1"/>
  </cols>
  <sheetData>
    <row r="1" spans="1:5" x14ac:dyDescent="0.25">
      <c r="A1" s="12" t="s">
        <v>0</v>
      </c>
      <c r="B1" s="12"/>
      <c r="C1" s="12"/>
      <c r="D1" s="12"/>
      <c r="E1" s="12"/>
    </row>
    <row r="3" spans="1:5" ht="16.5" thickBot="1" x14ac:dyDescent="0.3">
      <c r="B3" s="1" t="s">
        <v>1</v>
      </c>
      <c r="C3" s="1" t="s">
        <v>2</v>
      </c>
    </row>
    <row r="4" spans="1:5" ht="17.25" thickTop="1" thickBot="1" x14ac:dyDescent="0.3">
      <c r="A4" s="1" t="s">
        <v>3</v>
      </c>
      <c r="B4" s="3">
        <v>8000</v>
      </c>
      <c r="C4" s="4">
        <v>4500</v>
      </c>
    </row>
    <row r="5" spans="1:5" ht="17.25" thickTop="1" thickBot="1" x14ac:dyDescent="0.3"/>
    <row r="6" spans="1:5" ht="17.25" thickTop="1" thickBot="1" x14ac:dyDescent="0.3">
      <c r="A6" s="1" t="s">
        <v>4</v>
      </c>
      <c r="B6" s="5">
        <v>1</v>
      </c>
    </row>
    <row r="7" spans="1:5" ht="16.5" thickTop="1" x14ac:dyDescent="0.25"/>
    <row r="8" spans="1:5" x14ac:dyDescent="0.25">
      <c r="A8" s="1" t="s">
        <v>21</v>
      </c>
    </row>
    <row r="9" spans="1:5" ht="16.5" thickBot="1" x14ac:dyDescent="0.3">
      <c r="B9" s="1" t="s">
        <v>5</v>
      </c>
      <c r="C9" s="1" t="s">
        <v>6</v>
      </c>
      <c r="D9" s="1" t="s">
        <v>7</v>
      </c>
      <c r="E9" s="1" t="s">
        <v>8</v>
      </c>
    </row>
    <row r="10" spans="1:5" ht="17.25" thickTop="1" thickBot="1" x14ac:dyDescent="0.3">
      <c r="A10" s="1" t="s">
        <v>9</v>
      </c>
      <c r="B10" s="3">
        <v>2000</v>
      </c>
      <c r="C10" s="6">
        <v>3000</v>
      </c>
      <c r="D10" s="6">
        <v>2000</v>
      </c>
      <c r="E10" s="4">
        <v>3000</v>
      </c>
    </row>
    <row r="11" spans="1:5" ht="16.5" thickTop="1" x14ac:dyDescent="0.25"/>
    <row r="12" spans="1:5" ht="16.5" thickBot="1" x14ac:dyDescent="0.3">
      <c r="B12" s="1" t="s">
        <v>5</v>
      </c>
      <c r="C12" s="1" t="s">
        <v>6</v>
      </c>
      <c r="D12" s="1" t="s">
        <v>7</v>
      </c>
      <c r="E12" s="1" t="s">
        <v>8</v>
      </c>
    </row>
    <row r="13" spans="1:5" ht="17.25" thickTop="1" thickBot="1" x14ac:dyDescent="0.3">
      <c r="A13" s="1" t="s">
        <v>10</v>
      </c>
      <c r="B13" s="7"/>
      <c r="C13" s="8"/>
      <c r="D13" s="8"/>
      <c r="E13" s="9"/>
    </row>
    <row r="14" spans="1:5" ht="17.25" thickTop="1" thickBot="1" x14ac:dyDescent="0.3"/>
    <row r="15" spans="1:5" ht="17.25" thickTop="1" thickBot="1" x14ac:dyDescent="0.3">
      <c r="A15" s="1" t="s">
        <v>11</v>
      </c>
      <c r="B15" s="7"/>
      <c r="C15" s="8"/>
      <c r="D15" s="8"/>
      <c r="E15" s="9"/>
    </row>
    <row r="16" spans="1:5" ht="16.5" thickTop="1" x14ac:dyDescent="0.25">
      <c r="B16" s="2" t="s">
        <v>12</v>
      </c>
      <c r="C16" s="2" t="s">
        <v>12</v>
      </c>
      <c r="D16" s="2" t="s">
        <v>12</v>
      </c>
      <c r="E16" s="2" t="s">
        <v>12</v>
      </c>
    </row>
    <row r="17" spans="1:5" x14ac:dyDescent="0.25">
      <c r="A17" s="1" t="s">
        <v>13</v>
      </c>
      <c r="B17" s="1">
        <f>B13*10000</f>
        <v>0</v>
      </c>
      <c r="C17" s="1">
        <f t="shared" ref="C17:E17" si="0">C13*10000</f>
        <v>0</v>
      </c>
      <c r="D17" s="1">
        <f t="shared" si="0"/>
        <v>0</v>
      </c>
      <c r="E17" s="1">
        <f t="shared" si="0"/>
        <v>0</v>
      </c>
    </row>
    <row r="19" spans="1:5" x14ac:dyDescent="0.25">
      <c r="A19" s="1" t="s">
        <v>14</v>
      </c>
      <c r="B19" s="1">
        <f>B15-B10</f>
        <v>-2000</v>
      </c>
      <c r="C19" s="1">
        <f>B19+C15-C10</f>
        <v>-5000</v>
      </c>
      <c r="D19" s="1">
        <f t="shared" ref="D19:E19" si="1">C19+D15-D10</f>
        <v>-7000</v>
      </c>
      <c r="E19" s="1">
        <f t="shared" si="1"/>
        <v>-10000</v>
      </c>
    </row>
    <row r="20" spans="1:5" x14ac:dyDescent="0.25">
      <c r="B20" s="2" t="s">
        <v>15</v>
      </c>
      <c r="C20" s="2" t="s">
        <v>15</v>
      </c>
      <c r="D20" s="2" t="s">
        <v>15</v>
      </c>
      <c r="E20" s="2" t="s">
        <v>15</v>
      </c>
    </row>
    <row r="21" spans="1:5" x14ac:dyDescent="0.25">
      <c r="A21" s="1" t="s">
        <v>16</v>
      </c>
      <c r="B21" s="1">
        <v>0</v>
      </c>
      <c r="C21" s="1">
        <v>0</v>
      </c>
      <c r="D21" s="1">
        <v>0</v>
      </c>
      <c r="E21" s="1">
        <v>0</v>
      </c>
    </row>
    <row r="23" spans="1:5" x14ac:dyDescent="0.25">
      <c r="A23" s="1" t="s">
        <v>19</v>
      </c>
    </row>
    <row r="24" spans="1:5" x14ac:dyDescent="0.25">
      <c r="A24" s="1" t="s">
        <v>20</v>
      </c>
      <c r="B24" s="10">
        <f>SUMPRODUCT(B4:C4,B13:C13)+SUMPRODUCT(B4:C4,D13:E13)</f>
        <v>0</v>
      </c>
    </row>
    <row r="25" spans="1:5" ht="16.5" thickBot="1" x14ac:dyDescent="0.3">
      <c r="A25" s="1" t="s">
        <v>17</v>
      </c>
      <c r="B25" s="10">
        <f>B6*SUM(B19:E19)</f>
        <v>-24000</v>
      </c>
    </row>
    <row r="26" spans="1:5" ht="17.25" thickTop="1" thickBot="1" x14ac:dyDescent="0.3">
      <c r="A26" s="1" t="s">
        <v>18</v>
      </c>
      <c r="B26" s="11">
        <f>SUM(B24:B25)</f>
        <v>-24000</v>
      </c>
    </row>
    <row r="27" spans="1:5" ht="16.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7" sqref="C7"/>
    </sheetView>
  </sheetViews>
  <sheetFormatPr defaultRowHeight="15.75" x14ac:dyDescent="0.25"/>
  <cols>
    <col min="1" max="1" width="22.140625" style="1" bestFit="1" customWidth="1"/>
    <col min="2" max="2" width="9.85546875" style="1" bestFit="1" customWidth="1"/>
    <col min="3" max="3" width="7.42578125" style="1" bestFit="1" customWidth="1"/>
    <col min="4" max="4" width="6.28515625" style="1" bestFit="1" customWidth="1"/>
    <col min="5" max="5" width="7.42578125" style="1" bestFit="1" customWidth="1"/>
    <col min="6" max="16384" width="9.140625" style="1"/>
  </cols>
  <sheetData>
    <row r="1" spans="1:5" x14ac:dyDescent="0.25">
      <c r="A1" s="12" t="s">
        <v>0</v>
      </c>
      <c r="B1" s="12"/>
      <c r="C1" s="12"/>
      <c r="D1" s="12"/>
      <c r="E1" s="12"/>
    </row>
    <row r="3" spans="1:5" ht="16.5" thickBot="1" x14ac:dyDescent="0.3">
      <c r="B3" s="1" t="s">
        <v>1</v>
      </c>
      <c r="C3" s="1" t="s">
        <v>2</v>
      </c>
    </row>
    <row r="4" spans="1:5" ht="17.25" thickTop="1" thickBot="1" x14ac:dyDescent="0.3">
      <c r="A4" s="1" t="s">
        <v>3</v>
      </c>
      <c r="B4" s="3"/>
      <c r="C4" s="4"/>
    </row>
    <row r="5" spans="1:5" ht="17.25" thickTop="1" thickBot="1" x14ac:dyDescent="0.3"/>
    <row r="6" spans="1:5" ht="17.25" thickTop="1" thickBot="1" x14ac:dyDescent="0.3">
      <c r="A6" s="1" t="s">
        <v>4</v>
      </c>
      <c r="B6" s="5">
        <v>1</v>
      </c>
    </row>
    <row r="7" spans="1:5" ht="16.5" thickTop="1" x14ac:dyDescent="0.25"/>
    <row r="8" spans="1:5" x14ac:dyDescent="0.25">
      <c r="A8" s="1" t="s">
        <v>21</v>
      </c>
    </row>
    <row r="9" spans="1:5" ht="16.5" thickBot="1" x14ac:dyDescent="0.3">
      <c r="B9" s="1" t="s">
        <v>5</v>
      </c>
      <c r="C9" s="1" t="s">
        <v>6</v>
      </c>
      <c r="D9" s="1" t="s">
        <v>7</v>
      </c>
      <c r="E9" s="1" t="s">
        <v>8</v>
      </c>
    </row>
    <row r="10" spans="1:5" ht="17.25" thickTop="1" thickBot="1" x14ac:dyDescent="0.3">
      <c r="A10" s="1" t="s">
        <v>9</v>
      </c>
      <c r="B10" s="3">
        <v>2000</v>
      </c>
      <c r="C10" s="6">
        <v>3000</v>
      </c>
      <c r="D10" s="6">
        <v>2000</v>
      </c>
      <c r="E10" s="4">
        <v>3000</v>
      </c>
    </row>
    <row r="11" spans="1:5" ht="16.5" thickTop="1" x14ac:dyDescent="0.25"/>
    <row r="12" spans="1:5" ht="16.5" thickBot="1" x14ac:dyDescent="0.3">
      <c r="B12" s="1" t="s">
        <v>5</v>
      </c>
      <c r="C12" s="1" t="s">
        <v>6</v>
      </c>
      <c r="D12" s="1" t="s">
        <v>7</v>
      </c>
      <c r="E12" s="1" t="s">
        <v>8</v>
      </c>
    </row>
    <row r="13" spans="1:5" ht="17.25" thickTop="1" thickBot="1" x14ac:dyDescent="0.3">
      <c r="A13" s="1" t="s">
        <v>10</v>
      </c>
      <c r="B13" s="7"/>
      <c r="C13" s="8"/>
      <c r="D13" s="8"/>
      <c r="E13" s="9"/>
    </row>
    <row r="14" spans="1:5" ht="17.25" thickTop="1" thickBot="1" x14ac:dyDescent="0.3"/>
    <row r="15" spans="1:5" ht="17.25" thickTop="1" thickBot="1" x14ac:dyDescent="0.3">
      <c r="A15" s="1" t="s">
        <v>11</v>
      </c>
      <c r="B15" s="7"/>
      <c r="C15" s="8"/>
      <c r="D15" s="8"/>
      <c r="E15" s="9"/>
    </row>
    <row r="16" spans="1:5" ht="16.5" thickTop="1" x14ac:dyDescent="0.25">
      <c r="B16" s="2" t="s">
        <v>12</v>
      </c>
      <c r="C16" s="2" t="s">
        <v>12</v>
      </c>
      <c r="D16" s="2" t="s">
        <v>12</v>
      </c>
      <c r="E16" s="2" t="s">
        <v>12</v>
      </c>
    </row>
    <row r="17" spans="1:5" x14ac:dyDescent="0.25">
      <c r="A17" s="1" t="s">
        <v>13</v>
      </c>
      <c r="B17" s="1">
        <f>B13*10000</f>
        <v>0</v>
      </c>
      <c r="C17" s="1">
        <f t="shared" ref="C17:E17" si="0">C13*10000</f>
        <v>0</v>
      </c>
      <c r="D17" s="1">
        <f t="shared" si="0"/>
        <v>0</v>
      </c>
      <c r="E17" s="1">
        <f t="shared" si="0"/>
        <v>0</v>
      </c>
    </row>
    <row r="19" spans="1:5" x14ac:dyDescent="0.25">
      <c r="A19" s="1" t="s">
        <v>14</v>
      </c>
      <c r="B19" s="1">
        <f>B15-B10</f>
        <v>-2000</v>
      </c>
      <c r="C19" s="1">
        <f>B19+C15-C10</f>
        <v>-5000</v>
      </c>
      <c r="D19" s="1">
        <f t="shared" ref="D19:E19" si="1">C19+D15-D10</f>
        <v>-7000</v>
      </c>
      <c r="E19" s="1">
        <f t="shared" si="1"/>
        <v>-10000</v>
      </c>
    </row>
    <row r="20" spans="1:5" x14ac:dyDescent="0.25">
      <c r="B20" s="2" t="s">
        <v>15</v>
      </c>
      <c r="C20" s="2" t="s">
        <v>15</v>
      </c>
      <c r="D20" s="2" t="s">
        <v>15</v>
      </c>
      <c r="E20" s="2" t="s">
        <v>15</v>
      </c>
    </row>
    <row r="21" spans="1:5" x14ac:dyDescent="0.25">
      <c r="A21" s="1" t="s">
        <v>16</v>
      </c>
      <c r="B21" s="1">
        <v>0</v>
      </c>
      <c r="C21" s="1">
        <v>0</v>
      </c>
      <c r="D21" s="1">
        <v>0</v>
      </c>
      <c r="E21" s="1">
        <v>0</v>
      </c>
    </row>
    <row r="23" spans="1:5" x14ac:dyDescent="0.25">
      <c r="A23" s="1" t="s">
        <v>19</v>
      </c>
    </row>
    <row r="24" spans="1:5" x14ac:dyDescent="0.25">
      <c r="A24" s="1" t="s">
        <v>20</v>
      </c>
      <c r="B24" s="10">
        <f>SUMPRODUCT(B4:C4,B13:C13)+SUMPRODUCT(B4:C4,D13:E13)</f>
        <v>0</v>
      </c>
    </row>
    <row r="25" spans="1:5" ht="16.5" thickBot="1" x14ac:dyDescent="0.3">
      <c r="A25" s="1" t="s">
        <v>17</v>
      </c>
      <c r="B25" s="10">
        <f>B6*SUM(B19:E19)</f>
        <v>-24000</v>
      </c>
    </row>
    <row r="26" spans="1:5" ht="17.25" thickTop="1" thickBot="1" x14ac:dyDescent="0.3">
      <c r="A26" s="1" t="s">
        <v>18</v>
      </c>
      <c r="B26" s="11">
        <f>SUM(B24:B25)</f>
        <v>-24000</v>
      </c>
    </row>
    <row r="27" spans="1:5" ht="16.5" thickTop="1" x14ac:dyDescent="0.25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Part b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2017-11-27T13:53:07Z</dcterms:modified>
</cp:coreProperties>
</file>