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guo\Dropbox\MGT 40750 Fall 2014\Exercises for Exams\Final\"/>
    </mc:Choice>
  </mc:AlternateContent>
  <bookViews>
    <workbookView xWindow="360" yWindow="60" windowWidth="11340" windowHeight="6030" firstSheet="2" activeTab="4"/>
  </bookViews>
  <sheets>
    <sheet name="PalisadeFitLinks" sheetId="4" state="hidden" r:id="rId1"/>
    <sheet name="RiskSerializationData" sheetId="6" state="hidden" r:id="rId2"/>
    <sheet name="Shell" sheetId="10" r:id="rId3"/>
    <sheet name="rsklibSimData" sheetId="13" state="hidden" r:id="rId4"/>
    <sheet name="Results" sheetId="8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"MTMX6Y5D99H59CFQY4XC2DL9"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calcChain.xml><?xml version="1.0" encoding="utf-8"?>
<calcChain xmlns="http://schemas.openxmlformats.org/spreadsheetml/2006/main">
  <c r="AN4" i="6" l="1"/>
  <c r="AN3" i="6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9" i="8"/>
  <c r="I10" i="8"/>
  <c r="I5" i="8"/>
  <c r="J5" i="8" s="1"/>
  <c r="H6" i="8" s="1"/>
  <c r="I6" i="8"/>
  <c r="I7" i="8"/>
  <c r="I8" i="8"/>
  <c r="H5" i="8"/>
  <c r="C7" i="8"/>
  <c r="C6" i="8"/>
  <c r="C5" i="8"/>
  <c r="C4" i="8"/>
  <c r="A2" i="4"/>
  <c r="J6" i="8" l="1"/>
  <c r="H7" i="8" s="1"/>
  <c r="J7" i="8" l="1"/>
  <c r="H8" i="8" l="1"/>
  <c r="J8" i="8" l="1"/>
  <c r="H9" i="8" l="1"/>
  <c r="J9" i="8" s="1"/>
  <c r="H10" i="8" l="1"/>
  <c r="J10" i="8" s="1"/>
  <c r="H11" i="8" l="1"/>
  <c r="J11" i="8" s="1"/>
  <c r="H12" i="8" l="1"/>
  <c r="J12" i="8" s="1"/>
  <c r="H13" i="8" l="1"/>
  <c r="J13" i="8" s="1"/>
  <c r="H14" i="8" l="1"/>
  <c r="J14" i="8" s="1"/>
  <c r="H15" i="8" l="1"/>
  <c r="J15" i="8" s="1"/>
  <c r="H16" i="8" l="1"/>
  <c r="J16" i="8" s="1"/>
  <c r="H17" i="8" l="1"/>
  <c r="J17" i="8" s="1"/>
  <c r="H18" i="8" l="1"/>
  <c r="J18" i="8" s="1"/>
  <c r="H19" i="8" l="1"/>
  <c r="J19" i="8" s="1"/>
  <c r="H20" i="8" l="1"/>
  <c r="J20" i="8" s="1"/>
  <c r="H21" i="8" l="1"/>
  <c r="J21" i="8" s="1"/>
  <c r="H22" i="8" l="1"/>
  <c r="J22" i="8" s="1"/>
  <c r="H23" i="8" l="1"/>
  <c r="J23" i="8" s="1"/>
  <c r="H24" i="8" l="1"/>
  <c r="J24" i="8" s="1"/>
  <c r="H25" i="8" l="1"/>
  <c r="J25" i="8" s="1"/>
  <c r="H26" i="8" l="1"/>
  <c r="J26" i="8" s="1"/>
  <c r="H27" i="8" l="1"/>
  <c r="J27" i="8" s="1"/>
  <c r="H28" i="8" l="1"/>
  <c r="J28" i="8" s="1"/>
  <c r="H29" i="8" l="1"/>
  <c r="J29" i="8" s="1"/>
  <c r="H30" i="8" l="1"/>
  <c r="J30" i="8" s="1"/>
  <c r="H31" i="8" l="1"/>
  <c r="J31" i="8" s="1"/>
  <c r="H32" i="8" l="1"/>
  <c r="J32" i="8" s="1"/>
  <c r="H33" i="8" l="1"/>
  <c r="J33" i="8" s="1"/>
  <c r="H34" i="8" l="1"/>
  <c r="B11" i="8" s="1"/>
  <c r="A4" i="6" l="1"/>
  <c r="AG4" i="6"/>
  <c r="J34" i="8"/>
  <c r="B9" i="8" s="1"/>
  <c r="A3" i="6" l="1"/>
  <c r="AG3" i="6"/>
</calcChain>
</file>

<file path=xl/sharedStrings.xml><?xml version="1.0" encoding="utf-8"?>
<sst xmlns="http://schemas.openxmlformats.org/spreadsheetml/2006/main" count="119" uniqueCount="102">
  <si>
    <t>Num Links</t>
  </si>
  <si>
    <t>Bet #</t>
  </si>
  <si>
    <t>Spin result</t>
  </si>
  <si>
    <t>Winnings</t>
  </si>
  <si>
    <t>Bet size</t>
  </si>
  <si>
    <t>Outcome</t>
  </si>
  <si>
    <t>Prob.</t>
  </si>
  <si>
    <t>Optimal Target Hitting Strategy</t>
  </si>
  <si>
    <t>Target</t>
  </si>
  <si>
    <t>Final outcome</t>
  </si>
  <si>
    <t>Number of bets</t>
  </si>
  <si>
    <t>&gt;75%</t>
  </si>
  <si>
    <t>&lt;25%</t>
  </si>
  <si>
    <t>&gt;90%</t>
  </si>
  <si>
    <t>(your choice: 1st 12)</t>
  </si>
  <si>
    <t>(2nd 12)</t>
  </si>
  <si>
    <t>(3rd 12)</t>
  </si>
  <si>
    <t>(0 or 00)</t>
  </si>
  <si>
    <t>GF1_rK0qDwEADAC9AAwjACYAOwBOAGIAYwBvAHsAlwC5ALMAKgD//wAAAAAAAQQAAAAAB0dlbmVyYWwAAAABDUZpbmFsIG91dGNvbWUBAAEBEAACAAEKU3RhdGlzdGljcwMBAQD/AQEBAQEAAQEBAAIAAQEBAQEAAQEBAAIAAX8AAhQADUZpbmFsIG91dGNvbWUAAC8BAgACAJ8AqQABAQIBmpmZmZmZqT8AAGZmZmZmZu4/AAAFAAEBAQABAQEA</t>
  </si>
  <si>
    <t>9483e0c40d79e96a86980f9152af5078_x0014__x0018_ÐÏ_x0011_à¡±_x001A_á_x0014__x0014__x0014__x0014__x0014__x0014__x0014__x0014__x0014__x0014__x0014__x0014__x0014__x0014__x0014__x0014_&gt;_x0014__x0003__x0014_þÿ	_x0014__x0006__x0014__x0014__x0014__x0014__x0014__x0014__x0014__x0014__x0014__x0014__x0014_(_x0014__x0014__x0014__x0001__x0014__x0014__x0014__x0014__x0014__x0014__x0014__x0014__x0010__x0014__x0014__x0002__x0014__x0014__x0014__x0001__x0014__x0014__x0014_þÿÿÿ_x0014__x0014__x0014__x0014__x0014__x0014__x0014__x0014__x0004__x0014__x0014__x0014__x0003__x0014__x0014__x0014_&gt;_x0001__x0014__x0014_Û_x0001__x0014__x0014_y_x0002__x0014__x0014_z_x0002__x0014__x0014__x0017__x0003__x0014__x0014_´_x0003__x0014__x0014_Q_x0004__x0014__x0014_ï_x0004__x0014__x0014_ð_x0004__x0014__x0014__x0005__x0014__x0014_*_x0006__x0014__x0014_Ç_x0006__x0014__x0014_e_x0007__x0014__x0014_f_x0007__x0014__x0014__x0003__x0008__x0014__x0014_ _x0008__x0014__x0014_=	_x0014__x0014_Û	_x0014__x0014_x_x0018__x0014__x0014_y_x0018__x0014__x0014__x0016__x000B__x0014__x0014_³_x000B__x0014__x0014_Q_x000C__x0014__x0014_î_x000C__x0014__x0014_ï_x000C__x0014__x0014__x000D__x0014__x0014_)_x000E__x0014__x0014_Ç_x000E__x0014__x0014_d_x000F__x0014__x0014_e_x000F__x0014__x0014__x0002__x0010__x0014__x0014__x0010__x0014__x0014_=_x0011__x0014__x0014_Ú_x0011__x0014__x0014_w_x0012__x0014__x0014_x_x0012__x0014__x0014__x0015__x0013__x0014__x0014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ýÿÿÿ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ËwbæÏ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0005__x0001__x0001__x0001_Æ3'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}_x0001__x0002__x0002_~_x0001__x0002__x0002__x0001__x0002__x0002__x0001__x0002__x0002__x0002__x0002__x0002__x0002__x0002__x0002__x0002__x0002__x0002__x0002__x0002__x0002__x0002__x0002__x0002__x0002__x0002__x0002__x0002__x0002__x0002__x0002__x0002__x0002__x0002__x0002__x0002__x0002__x0002__x0002__x0002__x0002__x0002__x0002__x0002__x0002__x0002__x0002__x0002__x0002__x0002__x0002__x0002__x0002__x0002__x0002__x0002__x0002__x0002__x0002__x0002__x0002__x0002__x0002__x0002__x0002__x0002__x0002__x0002__x0002__x0002__x0002__x0002__x0002__x0002__x0002__x0002__x0002__x0002__x0002__x0002__x0002__x0002__x0002__x0002__x0002__x0002__x0002__x0002__x0002__x0002__x0002__x0002__x0002__x0002__x0002__x0002__x0002__x0002__x0002__x0002__x0002__x0002_ _x0002__x0002__x0002_¡_x0002__x0002__x0002_¢_x0002__x0002__x0002_£_x0002__x0002__x0002_¤_x0002__x0002__x0002_¥_x0002__x0002__x0002_¦_x0002__x0002__x0002_§_x0002__x0002__x0002_¨_x0002__x0002__x0002_©_x0002__x0002__x0002_ª_x0002__x0002__x0002_«_x0002__x0002__x0002_¬_x0002__x0002__x0002_­_x0002__x0002__x0002_®_x0002__x0002__x0002_¯_x0002__x0002__x0002_°_x0002__x0002__x0002_±_x0002__x0002__x0002_²_x0002__x0002__x0002_³_x0002__x0002__x0002_´_x0002__x0002__x0002_µ_x0002__x0002__x0002__x0001__x0002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_x0004__x0005_õ_x0004__x0004__x0004_ö_x0004__x0004__x0004_÷_x0004__x0004__x0004_ø_x0004__x0004__x0004_ù_x0004__x0004__x0004_ú_x0004__x0004__x0004_û_x0004__x0004__x0004_ü_x0004__x0004__x0004_ý_x0004__x0004__x0004_þ_x0004__x0004__x0004_ÿ_x0004__x0004__x0004__x0004__x0001__x0004__x0004__x0001__x0004__x0004_»ë:T¿ë:T_x0001__x0004__x0004__x0004__x0001__x0004__x0004__x0004__x0010_'_x0004__x0004__x0010_'_x0004__x0004__x0010_'_x0004__x0004__x0003__x0004__x0004__x0004__x0002__x0004__x0004__x0004__x001E__x0004__x0004__x0004__x0004__x0004__x0004__x0004__x001E__x0004__x0004__x0004__x0002__x0004__x0004__x0004_Í¼Òb_x0001__x0004__x0004__x0004__x0004__x0004__x0004__x0004__x0004__x0004__x0004__x0004__x0004__x0004__x0004__x0004__x0004__x0004__x0008_@_x0004__x0004__x0004__x0004__x0004__x0004__x0004_@_x0004__x0004__x0004__x0004__x0004__x0004__x0004_@_x0004__x0004__x0004__x0004__x0004__x0004_ð?_x0004__x0004__x0004__x0004__x0004__x0004_ð?_x0004__x0004__x0004__x0004__x0004__x0004_ð?_x0004__x0004__x0004__x0004__x0004__x0004_ð?_x0004__x0004__x0004__x0004__x0004__x0004__x0008_@_x0004__x0004__x0004__x0004__x0004__x0004_ð?_x0004__x0004__x0004__x0004__x0004__x0004__x0008_@_x0004__x0004__x0004__x0004__x0004__x0004_ð?_x0004__x0004__x0004__x0004__x0004__x0004__x0008_@_x0004__x0004__x0004__x0004__x0004__x0004__x0004_@_x0004__x0004__x0004__x0004__x0004__x0004__x0008_@_x0004__x0004__x0004__x0004__x0004__x0004__x0004_@_x0004__x0004__x0004__x0004__x0004__x0004__x0004_@_x0004__x0004__x0004__x0004__x0001__x0002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0002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0002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0002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0002_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0002_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0002_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</t>
  </si>
  <si>
    <t>4207158985f343a8f8f890b14d75c795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0002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0010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0002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0002__x0001__x0001__x0001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</t>
  </si>
  <si>
    <t>e865a26a2294f3a1a3e7da488919a991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0002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0002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0002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0002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0010_@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0002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0002_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</t>
  </si>
  <si>
    <t>4d4a342d6222b7be73a5028498fddd96_x0001__x0002_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0002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0002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0002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0002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</t>
  </si>
  <si>
    <t>07ca18824ca2b0c08398d0699ae45733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0002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0002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0002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0002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</t>
  </si>
  <si>
    <t>0c074ee44a78c0f551e0fd0b159c694b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0002__x0003__x0002__x0002__x0002__x0002__x0002__x0002__x0008_@_x0002__x0002__x0002__x0002__x0002__x0002__x0010_@_x0002__x0002__x0002__x0002__x0002__x0002__x0008_@_x0002__x0002__x0002__x0002__x0002__x0002__x0008_@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Ü_x0001__x0002__x0002_ýÿÿÿ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0004_÷_x0001__x0003__x0003_ø_x0001__x0003__x0003_ù_x0001__x0003__x0003_ú_x0001__x0003__x0003_û_x0001__x0003__x0003_ü_x0001__x0003__x0003_ý_x0001__x0003__x0003_þ_x0001__x0003__x0003_ÿ_x0001__x0003__x0003__x0003__x0002__x0003__x0003__x0003__x0003__x0003__x0003__x0003__x0003__x0003_@_x0003__x0003__x0003__x0003__x0003__x0003__x0010_@_x0003__x0003__x0003__x0003__x0003__x0003__x0008_@_x0003__x0003__x0003__x0003__x0003__x0003__x0008_@_x0003__x0003__x0003__x0003__x0003__x0003__x0008_@_x0003__x0003__x0003__x0003__x0003__x0003__x0008_@_x0003__x0003__x0003__x0003__x0003__x0003_ð?_x0003__x0003__x0003__x0003__x0003__x0003__x0010_@_x0003__x0003__x0003__x0003__x0003__x0003__x0003_@_x0003__x0003__x0003__x0003__x0003__x0003__x0003_@_x0003__x0003__x0003__x0003__x0003__x0003_ð?_x0003__x0003__x0003__x0003__x0003__x0003__x0008_@_x0003__x0003__x0003__x0003__x0003__x0003_ð?_x0003__x0003__x0003__x0003__x0003__x0003_ð?_x0003__x0003__x0003__x0003__x0003__x0003__x0008_@_x0003__x0003__x0003__x0003__x0003__x0003_ð?_x0003__x0003__x0003__x0003__x0003__x0003__x0003_@_x0003__x0003__x0003__x0003__x0003__x0003__x0008_@_x0003__x0003__x0003__x0003__x0003__x0003__x0008_@_x0003__x0003__x0003__x0003__x0003__x0003__x0008_@_x0003__x0003__x0003__x0003__x0003__x0003__x0008_@_x0003__x0003__x0003__x0003__x0003__x0003__x0008_@_x0003__x0003__x0003__x0003__x0003__x0003__x0003_@_x0003__x0003__x0003__x0003__x0003__x0003__x0003_@_x0003__x0003__x0003__x0003__x0003__x0003__x0008_@_x0003__x0003__x0003__x0003__x0003__x0003__x0003_@_x0003__x0003__x0003__x0003__x0001__x0002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0002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0002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0002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0002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0002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</t>
  </si>
  <si>
    <t>576f029f13866a4ece0875d88462a61b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0002__x0001__x0001__x0010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0002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0002_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0002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</t>
  </si>
  <si>
    <t>8c708e99ab27430b8af57569fb2f978f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0002_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9:999@999999ð?999999_x0008_@999999_x0008_@_x0001__x0002_99_x0002__x0002_99_x0003__x0002_99_x0004__x0002_99_x0005__x0002_99_x0006__x0002_99_x0007__x0002_99_x0008__x0002_99	_x0002_99:_x0002_99_x000B__x0002_99_x000C__x0002_99_x000D__x0002_99_x000E__x0002_99_x000F__x0002_99_x0010__x0002_99_x0011__x0002_99_x0012__x0002_99_x0013__x0002_99_x0014__x0002_99_x0015__x0002_99_x0016__x0002_99_x0017__x0002_99_x0018__x0002_99_x0019__x0002_99_x001A__x0002_99_x001B__x0002_99_x001C__x0002_99_x001D__x0002_99_x001E__x0002_99_x001F__x0002_99 _x0002_99!_x0002_99"_x0002_99#_x0002_99$_x0002_99%_x0002_99&amp;_x0002_99'_x0002_99(_x0002_99)_x0002_99*_x0002_99+_x0002_99,_x0002_99-_x0002_99._x0002_99/_x0002_990_x0002_991_x0002_992_x0002_993_x0002_994_x0002_995_x0002_996_x0002_997_x0002_998_x0002_99_x0001__x0003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0003_x_x0002__x0001__x0001_{_x0002__x0001__x0001_ýÿÿÿýÿÿÿ|_x0002__x0001__x0001_}_x0002__x0001__x0001_~_x0002__x0001__x0001__x0002__x0001__x0001__x0002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0002_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ð?_x0001__x0002_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0002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0002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0002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</t>
  </si>
  <si>
    <t>6413cb52ef0d4092afb3729ba7d060c7_x0001__x0002_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0002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0002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0002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0002_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0002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</t>
  </si>
  <si>
    <t>28c3000b8cb4d92638818fd688712f6c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0002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0002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</t>
  </si>
  <si>
    <t>fc19b14e40bacddf640f9102a359c23e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0003__x0001__x0001__x0001__x0001__x0001__x0001__x0008_@_x0001__x0001__x0001__x0001__x0001__x0001__x0010_@_x0001__x0001__x0001__x0001__x0001__x0001__x0001_@_x0001__x0001__x0001__x0001__x0001__x0001_ð?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0017_6÷_x0002__x0017__x0017_ø_x0002__x0017__x0017_ù_x0002__x0017__x0017_ú_x0002__x0017__x0017_û_x0002__x0017__x0017_ü_x0002__x0017__x0017_ý_x0002__x0017__x0017_þ_x0002__x0017__x0017_ÿ_x0002__x0017__x0017__x0017__x0003__x0017__x0017__x0001__x0003__x0017__x0017__x0002__x0003__x0017__x0017__x0003__x0003__x0017__x0017__x0004__x0003__x0017__x0017__x0005__x0003__x0017__x0017__x0006__x0003__x0017__x0017__x0007__x0003__x0017__x0017__x0008__x0003__x0017__x0017_	_x0003__x0017__x0017_6_x0003__x0017__x0017__x000B__x0003__x0017__x0017__x000C__x0003__x0017__x0017__x000D__x0003__x0017__x0017__x000E__x0003__x0017__x0017__x000F__x0003__x0017__x0017__x0010__x0003__x0017__x0017__x0011__x0003__x0017__x0017__x0012__x0003__x0017__x0017__x0013__x0003__x0017__x0017__x0014__x0003__x0017__x0017__x0015__x0003__x0017__x0017__x0016__x0003__x0017__x0017__x0018__x0003__x0017__x0017_ýÿÿÿ_x0019__x0003__x0017__x0017__x001A__x0003__x0017__x0017__x001B__x0003__x0017__x0017__x001C__x0003__x0017__x0017__x001D__x0003__x0017__x0017__x001E__x0003__x0017__x0017__x001F__x0003__x0017__x0017_ _x0003__x0017__x0017_!_x0003__x0017__x0017_"_x0003__x0017__x0017_#_x0003__x0017__x0017_$_x0003__x0017__x0017_%_x0003__x0017__x0017_&amp;_x0003__x0017__x0017_'_x0003__x0017__x0017_(_x0003__x0017__x0017_)_x0003__x0017__x0017_*_x0003__x0017__x0017_+_x0003__x0017__x0017_,_x0003__x0017__x0017_-_x0003__x0017__x0017_._x0003__x0017__x0017_/_x0003__x0017__x0017_0_x0003__x0017__x0017_1_x0003__x0017__x0017_2_x0003__x0017__x0017_3_x0003__x0017__x0017_4_x0003__x0017__x0017_5_x0003__x0017__x0017__x0001__x0002_6_x0003__x0001__x0001_7_x0003__x0001__x0001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_x0001__x0002_u_x0003__x0001__x0001_v_x0003__x0001__x0001_w_x0003__x0001__x0001_x_x0003__x0001__x0001_y_x0003__x0001__x0001_z_x0003__x0001__x0001_{_x0003__x0001__x0001_|_x0003__x0001__x0001_}_x0003__x0001__x0001_~_x0003__x0001__x0001__x0003__x0001__x0001__x0003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0002_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0002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0002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0002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</t>
  </si>
  <si>
    <t>baa7a56299bd5623b92918aebb0a7a21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0002_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0002_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0002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0002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</t>
  </si>
  <si>
    <t>38c2c151ac5627e8192de7f1585ed130_x0001__x0002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0002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0010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0002_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0002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0010_@_x0001__x0001__x0001__x0001__x0001__x0001_ð?_x0001__x0001__x0001__x0001__x0001__x0001_ð?_x0001__x0001__x0001__x0001__x0001__x0001_ð?_x0001__x0001__x0001__x0001__x0001__x0001__x0001_@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µ_x0003__x0001__x0001_ýÿÿÿ¶_x0003__x0001__x0001__x0001__x0002_·_x0003__x0001__x0001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_x0001__x0002_ö_x0003__x0001__x0001_÷_x0003__x0001__x0001_ø_x0003__x0001__x0001_ù_x0003__x0001__x0001_ú_x0003__x0001__x0001_û_x0003__x0001__x0001_ü_x0003__x0001__x0001_ý_x0003__x0001__x0001_þ_x0003__x0001__x0001_ÿ_x0003__x0001__x0001__x0001__x0004__x0001__x0001_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</t>
  </si>
  <si>
    <t>6b84b41e42ffe899090dc99268ba300e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0002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0002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0002_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0002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</t>
  </si>
  <si>
    <t>2363ea3b63ce9f3a5e7f600e446286b0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0002_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0002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0002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0002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0002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0002_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0002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</t>
  </si>
  <si>
    <t>1f748749dc55b2ba044add43cda6d13c_x0001__x0002_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89888888ð?8888888@888888ð?8888888@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R_x0004__x0001__x0001_ýÿÿÿ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{_x0004__x0001__x0001_|_x0004__x0001__x0001_}_x0004__x0001__x0001_~_x0004__x0001__x0001__x0004__x0001__x0001__x0004__x0001__x0001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0002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0002_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0002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0010_@_x0001__x0002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0002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0002_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0002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</t>
  </si>
  <si>
    <t>1709f735abaf9aa75fb11907107776ac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0002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</t>
  </si>
  <si>
    <t>89e7e8e60d3c410b87ea352b8eb40fe8_x0001__x0002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0002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0002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0002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_x0010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0002_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0002_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0002_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_x0001_@_x0004__x0001__x0001_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_x0001__x0002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ñ_x0004__x0001__x0001_ýÿÿÿýÿÿÿò_x0004__x0001__x0001_ó_x0004__x0001__x0001_ô_x0004__x0001__x0001_õ_x0004__x0001__x0001_ö_x0004__x0001__x0001_÷_x0004__x0001__x0001__x0001__x0002_ø_x0004__x0001__x0001_ù_x0004__x0001__x0001_ú_x0004__x0001__x0001_û_x0004__x0001__x0001_ü_x0004__x0001__x0001_ý_x0004__x0001__x0001_þ_x0004__x0001__x0001_ÿ_x0004__x0001__x0001__x0001__x0005__x0001__x0001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0002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0002_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</t>
  </si>
  <si>
    <t>959d1695f4a67ec5fcf82b757d198c0d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0002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0002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0002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0002_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0002_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0002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0002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0002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0002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</t>
  </si>
  <si>
    <t>1d6c3f86233d288d3ee330e4640cb6a2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0002__x0001__x0001__x0001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0002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0002_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0002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0002_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0002_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0002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0002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</t>
  </si>
  <si>
    <t>cc212f402d472d6fa2aabd36556ab463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89888888ð?888888ð?888888_x0010_@888888ð?_x0001__x0005_88_x0002__x0005_88_x0003__x0005_88_x0004__x0005_88_x0005__x0005_88_x0006__x0005_88_x0007__x0005_88_x0008__x0005_88	_x0005_889_x0005_88_x000B__x0005_88_x000C__x0005_88_x000D__x0005_88_x000E__x0005_88_x000F__x0005_88_x0010__x0005_88_x0011__x0005_88_x0012__x0005_88_x0013__x0005_88_x0014__x0005_88_x0015__x0005_88_x0016__x0005_88_x0017__x0005_88_x0018__x0005_88_x0019__x0005_88_x001A__x0005_88_x001B__x0005_88_x001C__x0005_88_x001D__x0005_88_x001E__x0005_88_x001F__x0005_88 _x0005_88!_x0005_88"_x0005_88#_x0005_88$_x0005_88%_x0005_88&amp;_x0005_88'_x0005_88(_x0005_88)_x0005_88*_x0005_88+_x0005_88,_x0005_88-_x0005_88._x0005_88/_x0005_880_x0005_881_x0005_882_x0005_883_x0005_884_x0005_885_x0005_886_x0005_887_x0005_88_x0001__x0002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_x0001__x0002_w_x0005__x0001__x0001_x_x0005__x0001__x0001_y_x0005__x0001__x0001_z_x0005__x0001__x0001_{_x0005__x0001__x0001_|_x0005__x0001__x0001_}_x0005__x0001__x0001_~_x0005__x0001__x0001__x0005__x0001__x0001__x0005__x0001__x0001__x0005__x0001__x0001__x0005__x0001__x0001__x0005__x0001__x0001__x0005__x0001__x0001__x0005__x0001__x0001__x0005__x0001__x0001__x0005__x0001__x0001__x0005__x0001__x0001__x0005__x0001__x0001__x0005__x0001__x0001__x0005__x0001__x0001__x0005__x0001__x0001__x0005__x0001__x0001_ýÿÿÿ_x0005__x0001__x0001__x0005__x0001__x0001__x0005__x0001__x0001__x0005__x0001__x0001__x0005__x0001__x0001__x0005__x0001__x0001__x0005__x0001__x0001__x0005__x0001__x0001__x0005__x0001__x0001__x0005__x0001__x0001__x0005__x0001__x0001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_x0001__x0002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_x0001__x0002_õ_x0005__x0001__x0001_ö_x0005__x0001__x0001_÷_x0005__x0001__x0001_ø_x0005__x0001__x0001_ù_x0005__x0001__x0001_ú_x0005__x0001__x0001_û_x0005__x0001__x0001_ü_x0005__x0001__x0001_ý_x0005__x0001__x0001_þ_x0005__x0001__x0001_ÿ_x0005__x0001__x0001__x0001__x0006__x0001__x0001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0002_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0002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0002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0002_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0002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0002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0002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</t>
  </si>
  <si>
    <t>0782e5634bf85b4661b14aa7630a289e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0002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0002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0002_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0002_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0002_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0002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0002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0002_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0002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0002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</t>
  </si>
  <si>
    <t>9e8602ddb4b38f775bf70fc5664e50b7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0002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0002_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*7**_x0008_@******_x0008_@******ð?*******@*******@_x0001__x0006_**_x0002__x0006_**_x0003__x0006_**_x0004__x0006_**_x0005__x0006_**_x0006__x0006_**_x0007__x0006_**_x0008__x0006_**	_x0006_**7_x0006_**_x000B__x0006_**_x000C__x0006_**_x000D__x0006_**_x000E__x0006_**_x000F__x0006_**_x0010__x0006_**_x0011__x0006_**_x0012__x0006_**_x0013__x0006_**_x0014__x0006_**_x0015__x0006_**_x0016__x0006_**_x0017__x0006_**_x0018__x0006_**_x0019__x0006_**_x001A__x0006_**_x001B__x0006_**_x001C__x0006_**_x001D__x0006_**_x001E__x0006_**_x001F__x0006_** _x0006_**!_x0006_**"_x0006_**#_x0006_**$_x0006_**%_x0006_**&amp;_x0006_**'_x0006_**(_x0006_**)_x0006_**+_x0006_**ýÿÿÿ,_x0006_**-_x0006_**._x0006_**/_x0006_**0_x0006_**1_x0006_**2_x0006_**3_x0006_**4_x0006_**5_x0006_**6_x0006_**_x0001__x0002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_x0001__x0002_v_x0006__x0001__x0001_w_x0006__x0001__x0001_x_x0006__x0001__x0001_y_x0006__x0001__x0001_z_x0006__x0001__x0001_{_x0006__x0001__x0001_|_x0006__x0001__x0001_}_x0006__x0001__x0001_~_x0006__x0001__x0001__x0006__x0001__x0001__x0006__x0001__x0001_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0002_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0002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0002_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0002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</t>
  </si>
  <si>
    <t>615b4e2f7e8992f2089857cc30a1b8b6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0002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0002_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0002_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</t>
  </si>
  <si>
    <t>c6f87712e7b211dd1b49381e78e9e7cf_x0001__x0002_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0002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0002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</t>
  </si>
  <si>
    <t>9dbc13376f412e7719cc660ac7a7424f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0001_@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_x0001__x0002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È_x0006__x0001__x0001_ýÿÿÿ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_x0001__x0002_÷_x0006__x0001__x0001_ø_x0006__x0001__x0001_ù_x0006__x0001__x0001_ú_x0006__x0001__x0001_û_x0006__x0001__x0001_ü_x0006__x0001__x0001_ý_x0006__x0001__x0001_þ_x0006__x0001__x0001_ÿ_x0006__x0001__x0001__x0001__x0007__x0001__x0001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0002_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0002_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0002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0010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0002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0010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0002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</t>
  </si>
  <si>
    <t>58eeedee8c473a0ceed139e22d647b0e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0002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0002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0002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0002_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</t>
  </si>
  <si>
    <t>11b772870075d802de575b520e31cb86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0002_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9:99ð?999999ð?999999ð?9999999@_x0001__x0007_99_x0002__x0007_99_x0003__x0007_99_x0004__x0007_99_x0005__x0007_99_x0006__x0007_99_x0007__x0007_99_x0008__x0007_99	_x0007_99:_x0007_99_x000B__x0007_99_x000C__x0007_99_x000D__x0007_99_x000E__x0007_99_x000F__x0007_99_x0010__x0007_99_x0011__x0007_99_x0012__x0007_99_x0013__x0007_99_x0014__x0007_99_x0015__x0007_99_x0016__x0007_99_x0017__x0007_99_x0018__x0007_99_x0019__x0007_99_x001A__x0007_99_x001B__x0007_99_x001C__x0007_99_x001D__x0007_99_x001E__x0007_99_x001F__x0007_99 _x0007_99!_x0007_99"_x0007_99#_x0007_99$_x0007_99%_x0007_99&amp;_x0007_99'_x0007_99(_x0007_99)_x0007_99*_x0007_99+_x0007_99,_x0007_99-_x0007_99._x0007_99/_x0007_990_x0007_991_x0007_992_x0007_993_x0007_994_x0007_995_x0007_996_x0007_997_x0007_998_x0007_99_x0001__x0002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Y_x0007__x0001__x0001_Z_x0007__x0001__x0001_[_x0007__x0001__x0001_\_x0007__x0001__x0001_]_x0007__x0001__x0001_^_x0007__x0001__x0001___x0007__x0001__x0001_`_x0007__x0001__x0001_a_x0007__x0001__x0001_b_x0007__x0001__x0001_c_x0007__x0001__x0001_d_x0007__x0001__x0001_g_x0007__x0001__x0001_ýÿÿÿýÿÿÿ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_x0001__x0002_x_x0007__x0001__x0001_y_x0007__x0001__x0001_z_x0007__x0001__x0001_{_x0007__x0001__x0001_|_x0007__x0001__x0001_}_x0007__x0001__x0001_~_x0007__x0001__x0001__x0007__x0001__x0001__x0007__x0001__x0001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0002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</t>
  </si>
  <si>
    <t>ea22721d712ceac021034b4cb31bb40d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0002_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0002_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0002_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0002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</t>
  </si>
  <si>
    <t>8f2b2519a2c09df49f17e750e373a9e7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0002_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0002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0002_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0002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</t>
  </si>
  <si>
    <t>6fe7805a523ac2c0a793c34e6227c842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_x0008_@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_x0001__x0002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_x0003_6÷_x0007__x0003__x0003_ø_x0007__x0003__x0003_ù_x0007__x0003__x0003_ú_x0007__x0003__x0003_û_x0007__x0003__x0003_ü_x0007__x0003__x0003_ý_x0007__x0003__x0003_þ_x0007__x0003__x0003_ÿ_x0007__x0003__x0003__x0003__x0008__x0003__x0003__x0001__x0008__x0003__x0003__x0002__x0008__x0003__x0003__x0004__x0008__x0003__x0003_ýÿÿÿ_x0005__x0008__x0003__x0003__x0006__x0008__x0003__x0003__x0007__x0008__x0003__x0003__x0008__x0008__x0003__x0003_	_x0008__x0003__x0003_6_x0008__x0003__x0003__x000B__x0008__x0003__x0003__x000C__x0008__x0003__x0003__x000D__x0008__x0003__x0003__x000E__x0008__x0003__x0003__x000F__x0008__x0003__x0003__x0010__x0008__x0003__x0003__x0011__x0008__x0003__x0003__x0012__x0008__x0003__x0003__x0013__x0008__x0003__x0003__x0014__x0008__x0003__x0003__x0015__x0008__x0003__x0003__x0016__x0008__x0003__x0003__x0017__x0008__x0003__x0003__x0018__x0008__x0003__x0003__x0019__x0008__x0003__x0003__x001A__x0008__x0003__x0003__x001B__x0008__x0003__x0003__x001C__x0008__x0003__x0003__x001D__x0008__x0003__x0003__x001E__x0008__x0003__x0003__x001F__x0008__x0003__x0003_ _x0008__x0003__x0003_!_x0008__x0003__x0003_"_x0008__x0003__x0003_#_x0008__x0003__x0003_$_x0008__x0003__x0003_%_x0008__x0003__x0003_&amp;_x0008__x0003__x0003_'_x0008__x0003__x0003_(_x0008__x0003__x0003_)_x0008__x0003__x0003_*_x0008__x0003__x0003_+_x0008__x0003__x0003_,_x0008__x0003__x0003_-_x0008__x0003__x0003_._x0008__x0003__x0003_/_x0008__x0003__x0003_0_x0008__x0003__x0003_1_x0008__x0003__x0003_2_x0008__x0003__x0003_3_x0008__x0003__x0003_4_x0008__x0003__x0003_5_x0008__x0003__x0003__x0001__x0002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_x0001__x0002_u_x0008__x0001__x0001_v_x0008__x0001__x0001_w_x0008__x0001__x0001_x_x0008__x0001__x0001_y_x0008__x0001__x0001_z_x0008__x0001__x0001_{_x0008__x0001__x0001_|_x0008__x0001__x0001_}_x0008__x0001__x0001_~_x0008__x0001__x0001__x0008__x0001__x0001__x0008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0002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0010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0002_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0002_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</t>
  </si>
  <si>
    <t>780e10b4e1db5b118213ec6ccfe4d09f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0002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0002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0002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0010_@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</t>
  </si>
  <si>
    <t>8a82b24b3eee0cf1fc9b7705fecf0a4a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0002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0002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0002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ð?_x0008__x0001__x0001__x0008__x0001__x0001__x0008__x0001__x0001__x0008__x0001__x0001__x0008__x0001__x0001__x0008__x0001__x0001__x0008__x0001__x0001__x0008__x0001__x0001__x0008__x0001__x0001__x0008__x0001__x0001__x0008__x0001__x0001__x0008__x0001__x0001__x0008__x0001__x0001__x0008__x0001__x0001__x0008__x0001__x0001__x0008__x0001__x0001__x0008__x0001__x0001__x0008__x0001__x0001__x0008__x0001__x0001__x0008__x0001__x0001__x0008__x0001__x0001__x0008__x0001__x0001__x0008__x0001__x0001__x0008__x0001__x0001__x0008__x0001__x0001__x0008__x0001__x0001__x0008__x0001__x0001__x0008__x0001__x0001__x0008__x0001__x0001__x0008__x0001__x0001__x0008__x0001__x0001_¡_x0008__x0001__x0001_ýÿÿÿ¢_x0008__x0001__x0001_£_x0008__x0001__x0001_¤_x0008__x0001__x0001_¥_x0008__x0001__x0001_¦_x0008__x0001__x0001_§_x0008__x0001__x0001_¨_x0008__x0001__x0001_©_x0008__x0001__x0001_ª_x0008__x0001__x0001_«_x0008__x0001__x0001_¬_x0008__x0001__x0001_­_x0008__x0001__x0001_®_x0008__x0001__x0001_¯_x0008__x0001__x0001_°_x0008__x0001__x0001_±_x0008__x0001__x0001_²_x0008__x0001__x0001_³_x0008__x0001__x0001_´_x0008__x0001__x0001_µ_x0008__x0001__x0001_¶_x0008__x0001__x0001__x0001__x0002_·_x0008__x0001__x0001_¸_x0008__x0001__x0001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_x0001__x0002_ö_x0008__x0001__x0001_÷_x0008__x0001__x0001_ø_x0008__x0001__x0001_ù_x0008__x0001__x0001_ú_x0008__x0001__x0001_û_x0008__x0001__x0001_ü_x0008__x0001__x0001_ý_x0008__x0001__x0001_þ_x0008__x0001__x0001_ÿ_x0008__x0001__x0001__x0001_	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0002_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0002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</t>
  </si>
  <si>
    <t>ac9fc1741201bbc5daaced4179ffa37c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0002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0002_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</t>
  </si>
  <si>
    <t>c36e6474f87cc4251d74ba9b8ae30384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0002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0002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0002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0002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</t>
  </si>
  <si>
    <t>fd61ccf1a91ae60d64366939e0bebbe9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898888888@888888_x0008_@8888888@888888ð?_x0001_	88_x0002_	88_x0003_	88_x0004_	88_x0005_	88_x0006_	88_x0007_	88_x0008_	88		889	88_x000B_	88_x000C_	88_x000D_	88_x000E_	88_x000F_	88_x0010_	88_x0011_	88_x0012_	88_x0013_	88_x0014_	88_x0015_	88_x0016_	88_x0017_	88_x0018_	88_x0019_	88_x001A_	88_x001B_	88_x001C_	88_x001D_	88_x001E_	88_x001F_	88 	88!	88"	88#	88$	88%	88&amp;	88'	88(	88)	88*	88+	88,	88-	88.	88/	880	881	882	883	884	885	886	887	88_x0001__x0002_8	_x0001__x0001_9	_x0001__x0001_:	_x0001__x0001_;	_x0001__x0001_&lt;	_x0001__x0001_&gt;	_x0001__x0001_ýÿÿÿ?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_x0001__x0001__x0001__x0002_w	_x0001__x0001_x	_x0001__x0001_y	_x0001__x0001_z	_x0001__x0001_{	_x0001__x0001_|	_x0001__x0001_}	_x0001__x0001_~	_x0001__x0001_	_x0001__x0001_	_x0001__x0001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0002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0002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0002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0002__x0001__x0001__x0008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</t>
  </si>
  <si>
    <t>eb122afeedcd772b55c3f32e881edaf8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0002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0002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0002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0002_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0002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0002_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0002_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</t>
  </si>
  <si>
    <t>93b44364895896e229c828a84335c151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0002__x0001__x0001__x0001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0002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0002_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ð?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_x0001__x0001_Ü	_x0001__x0001_ýÿÿÿÝ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_x0001__x0001__x0001__x0002_ø	_x0001__x0001_ù	_x0001__x0001_ú	_x0001__x0001_û	_x0001__x0001_ü	_x0001__x0001_ý	_x0001__x0001_þ	_x0001__x0001_ÿ	_x0001__x0001__x0001__x0002__x0001__x0001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0002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</t>
  </si>
  <si>
    <t>df660405333b7be249064b215a7b2afd_x0001__x0002_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0002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0002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0002_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0002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</t>
  </si>
  <si>
    <t>7688e2b085f6fcc538395aa2febbd42d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0002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0002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0002_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</t>
  </si>
  <si>
    <t>f16bc0dc5d9910d9c79abcf900f50471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89888888ð?8888888@888888_x0008_@8888888@_x0001_988_x0002_988_x0003_988_x0004_988_x0005_988_x0006_988_x0007_988_x0008_988	9889988_x000B_988_x000C_988_x000D_988_x000E_988_x000F_988_x0010_988_x0011_988_x0012_988_x0013_988_x0014_988_x0015_988_x0016_988_x0017_988_x0018_988_x0019_988_x001A_988_x001B_988_x001C_988_x001D_988_x001E_988_x001F_988 988!988"988#988$988%988&amp;988'988(988)988*988+988,988-988.988/98809881988298839884988598869887988_x0001__x0002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0002_w_x0002__x0001__x0001_z_x0002__x0001__x0001_ýÿÿÿýÿÿÿ{_x0002__x0001__x0001_|_x0002__x0001__x0001_}_x0002__x0001__x0001_~_x0002__x0001__x0001__x0002__x0001__x0001__x0002__x0001__x0001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0002_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0002_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0002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0002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0002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0002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0002_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</t>
  </si>
  <si>
    <t>02022536238f3cf76153a943f68946e4_x0001__x0002_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0002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0002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0002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0002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0002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0002_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</t>
  </si>
  <si>
    <t>beca9786bd055f878d4897c5f730d462_x0001__x0002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0002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0002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0002_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0002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0002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ð?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¸_x0002__x0001__x0001__x0001__x0002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÷_x0002__x0001__x0001__x0016_7ø7_x0016__x0016_ù7_x0016__x0016_ú7_x0016__x0016_û7_x0016__x0016_ü7_x0016__x0016_ý7_x0016__x0016_þ7_x0016__x0016_ÿ7_x0016__x0016__x0016__x000B__x0016__x0016__x0001__x000B__x0016__x0016__x0002__x000B__x0016__x0016__x0003__x000B__x0016__x0016__x0004__x000B__x0016__x0016__x0005__x000B__x0016__x0016__x0006__x000B__x0016__x0016__x0007__x000B__x0016__x0016__x0008__x000B__x0016__x0016_	_x000B__x0016__x0016_7_x000B__x0016__x0016__x000B__x000B__x0016__x0016__x000C__x000B__x0016__x0016__x000D__x000B__x0016__x0016__x000E__x000B__x0016__x0016__x000F__x000B__x0016__x0016__x0010__x000B__x0016__x0016__x0011__x000B__x0016__x0016__x0012__x000B__x0016__x0016__x0013__x000B__x0016__x0016__x0014__x000B__x0016__x0016__x0015__x000B__x0016__x0016__x0017__x000B__x0016__x0016_ýÿÿÿ_x0018__x000B__x0016__x0016__x0019__x000B__x0016__x0016__x001A__x000B__x0016__x0016__x001B__x000B__x0016__x0016__x001C__x000B__x0016__x0016__x001D__x000B__x0016__x0016__x001E__x000B__x0016__x0016__x001F__x000B__x0016__x0016_ _x000B__x0016__x0016_!_x000B__x0016__x0016_"_x000B__x0016__x0016_#_x000B__x0016__x0016_$_x000B__x0016__x0016_%_x000B__x0016__x0016_&amp;_x000B__x0016__x0016_'_x000B__x0016__x0016_(_x000B__x0016__x0016_)_x000B__x0016__x0016_*_x000B__x0016__x0016_+_x000B__x0016__x0016_,_x000B__x0016__x0016_-_x000B__x0016__x0016_._x000B__x0016__x0016_/_x000B__x0016__x0016_0_x000B__x0016__x0016_1_x000B__x0016__x0016_2_x000B__x0016__x0016_3_x000B__x0016__x0016_4_x000B__x0016__x0016_5_x000B__x0016__x0016_6_x000B__x0016__x0016__x0001__x0002_7_x000B__x0001__x0001_8_x000B__x0001__x0001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_x0001__x0002_v_x000B__x0001__x0001_w_x000B__x0001__x0001_x_x000B__x0001__x0001_y_x000B__x0001__x0001_z_x000B__x0001__x0001_{_x000B__x0001__x0001_|_x000B__x0001__x0001_}_x000B__x0001__x0001_~_x000B__x0001__x0001__x000B__x0001__x0001__x000B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0002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0002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_x0010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0002_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</t>
  </si>
  <si>
    <t>6bd51be7574237c5a52d3eb984fcf548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0002_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0002_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0002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0002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0002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0002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0002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</t>
  </si>
  <si>
    <t>847a2311cd16e27f95fd9e5cf92ae2c7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0002_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0002_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0002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0002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0010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0002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0002_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</t>
  </si>
  <si>
    <t>77d8be68b198427b949458598b5c15bd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0010_@_x0001__x0001__x0001__x0001__x0001__x0001__x0008_@_x0001__x0001__x0001__x0001__x0001__x0001_ð?_x0001__x0001__x0001__x0001__x0001__x0001__x0001_@_x000B__x0001__x0001__x000B__x0001__x0001__x000B__x0001__x0001__x000B__x0001__x0001__x000B__x0001__x0001__x000B__x0001__x0001__x000B__x0001__x0001__x000B__x0001__x0001__x000B__x0001__x0001__x000B__x0001__x0001__x000B__x0001__x0001__x000B__x0001__x0001__x000B__x0001__x0001__x000B__x0001__x0001__x000B__x0001__x0001__x000B__x0001__x0001__x000B__x0001__x0001__x000B__x0001__x0001__x000B__x0001__x0001__x000B__x0001__x0001__x000B__x0001__x0001__x000B__x0001__x0001__x000B__x0001__x0001__x000B__x0001__x0001__x000B__x0001__x0001__x000B__x0001__x0001__x000B__x0001__x0001__x000B__x0001__x0001__x000B__x0001__x0001__x000B__x0001__x0001__x000B__x0001__x0001_ _x000B__x0001__x0001_¡_x000B__x0001__x0001_¢_x000B__x0001__x0001_£_x000B__x0001__x0001_¤_x000B__x0001__x0001_¥_x000B__x0001__x0001_¦_x000B__x0001__x0001_§_x000B__x0001__x0001_¨_x000B__x0001__x0001_©_x000B__x0001__x0001_ª_x000B__x0001__x0001_«_x000B__x0001__x0001_¬_x000B__x0001__x0001_­_x000B__x0001__x0001_®_x000B__x0001__x0001_¯_x000B__x0001__x0001_°_x000B__x0001__x0001_±_x000B__x0001__x0001_²_x000B__x0001__x0001_´_x000B__x0001__x0001_ýÿÿÿµ_x000B__x0001__x0001_¶_x000B__x0001__x0001_·_x000B__x0001__x0001__x0001__x0002_¸_x000B__x0001__x0001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_x0001__x0002_÷_x000B__x0001__x0001_ø_x000B__x0001__x0001_ù_x000B__x0001__x0001_ú_x000B__x0001__x0001_û_x000B__x0001__x0001_ü_x000B__x0001__x0001_ý_x000B__x0001__x0001_þ_x000B__x0001__x0001_ÿ_x000B__x0001__x0001__x0001__x000C__x0001__x0001_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0002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0010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0002_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0002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</t>
  </si>
  <si>
    <t>7070b27406e7cff3fe4edee0464d93ac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0002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0002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0002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0002_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0002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0002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0002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0002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</t>
  </si>
  <si>
    <t>1b3c999cf9175d9ef4891fa3ca3d40d3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0002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0002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0002_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0002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9:99ð?999999ð?999999ð?9999999@_x0001__x000C_99_x0002__x000C_99_x0003__x000C_99_x0004__x000C_99_x0005__x000C_99_x0006__x000C_99_x0007__x000C_99_x0008__x000C_99	_x000C_99:_x000C_99_x000B__x000C_99_x000C__x000C_99_x000D__x000C_99_x000E__x000C_99_x000F__x000C_99_x0010__x000C_99_x0011__x000C_99_x0012__x000C_99_x0013__x000C_99_x0014__x000C_99_x0015__x000C_99_x0016__x000C_99_x0017__x000C_99_x0018__x000C_99_x0019__x000C_99_x001A__x000C_99_x001B__x000C_99_x001C__x000C_99_x001D__x000C_99_x001E__x000C_99_x001F__x000C_99 _x000C_99!_x000C_99"_x000C_99#_x000C_99$_x000C_99%_x000C_99&amp;_x000C_99'_x000C_99(_x000C_99)_x000C_99*_x000C_99+_x000C_99,_x000C_99-_x000C_99._x000C_99/_x000C_990_x000C_991_x000C_992_x000C_993_x000C_994_x000C_995_x000C_996_x000C_997_x000C_998_x000C_99_x0001__x0002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R_x000C__x0001__x0001_ýÿÿÿS_x000C__x0001__x0001_T_x000C__x0001__x0001_U_x000C__x0001__x0001_V_x000C__x0001__x0001_W_x000C__x0001__x0001_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_x0001__x0002_x_x000C__x0001__x0001_y_x000C__x0001__x0001_z_x000C__x0001__x0001_{_x000C__x0001__x0001_|_x000C__x0001__x0001_}_x000C__x0001__x0001_~_x000C__x0001__x0001__x000C__x0001__x0001__x000C__x0001__x0001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</t>
  </si>
  <si>
    <t>d818ff1fb97a3553d116626d4ec60222_x0001__x0002_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0002_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0002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0002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0002_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</t>
  </si>
  <si>
    <t>1aba95b74b1f6101fba8b88dd4e02f3d_x0001__x0002_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0010_@_x0001__x0002_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0002_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0002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</t>
  </si>
  <si>
    <t>2f6c8075d0fe7cab5210d4f7ab0ee762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0008_@_x000C__x0001__x0001_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_x0001__x0002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Ø_x000C__x0001__x0001_Ù_x000C__x0001__x0001_Ú_x000C__x0001__x0001_Û_x000C__x0001__x0001_Ü_x000C__x0001__x0001_Ý_x000C__x0001__x0001_Þ_x000C__x0001__x0001_ß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ð_x000C__x0001__x0001_ýÿÿÿýÿÿÿñ_x000C__x0001__x0001_ò_x000C__x0001__x0001_ó_x000C__x0001__x0001_ô_x000C__x0001__x0001_õ_x000C__x0001__x0001_ö_x000C__x0001__x0001__x0001__x0002_÷_x000C__x0001__x0001_ø_x000C__x0001__x0001_ù_x000C__x0001__x0001_ú_x000C__x0001__x0001_û_x000C__x0001__x0001_ü_x000C__x0001__x0001_ý_x000C__x0001__x0001_þ_x000C__x0001__x0001_ÿ_x000C__x0001__x0001__x0001__x000D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0002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0002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0002_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0002_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0002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0002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</t>
  </si>
  <si>
    <t>a117bd9a57e5d0ab3e7fe7c04efeb6cc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0002_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0002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0002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0002_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0002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</t>
  </si>
  <si>
    <t>58500522320f42387840daf1705bb73e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0002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0002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0002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0002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9:99ð?999999_x0008_@999999ð?999999ð?_x0001__x000D_99_x0002__x000D_99_x0003__x000D_99_x0004__x000D_99_x0005__x000D_99_x0006__x000D_99_x0007__x000D_99_x0008__x000D_99	_x000D_99:_x000D_99_x000B__x000D_99_x000C__x000D_99_x000D__x000D_99_x000E__x000D_99_x000F__x000D_99_x0010__x000D_99_x0011__x000D_99_x0012__x000D_99_x0013__x000D_99_x0014__x000D_99_x0015__x000D_99_x0016__x000D_99_x0017__x000D_99_x0018__x000D_99_x0019__x000D_99_x001A__x000D_99_x001B__x000D_99_x001C__x000D_99_x001D__x000D_99_x001E__x000D_99_x001F__x000D_99 _x000D_99!_x000D_99"_x000D_99#_x000D_99$_x000D_99%_x000D_99&amp;_x000D_99'_x000D_99(_x000D_99)_x000D_99*_x000D_99+_x000D_99,_x000D_99-_x000D_99._x000D_99/_x000D_990_x000D_991_x000D_992_x000D_993_x000D_994_x000D_995_x000D_996_x000D_997_x000D_998_x000D_99_x0001__x0002_9_x000D__x0001__x0001_:_x000D__x0001__x0001_;_x000D__x0001__x0001_&lt;_x000D__x0001__x0001_=_x000D__x0001__x0001_&gt;_x000D__x0001__x0001_?_x000D__x0001__x0001_@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X_x000D__x0001__x0001_Y_x000D__x0001__x0001_Z_x000D__x0001__x0001_[_x000D__x0001__x0001_\_x000D__x0001__x0001_]_x000D__x0001__x0001_^_x000D__x0001__x0001___x000D__x0001__x0001_`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_x0001__x0002_x_x000D__x0001__x0001_y_x000D__x0001__x0001_z_x000D__x0001__x0001_{_x000D__x0001__x0001_|_x000D__x0001__x0001_}_x000D__x0001__x0001_~_x000D__x0001__x0001__x000D__x0001__x0001__x000D__x0001__x0001__x000D__x0001__x0001__x000D__x0001__x0001__x000D__x0001__x0001__x000D__x0001__x0001__x000D__x0001__x0001__x000D__x0001__x0001__x000D__x0001__x0001__x000D__x0001__x0001__x000D__x0001__x0001__x000D__x0001__x0001__x000D__x0001__x0001__x000D__x0001__x0001_ýÿÿÿ_x000D__x0001__x0001__x000D__x0001__x0001__x000D__x0001__x0001__x000D__x0001__x0001__x000D__x0001__x0001__x000D__x0001__x0001__x000D__x0001__x0001__x000D__x0001__x0001__x000D__x0001__x0001__x000D__x0001__x0001__x000D__x0001__x0001__x000D__x0001__x0001__x000D__x0001__x0001__x000D__x0001__x0001__x000D__x0001__x0001__x000D__x0001__x0001__x000D__x0001__x0001__x000D__x0001__x0001_ _x000D__x0001__x0001_¡_x000D__x0001__x0001_¢_x000D__x0001__x0001_£_x000D__x0001__x0001_¤_x000D__x0001__x0001_¥_x000D__x0001__x0001_¦_x000D__x0001__x0001_§_x000D__x0001__x0001_¨_x000D__x0001__x0001_©_x000D__x0001__x0001_ª_x000D__x0001__x0001_«_x000D__x0001__x0001_¬_x000D__x0001__x0001_­_x000D__x0001__x0001_®_x000D__x0001__x0001_¯_x000D__x0001__x0001_°_x000D__x0001__x0001_±_x000D__x0001__x0001_²_x000D__x0001__x0001_³_x000D__x0001__x0001_´_x000D__x0001__x0001_µ_x000D__x0001__x0001_¶_x000D__x0001__x0001__x0001__x0002_·_x000D__x0001__x0001_¸_x000D__x0001__x0001_¹_x000D__x0001__x0001_º_x000D__x0001__x0001_»_x000D__x0001__x0001_¼_x000D__x0001__x0001_½_x000D__x0001__x0001_¾_x000D__x0001__x0001_¿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×_x000D__x0001__x0001_Ø_x000D__x0001__x0001_Ù_x000D__x0001__x0001_Ú_x000D__x0001__x0001_Û_x000D__x0001__x0001_Ü_x000D__x0001__x0001_Ý_x000D__x0001__x0001_Þ_x000D__x0001__x0001_ß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_x0001__x0002_ö_x000D__x0001__x0001_÷_x000D__x0001__x0001_ø_x000D__x0001__x0001_ù_x000D__x0001__x0001_ú_x000D__x0001__x0001_û_x000D__x0001__x0001_ü_x000D__x0001__x0001_ý_x000D__x0001__x0001_þ_x000D__x0001__x0001_ÿ_x000D__x0001__x0001__x0001__x000E__x0001__x0001_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0002_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0002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</t>
  </si>
  <si>
    <t>8924317f4dfea6d0977700155fdd1ee9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0002_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0002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0002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0002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</t>
  </si>
  <si>
    <t>dfd74b6f66eaaaab20d14ce46b855dd4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0002_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0002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</t>
  </si>
  <si>
    <t>39070760459111f0b1f3b1ac78a7c371_x0001__x0002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0002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)8)))))))@))))))_x0008_@)))))))@))))))_x0008_@_x0001__x000E_))_x0002__x000E_))_x0003__x000E_))_x0004__x000E_))_x0005__x000E_))_x0006__x000E_))_x0007__x000E_))_x0008__x000E_))	_x000E_))8_x000E_))_x000B__x000E_))_x000C__x000E_))_x000D__x000E_))_x000E__x000E_))_x000F__x000E_))_x0010__x000E_))_x0011__x000E_))_x0012__x000E_))_x0013__x000E_))_x0014__x000E_))_x0015__x000E_))_x0016__x000E_))_x0017__x000E_))_x0018__x000E_))_x0019__x000E_))_x001A__x000E_))_x001B__x000E_))_x001C__x000E_))_x001D__x000E_))_x001E__x000E_))_x001F__x000E_)) _x000E_))!_x000E_))"_x000E_))#_x000E_))$_x000E_))%_x000E_))&amp;_x000E_))'_x000E_))(_x000E_))*_x000E_))ýÿÿÿ+_x000E_)),_x000E_))-_x000E_))._x000E_))/_x000E_))0_x000E_))1_x000E_))2_x000E_))3_x000E_))4_x000E_))5_x000E_))6_x000E_))7_x000E_))_x0001__x0002_8_x000E__x0001__x0001_9_x000E__x0001__x0001_:_x000E__x0001__x0001_;_x000E__x0001__x0001_&lt;_x000E__x0001__x0001_=_x000E__x0001__x0001_&gt;_x000E__x0001__x0001_?_x000E__x0001__x0001_@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X_x000E__x0001__x0001_Y_x000E__x0001__x0001_Z_x000E__x0001__x0001_[_x000E__x0001__x0001_\_x000E__x0001__x0001_]_x000E__x0001__x0001_^_x000E__x0001__x0001___x000E__x0001__x0001_`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_x0001__x0002_w_x000E__x0001__x0001_x_x000E__x0001__x0001_y_x000E__x0001__x0001_z_x000E__x0001__x0001_{_x000E__x0001__x0001_|_x000E__x0001__x0001_}_x000E__x0001__x0001_~_x000E__x0001__x0001__x000E__x0001__x0001__x000E__x0001__x0001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0002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0002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0002_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0002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</t>
  </si>
  <si>
    <t>72730ffc5059860a4dedb6abd7002adb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0002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0002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0002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</t>
  </si>
  <si>
    <t>2ba900a843662a0d9f54c980eeee0e35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0002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_x0010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_x000E__x0001__x0001__x000E__x0001__x0001__x000E__x0001__x0001__x000E__x0001__x0001__x000E__x0001__x0001__x000E__x0001__x0001__x000E__x0001__x0001__x000E__x0001__x0001__x000E__x0001__x0001__x000E__x0001__x0001__x000E__x0001__x0001__x000E__x0001__x0001__x000E__x0001__x0001__x000E__x0001__x0001__x000E__x0001__x0001__x000E__x0001__x0001__x000E__x0001__x0001__x000E__x0001__x0001__x000E__x0001__x0001__x000E__x0001__x0001__x000E__x0001__x0001__x000E__x0001__x0001__x000E__x0001__x0001__x000E__x0001__x0001__x000E__x0001__x0001__x000E__x0001__x0001__x000E__x0001__x0001__x000E__x0001__x0001__x000E__x0001__x0001__x000E__x0001__x0001__x000E__x0001__x0001_ _x000E__x0001__x0001_¡_x000E__x0001__x0001_¢_x000E__x0001__x0001_£_x000E__x0001__x0001_¤_x000E__x0001__x0001_¥_x000E__x0001__x0001_¦_x000E__x0001__x0001_§_x000E__x0001__x0001_¨_x000E__x0001__x0001_©_x000E__x0001__x0001_ª_x000E__x0001__x0001_«_x000E__x0001__x0001_¬_x000E__x0001__x0001_­_x000E__x0001__x0001_®_x000E__x0001__x0001_¯_x000E__x0001__x0001_°_x000E__x0001__x0001_±_x000E__x0001__x0001_²_x000E__x0001__x0001_³_x000E__x0001__x0001_´_x000E__x0001__x0001_µ_x000E__x0001__x0001_¶_x000E__x0001__x0001_·_x000E__x0001__x0001_¸_x000E__x0001__x0001__x0001__x0002_¹_x000E__x0001__x0001_º_x000E__x0001__x0001_»_x000E__x0001__x0001_¼_x000E__x0001__x0001_½_x000E__x0001__x0001_¾_x000E__x0001__x0001_¿_x000E__x0001__x0001_À_x000E__x0001__x0001_Á_x000E__x0001__x0001_Â_x000E__x0001__x0001_Ã_x000E__x0001__x0001_Ä_x000E__x0001__x0001_Å_x000E__x0001__x0001_Æ_x000E__x0001__x0001_È_x000E__x0001__x0001_ýÿÿÿ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×_x000E__x0001__x0001_Ø_x000E__x0001__x0001_Ù_x000E__x0001__x0001_Ú_x000E__x0001__x0001_Û_x000E__x0001__x0001_Ü_x000E__x0001__x0001_Ý_x000E__x0001__x0001_Þ_x000E__x0001__x0001_ß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÷_x000E__x0001__x0001__x0001__x0002_ø_x000E__x0001__x0001_ù_x000E__x0001__x0001_ú_x000E__x0001__x0001_û_x000E__x0001__x0001_ü_x000E__x0001__x0001_ý_x000E__x0001__x0001_þ_x000E__x0001__x0001_ÿ_x000E__x0001__x0001__x0001__x000F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0002_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0010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0002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0002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</t>
  </si>
  <si>
    <t>fc57849bb84417bce714e7134f5209d6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0002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0002_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</t>
  </si>
  <si>
    <t>f0eedc4cbbca5e54ab7a724188e1d309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0002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0002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0002_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0002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</t>
  </si>
  <si>
    <t>e87fbc5c24edb420b6093b78585376eb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89888888ð?888888ð?8888888@888888_x0008_@_x0001__x000F_88_x0002__x000F_88_x0003__x000F_88_x0004__x000F_88_x0005__x000F_88_x0006__x000F_88_x0007__x000F_88_x0008__x000F_88	_x000F_889_x000F_88_x000B__x000F_88_x000C__x000F_88_x000D__x000F_88_x000E__x000F_88_x000F__x000F_88_x0010__x000F_88_x0011__x000F_88_x0012__x000F_88_x0013__x000F_88_x0014__x000F_88_x0015__x000F_88_x0016__x000F_88_x0017__x000F_88_x0018__x000F_88_x0019__x000F_88_x001A__x000F_88_x001B__x000F_88_x001C__x000F_88_x001D__x000F_88_x001E__x000F_88_x001F__x000F_88 _x000F_88!_x000F_88"_x000F_88#_x000F_88$_x000F_88%_x000F_88&amp;_x000F_88'_x000F_88(_x000F_88)_x000F_88*_x000F_88+_x000F_88,_x000F_88-_x000F_88._x000F_88/_x000F_880_x000F_881_x000F_882_x000F_883_x000F_884_x000F_885_x000F_886_x000F_887_x000F_88_x0001__x0002_8_x000F__x0001__x0001_9_x000F__x0001__x0001_:_x000F__x0001__x0001_;_x000F__x0001__x0001_&lt;_x000F__x0001__x0001_=_x000F__x0001__x0001_&gt;_x000F__x0001__x0001_?_x000F__x0001__x0001_@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W_x000F__x0001__x0001_X_x000F__x0001__x0001_Y_x000F__x0001__x0001_Z_x000F__x0001__x0001_[_x000F__x0001__x0001_\_x000F__x0001__x0001_]_x000F__x0001__x0001_^_x000F__x0001__x0001___x000F__x0001__x0001_`_x000F__x0001__x0001_a_x000F__x0001__x0001_b_x000F__x0001__x0001_c_x000F__x0001__x0001_f_x000F__x0001__x0001_ýÿÿÿýÿÿÿ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_x0001__x0002_w_x000F__x0001__x0001_x_x000F__x0001__x0001_y_x000F__x0001__x0001_z_x000F__x0001__x0001_{_x000F__x0001__x0001_|_x000F__x0001__x0001_}_x000F__x0001__x0001_~_x000F__x0001__x0001__x000F__x0001__x0001__x000F__x0001__x0001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0002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0002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</t>
  </si>
  <si>
    <t>16f21926a9ddc1dd7bf35f250d17d8ee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0002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0002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0002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0002_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0002_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0002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0002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</t>
  </si>
  <si>
    <t>2895b9caf7d30978f550fd1ae3afcf04_x0001__x0002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0002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0002_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0002_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0002_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ð?_x000F__x0001__x0001__x000F__x0001__x0001__x000F__x0001__x0001__x000F__x0001__x0001__x000F__x0001__x0001__x000F__x0001__x0001__x000F__x0001__x0001__x000F__x0001__x0001__x000F__x0001__x0001__x000F__x0001__x0001__x000F__x0001__x0001__x000F__x0001__x0001__x000F__x0001__x0001__x000F__x0001__x0001__x000F__x0001__x0001__x000F__x0001__x0001__x000F__x0001__x0001__x000F__x0001__x0001__x000F__x0001__x0001__x000F__x0001__x0001__x000F__x0001__x0001__x000F__x0001__x0001__x000F__x0001__x0001__x000F__x0001__x0001__x000F__x0001__x0001__x000F__x0001__x0001__x000F__x0001__x0001__x000F__x0001__x0001__x000F__x0001__x0001__x000F__x0001__x0001__x000F__x0001__x0001_ _x000F__x0001__x0001_¡_x000F__x0001__x0001_¢_x000F__x0001__x0001_£_x000F__x0001__x0001_¤_x000F__x0001__x0001_¥_x000F__x0001__x0001_¦_x000F__x0001__x0001_§_x000F__x0001__x0001_¨_x000F__x0001__x0001_©_x000F__x0001__x0001_ª_x000F__x0001__x0001_«_x000F__x0001__x0001_¬_x000F__x0001__x0001_­_x000F__x0001__x0001_®_x000F__x0001__x0001_¯_x000F__x0001__x0001_°_x000F__x0001__x0001_±_x000F__x0001__x0001_²_x000F__x0001__x0001_³_x000F__x0001__x0001_´_x000F__x0001__x0001_µ_x000F__x0001__x0001_¶_x000F__x0001__x0001_·_x000F__x0001__x0001_¸_x000F__x0001__x0001__x0001__x0002_¹_x000F__x0001__x0001_º_x000F__x0001__x0001_»_x000F__x0001__x0001_¼_x000F__x0001__x0001_½_x000F__x0001__x0001_¾_x000F__x0001__x0001_¿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×_x000F__x0001__x0001_Ø_x000F__x0001__x0001_Ù_x000F__x0001__x0001_Ú_x000F__x0001__x0001_Û_x000F__x0001__x0001_Ü_x000F__x0001__x0001_Ý_x000F__x0001__x0001_Þ_x000F__x0001__x0001_ß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÷_x000F__x0001__x0001__x0002_7ø_x000F__x0002__x0002_ù_x000F__x0002__x0002_ú_x000F__x0002__x0002_û_x000F__x0002__x0002_ü_x000F__x0002__x0002_ý_x000F__x0002__x0002_þ_x000F__x0002__x0002_ÿ_x000F__x0002__x0002__x0002__x0010__x0002__x0002__x0001__x0010__x0002__x0002__x0003__x0010__x0002__x0002_ýÿÿÿ_x0004__x0010__x0002__x0002__x0005__x0010__x0002__x0002__x0006__x0010__x0002__x0002__x0007__x0010__x0002__x0002__x0008__x0010__x0002__x0002_	_x0010__x0002__x0002_7_x0010__x0002__x0002__x000B__x0010__x0002__x0002__x000C__x0010__x0002__x0002__x000D__x0010__x0002__x0002__x000E__x0010__x0002__x0002__x000F__x0010__x0002__x0002__x0010__x0010__x0002__x0002__x0011__x0010__x0002__x0002__x0012__x0010__x0002__x0002__x0013__x0010__x0002__x0002__x0014__x0010__x0002__x0002__x0015__x0010__x0002__x0002__x0016__x0010__x0002__x0002__x0017__x0010__x0002__x0002__x0018__x0010__x0002__x0002__x0019__x0010__x0002__x0002__x001A__x0010__x0002__x0002__x001B__x0010__x0002__x0002__x001C__x0010__x0002__x0002__x001D__x0010__x0002__x0002__x001E__x0010__x0002__x0002__x001F__x0010__x0002__x0002_ _x0010__x0002__x0002_!_x0010__x0002__x0002_"_x0010__x0002__x0002_#_x0010__x0002__x0002_$_x0010__x0002__x0002_%_x0010__x0002__x0002_&amp;_x0010__x0002__x0002_'_x0010__x0002__x0002_(_x0010__x0002__x0002_)_x0010__x0002__x0002_*_x0010__x0002__x0002_+_x0010__x0002__x0002_,_x0010__x0002__x0002_-_x0010__x0002__x0002_._x0010__x0002__x0002_/_x0010__x0002__x0002_0_x0010__x0002__x0002_1_x0010__x0002__x0002_2_x0010__x0002__x0002_3_x0010__x0002__x0002_4_x0010__x0002__x0002_5_x0010__x0002__x0002_6_x0010__x0002__x0002__x0001__x0002_7_x0010__x0001__x0001_8_x0010__x0001__x0001_9_x0010__x0001__x0001_:_x0010__x0001__x0001_;_x0010__x0001__x0001_&lt;_x0010__x0001__x0001_=_x0010__x0001__x0001_&gt;_x0010__x0001__x0001_?_x0010__x0001__x0001_@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X_x0010__x0001__x0001_Y_x0010__x0001__x0001_Z_x0010__x0001__x0001_[_x0010__x0001__x0001_\_x0010__x0001__x0001_]_x0010__x0001__x0001_^_x0010__x0001__x0001___x0010__x0001__x0001_`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_x0001__x0002_v_x0010__x0001__x0001_w_x0010__x0001__x0001_x_x0010__x0001__x0001_y_x0010__x0001__x0001_z_x0010__x0001__x0001_{_x0010__x0001__x0001_|_x0010__x0001__x0001_}_x0010__x0001__x0001_~_x0010__x0001__x0001__x0010__x0001__x0001__x0010__x0001__x0001_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0002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</t>
  </si>
  <si>
    <t>17bceffee74e64c7ede659d8f8bdd28c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0002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0002_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0002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0002_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0002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</t>
  </si>
  <si>
    <t>9e06de55b101ff50de7965eb3b3d844f_x0001__x0002_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0002_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0002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0002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0002_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0002_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0002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0010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0002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0002_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</t>
  </si>
  <si>
    <t>d16b5d70968650fce1cd66c1a791fa67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ð?_x0010__x0001__x0001__x0010__x0001__x0001__x0010__x0001__x0001__x0010__x0001__x0001__x0010__x0001__x0001__x0010__x0001__x0001__x0010__x0001__x0001__x0010__x0001__x0001__x0010__x0001__x0001__x0010__x0001__x0001__x0010__x0001__x0001__x0010__x0001__x0001__x0010__x0001__x0001__x0010__x0001__x0001__x0010__x0001__x0001__x0010__x0001__x0001__x0010__x0001__x0001__x0010__x0001__x0001__x0010__x0001__x0001__x0010__x0001__x0001__x0010__x0001__x0001__x0010__x0001__x0001__x0010__x0001__x0001__x0010__x0001__x0001__x0010__x0001__x0001__x0010__x0001__x0001__x0010__x0001__x0001__x0010__x0001__x0001__x0010__x0001__x0001__x0010__x0001__x0001_ _x0010__x0001__x0001_ýÿÿÿ¡_x0010__x0001__x0001_¢_x0010__x0001__x0001_£_x0010__x0001__x0001_¤_x0010__x0001__x0001_¥_x0010__x0001__x0001_¦_x0010__x0001__x0001_§_x0010__x0001__x0001_¨_x0010__x0001__x0001_©_x0010__x0001__x0001_ª_x0010__x0001__x0001_«_x0010__x0001__x0001_¬_x0010__x0001__x0001_­_x0010__x0001__x0001_®_x0010__x0001__x0001_¯_x0010__x0001__x0001_°_x0010__x0001__x0001_±_x0010__x0001__x0001_²_x0010__x0001__x0001_³_x0010__x0001__x0001_´_x0010__x0001__x0001_µ_x0010__x0001__x0001_¶_x0010__x0001__x0001_·_x0010__x0001__x0001__x0001__x0002_¸_x0010__x0001__x0001_¹_x0010__x0001__x0001_º_x0010__x0001__x0001_»_x0010__x0001__x0001_¼_x0010__x0001__x0001_½_x0010__x0001__x0001_¾_x0010__x0001__x0001_¿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×_x0010__x0001__x0001_Ø_x0010__x0001__x0001_Ù_x0010__x0001__x0001_Ú_x0010__x0001__x0001_Û_x0010__x0001__x0001_Ü_x0010__x0001__x0001_Ý_x0010__x0001__x0001_Þ_x0010__x0001__x0001_ß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_x0001__x0002_÷_x0010__x0001__x0001_ø_x0010__x0001__x0001_ù_x0010__x0001__x0001_ú_x0010__x0001__x0001_û_x0010__x0001__x0001_ü_x0010__x0001__x0001_ý_x0010__x0001__x0001_þ_x0010__x0001__x0001_ÿ_x0010__x0001__x0001__x0001__x0011__x0001__x0001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0002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0002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0002_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</t>
  </si>
  <si>
    <t>789d7599a9aad510866044c5c9edf29e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0002_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0002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0002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0002_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0002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</t>
  </si>
  <si>
    <t>c5917eecd5e89ccdfa4fcc03d39341a7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0002_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9:99_x0008_@999999_x0008_@9999999@999999_x0008_@_x0001__x0011_99_x0002__x0011_99_x0003__x0011_99_x0004__x0011_99_x0005__x0011_99_x0006__x0011_99_x0007__x0011_99_x0008__x0011_99	_x0011_99:_x0011_99_x000B__x0011_99_x000C__x0011_99_x000D__x0011_99_x000E__x0011_99_x000F__x0011_99_x0010__x0011_99_x0011__x0011_99_x0012__x0011_99_x0013__x0011_99_x0014__x0011_99_x0015__x0011_99_x0016__x0011_99_x0017__x0011_99_x0018__x0011_99_x0019__x0011_99_x001A__x0011_99_x001B__x0011_99_x001C__x0011_99_x001D__x0011_99_x001E__x0011_99_x001F__x0011_99 _x0011_99!_x0011_99"_x0011_99#_x0011_99$_x0011_99%_x0011_99&amp;_x0011_99'_x0011_99(_x0011_99)_x0011_99*_x0011_99+_x0011_99,_x0011_99-_x0011_99._x0011_99/_x0011_990_x0011_991_x0011_992_x0011_993_x0011_994_x0011_995_x0011_996_x0011_997_x0011_998_x0011_99_x0001__x0002_9_x0011__x0001__x0001_:_x0011__x0001__x0001_;_x0011__x0001__x0001_&lt;_x0011__x0001__x0001_&gt;_x0011__x0001__x0001_ýÿÿÿ?_x0011__x0001__x0001_@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X_x0011__x0001__x0001_Y_x0011__x0001__x0001_Z_x0011__x0001__x0001_[_x0011__x0001__x0001_\_x0011__x0001__x0001_]_x0011__x0001__x0001_^_x0011__x0001__x0001___x0011__x0001__x0001_`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_x0001__x0002_x_x0011__x0001__x0001_y_x0011__x0001__x0001_z_x0011__x0001__x0001_{_x0011__x0001__x0001_|_x0011__x0001__x0001_}_x0011__x0001__x0001_~_x0011__x0001__x0001__x0011__x0001__x0001__x0011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0002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</t>
  </si>
  <si>
    <t>b53aa59869cd143bb1e8a41865470d7c_x0001__x0002_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0002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0002_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0002_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0002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0002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0002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0002__x0001__x0001__x0010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0002_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</t>
  </si>
  <si>
    <t>6d401843c99421c762daf86584cacf71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0002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0002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0002_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</t>
  </si>
  <si>
    <t>fc5c8a7be2def55d57638ca1d634c416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0002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ð?_x0011__x0001__x0001__x0011__x0001__x0001__x0011__x0001__x0001__x0011__x0001__x0001__x0011__x0001__x0001__x0011__x0001__x0001__x0011__x0001__x0001__x0011__x0001__x0001__x0011__x0001__x0001__x0011__x0001__x0001__x0011__x0001__x0001__x0011__x0001__x0001__x0011__x0001__x0001__x0011__x0001__x0001__x0011__x0001__x0001__x0011__x0001__x0001__x0011__x0001__x0001__x0011__x0001__x0001__x0011__x0001__x0001__x0011__x0001__x0001__x0011__x0001__x0001__x0011__x0001__x0001__x0011__x0001__x0001__x0011__x0001__x0001__x0011__x0001__x0001__x0011__x0001__x0001__x0011__x0001__x0001__x0011__x0001__x0001__x0011__x0001__x0001__x0011__x0001__x0001__x0011__x0001__x0001_ _x0011__x0001__x0001_¡_x0011__x0001__x0001_¢_x0011__x0001__x0001_£_x0011__x0001__x0001_¤_x0011__x0001__x0001_¥_x0011__x0001__x0001_¦_x0011__x0001__x0001_§_x0011__x0001__x0001_¨_x0011__x0001__x0001_©_x0011__x0001__x0001_ª_x0011__x0001__x0001_«_x0011__x0001__x0001_¬_x0011__x0001__x0001_­_x0011__x0001__x0001_®_x0011__x0001__x0001_¯_x0011__x0001__x0001_°_x0011__x0001__x0001_±_x0011__x0001__x0001_²_x0011__x0001__x0001_³_x0011__x0001__x0001_´_x0011__x0001__x0001_µ_x0011__x0001__x0001_¶_x0011__x0001__x0001_·_x0011__x0001__x0001__x0001__x0002_¸_x0011__x0001__x0001_¹_x0011__x0001__x0001_º_x0011__x0001__x0001_»_x0011__x0001__x0001_¼_x0011__x0001__x0001_½_x0011__x0001__x0001_¾_x0011__x0001__x0001_¿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×_x0011__x0001__x0001_Ø_x0011__x0001__x0001_Ù_x0011__x0001__x0001_Û_x0011__x0001__x0001_ýÿÿÿÜ_x0011__x0001__x0001_Ý_x0011__x0001__x0001_Þ_x0011__x0001__x0001_ß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_x0001__x0002_÷_x0011__x0001__x0001_ø_x0011__x0001__x0001_ù_x0011__x0001__x0001_ú_x0011__x0001__x0001_û_x0011__x0001__x0001_ü_x0011__x0001__x0001_ý_x0011__x0001__x0001_þ_x0011__x0001__x0001_ÿ_x0011__x0001__x0001__x0001__x0012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0002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0002_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0002_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</t>
  </si>
  <si>
    <t>2a7f563d390fa4ba8926a1ba0dfbe926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0002_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0002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0002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0002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0002_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0002_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</t>
  </si>
  <si>
    <t>245191c75df5017866afc9b40cd7fc94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9:99_x0010_@999999ð?999999ð?999999ð?_x0001__x0012_99_x0002__x0012_99_x0003__x0012_99_x0004__x0012_99_x0005__x0012_99_x0006__x0012_99_x0007__x0012_99_x0008__x0012_99	_x0012_99:_x0012_99_x000B__x0012_99_x000C__x0012_99_x000D__x0012_99_x000E__x0012_99_x000F__x0012_99_x0010__x0012_99_x0011__x0012_99_x0012__x0012_99_x0013__x0012_99_x0014__x0012_99_x0015__x0012_99_x0016__x0012_99_x0017__x0012_99_x0018__x0012_99_x0019__x0012_99_x001A__x0012_99_x001B__x0012_99_x001C__x0012_99_x001D__x0012_99_x001E__x0012_99_x001F__x0012_99 _x0012_99!_x0012_99"_x0012_99#_x0012_99$_x0012_99%_x0012_99&amp;_x0012_99'_x0012_99(_x0012_99)_x0012_99*_x0012_99+_x0012_99,_x0012_99-_x0012_99._x0012_99/_x0012_990_x0012_991_x0012_992_x0012_993_x0012_994_x0012_995_x0012_996_x0012_997_x0012_998_x0012_99_x0001__x0002_9_x0012__x0001__x0001_:_x0012__x0001__x0001_;_x0012__x0001__x0001_&lt;_x0012__x0001__x0001_=_x0012__x0001__x0001_&gt;_x0012__x0001__x0001_?_x0012__x0001__x0001_@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W_x0012__x0001__x0001_X_x0012__x0001__x0001_Y_x0012__x0001__x0001_Z_x0012__x0001__x0001_[_x0012__x0001__x0001_\_x0012__x0001__x0001_]_x0012__x0001__x0001_^_x0012__x0001__x0001___x0012__x0001__x0001_`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y_x0012__x0001__x0001__x0001__x0002_ýÿÿÿýÿÿÿz_x0012__x0001__x0001_{_x0012__x0001__x0001_|_x0012__x0001__x0001_}_x0012__x0001__x0001_~_x0012__x0001__x0001__x0012__x0001__x0001__x0012__x0001__x0001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0002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0002_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0002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</t>
  </si>
  <si>
    <t>54ae9681f4305a87f6ecd2bf8a5f9ad8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0002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0002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0002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0002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0002_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0002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0002_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0002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</t>
  </si>
  <si>
    <t>25140c7f5faedaf6863ac75689bf4c83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0002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0002_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0002_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0002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0002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0002_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0002_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0002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</t>
  </si>
  <si>
    <t>d48731a16b9250658daef82ca4538145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0002__x0001__x0001__x0001__x0001__x0001_Àr@_x0001__x0001__x0001__x0001__x0001__x0001__x0001__x0001__x0001__x0001__x0001__x0001__x0001__x0001__x0001__x0001__x0012__x0001__x0001__x0012__x0001__x0001__x0012__x0001__x0001__x0012__x0001__x0001__x0012__x0001__x0001__x0012__x0001__x0001__x0012__x0001__x0001__x0012__x0001__x0001__x0012__x0001__x0001__x0012__x0001__x0001__x0012__x0001__x0001__x0012__x0001__x0001__x0012__x0001__x0001__x0012__x0001__x0001__x0012__x0001__x0001__x0012__x0001__x0001__x0012__x0001__x0001__x0012__x0001__x0001__x0012__x0001__x0001__x0012__x0001__x0001__x0012__x0001__x0001__x0012__x0001__x0001__x0012__x0001__x0001__x0012__x0001__x0001__x0012__x0001__x0001__x0012__x0001__x0001__x0012__x0001__x0001__x0012__x0001__x0001__x0012__x0001__x0001__x0012__x0001__x0001__x0012__x0001__x0001_ _x0012__x0001__x0001_¡_x0012__x0001__x0001_¢_x0012__x0001__x0001_£_x0012__x0001__x0001_¤_x0012__x0001__x0001_¥_x0012__x0001__x0001_¦_x0012__x0001__x0001_§_x0012__x0001__x0001_¨_x0012__x0001__x0001_©_x0012__x0001__x0001_ª_x0012__x0001__x0001_«_x0012__x0001__x0001_¬_x0012__x0001__x0001_­_x0012__x0001__x0001_®_x0012__x0001__x0001_¯_x0012__x0001__x0001_°_x0012__x0001__x0001_±_x0012__x0001__x0001_²_x0012__x0001__x0001_³_x0012__x0001__x0001_´_x0012__x0001__x0001_µ_x0012__x0001__x0001_¶_x0012__x0001__x0001_·_x0012__x0001__x0001_¸_x0012__x0001__x0001_¹_x0012__x0001__x0001__x0001__x0002_º_x0012__x0001__x0001_»_x0012__x0001__x0001_¼_x0012__x0001__x0001_½_x0012__x0001__x0001_¾_x0012__x0001__x0001_¿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×_x0012__x0001__x0001_Ø_x0012__x0001__x0001_Ù_x0012__x0001__x0001_Ú_x0012__x0001__x0001_Û_x0012__x0001__x0001_Ü_x0012__x0001__x0001_Ý_x0012__x0001__x0001_Þ_x0012__x0001__x0001_ß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÷_x0012__x0001__x0001_ø_x0012__x0001__x0001__x0015_8ù_x0012__x0015__x0015_ú_x0012__x0015__x0015_û_x0012__x0015__x0015_ü_x0012__x0015__x0015_ý_x0012__x0015__x0015_þ_x0012__x0015__x0015_ÿ_x0012__x0015__x0015__x0015__x0013__x0015__x0015__x0001__x0013__x0015__x0015__x0002__x0013__x0015__x0015__x0003__x0013__x0015__x0015__x0004__x0013__x0015__x0015__x0005__x0013__x0015__x0015__x0006__x0013__x0015__x0015__x0007__x0013__x0015__x0015__x0008__x0013__x0015__x0015_	_x0013__x0015__x0015_8_x0013__x0015__x0015__x000B__x0013__x0015__x0015__x000C__x0013__x0015__x0015__x000D__x0013__x0015__x0015__x000E__x0013__x0015__x0015__x000F__x0013__x0015__x0015__x0010__x0013__x0015__x0015__x0011__x0013__x0015__x0015__x0012__x0013__x0015__x0015__x0013__x0013__x0015__x0015__x0014__x0013__x0015__x0015__x0016__x0013__x0015__x0015_ýÿÿÿ_x0017__x0013__x0015__x0015__x0018__x0013__x0015__x0015__x0019__x0013__x0015__x0015__x001A__x0013__x0015__x0015__x001B__x0013__x0015__x0015__x001C__x0013__x0015__x0015__x001D__x0013__x0015__x0015__x001E__x0013__x0015__x0015__x001F__x0013__x0015__x0015_ _x0013__x0015__x0015_!_x0013__x0015__x0015_"_x0013__x0015__x0015_#_x0013__x0015__x0015_$_x0013__x0015__x0015_%_x0013__x0015__x0015_&amp;_x0013__x0015__x0015_'_x0013__x0015__x0015_(_x0013__x0015__x0015_)_x0013__x0015__x0015_*_x0013__x0015__x0015_+_x0013__x0015__x0015_,_x0013__x0015__x0015_-_x0013__x0015__x0015_._x0013__x0015__x0015_/_x0013__x0015__x0015_0_x0013__x0015__x0015_1_x0013__x0015__x0015_2_x0013__x0015__x0015_3_x0013__x0015__x0015_4_x0013__x0015__x0015_5_x0013__x0015__x0015_6_x0013__x0015__x0015_7_x0013__x0015__x0015__x0001__x0002_8_x0013__x0001__x0001_9_x0013__x0001__x0001_:_x0013__x0001__x0001_;_x0013__x0001__x0001_&lt;_x0013__x0001__x0001_=_x0013__x0001__x0001_&gt;_x0013__x0001__x0001_?_x0013__x0001__x0001_@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S_x0013__x0001__x0001_T_x0013__x0001__x0001_U_x0013__x0001__x0001_V_x0013__x0001__x0001_W_x0013__x0001__x0001_X_x0013__x0001__x0001_Y_x0013__x0001__x0001_Z_x0013__x0001__x0001_[_x0013__x0001__x0001_\_x0013__x0001__x0001_]_x0013__x0001__x0001_^_x0013__x0001__x0001___x0013__x0001__x0001_`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s_x0013__x0001__x0001_t_x0013__x0001__x0001_u_x0013__x0001__x0001_v_x0013__x0001__x0001__x0001__x0002_w_x0013__x0001__x0001_x_x0013__x0001__x0001_y_x0013__x0001__x0001_z_x0013__x0001__x0001_{_x0013__x0001__x0001_|_x0013__x0001__x0001_}_x0013__x0001__x0001_~_x0013__x0001__x0001__x0013__x0001__x0001__x0013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0002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0002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0002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0002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0002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0002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0002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0002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0002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0002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0002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0002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0002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0002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0002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0002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0002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0002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0002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0002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0002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0002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0002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0002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0002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0002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0002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0002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0002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0002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0002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0002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0002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0002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0002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0002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0002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0002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0002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0002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0002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0002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0002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0002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0002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0002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0002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0002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0002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0002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0002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0002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0002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0002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0002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0002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0002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0002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0002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0002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0002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0002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0002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0002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0002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0002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0002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0002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0002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0002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0002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0002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0002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0002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0002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0002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0002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0002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0002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0002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0002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0002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0002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0002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0002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0002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0002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0002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0002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0002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0002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0002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0002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0002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0002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0002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0002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0002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</t>
  </si>
  <si>
    <t>bac5f9cabc8b44e2538349f10e2d79dd_x0001__x0002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0002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0002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0002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0002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0002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0002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0002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0002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0002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0002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0002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0002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0002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0002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0002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0002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0002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0002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0002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0002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0002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0002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0002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0002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0002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0002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0002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0002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0002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0002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0002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0002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0002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0002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0002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0002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0002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0002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0002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0002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0002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0002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0002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0002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0002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0002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0002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0002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0002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0002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0002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0002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0002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0002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0002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0002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0002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0002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0002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0002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0002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0002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0002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0002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0002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0002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0002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0002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0002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0002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0002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0002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0002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0002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0002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0002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0002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0002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0002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0002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0002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0002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0002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0002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0002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0002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0002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0002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0002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0002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0002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0002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0002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0002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0002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0002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0002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0002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0002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</t>
  </si>
  <si>
    <t>18c17045cdc8c1bd20b74e9f97b06355_x0001__x0002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0002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0002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0002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0002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0002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0002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0002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0002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0002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0002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0002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0002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0002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0002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0002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0002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0002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0002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0002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0002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0002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0002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0002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0002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0002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0002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0002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0002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0002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0002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0002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0002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0002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0002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0002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0002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0002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0002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0002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0002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0002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0002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0002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0002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0002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0002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0002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0002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0002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0002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0002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0002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0002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0002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ð?_x0013__x0001__x0001__x0013__x0001__x0001__x0013__x0001__x0001__x0013__x0001__x0001__x0013__x0001__x0001__x0013__x0001__x0001__x0013__x0001__x0001__x0013__x0001__x0001__x0013__x0001__x0001__x0013__x0001__x0001__x0013__x0001__x0001__x0013__x0001__x0001__x0013__x0001__x0001__x0013__x0001__x0001__x0013__x0001__x0001__x0013__x0001__x0001__x0013__x0001__x0001__x0013__x0001__x0001__x0013__x0001__x0001__x0013__x0001__x0001__x0013__x0001__x0001__x0013__x0001__x0001__x0013__x0001__x0001__x0013__x0001__x0001__x0013__x0001__x0001__x0013__x0001__x0001__x0013__x0001__x0001__x0013__x0001__x0001__x0013__x0001__x0001__x0013__x0001__x0001__x0013__x0001__x0001_ _x0013__x0001__x0001_¡_x0013__x0001__x0001_¢_x0013__x0001__x0001_£_x0013__x0001__x0001_¤_x0013__x0001__x0001_¥_x0013__x0001__x0001_¦_x0013__x0001__x0001_§_x0013__x0001__x0001_¨_x0013__x0001__x0001_©_x0013__x0001__x0001_ª_x0013__x0001__x0001_«_x0013__x0001__x0001_¬_x0013__x0001__x0001_­_x0013__x0001__x0001_®_x0013__x0001__x0001_¯_x0013__x0001__x0001_°_x0013__x0001__x0001_±_x0013__x0001__x0001_²_x0013__x0001__x0001_³_x0013__x0001__x0001_´_x0013__x0001__x0001_µ_x0013__x0001__x0001_¶_x0013__x0001__x0001_·_x0013__x0001__x0001_¸_x0013__x0001__x0001__x0001__x0002_¹_x0013__x0001__x0001_º_x0013__x0001__x0001_»_x0013__x0001__x0001_¼_x0013__x0001__x0001_½_x0013__x0001__x0001_¾_x0013__x0001__x0001_¿_x0013__x0001__x0001_À_x0013__x0001__x0001_Á_x0013__x0001__x0001_Â_x0013__x0001__x0001_Ã_x0013_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0002__x0001__x0001__x0010_@_x0001__x0001__x0001__x0001__x0001__x0001__x0001_@_x0001__x0001__x0001__x0001__x0001__x0001__x001C_@_x0001__x0001__x0001__x0001__x0001__x0001_"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$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"@_x0001__x0001__x0001__x0001__x0001__x0001_ 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,@_x0001__x0001__x0001__x0001__x0001__x0001_ð?_x0001__x0001__x0001__x0001__x0001__x0001__x0010_@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"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,@_x0001__x0001__x0001__x0001__x0001__x0001_ð?_x0001__x0001__x0001__x0001__x0001__x0001__x0008_@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0002__x0001__x0001__x0018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 @_x0001__x0001__x0001__x0001__x0001__x0001_ð?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C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&amp;@_x0001__x0001__x0001__x0001__x0001__x0001_ð?_x0001__x0001__x0001__x0001__x0001__x0001__x0001_@_x0001__x0001__x0001__x0001__x0001__x0001__x0008_@_x0001__x0001__x0001__x0001__x0001__x0001_ð?_x0001__x0001__x0001__x0001__x0001__x0001__x001C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_x0018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"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_x0018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0002__x0001__x0001_ð?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"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C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0002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0018_@_x0001__x0001__x0001__x0001__x0001__x0001__x0001_@_x0001__x0001__x0001__x0001__x0001__x0001_ð?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_x0018_@_x0001__x0001__x0001__x0001__x0001__x0001__x0018_@_x0001__x0001__x0001__x0001__x0001__x0001__x0018_@_x0001__x0001__x0001__x0001__x0001__x0001__x001C_@_x0001__x0001__x0001__x0001__x0001__x0001_ð?_x0001__x0001__x0001__x0001__x0001__x0001__x0008_@_x0001__x0001__x0001__x0001__x0001__x0001_(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$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0002__x0001__x0001_ð?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C_@_x0001__x0001__x0001__x0001__x0001__x0001_ð?_x0001__x0001__x0001__x0001__x0001__x0001__x0001_@_x0001__x0001__x0001__x0001__x0001__x0001_&amp;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001C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 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$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 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&amp;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0018_@_x0001__x0001__x0001__x0001__x0001__x0002__x0001__x0001_ð?_x0001__x0001__x0001__x0001__x0001__x0001_ð?_x0001__x0001__x0001__x0001__x0001__x0001__x0008_@_x0001__x0001__x0001__x0001__x0001__x0001__x001C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0002__x0001__x0001__x0001__x0001__x0001__x0001__x0008_@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ð?_x0001__x0001__x0001__x0001__x0001__x0002__x0001__x0001__x0014_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@_x0001__x0002_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 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"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"@_x0001__x0001__x0001__x0001__x0001__x0001__x0018_@_x0001__x0001__x0001__x0001__x0001__x0001_ð?_x0001__x0001__x0001__x0001__x0001__x0001_ð?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ð?_x0001__x0001__x0001__x0001__x0001__x0001__x0008_@</t>
  </si>
  <si>
    <t>c90df253bcf8ad4c3343dc767ab1f18d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 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 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0018_@_x0001__x0001__x0001__x0001__x0001__x0001_ð?_x0001__x0001__x0001__x0001__x0001__x0001__x001C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"@_x0001__x0001__x0001__x0001__x0001__x0001_ð?_x0001__x0001__x0001__x0001__x0001__x0001_ð?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0008_@_x0001__x0001__x0001__x0001__x0001__x0001__x0008_@_x0001__x0001__x0001__x0001__x0001__x0001_"@_x0001__x0001__x0001__x0001__x0001__x0001__x001C_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0001_@_x0001__x0001__x0001__x0001__x0001__x0001__x0018_@_x0001__x0002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"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ð?_x0001__x0002_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"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0014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0002__x0001__x0001__x0008_@_x0001__x0001__x0001__x0001__x0001__x0001__x0018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"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0014_@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"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0018_@_x0001__x0002_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ð?_x0001__x0001__x0001__x0001__x0001__x0001_ð?_x0001__x0001__x0001__x0001__x0001__x0001__x0014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0002__x0001__x0001_"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 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"@_x0001__x0002_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0002__x0001__x0001__x0018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0014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"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 @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_x001C_@_x0001__x0001__x0001__x0001__x0001__x0001__x001C_@_x0001__x0001__x0001__x0001__x0001__x0001_ð?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"@_x0001__x0001__x0001__x0001__x0001__x0001__x0008_@_x0001__x0001__x0001__x0001__x0001__x0001_ð?_x0001__x0001__x0001__x0001__x0001__x0001_ð?_x0001__x0001__x0001__x0001__x0001__x0001__x0001_@_x0001__x0001__x0001__x0001__x0001__x0001__x0010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0002_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ð?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0014_@_x0001__x0001__x0001__x0001__x0001__x0001__x001C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001C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 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ð?_x0001__x0002__x0001__x0001__x0001__x0001__x0001__x0001_$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0002_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"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"@_x0001__x0001__x0001__x0001__x0001__x0001_ð?_x0001__x0001__x0001__x0001__x0001__x0001__x0008_@_x0001__x0001__x0001__x0001__x0001__x0002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C_@_x0001__x0001__x0001__x0001__x0001__x0001_ð?_x0001__x0002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"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 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0001_"@_x0001__x0002_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C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001C_@_x0001__x0001__x0001__x0001__x0001__x0001_ð?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(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C_@_x0001__x0001__x0001__x0001__x0001__x0002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0001_@_x0001__x0002_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0014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0014_@_x0001__x0001__x0001__x0001__x0001__x0001__x0018_@_x0001__x0001__x0001__x0001__x0001__x0001__x0008_@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"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0010_@_x0001__x0002_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 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 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 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 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 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001C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"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C_@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C_@_x0001__x0001__x0001__x0001__x0001__x0001_ð?_x0001__x0002_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"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 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"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ð?_x0001__x0001__x0001__x0001__x0001__x0001__x0014_@_x0001__x0001__x0001__x0001__x0001__x0001__x001C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"@_x0001__x0001__x0001__x0001__x0001__x0001__x0008_@_x0001__x0001__x0001__x0001__x0001__x0001__x0014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 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001C_@_x0001__x0001__x0001__x0001__x0001__x0001__x0001_@_x0001__x0001__x0001__x0001__x0001__x0001__x0010_@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"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"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"@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(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0002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"@_x0001__x0001__x0001__x0001__x0001__x0001__x0010_@_x0001__x0002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0002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"@_x0001__x0001__x0001__x0001__x0001__x0001__x0018_@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ð?_x0001__x0002__x0001__x0001__x0001__x0001__x0001__x0001__x0018_@_x0001__x0001__x0001__x0001__x0001__x0001__x0014_@_x0001__x0001__x0001__x0001__x0001__x0001__x0008_@_x0001__x0001__x0001__x0001__x0001__x0001_"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0018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$@_x0001__x0001__x0001__x0001__x0001__x0001__x0001_@_x0001__x0001__x0001__x0001__x0001__x0001__x0008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0002__x0001__x0001_ 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0010_@_x0001__x0002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"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0014_@_x0001__x0001__x0001__x0001__x0001__x0001_ð?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 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"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ð?_x0001__x0002_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0018_@_x0001__x0001__x0001__x0001__x0001__x0001__x0001_@_x0001__x0001__x0001__x0001__x0001__x0001__x0008_@_x0001__x0001__x0001__x0001__x0001__x0002__x0001__x0001__x0014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&amp;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"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"@_x0001__x0001__x0001__x0001__x0001__x0001__x0008_@_x0001__x0001__x0001__x0001__x0001__x0001_ð?_x0001__x0001__x0001__x0001__x0001__x0001_"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"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"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_x001C_@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 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(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C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0002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 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0010_@_x0001__x0001__x0001__x0001__x0001__x0001_"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0002__x0001__x0001__x001C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C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C_@</t>
  </si>
  <si>
    <t>cd820354dabd2f18389682cca3a5f9d2_x0001__x0002_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0002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"@_x0001__x0001__x0001__x0001__x0001__x0001__x001C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"@_x0001__x0001__x0001__x0001__x0001__x0001_(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001C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"@_x0001__x0001__x0001__x0001__x0001__x0001__x0010_@_x0001__x0001__x0001__x0001__x0001__x0001__x0018_@_x0001__x0001__x0001__x0001__x0001__x0001__x001C_@_x0001__x0001__x0001__x0001__x0001__x0001_(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(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ð?_x0001__x0001__x0001__x0001__x0001__x0001__x0008_@_x0001__x0001__x0001__x0001__x0001__x0001_(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ð?_x0001__x0001__x0001__x0001__x0001__x0001_ 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,@_x0001__x0002_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0002__x0001__x0001_"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&amp;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(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C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"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0002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0001_@_x0001__x0002__x0001__x0001__x0001__x0001__x0001__x0001__x0001_@_x0001__x0001__x0001__x0001__x0001__x0001__x0008_@_x0001__x0001__x0001__x0001__x0001__x0001__x0001_@_x0001__x0001__x0001__x0001__x0001__x0001_"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0002__x0001__x0001_ð?_x0001__x0001__x0001__x0001__x0001__x0001_ð?_x0001__x0001__x0001__x0001__x0001__x0001__x001C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0002__x0001__x0001_ð?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_x001C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"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0002__x0001__x0001__x0010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0018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C_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"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001C_@_x0001__x0001__x0001__x0001__x0001__x0001__x0018_@_x0001__x0001__x0001__x0001__x0001__x0001_ð?_x0001__x0001__x0001__x0001__x0001__x0001_ð?_x0001__x0001__x0001__x0001__x0001__x0001__x0014_@_x0001__x0001__x0001__x0001__x0001__x0001_ð?_x0001__x0001__x0001__x0001__x0001__x0001__x0010_@_x0001__x0001__x0001__x0001__x0001__x0002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0002_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"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ð?_x0001__x0001__x0001__x0001__x0001__x0002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ð?_x0001__x0001__x0001__x0001__x0001__x0001__x001C_@_x0001__x0001__x0001__x0001__x0001__x0001_"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$@_x0001__x0001__x0001__x0001__x0001__x0001__x001C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0018_@_x0001__x0001__x0001__x0001__x0001__x0001_"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(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"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"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C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 @_x0001__x0001__x0001__x0001__x0001__x0001__x0001_@_x0001__x0001__x0001__x0001__x0001__x0001_ð?_x0001__x0001__x0001__x0001__x0001__x0001_ð?_x0001__x0001__x0001__x0001__x0001__x0001__x001C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 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$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0008_@_x0001__x0002__x0001__x0001__x0001__x0001__x0001__x0001_$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 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"@_x0001__x0001__x0001__x0001__x0001__x0001_ð?_x0001__x0001__x0001__x0001__x0001__x0001_ð?_x0001__x0001__x0001__x0001__x0001__x0001_ð?_x0001__x0001__x0001__x0001__x0001__x0001_ð?_x0001__x0001__x0001__x0001__x0001__x0001_ @_x0001__x0001__x0001__x0001__x0001__x0001__x001C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0002_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"@_x0001__x0001__x0001__x0001__x0001__x0001__x0018_@_x0001__x0001__x0001__x0001__x0001__x0001__x0001_@_x0001__x0001__x0001__x0001__x0001__x0002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 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0002__x0001__x0001__x0001__x0001__x0001__x0001_ð?_x0001__x0001__x0001__x0001__x0001__x0001_ 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"@_x0001__x0001__x0001__x0001__x0001__x0001__x0008_@_x0001__x0002_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0002__x0001__x0001__x0001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0002_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 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0002__x0001__x0001__x0001__x0001__x0001__x0001__x0018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 @_x0001__x0001__x0001__x0001__x0001__x0001_*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 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 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001C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 @_x0001__x0001__x0001__x0001__x0001__x0001__x001C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C_@_x0001__x0001__x0001__x0001__x0001__x0001__x001C_@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0002__x0001__x0001_ð?_x0001__x0001__x0001__x0001__x0001__x0001__x001C_@_x0001__x0001__x0001__x0001__x0001__x0001__x0014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(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_x001C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"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0002__x0001__x0001__x0008_@_x0001__x0001__x0001__x0001__x0001__x0001_ð?_x0001__x0001__x0001__x0001__x0001__x0001_$@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C_@_x0001__x0001__x0001__x0001__x0001__x0001__x0010_@_x0001__x0001__x0001__x0001__x0001__x0001_"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&amp;@_x0001__x0001__x0001__x0001__x0001__x0001__x0008_@_x0001__x0001__x0001__x0001__x0001__x0001__x0001_@_x0001__x0001__x0001__x0001__x0001__x0001__x0001_@_x0001__x0002_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"@_x0001__x0001__x0001__x0001__x0001__x0001_ð?_x0001__x0001__x0001__x0001__x0001__x0001__x0008_@_x0001__x0001__x0001__x0001__x0001__x0002__x0001__x0001_ð?_x0001__x0001__x0001__x0001__x0001__x0001_"@_x0001__x0001__x0001__x0001__x0001__x0001__x0008_@_x0001__x0001__x0001__x0001__x0001__x0001__x0008_@_x0001__x0001__x0001__x0001__x0001__x0001_ð?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 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"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0014_@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"@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ð?_x0001__x0001__x0001__x0001__x0001__x0001__x0008_@_x0001__x0001__x0001__x0001__x0001__x0001_"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 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ð?_x0001__x0001__x0001__x0001__x0001__x0001__x0001_@_x0001__x0002_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(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0014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(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_x001C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"@_x0001__x0001__x0001__x0001__x0001__x0001_ð?_x0001__x0001__x0001__x0001__x0001__x0001_$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001C_@_x0001__x0001__x0001__x0001__x0001__x0001_ð?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001C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0002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ð?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0001_"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"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C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_x001C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ð?_x0001__x0001__x0001__x0001__x0001__x0001_"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"@_x0001__x0001__x0001__x0001__x0001__x0002__x0001__x0001__x0014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0018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0014_@_x0001__x0001__x0001__x0001__x0001__x0001_ð?_x0001__x0001__x0001__x0001__x0001__x0001_ð?_x0001__x0001__x0001__x0001__x0001__x0001_ð?_x0001__x0001__x0001__x0001__x0001__x0001__x0008_@_x0001__x0001__x0001__x0001__x0001__x0001_"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0002__x0001__x0001__x0018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"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0002__x0001__x0001__x0001__x0001__x0001__x0001_ð?_x0001__x0001__x0001__x0001__x0001__x0001__x001C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 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"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0002__x0001__x0001__x0001__x0001__x0001__x0001_ð?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"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_x0010_@_x0001__x0001__x0001__x0001__x0001__x0001_"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 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 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0010_@_x0001__x0001__x0001__x0001__x0001__x0001__x0010_@_x0001__x0001__x0001__x0001__x0001__x0001__x0001_@_x0001__x0001__x0001__x0001__x0001__x0001_ 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0002__x0001__x0001__x0010_@_x0001__x0001__x0001__x0001__x0001__x0001__x001C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"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C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ð?_x0001__x0001__x0001__x0001__x0001__x0001_ð?_x0001__x0001__x0001__x0001__x0001__x0001__x0018_@_x0001__x0001__x0001__x0001__x0001__x0001__x001C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"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"@_x0001__x0001__x0001__x0001__x0001__x0001__x0008_@_x0001__x0001__x0001__x0001__x0001__x0001__x0001_@_x0001__x0001__x0001__x0001__x0001__x0001__x0010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</t>
  </si>
  <si>
    <t>81de24134bcfde5e3d5e749faec2d0e0_x0001__x0002_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C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0002__x0001__x0001__x0001__x0001__x0001__x0001__x0008_@_x0001__x0001__x0001__x0001__x0001__x0001__x0018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0002__x0003__x0002__x0002__x0002__x0002__x0002__x0002_ð?_x0002__x0002__x0002__x0002__x0002__x0002__x0008_@_x0002__x0002__x0002__x0002__x0002__x0002__x0008_@_x0002__x0002__x0002__x0002__x0002__x0002__x0002_@_x0002__x0002__x0002__x0002__x0002__x0002__x0008_@_x0002__x0002__x0002__x0002__x0002__x0002__x0008_@_x0002__x0002__x0002__x0002__x0002__x0002__x0002_@_x0002__x0002__x0002__x0002__x0002__x0002__x0002_@_x0002__x0002__x0002__x0002__x0002__x0002__x0008_@_x0002__x0002__x0002__x0002__x0002__x0002__x0008_@_x0002__x0002__x0002__x0002__x0002__x0002__x001C_@_x0002__x0002__x0002__x0002__x0002__x0002__x0008_@_x0001__x0002__x0002__x0002_=_x0002__x0002__x0002_Roulette_Beting First 12_Optimal Target Hitting Strategy.xlsx_x0005__x0002__x0002__x0002__x0010__x0002__x0002__x0002_PalisadeFitLinks_x0002__x0002__x0002__x0002__x0015__x0002__x0002__x0002_RiskSerializationData_x0002__x0002__x0002__x0002__x0005__x0002__x0002__x0002_Shell_x0002__x0002__x0002__x0002__x000D__x0002__x0002__x0002_rsklibSimData_x0003__x0004__x0003__x0003__x0003__x0003__x0007__x0003__x0003__x0003_Results _x0003__x0003__x0003__x0002__x0003__x0003__x0003_I5_x001E__x0003__x0003__x0003_=RiskDiscrete(A$4:A$7,C$4:C$7)_x0013__x0003__x0003__x0003_1_x0001_G5_x0001_I3_x0001_Spin result_x0001__x0003__x0003__x0003__x0003__x0003__x0003__x0003__x0003__x0003__x0003__x0003__x0001__x0003__x0003__x0003__x001E__x0003__x0003__x0003__x000F__x0003__x0003__x0003_1 / Spin result_x0001__x0003__x0003__x0003__x0003__x0003__x0003__x0003__x0003__x0003__x0003__x0003__x0003__x0003__x0003__x0003__x0003__x0003__x0003__x0003__x0002__x0003__x0003__x0003_I6_x001E__x0003__x0003__x0003_=RiskDiscrete(A$4:A$7,C$4:C$7)_x0013__x0003__x0003__x0003_2_x0001_G6_x0001_I3_x0001_Spin result_x0001__x0003__x0003__x0003__x0003__x0003__x0003__x0003__x0001__x0003__x0003__x0003__x0001__x0003__x0003__x0003__x001E__x0003__x0003__x0003__x000F__x0003__x0003__x0003_2 / Spin result_x0001__x0003__x0003__x0003__x0003__x0003__x0003__x0003__x0003__x0004__x0005__x0004__x0004__x0004__x0004__x0004__x0004__x0004__x0004__x0004__x0004__x0004__x0002__x0004__x0004__x0004_I7_x001E__x0004__x0004__x0004_=RiskDiscrete(A$4:A$7,C$4:C$7)_x0013__x0004__x0004__x0004_3_x0001_G7_x0001_I3_x0001_Spin result_x0001__x0004__x0004__x0004__x0004__x0004__x0004__x0004__x0002__x0004__x0004__x0004__x0001__x0004__x0004__x0004__x001E__x0004__x0004__x0004__x000F__x0004__x0004__x0004_3 / Spin result_x0001__x0004__x0004__x0004__x0004__x0004__x0004__x0004__x0004__x0004__x0004__x0004__x0004__x0004__x0004__x0004__x0004__x0004__x0004__x0004__x0002__x0004__x0004__x0004_I8_x001E__x0004__x0004__x0004_=RiskDiscrete(A$4:A$7,C$4:C$7)_x0013__x0004__x0004__x0004_4_x0001_G8_x0001_I3_x0001_Spin result_x0001__x0004__x0004__x0004__x0004__x0004__x0004__x0004__x0003__x0004__x0004__x0004__x0001__x0004__x0004__x0004__x001E__x0004__x0004__x0004__x000F__x0004__x0004__x0004_4 / Spin result_x0001__x0004__x0004__x0004__x0004__x0004__x0004__x0004__x0004__x0004__x0004__x0004__x0004__x0004__x0004__x0004__x0004__x0003__x0005__x0003__x0003__x0003__x0002__x0003__x0003__x0003_B9 _x0003__x0003__x0003_=RiskOutput("Final outcome")+J34_x0003__x0003__x0003__x0003__x0003__x0003__x0003__x0003__x0001__x0003__x0003__x0003__x0003__x0003__x0003__x0003__x0001__x0003__x0003__x0003__x001C__x0003__x0003__x0003__x0003__x0003__x0003__x0003__x000D__x0003__x0003__x0003_Final outcome_x0003__x0003__x0003__x0003__x0003__x0003__x0003__x0003__x0003__x0003_ÿÿÿÿÿÿÿÿÿÿÿÿÿÿÿÿÿÿÿÿÿÿÿÿÿÿÿÿÿÿÿÿÿÿÿÿÿÿÿÿÿÿ_x0003__x0003__x0002__x0003__x0003__x0003_I9_x001E__x0003__x0003__x0003_=RiskDiscrete(A$4:A$7,C$4:C$7)_x0013__x0003__x0003__x0003_5_x0001_G9_x0001_I3_x0001_Spin result_x0001__x0003__x0003__x0003__x0003__x0003__x0003__x0003__x0004__x0003__x0003__x0003__x0001__x0003__x0003__x0003__x001E__x0003__x0003__x0003__x000F__x0003__x0003__x0003_5 / Spin result_x0001__x0003__x0003__x0003__x0003__x0003__x0002__x0004__x0002__x0002__x0002__x0002__x0002__x0002__x0002__x0002__x0002__x0002__x0002__x0002__x0002__x0002__x0003__x0002__x0002__x0002_I10_x001E__x0002__x0002__x0002_=RiskDiscrete(A$4:A$7,C$4:C$7)_x0014__x0002__x0002__x0002_6_x0001_G10_x0001_I3_x0001_Spin result_x0001__x0002__x0002__x0002__x0002__x0002__x0002__x0002__x0005__x0002__x0002__x0002__x0001__x0002__x0002__x0002__x001E__x0002__x0002__x0002__x000F__x0002__x0002__x0002_6 / Spin result_x0001__x0002__x0002__x0002__x0002__x0002__x0002__x0002__x0002__x0002__x0002__x0002__x0002__x0002__x0002__x0002__x0002__x0002__x0002__x0002__x0003__x0002__x0002__x0002_B112_x0002__x0002__x0002_=RiskOutput("Number of bets")+COUNTIF(H5:H34,"&gt;0")_x0002__x0002__x0002__x0002__x0002__x0002__x0002__x0002__x0001__x0002__x0002__x0002__x0001__x0002__x0002__x0002__x0001__x0002__x0002__x0002__x001D__x0002__x0002__x0002__x0002__x0002__x0002__x0002__x000E__x0002__x0002__x0002_Number of bets_x0002__x0002__x0002__x0002__x0002__x0002__x0002__x0002__x0004__x0002__x0002__x0002_ÿÿÿÿÿÿÿÿÿÿÿÿÿÿÿÿÿÿÿÿÿÿÿÿÿÿÿÿÿÿÿÿÿÿÿÿÿÿÿÿÿÿ_x0002__x0002__x0003__x0002__x0002__x0002_I11_x001E__x0002__x0002__x0002_=RiskDiscrete(A$4:A$7,C$4:C$7)_x0014__x0002__x0002__x0002_7_x0001_G11_x0001_I3_x0001_Spin result_x0001__x0002__x0002__x0002__x0002__x0002__x0002__x0002__x0006__x0002__x0002__x0002__x0001__x0002__x0002__x0002__x001E__x0002__x0002__x0002__x000F__x0002__x0002__x0002_7 / Spin result_x0001__x0002__x0002__x0002__x0002__x0002__x0002__x0002__x0002__x0002__x0002__x0002__x0002__x0002__x0002__x0002__x0002__x0002__x0002__x0002__x0003__x0002__x0002__x0002_I12_x001E__x0002__x0002__x0002_=RiskDiscrete(A$4:A$7,C$4:C$7)_x0014__x0002__x0002__x0002_8_x0001_G12_x0001_I3_x0001_Spin result_x0001__x0002__x0002__x0002__x0002__x0002__x0002__x0002__x0007__x0002__x0002__x0002__x0001__x0002__x0002__x0002__x0002__x0004__x001E__x0002__x0002__x0002__x000F__x0002__x0002__x0002_8 / Spin result_x0001__x0002__x0002__x0002__x0002__x0002__x0002__x0002__x0002__x0002__x0002__x0002__x0002__x0002__x0002__x0002__x0002__x0002__x0002__x0002__x0003__x0002__x0002__x0002_I13_x001E__x0002__x0002__x0002_=RiskDiscrete(A$4:A$7,C$4:C$7)_x0014__x0002__x0002__x0002_9_x0001_G13_x0001_I3_x0001_Spin result_x0001__x0002__x0002__x0002__x0002__x0002__x0002__x0002__x0008__x0002__x0002__x0002__x0001__x0002__x0002__x0002__x001E__x0002__x0002__x0002__x000F__x0002__x0002__x0002_9 / Spin result_x0001__x0002__x0002__x0002__x0002__x0002__x0002__x0002__x0002__x0002__x0002__x0002__x0002__x0002__x0002__x0002__x0002__x0002__x0002__x0002__x0003__x0002__x0002__x0002_I14_x001E__x0002__x0002__x0002_=RiskDiscrete(A$4:A$7,C$4:C$7)_x0015__x0002__x0002__x0002_10_x0001_G14_x0001_I3_x0001_Spin result_x0001__x0002__x0002__x0002__x0002__x0002__x0002__x0002_	_x0002__x0002__x0002__x0001__x0002__x0002__x0002__x001E__x0002__x0002__x0002__x0004__x0002__x0010__x0002__x0002__x0002_10 / Spin result_x0001__x0002__x0002__x0002__x0002__x0002__x0002__x0002__x0002__x0002__x0002__x0002__x0002__x0002__x0002__x0002__x0002__x0002__x0002__x0002__x0003__x0002__x0002__x0002_I15_x001E__x0002__x0002__x0002_=RiskDiscrete(A$4:A$7,C$4:C$7)_x0015__x0002__x0002__x0002_11_x0001_G15_x0001_I3_x0001_Spin result_x0001__x0002__x0002__x0002__x0002__x0002__x0002__x0002__x0004__x0002__x0002__x0002__x0001__x0002__x0002__x0002__x001E__x0002__x0002__x0002__x0010__x0002__x0002__x0002_11 / Spin result_x0001__x0002__x0002__x0002__x0002__x0002__x0002__x0002__x0002__x0002__x0002__x0002__x0002__x0002__x0002__x0002__x0002__x0002__x0002__x0002__x0003__x0002__x0002__x0002_I16_x001E__x0002__x0002__x0002_=RiskDiscrete(A$4:A$7,C$4:C$7)_x0015__x0002__x0002__x0002_12_x0001_G16_x0001_I3_x0001_Spin result_x0001__x0002__x0002__x0002__x0002__x0002__x0002__x0002__x000B__x0002__x0002__x0002__x0001__x0002__x0002__x0002__x001E__x0002__x0002__x0002__x0004__x0002__x0010__x0002__x0002__x0002_12 / Spin result_x0001__x0002__x0002__x0002__x0002__x0002__x0002__x0002__x0002__x0002__x0002__x0002__x0002__x0002__x0002__x0002__x0002__x0002__x0002__x0002__x0003__x0002__x0002__x0002_I17_x001E__x0002__x0002__x0002_=RiskDiscrete(A$4:A$7,C$4:C$7)_x0015__x0002__x0002__x0002_13_x0001_G17_x0001_I3_x0001_Spin result_x0001__x0002__x0002__x0002__x0002__x0002__x0002__x0002__x000C__x0002__x0002__x0002__x0001__x0002__x0002__x0002__x001E__x0002__x0002__x0002__x0010__x0002__x0002__x0002_13 / Spin result_x0001__x0002__x0002__x0002__x0002__x0002__x0002__x0002__x0002__x0002__x0002__x0002__x0002__x0002__x0002__x0002__x0002__x0002__x0002__x0002__x0003__x0002__x0002__x0002_I18_x001E__x0002__x0002__x0002_=RiskDiscrete(A$4:A$7,C$4:C$7)_x0015__x0002__x0002__x0002_14_x0001_G18_x0001_I3_x0001_Spin result_x0001__x0002__x0002__x0002__x0002__x0002__x0002__x0002__x000D__x0002__x0002__x0002__x0001__x0002__x0002__x0002__x001E__x0002__x0002__x0002__x0004__x0002__x0010__x0002__x0002__x0002_14 / Spin result_x0001__x0002__x0002__x0002__x0002__x0002__x0002__x0002__x0002__x0002__x0002__x0002__x0002__x0002__x0002__x0002__x0002__x0002__x0002__x0002__x0003__x0002__x0002__x0002_I19_x001E__x0002__x0002__x0002_=RiskDiscrete(A$4:A$7,C$4:C$7)_x0015__x0002__x0002__x0002_15_x0001_G19_x0001_I3_x0001_Spin result_x0001__x0002__x0002__x0002__x0002__x0002__x0002__x0002__x000E__x0002__x0002__x0002__x0001__x0002__x0002__x0002__x001E__x0002__x0002__x0002__x0010__x0002__x0002__x0002_15 / Spin result_x0001__x0002__x0002__x0002__x0002__x0002__x0002__x0002__x0002__x0002__x0002__x0002__x0002__x0002__x0002__x0002__x0002__x0002__x0002__x0002__x0003__x0002__x0002__x0002_I20_x001E__x0002__x0002__x0002_=RiskDiscrete(A$4:A$7,C$4:C$7)_x0015__x0002__x0002__x0002_16_x0001_G20_x0001_I3_x0001_Spin result_x0001__x0002__x0002__x0002__x0002__x0002__x0002__x0002__x000F__x0002__x0002__x0002__x0001__x0002__x0002__x0002__x001E__x0002__x0002__x0002__x0004__x0002__x0010__x0002__x0002__x0002_16 / Spin result_x0001__x0002__x0002__x0002__x0002__x0002__x0002__x0002__x0002__x0002__x0002__x0002__x0002__x0002__x0002__x0002__x0002__x0002__x0002__x0002__x0003__x0002__x0002__x0002_I21_x001E__x0002__x0002__x0002_=RiskDiscrete(A$4:A$7,C$4:C$7)_x0015__x0002__x0002__x0002_17_x0001_G21_x0001_I3_x0001_Spin result_x0001__x0002__x0002__x0002__x0002__x0002__x0002__x0002__x0010__x0002__x0002__x0002__x0001__x0002__x0002__x0002__x001E__x0002__x0002__x0002__x0010__x0002__x0002__x0002_17 / Spin result_x0001__x0002__x0002__x0002__x0002__x0002__x0002__x0002__x0002__x0002__x0002__x0002__x0002__x0002__x0002__x0002__x0002__x0002__x0002__x0002__x0003__x0002__x0002__x0002_I22_x001E__x0002__x0002__x0002_=RiskDiscrete(A$4:A$7,C$4:C$7)_x0015__x0002__x0002__x0002_18_x0001_G22_x0001_I3_x0001_Spin result_x0001__x0002__x0002__x0002__x0002__x0002__x0002__x0002__x0011__x0002__x0002__x0002__x0001__x0002__x0002__x0002__x001E__x0002__x0002__x0002__x0004__x0002__x0010__x0002__x0002__x0002_18 / Spin result_x0001__x0002__x0002__x0002__x0002__x0002__x0002__x0002__x0002__x0002__x0002__x0002__x0002__x0002__x0002__x0002__x0002__x0002__x0002__x0002__x0003__x0002__x0002__x0002_I23_x001E__x0002__x0002__x0002_=RiskDiscrete(A$4:A$7,C$4:C$7)_x0015__x0002__x0002__x0002_19_x0001_G23_x0001_I3_x0001_Spin result_x0001__x0002__x0002__x0002__x0002__x0002__x0002__x0002__x0012__x0002__x0002__x0002__x0001__x0002__x0002__x0002__x001E__x0002__x0002__x0002__x0010__x0002__x0002__x0002_19 / Spin result_x0001__x0002__x0002__x0002__x0002__x0002__x0002__x0002__x0002__x0002__x0002__x0002__x0002__x0002__x0002__x0002__x0002__x0002__x0002__x0002__x0003__x0002__x0002__x0002_I24_x001E__x0002__x0002__x0002_=RiskDiscrete(A$4:A$7,C$4:C$7)_x0015__x0002__x0002__x0002_20_x0001_G24_x0001_I3_x0001_Spin result_x0001__x0002__x0002__x0002__x0002__x0002__x0002__x0002__x0013__x0002__x0002__x0002__x0001__x0002__x0002__x0002__x001E__x0002__x0002__x0002__x0004__x0002__x0010__x0002__x0002__x0002_20 / Spin result_x0001__x0002__x0002__x0002__x0002__x0002__x0002__x0002__x0002__x0002__x0002__x0002__x0002__x0002__x0002__x0002__x0002__x0002__x0002__x0002__x0003__x0002__x0002__x0002_I25_x001E__x0002__x0002__x0002_=RiskDiscrete(A$4:A$7,C$4:C$7)_x0015__x0002__x0002__x0002_21_x0001_G25_x0001_I3_x0001_Spin result_x0001__x0002__x0002__x0002__x0002__x0002__x0002__x0002__x0014__x0002__x0002__x0002__x0001__x0002__x0002__x0002__x001E__x0002__x0002__x0002__x0010__x0002__x0002__x0002_21 / Spin result_x0001__x0002__x0002__x0002__x0002__x0002__x0002__x0002__x0002__x0002__x0002__x0002__x0002__x0002__x0002__x0002__x0002__x0002__x0002__x0002__x0003__x0002__x0002__x0002_I26_x001E__x0002__x0002__x0002_=RiskDiscrete(A$4:A$7,C$4:C$7)_x0015__x0002__x0002__x0002_22_x0001_G26_x0001_I3_x0001_Spin result_x0001__x0002__x0002__x0002__x0002__x0002__x0002__x0002__x0015__x0002__x0002__x0002__x0001__x0002__x0002__x0002__x001E__x0002__x0002__x0002__x0004__x0002__x0010__x0002__x0002__x0002_22 / Spin result_x0001__x0002__x0002__x0002__x0002__x0002__x0002__x0002__x0002__x0002__x0002__x0002__x0002__x0002__x0002__x0002__x0002__x0002__x0002__x0002__x0003__x0002__x0002__x0002_I27_x001E__x0002__x0002__x0002_=RiskDiscrete(A$4:A$7,C$4:C$7)_x0015__x0002__x0002__x0002_23_x0001_G27_x0001_I3_x0001_Spin result_x0001__x0002__x0002__x0002__x0002__x0002__x0002__x0002__x0016__x0002__x0002__x0002__x0001__x0002__x0002__x0002__x001E__x0002__x0002__x0002__x0010__x0002__x0002__x0002_23 / Spin result_x0001__x0002__x0002__x0002__x0002__x0002__x0002__x0002__x0002__x0002__x0002__x0002__x0002__x0002__x0002__x0002__x0002__x0002__x0002__x0002__x0003__x0002__x0002__x0002_I28_x001E__x0002__x0002__x0002_=RiskDiscrete(A$4:A$7,C$4:C$7)_x0015__x0002__x0002__x0002_24_x0001_G28_x0001_I3_x0001_Spin result_x0001__x0002__x0002__x0002__x0002__x0002__x0002__x0002__x0017__x0002__x0002__x0002__x0001__x0002__x0002__x0002__x001E__x0002__x0002__x0002__x0004__x0002__x0010__x0002__x0002__x0002_24 / Spin result_x0001__x0002__x0002__x0002__x0002__x0002__x0002__x0002__x0002__x0002__x0002__x0002__x0002__x0002__x0002__x0002__x0002__x0002__x0002__x0002__x0003__x0002__x0002__x0002_I29_x001E__x0002__x0002__x0002_=RiskDiscrete(A$4:A$7,C$4:C$7)_x0015__x0002__x0002__x0002_25_x0001_G29_x0001_I3_x0001_Spin result_x0001__x0002__x0002__x0002__x0002__x0002__x0002__x0002__x0018__x0002__x0002__x0002__x0001__x0002__x0002__x0002__x001E__x0002__x0002__x0002__x0010__x0002__x0002__x0002_25 / Spin result_x0001__x0002__x0002__x0002__x0002__x0002__x0002__x0002__x0002__x0002__x0002__x0002__x0002__x0002__x0002__x0002__x0002__x0002__x0002__x0002__x0003__x0002__x0002__x0002_I30_x001E__x0002__x0002__x0002_=RiskDiscrete(A$4:A$7,C$4:C$7)_x0015__x0002__x0002__x0002_26_x0001_G30_x0001_I3_x0001_Spin result_x0001__x0002__x0002__x0002__x0002__x0002__x0002__x0002__x0019__x0002__x0002__x0002__x0001__x0002__x0002__x0002__x001E__x0002__x0002__x0002__x0004__x0002__x0010__x0002__x0002__x0002_26 / Spin result_x0001__x0002__x0002__x0002__x0002__x0002__x0002__x0002__x0002__x0002__x0002__x0002__x0002__x0002__x0002__x0002__x0002__x0002__x0002__x0002__x0003__x0002__x0002__x0002_I31_x001E__x0002__x0002__x0002_=RiskDiscrete(A$4:A$7,C$4:C$7)_x0015__x0002__x0002__x0002_27_x0001_G31_x0001_I3_x0001_Spin result_x0001__x0002__x0002__x0002__x0002__x0002__x0002__x0002__x001A__x0002__x0002__x0002__x0001__x0002__x0002__x0002__x001E__x0002__x0002__x0002__x0010__x0002__x0002__x0002_27 / Spin result_x0001__x0002__x0002__x0002__x0002__x0002__x0002__x0002__x0002__x0002__x0002__x0002__x0002__x0002__x0002__x0002__x0002__x0002__x0002__x0002__x0003__x0002__x0002__x0002_I32_x001E__x0002__x0002__x0002_=RiskDiscrete(A$4:A$7,C$4:C$7)_x0015__x0002__x0002__x0002_28_x0001_G32_x0001_I3_x0001_Spin result_x0001__x0002__x0002__x0002__x0002__x0002__x0002__x0002__x001B__x0002__x0002__x0002__x0001__x0002__x0002__x0002__x001E__x0002__x0002__x0002__x0004__x0002__x0010__x0002__x0002__x0002_28 / Spin result_x0001__x0002__x0002__x0002__x0002__x0002__x0002__x0002__x0002__x0002__x0002__x0002__x0002__x0002__x0002__x0002__x0002__x0002__x0002__x0002__x0003__x0002__x0002__x0002_I33_x001E__x0002__x0002__x0002_=RiskDiscrete(A$4:A$7,C$4:C$7)_x0015__x0002__x0002__x0002_29_x0001_G33_x0001_I3_x0001_Spin result_x0001__x0002__x0002__x0002__x0002__x0002__x0002__x0002__x001C__x0002__x0002__x0002__x0001__x0002__x0002__x0002__x001E__x0002__x0002__x0002__x0010__x0002__x0002__x0002_29 / Spin result_x0001__x0002__x0002__x0002__x0002__x0002__x0002__x0002__x0002__x0002__x0002__x0002__x0002__x0002__x0002__x0002__x0002__x0002__x0002__x0002__x0003__x0002__x0002__x0002_I34_x001E__x0002__x0002__x0002_=RiskDiscrete(A$4:A$7,C$4:C$7)_x0015__x0002__x0002__x0002_30_x0001_G34_x0001_I3_x0001_Spin result_x0001__x0002__x0002__x0002__x0002__x0002__x0002__x0002__x001D__x0002__x0002__x0002__x0001__x0002__x0002__x0002__x001E__x0002__x0002__x0003__x0004__x0003__x0010__x0003__x0003__x0003_30 / Spin result_x0001__x0003__x0003__x0003__x0003__x0003__x0003__x0003__x0003__x0003__x0003__x0003__x0003__x0003__x0003__x0003__x0003__x0003__x0003__x0003__x0003__x0003__x0003__x0003__x0001__x0003__x0003__x0003__x0005__x0003__x0003__x0003_Sim#1_x0003__x0003__x0003__x0003__x0003__x0003__x0008__x0003__x0003__x0003_2IA68828_x0002__x0003__x0003__x0003__x0008__x0003__x0003__x0003__x001D__x0003__x0003_ÿÿÿü_x0008__x0003__x0003__x0003__x001C__x0003__x0003_ÿÿÿø_x0003__x0003__x0001__x0003__x0003_Ý_x0003__x0003__x0003_MTMX6Y5D99H59CFQY4XC2DL9_x0003__x0003__x0003_ÿÿÿÿ_x0003__x0003_ÿÿÿÿ_x0003__x0003_ÿÿÿÿ_x0003__x0003_ÿÿÿÿ_x0003__x0003_ÿÿ_x0003__x0003_ÿÿÿÿ_x0003__x0003_ÿÿÿÿ_x0003__x0003_ÿÿ_x0003__x0003_ÿÿÿÿ_x0003__x0003_ÿÿÿÿ_x0003__x0003_ÿÿÿÿ_x0003__x0003_ÿÿÿÿ_x0003__x0003_ÿÿÿÿ_x0003__x0003_ÿÿÿÿ_x0003__x0003_ÿÿÿÿ_x0003__x0003_ÿÿÿÿ_x0003__x0003_ÿÿÿÿ_x0003__x0003_ÿÿÿÿ_x0003__x0003_ÿÿÿÿ_x0003__x0003_ÿ_x0002__x0003_ÿÿÿ_x0002__x0002_ÿÿÿÿ_x0002__x0002_ÿÿÿÿ_x0002__x0002_ÿÿÿÿ_x0002__x0002_ÿÿÿÿ_x0002__x0002_ÿÿÿÿ_x0002__x0002_ÿÿÿÿ_x0002__x0002_ÿÿÿÿ_x0002__x0002_ÿÿÿÿ_x0002__x0002_ÿÿÿÿ_x0002__x0002_ÿÿÿÿ_x0002__x0002_ÿÿÿÿ_x0002__x0002_ÿÿÿÿ_x0010_'_x0002__x0002_»_x0010__x0002__x0002__x0002__x0001__x0002__x0002__x0010__x0001__x0002__x0002__x0002__x0002_=_x0002__x0002_Roulette_Beting First 12_Optimal Target Hitting Strategy.xlsx_x0018__x0002__x0002__x0002_MTMX6Y5D99H59CFQY4XC2DL9_x0005__x0002__x0002__x0002__x0002__x0010__x0002__x0002_PalisadeFitLinks_x0002__x0002__x0002__x0002__x0002__x0015__x0002__x0002_RiskSerializationData_x0002__x0002__x0002__x0002__x0002__x0005__x0002__x0002_Sh_x0002__x0003_ell_x0002__x0002__x0002__x0002__x0002__x000D__x0002__x0002_rsklibSimData_x0002__x0002__x0002__x0002__x0002__x0007__x0002__x0002_Results _x0002__x0002__x0002__x0002__x0004__x0002__x0002__x0002__x0008__x0002__x001E__x0002__x0002_=RiskDiscrete(A$4:A$7,C$4:C$7)_x0013__x0002__x0002_1_x0001_G5_x0001_I3_x0001_Spin result_x0002__x0001__x0002__x0002__x0002__x0002__x0002__x0002__x0002__x0002__x0001__x0002__x0002__x0002__x001E__x0002__x0002__x0002__x0002__x0002__x0002__x0001__x0002_ÿÿÿÿ_x0002__x0002__x0002__x0002__x0002__x0002__x0002__x0002__x0002__x0002__x0002__x0002__x0002__x0002__x0002__x0002__x0002__x0005__x0002__x0002__x0002__x0008__x0002__x001E__x0002__x0002_=RiskDiscrete(A$4:A$7,C$4:C$7)_x0013__x0002__x0002_2_x0001_G6_x0001_I3_x0001_Spin result_x0002__x0001__x0002__x0002__x0002__x0002__x0001__x0002__x0002__x0002__x0001__x0002__x0002__x0002__x001E__x0002__x0002__x0002__x0002__x0002__x0002__x0001__x0002_ÿÿÿÿ_x0002__x0002__x0002__x0004__x0005__x0004__x0004__x0004__x0004__x0004__x0004__x0004__x0004__x0004__x0004__x0004__x0004__x0004__x0004__x0006__x0004__x0004__x0004__x0008__x0004__x001E__x0004__x0004_=RiskDiscrete(A$4:A$7,C$4:C$7)_x0013__x0004__x0004_3_x0001_G7_x0001_I3_x0001_Spin result_x0004__x0001__x0004__x0004__x0004__x0004__x0002__x0004__x0004__x0004__x0001__x0004__x0004__x0004__x001E__x0004__x0004__x0004__x0004__x0004__x0004__x0001__x0004_ÿÿÿÿ_x0004__x0004__x0004__x0004__x0004__x0004__x0004__x0004__x0004__x0004__x0004__x0004__x0004__x0004__x0004__x0004__x0004__x0007__x0004__x0004__x0004__x0008__x0004__x001E__x0004__x0004_=RiskDiscrete(A$4:A$7,C$4:C$7)_x0013__x0004__x0004_4_x0001_G8_x0001_I3_x0001_Spin result_x0004__x0001__x0004__x0004__x0004__x0004__x0003__x0004__x0004__x0004__x0001__x0004__x0004__x0004__x001E__x0004__x0004__x0004__x0004__x0004__x0004__x0001__x0004_ÿÿÿÿ_x0004__x0004__x0004__x0004__x0004__x0004__x0004__x0004__x0004__x0004__x0004__x0004__x0004__x0004__x0004__x0004__x0004__x0008__x0004__x0004__x0004__x0001__x0004_ _x0004__x0004__x0002__x0003_=RiskOutput("Final outcome")+J34_x0002__x0002__x0002__x0002__x0002__x0002__x0002__x0002__x0001__x0002__x0002__x0002__x0002__x0002__x0002__x0002__x0002__x0001__x0002__x0002__x0002__x001C__x0002__x0002__x0002__x0002__x0002__x000D__x0002__x0002_Final outcome_x0002__x0002__x0002__x0002__x0002__x0002__x0002__x0002_ÿÿÿÿÿÿÿÿÿÿÿÿÿÿÿÿÿÿÿÿÿÿÿÿÿÿÿÿÿÿÿÿÿÿÿÿÿÿÿÿÿÿ_x0002_ÿÿ_x0002__x0008__x0002__x0002__x0002__x0008__x0002__x001E__x0002__x0002_=RiskDiscrete(A$4:A$7,C$4:C$7)_x0013__x0002__x0002_5_x0001_G9_x0001_I3_x0001_Spin result_x0002__x0001__x0002__x0002__x0002__x0002__x0004__x0002__x0002__x0002__x0001__x0002__x0002__x0002__x001E__x0002__x0002__x0002__x0002__x0002__x0002__x0001__x0002_ÿÿÿÿ_x0002__x0002__x0002__x0002__x0002__x0002__x0002__x0002__x0002__x0002__x0002__x0002__x0002__x0002__x0002__x0002__x0002_	_x0002__x0002__x0002__x0008__x0002__x001E__x0002__x0002__x0003__x0002_=RiskDiscrete(A$4:A$7,C$4:C$7)_x0014__x0002__x0002_6_x0001_G10_x0001_I3_x0001_Spin result_x0002__x0001__x0002__x0002__x0002__x0002__x0005__x0002__x0002__x0002__x0001__x0002__x0002__x0002__x001E__x0002__x0002__x0002__x0002__x0002__x0002__x0001__x0002_ÿÿÿÿ_x0002__x0002__x0002__x0002__x0002__x0002__x0002__x0002__x0002__x0002__x0002__x0002__x0002__x0002__x0002__x0002__x0002__x0003__x0002__x0002__x0002__x0001__x0002_2_x0002__x0002_=RiskOutput("Number of bets")+COUNTIF(H5:H34,"&gt;0")_x0002__x0002__x0002__x0002__x0002__x0002__x0002__x0002__x0001__x0002__x0002__x0002__x0002__x0001__x0002__x0002__x0002__x0001__x0002__x0002__x0002__x001D__x0002__x0002__x0002__x0002__x0002__x000E__x0002__x0002_Number of bets_x0002__x0002__x0002__x0002__x0002__x0002__x0002__x0002_ÿÿÿÿÿÿÿÿÿÿÿÿÿÿÿÿÿÿÿÿÿÿÿÿÿÿÿÿÿÿÿÿ_x0002__x0003_ÿÿÿÿÿÿÿÿÿÿ_x0002_ÿÿ_x0002__x0003__x0002__x0002__x0002__x0008__x0002__x001E__x0002__x0002_=RiskDiscrete(A$4:A$7,C$4:C$7)_x0014__x0002__x0002_7_x0001_G11_x0001_I3_x0001_Spin result_x0002__x0001__x0002__x0002__x0002__x0002__x0006__x0002__x0002__x0002__x0001__x0002__x0002__x0002__x001E__x0002__x0002__x0002__x0002__x0002__x0002__x0001__x0002_ÿÿÿÿ_x0002__x0002__x0002__x0002__x0002__x0002__x0002__x0002__x0002__x0002__x0002__x0002__x0002__x0002__x0002__x0002__x0002__x000B__x0002__x0002__x0002__x0008__x0002__x001E__x0002__x0002_=RiskDiscrete(A$4:A$7,C$4:C$7)_x0014__x0002__x0002_8_x0001_G12_x0001_I3_x0001_Spin result_x0002__x0001__x0002__x0002__x0002__x0002__x0007__x0002__x0002__x0002__x0001__x0002__x0002__x0002__x001E__x0002__x0002__x0002__x0002__x0002__x0002__x0001__x0002_ÿÿÿÿ_x0002__x0002__x0002__x0002__x0002__x0002__x0002__x0002__x0002__x0002__x0002__x0002__x0002__x0002__x0002__x0002__x0002__x000C__x0002__x0002__x0002__x0008__x0002__x001E__x0002__x0002_=R_x0002__x0003_iskDiscrete(A$4:A$7,C$4:C$7)_x0014__x0002__x0002_9_x0001_G13_x0001_I3_x0001_Spin result_x0002__x0001__x0002__x0002__x0002__x0002__x0008__x0002__x0002__x0002__x0001__x0002__x0002__x0002__x001E__x0002__x0002__x0002__x0002__x0002__x0002__x0001__x0002_ÿÿÿÿ_x0002__x0002__x0002__x0002__x0002__x0002__x0002__x0002__x0002__x0002__x0002__x0002__x0002__x0002__x0002__x0002__x0002__x000D__x0002__x0002__x0002__x0008__x0002__x001E__x0002__x0002_=RiskDiscrete(A$4:A$7,C$4:C$7)_x0015__x0002__x0002_10_x0001_G14_x0001_I3_x0001_Spin result_x0002__x0001__x0002__x0002__x0002__x0002_	_x0002__x0002__x0002__x0001__x0002__x0002__x0002__x001E__x0002__x0002__x0002__x0002__x0002__x0002__x0001__x0002_ÿÿÿÿ_x0002__x0002__x0002__x0002__x0002__x0002__x0002__x0002__x0002__x0002__x0002__x0002__x0002__x0002__x0002__x0002__x0002__x000E__x0002__x0002__x0002__x0008__x0002__x001E__x0002__x0002_=RiskDiscrete(A$4:A$7,C$4:C_x0002__x0003_$7)_x0015__x0002__x0002_11_x0001_G15_x0001_I3_x0001_Spin result_x0002__x0001__x0002__x0002__x0002__x0002__x0003__x0002__x0002__x0002__x0001__x0002__x0002__x0002__x001E__x0002__x0002__x0002__x0002__x0002__x0002__x0001__x0002_ÿÿÿÿ_x0002__x0002__x0002__x0002__x0002__x0002__x0002__x0002__x0002__x0002__x0002__x0002__x0002__x0002__x0002__x0002__x0002__x000F__x0002__x0002__x0002__x0008__x0002__x001E__x0002__x0002_=RiskDiscrete(A$4:A$7,C$4:C$7)_x0015__x0002__x0002_12_x0001_G16_x0001_I3_x0001_Spin result_x0002__x0001__x0002__x0002__x0002__x0002__x000B__x0002__x0002__x0002__x0001__x0002__x0002__x0002__x001E__x0002__x0002__x0002__x0002__x0002__x0002__x0001__x0002_ÿÿÿÿ_x0002__x0002__x0002__x0002__x0002__x0002__x0002__x0002__x0002__x0002__x0002__x0002__x0002__x0002__x0002__x0002__x0002__x0010__x0002__x0002__x0002__x0008__x0002__x001E__x0002__x0002_=RiskDiscrete(A$4:A$7,C$4:C$7)_x0015__x0002__x0002_13_x0001_G17_x0001_I3_x0001_Spin re_x0002__x0003_sult_x0002__x0001__x0002__x0002__x0002__x0002__x000C__x0002__x0002__x0002__x0001__x0002__x0002__x0002__x001E__x0002__x0002__x0002__x0002__x0002__x0002__x0001__x0002_ÿÿÿÿ_x0002__x0002__x0002__x0002__x0002__x0002__x0002__x0002__x0002__x0002__x0002__x0002__x0002__x0002__x0002__x0002__x0002__x0011__x0002__x0002__x0002__x0008__x0002__x001E__x0002__x0002_=RiskDiscrete(A$4:A$7,C$4:C$7)_x0015__x0002__x0002_14_x0001_G18_x0001_I3_x0001_Spin result_x0002__x0001__x0002__x0002__x0002__x0002__x000D__x0002__x0002__x0002__x0001__x0002__x0002__x0002__x001E__x0002__x0002__x0002__x0002__x0002__x0002__x0001__x0002_ÿÿÿÿ_x0002__x0002__x0002__x0002__x0002__x0002__x0002__x0002__x0002__x0002__x0002__x0002__x0002__x0002__x0002__x0002__x0002__x0012__x0002__x0002__x0002__x0008__x0002__x001E__x0002__x0002_=RiskDiscrete(A$4:A$7,C$4:C$7)_x0015__x0002__x0002_15_x0001_G19_x0001_I3_x0001_Spin result_x0002__x0001__x0002__x0002__x0002__x0002__x000E__x0002__x0002__x0002__x0001__x0002__x0002__x0002__x001E__x0002__x0002__x0002__x0002__x0002__x0002__x0003__x0002__x0001__x0002_ÿÿÿÿ_x0002__x0002__x0002__x0002__x0002__x0002__x0002__x0002__x0002__x0002__x0002__x0002__x0002__x0002__x0002__x0002__x0002__x0013__x0002__x0002__x0002__x0008__x0002__x001E__x0002__x0002_=RiskDiscrete(A$4:A$7,C$4:C$7)_x0015__x0002__x0002_16_x0001_G20_x0001_I3_x0001_Spin result_x0002__x0001__x0002__x0002__x0002__x0002__x000F__x0002__x0002__x0002__x0001__x0002__x0002__x0002__x001E__x0002__x0002__x0002__x0002__x0002__x0002__x0001__x0002_ÿÿÿÿ_x0002__x0002__x0002__x0002__x0002__x0002__x0002__x0002__x0002__x0002__x0002__x0002__x0002__x0002__x0002__x0002__x0002__x0014__x0002__x0002__x0002__x0008__x0002__x001E__x0002__x0002_=RiskDiscrete(A$4:A$7,C$4:C$7)_x0015__x0002__x0002_17_x0001_G21_x0001_I3_x0001_Spin result_x0002__x0001__x0002__x0002__x0002__x0002__x0010__x0002__x0002__x0002__x0001__x0002__x0002__x0002__x001E__x0002__x0002__x0002__x0002__x0002__x0002__x0001__x0002_ÿÿÿÿ_x0002__x0002__x0002__x0002__x0002__x0002__x0002__x0002__x0002__x0002__x0002__x0002__x0002__x0003__x0002__x0002__x0002__x0002__x0002__x0015__x0002__x0002__x0002__x0008__x0002__x001E__x0002__x0002_=RiskDiscrete(A$4:A$7,C$4:C$7)_x0015__x0002__x0002_18_x0001_G22_x0001_I3_x0001_Spin result_x0002__x0001__x0002__x0002__x0002__x0002__x0011__x0002__x0002__x0002__x0001__x0002__x0002__x0002__x001E__x0002__x0002__x0002__x0002__x0002__x0002__x0001__x0002_ÿÿÿÿ_x0002__x0002__x0002__x0002__x0002__x0002__x0002__x0002__x0002__x0002__x0002__x0002__x0002__x0002__x0002__x0002__x0002__x0016__x0002__x0002__x0002__x0008__x0002__x001E__x0002__x0002_=RiskDiscrete(A$4:A$7,C$4:C$7)_x0015__x0002__x0002_19_x0001_G23_x0001_I3_x0001_Spin result_x0002__x0001__x0002__x0002__x0002__x0002__x0012__x0002__x0002__x0002__x0001__x0002__x0002__x0002__x001E__x0002__x0002__x0002__x0002__x0002__x0002__x0001__x0002_ÿÿÿÿ_x0002__x0002__x0002__x0002__x0002__x0002__x0002__x0002__x0002__x0002__x0002__x0002__x0002__x0002__x0002__x0002__x0002__x0017__x0002__x0002__x0002__x0008__x0002__x001E__x0002__x0002_=RiskDisc_x0002__x0003_rete(A$4:A$7,C$4:C$7)_x0015__x0002__x0002_20_x0001_G24_x0001_I3_x0001_Spin result_x0002__x0001__x0002__x0002__x0002__x0002__x0013__x0002__x0002__x0002__x0001__x0002__x0002__x0002__x001E__x0002__x0002__x0002__x0002__x0002__x0002__x0001__x0002_ÿÿÿÿ_x0002__x0002__x0002__x0002__x0002__x0002__x0002__x0002__x0002__x0002__x0002__x0002__x0002__x0002__x0002__x0002__x0002__x0018__x0002__x0002__x0002__x0008__x0002__x001E__x0002__x0002_=RiskDiscrete(A$4:A$7,C$4:C$7)_x0015__x0002__x0002_21_x0001_G25_x0001_I3_x0001_Spin result_x0002__x0001__x0002__x0002__x0002__x0002__x0014__x0002__x0002__x0002__x0001__x0002__x0002__x0002__x001E__x0002__x0002__x0002__x0002__x0002__x0002__x0001__x0002_ÿÿÿÿ_x0002__x0002__x0002__x0002__x0002__x0002__x0002__x0002__x0002__x0002__x0002__x0002__x0002__x0002__x0002__x0002__x0002__x0019__x0002__x0002__x0002__x0008__x0002__x001E__x0002__x0002_=RiskDiscrete(A$4:A$7,C$4:C$7)_x0015__x0002__x0002__x0002__x0003_22_x0001_G26_x0001_I3_x0001_Spin result_x0002__x0001__x0002__x0002__x0002__x0002__x0015__x0002__x0002__x0002__x0001__x0002__x0002__x0002__x001E__x0002__x0002__x0002__x0002__x0002__x0002__x0001__x0002_ÿÿÿÿ_x0002__x0002__x0002__x0002__x0002__x0002__x0002__x0002__x0002__x0002__x0002__x0002__x0002__x0002__x0002__x0002__x0002__x001A__x0002__x0002__x0002__x0008__x0002__x001E__x0002__x0002_=RiskDiscrete(A$4:A$7,C$4:C$7)_x0015__x0002__x0002_23_x0001_G27_x0001_I3_x0001_Spin result_x0002__x0001__x0002__x0002__x0002__x0002__x0016__x0002__x0002__x0002__x0001__x0002__x0002__x0002__x001E__x0002__x0002__x0002__x0002__x0002__x0002__x0001__x0002_ÿÿÿÿ_x0002__x0002__x0002__x0002__x0002__x0002__x0002__x0002__x0002__x0002__x0002__x0002__x0002__x0002__x0002__x0002__x0002__x001B__x0002__x0002__x0002__x0008__x0002__x001E__x0002__x0002_=RiskDiscrete(A$4:A$7,C$4:C$7)_x0015__x0002__x0002_24_x0001_G28_x0001_I3_x0001_Spin result_x0002__x0001__x0002__x0003__x0002__x0002__x0002__x0002__x0017__x0002__x0002__x0002__x0001__x0002__x0002__x0002__x001E__x0002__x0002__x0002__x0002__x0002__x0002__x0001__x0002_ÿÿÿÿ_x0002__x0002__x0002__x0002__x0002__x0002__x0002__x0002__x0002__x0002__x0002__x0002__x0002__x0002__x0002__x0002__x0002__x001C__x0002__x0002__x0002__x0008__x0002__x001E__x0002__x0002_=RiskDiscrete(A$4:A$7,C$4:C$7)_x0015__x0002__x0002_25_x0001_G29_x0001_I3_x0001_Spin result_x0002__x0001__x0002__x0002__x0002__x0002__x0018__x0002__x0002__x0002__x0001__x0002__x0002__x0002__x001E__x0002__x0002__x0002__x0002__x0002__x0002__x0001__x0002_ÿÿÿÿ_x0002__x0002__x0002__x0002__x0002__x0002__x0002__x0002__x0002__x0002__x0002__x0002__x0002__x0002__x0002__x0002__x0002__x001D__x0002__x0002__x0002__x0008__x0002__x001E__x0002__x0002_=RiskDiscrete(A$4:A$7,C$4:C$7)_x0015__x0002__x0002_26_x0001_G30_x0001_I3_x0001_Spin result_x0002__x0001__x0002__x0002__x0002__x0002__x0019__x0002__x0002__x0002__x0001__x0002__x0002__x0002__x001E__x0002__x0002__x0002__x0002__x0002__x0002__x0001__x0002_ÿÿ_x0002__x0003_ÿÿ_x0002__x0002__x0002__x0002__x0002__x0002__x0002__x0002__x0002__x0002__x0002__x0002__x0002__x0002__x0002__x0002__x0002__x001E__x0002__x0002__x0002__x0008__x0002__x001E__x0002__x0002_=RiskDiscrete(A$4:A$7,C$4:C$7)_x0015__x0002__x0002_27_x0001_G31_x0001_I3_x0001_Spin result_x0002__x0001__x0002__x0002__x0002__x0002__x001A__x0002__x0002__x0002__x0001__x0002__x0002__x0002__x001E__x0002__x0002__x0002__x0002__x0002__x0002__x0001__x0002_ÿÿÿÿ_x0002__x0002__x0002__x0002__x0002__x0002__x0002__x0002__x0002__x0002__x0002__x0002__x0002__x0002__x0002__x0002__x0002__x001F__x0002__x0002__x0002__x0008__x0002__x001E__x0002__x0002_=RiskDiscrete(A$4:A$7,C$4:C$7)_x0015__x0002__x0002_28_x0001_G32_x0001_I3_x0001_Spin result_x0002__x0001__x0002__x0002__x0002__x0002__x001B__x0002__x0002__x0002__x0001__x0002__x0002__x0002__x001E__x0002__x0002__x0002__x0002__x0002__x0002__x0001__x0002_ÿÿÿÿ_x0002__x0002__x0002__x0002__x0002__x0002__x0002__x0002__x0002__x0002__x0002__x0002__x0002__x0002__x0002__x0002__x0002_ _x0003__x0005__x0003__x0003__x0003__x0008__x0003__x001E__x0003__x0003_=RiskDiscrete(A$4:A$7,C$4:C$7)_x0015__x0003__x0003_29_x0001_G33_x0001_I3_x0001_Spin result_x0003__x0001__x0003__x0003__x0003__x0003__x001C__x0003__x0003__x0003__x0001__x0003__x0003__x0003__x001E__x0003__x0003__x0003__x0003__x0003__x0003__x0001__x0003_ÿÿÿÿ_x0003__x0003__x0003__x0003__x0003__x0003__x0003__x0003__x0003__x0003__x0003__x0003__x0003__x0003__x0003__x0003__x0003_!_x0003__x0003__x0003__x0008__x0003__x001E__x0003__x0003_=RiskDiscrete(A$4:A$7,C$4:C$7)_x0015__x0003__x0003_30_x0001_G34_x0001_I3_x0001_Spin result_x0003__x0001__x0003__x0003__x0003__x0003__x001D__x0003__x0003__x0003__x0001__x0003__x0003__x0003__x001E__x0003__x0003__x0003__x0003__x0003__x0003__x0001__x0003_ÿÿÿÿ_x0003__x0003__x0003__x0003__x0003__x0003__x0003__x0003__x0003__x0003__x0003__x0003__x0003__x0003__x0003__x0003__x001E__x0003__x0003__x0003__x0003__x0003__x0003__x0003__x0002__x0003__x0003__x0003__x0003__x0003__x0003__x0003__x001E__x0003__x0003__x0003__x0003__x0003__x0004__x0003__x0003__x0003__x0007__x001C__x0007__x0007__x0007__x0007__x0007__x0007__x0004__x0007__x0001__x0007__x0007__x0007__x0007__x0007__x0007__x0007__x0004__x0007__x0002__x0007__x0007__x0007__x0007__x0007__x0007__x0007__x0004__x0007__x0003__x0007__x0007__x0007__x0007__x0007__x0007__x0007__x0004__x0007__x0005__x0007__x0007__x0007__x0007__x0007__x0007__x0007__x0004__x0007__x0006__x0007__x0007__x0007__x0007__x0007__x0007__x0007__x0004__x0007__x0008__x0007__x0007__x0007__x0007__x0007__x0007__x0007__x0004__x0007_	_x0007__x0007__x0007__x0007__x0007__x0007__x0007__x0004__x0007__x001C__x0007__x0007__x0007__x0007__x0007__x0007__x0007__x0004__x0007__x000B__x0007__x0007__x0007__x0007__x0007__x0007__x0007__x0004__x0007__x000C__x0007__x0007__x0007__x0007__x0007__x0007__x0007__x0004__x0007__x000D__x0007__x0007__x0007__x0007__x0007__x0007__x0007__x0004__x0007__x000E__x0007__x0007__x0007__x0007__x0007__x0007__x0007__x0004__x0007__x000F__x0007__x0007__x0007__x0007__x0007__x0007__x0007__x0004__x0007__x0010__x0007__x0007__x0007__x0007__x0007__x0007__x0007__x0004__x0007__x0011__x0007__x0007__x0007__x0007__x0007__x0007__x0007__x0004__x0007__x0012__x0007__x0007__x0007__x0007__x0007__x0007__x0007__x0004__x0007__x0013__x0007__x0007__x0007__x0007__x0007__x0007__x0007__x0004__x0007__x0014__x0007__x0007__x0007__x0007__x0007__x0007__x0007__x0004__x0007__x0015__x0007__x0007__x0007__x0007__x0007__x0007__x0007__x0004__x0007__x0016__x0007__x0007__x0007__x0007__x0007__x0007__x0007__x0004__x0007__x0017__x0007__x0007__x0007__x0007__x0007__x0007__x0007__x0004__x0007__x0018__x0007__x0007__x0007__x0007__x0007__x0007__x0007__x0004__x0007__x0019__x0007__x0007__x0007__x0007__x0007__x0007__x0007__x0004__x0007__x001A__x0007__x0007__x0007__x0007__x0007__x0007__x0007__x0004__x0007__x001B__x0007__x0007__x0007__x0001__x0003__x0001__x0001__x0001__x0001__x0004__x0001__x001C__x0001__x0001__x0001__x0001__x0001__x0001__x0001__x0004__x0001__x001D__x0001__x0001__x0001__x0001__x0001__x0001__x0001__x0004__x0001__x001E__x0001__x0001__x0001__x0001__x0001__x0001__x0001__x0004__x0001__x001F__x0001__x0001__x0001__x0001__x0001__x0002__x0001__x0001__x0001__x0001__x0001__x0004__x0001__x0004__x0001__x0001__x0001__x0001__x0001__x0001__x0001__x0004__x0001__x0007__x0001__x0001__x0001__x0001__x0001__x0001__x0001__x0001__x0001__x0001__x0001__x0001__x0001__x0012_'_x0001__x0001_ü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ÿÿÿÿÿÿÿÿÿÿÿÿÿÿÿÿ_x0002__x0002__x0002__x0002__x0011_'_x0002__x0002__x000C__x0002__x0002__x0002__x0001__x0002__x0002__x0002__x0013_'_x0002__x0002__x0010__x0002__x0002__x0002__x0001__x0002__x0002__x0002_Í¼Òb_x0001__x0002__x0002_ÿÿÿÿ</t>
  </si>
  <si>
    <t>40a98151fd90ff46edfea1ce89bac47f0|1|2591174|c11da5a0eefc8aa85982208584ff377b</t>
  </si>
  <si>
    <t>GF1_rK0qDwEADgDDAAwjACYAOwBPAGMAZAByAIAAnQC/ALkAKgD//wAAAAAAAQQAAAAAB0dlbmVyYWwAAAABDk51bWJlciBvZiBiZXRzAQABARAAAgABClN0YXRpc3RpY3MDAQEA/wEBAQEBAAEBAQAEAAAAAQEBAQEAAQEBAAQAAAABhAACFQAOTnVtYmVyIG9mIGJldHMAAC8BAgACAKUArwABAQIBmpmZmZmZqT8AAGZmZmZmZu4/AAAFAAEBAQABAQEA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</si>
</sst>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:mm:ss"/>
    <numFmt numFmtId="165" formatCode="0.0000%"/>
  </numFmts>
  <fonts count="9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165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  <xf numFmtId="0" fontId="1" fillId="2" borderId="0" applyNumberFormat="0" applyFont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64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13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0" fillId="0" borderId="0" xfId="0" quotePrefix="1"/>
    <xf numFmtId="0" fontId="8" fillId="0" borderId="22" xfId="0" applyFont="1" applyBorder="1"/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7" fillId="0" borderId="0" xfId="0" applyFont="1" applyAlignment="1">
      <alignment horizontal="left"/>
    </xf>
  </cellXfs>
  <cellStyles count="32">
    <cellStyle name="Normal" xfId="0" builtinId="0"/>
    <cellStyle name="RISKbigPercent" xfId="1"/>
    <cellStyle name="RISKblandrEdge" xfId="2"/>
    <cellStyle name="RISKblCorner" xfId="3"/>
    <cellStyle name="RISKbottomEdge" xfId="4"/>
    <cellStyle name="RISKbrCorner" xfId="5"/>
    <cellStyle name="RISKdarkBoxed" xfId="6"/>
    <cellStyle name="RISKdarkShade" xfId="7"/>
    <cellStyle name="RISKdbottomEdge" xfId="8"/>
    <cellStyle name="RISKdrightEdge" xfId="9"/>
    <cellStyle name="RISKdurationTime" xfId="10"/>
    <cellStyle name="RISKinNumber" xfId="11"/>
    <cellStyle name="RISKlandrEdge" xfId="12"/>
    <cellStyle name="RISKleftEdge" xfId="13"/>
    <cellStyle name="RISKlightBoxed" xfId="14"/>
    <cellStyle name="RISKltandbEdge" xfId="15"/>
    <cellStyle name="RISKnormBoxed" xfId="16"/>
    <cellStyle name="RISKnormCenter" xfId="17"/>
    <cellStyle name="RISKnormHeading" xfId="18"/>
    <cellStyle name="RISKnormItal" xfId="19"/>
    <cellStyle name="RISKnormLabel" xfId="20"/>
    <cellStyle name="RISKnormShade" xfId="21"/>
    <cellStyle name="RISKnormTitle" xfId="22"/>
    <cellStyle name="RISKoutNumber" xfId="23"/>
    <cellStyle name="RISKrightEdge" xfId="24"/>
    <cellStyle name="RISKrtandbEdge" xfId="25"/>
    <cellStyle name="RISKssTime" xfId="26"/>
    <cellStyle name="RISKtandbEdge" xfId="27"/>
    <cellStyle name="RISKtlandrEdge" xfId="28"/>
    <cellStyle name="RISKtlCorner" xfId="29"/>
    <cellStyle name="RISKtopEdge" xfId="30"/>
    <cellStyle name="RISKtrCorner" xfId="31"/>
  </cellStyles>
  <dxfs count="4"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2.75" x14ac:dyDescent="0.2"/>
  <sheetData>
    <row r="1" spans="1:2" x14ac:dyDescent="0.2">
      <c r="A1" t="s">
        <v>0</v>
      </c>
      <c r="B1">
        <v>1</v>
      </c>
    </row>
    <row r="2" spans="1:2" x14ac:dyDescent="0.2">
      <c r="A2" t="e">
        <f ca="1">_xll.FitLink(#REF!,25275,69761,1)</f>
        <v>#NAME?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workbookViewId="0"/>
  </sheetViews>
  <sheetFormatPr defaultRowHeight="12.75" x14ac:dyDescent="0.2"/>
  <sheetData>
    <row r="1" spans="1:40" x14ac:dyDescent="0.2">
      <c r="A1">
        <v>2</v>
      </c>
      <c r="B1">
        <v>0</v>
      </c>
    </row>
    <row r="2" spans="1:40" x14ac:dyDescent="0.2">
      <c r="A2">
        <v>0</v>
      </c>
    </row>
    <row r="3" spans="1:40" x14ac:dyDescent="0.2">
      <c r="A3">
        <f ca="1">Results!$B$9</f>
        <v>0</v>
      </c>
      <c r="B3" t="b">
        <v>1</v>
      </c>
      <c r="C3">
        <v>0</v>
      </c>
      <c r="D3">
        <v>1</v>
      </c>
      <c r="E3" t="s">
        <v>18</v>
      </c>
      <c r="F3">
        <v>1</v>
      </c>
      <c r="G3">
        <v>0</v>
      </c>
      <c r="H3">
        <v>0</v>
      </c>
      <c r="J3" t="s">
        <v>11</v>
      </c>
      <c r="K3" t="s">
        <v>12</v>
      </c>
      <c r="L3" t="s">
        <v>13</v>
      </c>
      <c r="N3">
        <v>0</v>
      </c>
      <c r="AG3">
        <f ca="1">Results!$B$9</f>
        <v>0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0" x14ac:dyDescent="0.2">
      <c r="A4">
        <f ca="1">Results!$B$11</f>
        <v>3</v>
      </c>
      <c r="B4" t="b">
        <v>1</v>
      </c>
      <c r="C4">
        <v>0</v>
      </c>
      <c r="D4">
        <v>1</v>
      </c>
      <c r="E4" t="s">
        <v>101</v>
      </c>
      <c r="F4">
        <v>1</v>
      </c>
      <c r="G4">
        <v>0</v>
      </c>
      <c r="H4">
        <v>0</v>
      </c>
      <c r="J4" t="s">
        <v>11</v>
      </c>
      <c r="K4" t="s">
        <v>12</v>
      </c>
      <c r="L4" t="s">
        <v>13</v>
      </c>
      <c r="AG4">
        <f ca="1">Results!$B$11</f>
        <v>3</v>
      </c>
      <c r="AH4">
        <v>2</v>
      </c>
      <c r="AI4">
        <v>1</v>
      </c>
      <c r="AJ4" t="b">
        <v>0</v>
      </c>
      <c r="AK4" t="b">
        <v>1</v>
      </c>
      <c r="AL4">
        <v>0</v>
      </c>
      <c r="AM4" t="b">
        <v>0</v>
      </c>
      <c r="AN4" t="e">
        <f>_</f>
        <v>#NAME?</v>
      </c>
    </row>
    <row r="5" spans="1:40" x14ac:dyDescent="0.2">
      <c r="A5">
        <v>0</v>
      </c>
    </row>
    <row r="6" spans="1:40" x14ac:dyDescent="0.2">
      <c r="A6" t="b">
        <v>0</v>
      </c>
      <c r="B6">
        <v>14000</v>
      </c>
      <c r="C6">
        <v>6709.375</v>
      </c>
      <c r="D6">
        <v>11200</v>
      </c>
      <c r="E6">
        <v>100</v>
      </c>
    </row>
    <row r="7" spans="1:40" x14ac:dyDescent="0.2">
      <c r="A7" t="b">
        <v>0</v>
      </c>
      <c r="B7">
        <v>14000</v>
      </c>
      <c r="C7">
        <v>6709.375</v>
      </c>
      <c r="D7">
        <v>11200</v>
      </c>
      <c r="E7">
        <v>500</v>
      </c>
    </row>
    <row r="8" spans="1:40" x14ac:dyDescent="0.2">
      <c r="A8" t="b">
        <v>0</v>
      </c>
      <c r="B8">
        <v>14000</v>
      </c>
      <c r="C8">
        <v>6709.375</v>
      </c>
      <c r="D8">
        <v>11200</v>
      </c>
      <c r="E8">
        <v>1000</v>
      </c>
    </row>
    <row r="9" spans="1:40" x14ac:dyDescent="0.2">
      <c r="A9" t="b">
        <v>0</v>
      </c>
      <c r="B9">
        <v>14000</v>
      </c>
      <c r="C9">
        <v>6709.375</v>
      </c>
      <c r="D9">
        <v>11200</v>
      </c>
      <c r="E9">
        <v>1500</v>
      </c>
    </row>
    <row r="10" spans="1:40" x14ac:dyDescent="0.2">
      <c r="A10" t="b">
        <v>0</v>
      </c>
      <c r="B10">
        <v>14000</v>
      </c>
      <c r="C10">
        <v>6709.375</v>
      </c>
      <c r="D10">
        <v>11200</v>
      </c>
      <c r="E10">
        <v>2000</v>
      </c>
    </row>
    <row r="11" spans="1:40" x14ac:dyDescent="0.2">
      <c r="A11">
        <v>0</v>
      </c>
    </row>
    <row r="12" spans="1:40" x14ac:dyDescent="0.2">
      <c r="A12">
        <v>0</v>
      </c>
      <c r="B12" t="b">
        <v>0</v>
      </c>
      <c r="C12" t="b">
        <v>0</v>
      </c>
      <c r="D12">
        <v>10</v>
      </c>
      <c r="E12">
        <v>0.95</v>
      </c>
      <c r="F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B11" sqref="B11"/>
    </sheetView>
  </sheetViews>
  <sheetFormatPr defaultRowHeight="15.75" x14ac:dyDescent="0.25"/>
  <cols>
    <col min="1" max="1" width="14.7109375" style="2" bestFit="1" customWidth="1"/>
    <col min="2" max="2" width="21.5703125" style="2" customWidth="1"/>
    <col min="3" max="3" width="9.140625" style="2"/>
    <col min="4" max="4" width="5.7109375" style="2" customWidth="1"/>
    <col min="5" max="6" width="9.140625" style="2"/>
    <col min="7" max="7" width="6.42578125" style="2" customWidth="1"/>
    <col min="8" max="8" width="9.140625" style="2"/>
    <col min="9" max="9" width="10.7109375" style="2" customWidth="1"/>
    <col min="10" max="10" width="9.7109375" style="2" bestFit="1" customWidth="1"/>
    <col min="11" max="16384" width="9.140625" style="2"/>
  </cols>
  <sheetData>
    <row r="1" spans="1:10" x14ac:dyDescent="0.25">
      <c r="A1" s="12" t="s">
        <v>7</v>
      </c>
      <c r="B1" s="12"/>
      <c r="C1" s="12"/>
    </row>
    <row r="2" spans="1:10" x14ac:dyDescent="0.25">
      <c r="G2" s="1"/>
    </row>
    <row r="3" spans="1:10" ht="16.5" thickBot="1" x14ac:dyDescent="0.3">
      <c r="A3" s="2" t="s">
        <v>5</v>
      </c>
      <c r="C3" s="2" t="s">
        <v>6</v>
      </c>
      <c r="E3" s="2" t="s">
        <v>8</v>
      </c>
      <c r="G3" s="2" t="s">
        <v>1</v>
      </c>
      <c r="H3" s="2" t="s">
        <v>4</v>
      </c>
      <c r="I3" s="2" t="s">
        <v>2</v>
      </c>
      <c r="J3" s="2" t="s">
        <v>3</v>
      </c>
    </row>
    <row r="4" spans="1:10" ht="17.25" thickTop="1" thickBot="1" x14ac:dyDescent="0.3">
      <c r="A4" s="3">
        <v>1</v>
      </c>
      <c r="B4" s="3" t="s">
        <v>14</v>
      </c>
      <c r="C4" s="4"/>
      <c r="E4" s="6">
        <v>300</v>
      </c>
      <c r="G4" s="2">
        <v>0</v>
      </c>
      <c r="J4" s="6">
        <v>200</v>
      </c>
    </row>
    <row r="5" spans="1:10" ht="16.5" thickTop="1" x14ac:dyDescent="0.25">
      <c r="A5" s="3">
        <v>2</v>
      </c>
      <c r="B5" s="3" t="s">
        <v>15</v>
      </c>
      <c r="C5" s="10"/>
      <c r="G5" s="2">
        <v>1</v>
      </c>
      <c r="H5" s="9"/>
      <c r="I5" s="9"/>
      <c r="J5" s="11"/>
    </row>
    <row r="6" spans="1:10" x14ac:dyDescent="0.25">
      <c r="A6" s="3">
        <v>3</v>
      </c>
      <c r="B6" s="3" t="s">
        <v>16</v>
      </c>
      <c r="C6" s="10"/>
      <c r="G6" s="2">
        <v>2</v>
      </c>
    </row>
    <row r="7" spans="1:10" ht="16.5" thickBot="1" x14ac:dyDescent="0.3">
      <c r="A7" s="2">
        <v>4</v>
      </c>
      <c r="B7" s="2" t="s">
        <v>17</v>
      </c>
      <c r="C7" s="5"/>
      <c r="G7" s="2">
        <v>3</v>
      </c>
    </row>
    <row r="8" spans="1:10" ht="17.25" thickTop="1" thickBot="1" x14ac:dyDescent="0.3">
      <c r="G8" s="2">
        <v>4</v>
      </c>
    </row>
    <row r="9" spans="1:10" ht="17.25" thickTop="1" thickBot="1" x14ac:dyDescent="0.3">
      <c r="A9" s="2" t="s">
        <v>9</v>
      </c>
      <c r="B9" s="8"/>
      <c r="G9" s="2">
        <v>5</v>
      </c>
    </row>
    <row r="10" spans="1:10" ht="17.25" thickTop="1" thickBot="1" x14ac:dyDescent="0.3">
      <c r="G10" s="2">
        <v>6</v>
      </c>
    </row>
    <row r="11" spans="1:10" ht="17.25" thickTop="1" thickBot="1" x14ac:dyDescent="0.3">
      <c r="A11" s="2" t="s">
        <v>10</v>
      </c>
      <c r="B11" s="8"/>
      <c r="G11" s="2">
        <v>7</v>
      </c>
    </row>
    <row r="12" spans="1:10" ht="16.5" thickTop="1" x14ac:dyDescent="0.25">
      <c r="G12" s="2">
        <v>8</v>
      </c>
    </row>
    <row r="13" spans="1:10" x14ac:dyDescent="0.25">
      <c r="G13" s="2">
        <v>9</v>
      </c>
    </row>
    <row r="14" spans="1:10" x14ac:dyDescent="0.25">
      <c r="G14" s="2">
        <v>10</v>
      </c>
    </row>
    <row r="15" spans="1:10" x14ac:dyDescent="0.25">
      <c r="G15" s="2">
        <v>11</v>
      </c>
    </row>
    <row r="16" spans="1:10" x14ac:dyDescent="0.25">
      <c r="G16" s="2">
        <v>12</v>
      </c>
    </row>
    <row r="17" spans="7:7" x14ac:dyDescent="0.25">
      <c r="G17" s="2">
        <v>13</v>
      </c>
    </row>
    <row r="18" spans="7:7" x14ac:dyDescent="0.25">
      <c r="G18" s="2">
        <v>14</v>
      </c>
    </row>
    <row r="19" spans="7:7" x14ac:dyDescent="0.25">
      <c r="G19" s="2">
        <v>15</v>
      </c>
    </row>
    <row r="20" spans="7:7" x14ac:dyDescent="0.25">
      <c r="G20" s="2">
        <v>16</v>
      </c>
    </row>
    <row r="21" spans="7:7" x14ac:dyDescent="0.25">
      <c r="G21" s="2">
        <v>17</v>
      </c>
    </row>
    <row r="22" spans="7:7" x14ac:dyDescent="0.25">
      <c r="G22" s="2">
        <v>18</v>
      </c>
    </row>
    <row r="23" spans="7:7" x14ac:dyDescent="0.25">
      <c r="G23" s="2">
        <v>19</v>
      </c>
    </row>
    <row r="24" spans="7:7" x14ac:dyDescent="0.25">
      <c r="G24" s="2">
        <v>20</v>
      </c>
    </row>
    <row r="25" spans="7:7" x14ac:dyDescent="0.25">
      <c r="G25" s="2">
        <v>21</v>
      </c>
    </row>
    <row r="26" spans="7:7" x14ac:dyDescent="0.25">
      <c r="G26" s="2">
        <v>22</v>
      </c>
    </row>
    <row r="27" spans="7:7" x14ac:dyDescent="0.25">
      <c r="G27" s="2">
        <v>23</v>
      </c>
    </row>
    <row r="28" spans="7:7" x14ac:dyDescent="0.25">
      <c r="G28" s="2">
        <v>24</v>
      </c>
    </row>
    <row r="29" spans="7:7" x14ac:dyDescent="0.25">
      <c r="G29" s="2">
        <v>25</v>
      </c>
    </row>
    <row r="30" spans="7:7" x14ac:dyDescent="0.25">
      <c r="G30" s="2">
        <v>26</v>
      </c>
    </row>
    <row r="31" spans="7:7" x14ac:dyDescent="0.25">
      <c r="G31" s="2">
        <v>27</v>
      </c>
    </row>
    <row r="32" spans="7:7" x14ac:dyDescent="0.25">
      <c r="G32" s="2">
        <v>28</v>
      </c>
    </row>
    <row r="33" spans="7:7" x14ac:dyDescent="0.25">
      <c r="G33" s="2">
        <v>29</v>
      </c>
    </row>
    <row r="34" spans="7:7" x14ac:dyDescent="0.25">
      <c r="G34" s="2">
        <v>30</v>
      </c>
    </row>
  </sheetData>
  <mergeCells count="1">
    <mergeCell ref="A1:C1"/>
  </mergeCells>
  <printOptions headings="1" gridLines="1"/>
  <pageMargins left="0.75" right="0.75" top="1" bottom="1" header="0.5" footer="0.5"/>
  <pageSetup scale="34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"/>
  <sheetViews>
    <sheetView workbookViewId="0"/>
  </sheetViews>
  <sheetFormatPr defaultRowHeight="12.75" x14ac:dyDescent="0.2"/>
  <sheetData>
    <row r="1" spans="1:82" x14ac:dyDescent="0.2">
      <c r="A1" s="7" t="s">
        <v>100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27</v>
      </c>
      <c r="K1" s="7" t="s">
        <v>28</v>
      </c>
      <c r="L1" s="7" t="s">
        <v>29</v>
      </c>
      <c r="M1" s="7" t="s">
        <v>30</v>
      </c>
      <c r="N1" s="7" t="s">
        <v>31</v>
      </c>
      <c r="O1" s="7" t="s">
        <v>32</v>
      </c>
      <c r="P1" s="7" t="s">
        <v>33</v>
      </c>
      <c r="Q1" s="7" t="s">
        <v>34</v>
      </c>
      <c r="R1" s="7" t="s">
        <v>35</v>
      </c>
      <c r="S1" s="7" t="s">
        <v>36</v>
      </c>
      <c r="T1" s="7" t="s">
        <v>37</v>
      </c>
      <c r="U1" s="7" t="s">
        <v>38</v>
      </c>
      <c r="V1" s="7" t="s">
        <v>39</v>
      </c>
      <c r="W1" s="7" t="s">
        <v>40</v>
      </c>
      <c r="X1" s="7" t="s">
        <v>41</v>
      </c>
      <c r="Y1" s="7" t="s">
        <v>42</v>
      </c>
      <c r="Z1" s="7" t="s">
        <v>43</v>
      </c>
      <c r="AA1" s="7" t="s">
        <v>44</v>
      </c>
      <c r="AB1" s="7" t="s">
        <v>45</v>
      </c>
      <c r="AC1" s="7" t="s">
        <v>46</v>
      </c>
      <c r="AD1" s="7" t="s">
        <v>47</v>
      </c>
      <c r="AE1" s="7" t="s">
        <v>48</v>
      </c>
      <c r="AF1" s="7" t="s">
        <v>49</v>
      </c>
      <c r="AG1" s="7" t="s">
        <v>50</v>
      </c>
      <c r="AH1" s="7" t="s">
        <v>51</v>
      </c>
      <c r="AI1" s="7" t="s">
        <v>52</v>
      </c>
      <c r="AJ1" s="7" t="s">
        <v>53</v>
      </c>
      <c r="AK1" s="7" t="s">
        <v>54</v>
      </c>
      <c r="AL1" s="7" t="s">
        <v>55</v>
      </c>
      <c r="AM1" s="7" t="s">
        <v>56</v>
      </c>
      <c r="AN1" s="7" t="s">
        <v>57</v>
      </c>
      <c r="AO1" s="7" t="s">
        <v>58</v>
      </c>
      <c r="AP1" s="7" t="s">
        <v>59</v>
      </c>
      <c r="AQ1" s="7" t="s">
        <v>60</v>
      </c>
      <c r="AR1" s="7" t="s">
        <v>61</v>
      </c>
      <c r="AS1" s="7" t="s">
        <v>62</v>
      </c>
      <c r="AT1" s="7" t="s">
        <v>63</v>
      </c>
      <c r="AU1" s="7" t="s">
        <v>64</v>
      </c>
      <c r="AV1" s="7" t="s">
        <v>65</v>
      </c>
      <c r="AW1" s="7" t="s">
        <v>66</v>
      </c>
      <c r="AX1" s="7" t="s">
        <v>67</v>
      </c>
      <c r="AY1" s="7" t="s">
        <v>68</v>
      </c>
      <c r="AZ1" s="7" t="s">
        <v>69</v>
      </c>
      <c r="BA1" s="7" t="s">
        <v>70</v>
      </c>
      <c r="BB1" s="7" t="s">
        <v>71</v>
      </c>
      <c r="BC1" s="7" t="s">
        <v>72</v>
      </c>
      <c r="BD1" s="7" t="s">
        <v>73</v>
      </c>
      <c r="BE1" s="7" t="s">
        <v>74</v>
      </c>
      <c r="BF1" s="7" t="s">
        <v>75</v>
      </c>
      <c r="BG1" s="7" t="s">
        <v>76</v>
      </c>
      <c r="BH1" s="7" t="s">
        <v>77</v>
      </c>
      <c r="BI1" s="7" t="s">
        <v>78</v>
      </c>
      <c r="BJ1" s="7" t="s">
        <v>79</v>
      </c>
      <c r="BK1" s="7" t="s">
        <v>80</v>
      </c>
      <c r="BL1" s="7" t="s">
        <v>81</v>
      </c>
      <c r="BM1" s="7" t="s">
        <v>82</v>
      </c>
      <c r="BN1" s="7" t="s">
        <v>83</v>
      </c>
      <c r="BO1" s="7" t="s">
        <v>84</v>
      </c>
      <c r="BP1" s="7" t="s">
        <v>85</v>
      </c>
      <c r="BQ1" s="7" t="s">
        <v>86</v>
      </c>
      <c r="BR1" s="7" t="s">
        <v>87</v>
      </c>
      <c r="BS1" s="7" t="s">
        <v>88</v>
      </c>
      <c r="BT1" s="7" t="s">
        <v>89</v>
      </c>
      <c r="BU1" s="7" t="s">
        <v>90</v>
      </c>
      <c r="BV1" s="7" t="s">
        <v>91</v>
      </c>
      <c r="BW1" s="7" t="s">
        <v>92</v>
      </c>
      <c r="BX1" s="7" t="s">
        <v>93</v>
      </c>
      <c r="BY1" s="7" t="s">
        <v>94</v>
      </c>
      <c r="BZ1" s="7" t="s">
        <v>95</v>
      </c>
      <c r="CA1" s="7" t="s">
        <v>96</v>
      </c>
      <c r="CB1" s="7" t="s">
        <v>97</v>
      </c>
      <c r="CC1" s="7" t="s">
        <v>98</v>
      </c>
      <c r="CD1" s="7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abSelected="1" workbookViewId="0">
      <selection activeCell="B11" sqref="B11"/>
    </sheetView>
  </sheetViews>
  <sheetFormatPr defaultRowHeight="15.75" x14ac:dyDescent="0.25"/>
  <cols>
    <col min="1" max="1" width="14.7109375" style="2" bestFit="1" customWidth="1"/>
    <col min="2" max="2" width="21.5703125" style="2" customWidth="1"/>
    <col min="3" max="3" width="9.140625" style="2"/>
    <col min="4" max="4" width="5.7109375" style="2" customWidth="1"/>
    <col min="5" max="6" width="9.140625" style="2"/>
    <col min="7" max="7" width="6.42578125" style="2" customWidth="1"/>
    <col min="8" max="8" width="9.140625" style="2"/>
    <col min="9" max="9" width="10.7109375" style="2" customWidth="1"/>
    <col min="10" max="10" width="9.7109375" style="2" bestFit="1" customWidth="1"/>
    <col min="11" max="16384" width="9.140625" style="2"/>
  </cols>
  <sheetData>
    <row r="1" spans="1:10" x14ac:dyDescent="0.25">
      <c r="A1" s="12" t="s">
        <v>7</v>
      </c>
      <c r="B1" s="12"/>
      <c r="C1" s="12"/>
    </row>
    <row r="2" spans="1:10" x14ac:dyDescent="0.25">
      <c r="G2" s="1"/>
    </row>
    <row r="3" spans="1:10" ht="16.5" thickBot="1" x14ac:dyDescent="0.3">
      <c r="A3" s="2" t="s">
        <v>5</v>
      </c>
      <c r="C3" s="2" t="s">
        <v>6</v>
      </c>
      <c r="E3" s="2" t="s">
        <v>8</v>
      </c>
      <c r="G3" s="2" t="s">
        <v>1</v>
      </c>
      <c r="H3" s="2" t="s">
        <v>4</v>
      </c>
      <c r="I3" s="2" t="s">
        <v>2</v>
      </c>
      <c r="J3" s="2" t="s">
        <v>3</v>
      </c>
    </row>
    <row r="4" spans="1:10" ht="17.25" thickTop="1" thickBot="1" x14ac:dyDescent="0.3">
      <c r="A4" s="3">
        <v>1</v>
      </c>
      <c r="B4" s="3" t="s">
        <v>14</v>
      </c>
      <c r="C4" s="4">
        <f>12/38</f>
        <v>0.31578947368421051</v>
      </c>
      <c r="E4" s="6">
        <v>300</v>
      </c>
      <c r="G4" s="2">
        <v>0</v>
      </c>
      <c r="J4" s="6">
        <v>200</v>
      </c>
    </row>
    <row r="5" spans="1:10" ht="16.5" thickTop="1" x14ac:dyDescent="0.25">
      <c r="A5" s="3">
        <v>2</v>
      </c>
      <c r="B5" s="3" t="s">
        <v>15</v>
      </c>
      <c r="C5" s="10">
        <f>12/38</f>
        <v>0.31578947368421051</v>
      </c>
      <c r="G5" s="2">
        <v>1</v>
      </c>
      <c r="H5" s="2">
        <f>MIN((300-J4)/2,J4)</f>
        <v>50</v>
      </c>
      <c r="I5" s="2">
        <f ca="1">_xll.RiskDiscrete(A$4:A$7,C$4:C$7)</f>
        <v>2</v>
      </c>
      <c r="J5" s="2">
        <f ca="1">IF(I5=1,J4+2*H5,J4-H5)</f>
        <v>150</v>
      </c>
    </row>
    <row r="6" spans="1:10" x14ac:dyDescent="0.25">
      <c r="A6" s="3">
        <v>3</v>
      </c>
      <c r="B6" s="3" t="s">
        <v>16</v>
      </c>
      <c r="C6" s="10">
        <f>12/38</f>
        <v>0.31578947368421051</v>
      </c>
      <c r="G6" s="2">
        <v>2</v>
      </c>
      <c r="H6" s="2">
        <f t="shared" ref="H6:H34" ca="1" si="0">MIN((300-J5)/2,J5)</f>
        <v>75</v>
      </c>
      <c r="I6" s="2">
        <f ca="1">_xll.RiskDiscrete(A$4:A$7,C$4:C$7)</f>
        <v>2</v>
      </c>
      <c r="J6" s="2">
        <f t="shared" ref="J6:J34" ca="1" si="1">IF(I6=1,J5+2*H6,J5-H6)</f>
        <v>75</v>
      </c>
    </row>
    <row r="7" spans="1:10" ht="16.5" thickBot="1" x14ac:dyDescent="0.3">
      <c r="A7" s="2">
        <v>4</v>
      </c>
      <c r="B7" s="2" t="s">
        <v>17</v>
      </c>
      <c r="C7" s="5">
        <f>2/38</f>
        <v>5.2631578947368418E-2</v>
      </c>
      <c r="G7" s="2">
        <v>3</v>
      </c>
      <c r="H7" s="2">
        <f t="shared" ca="1" si="0"/>
        <v>75</v>
      </c>
      <c r="I7" s="2">
        <f ca="1">_xll.RiskDiscrete(A$4:A$7,C$4:C$7)</f>
        <v>3</v>
      </c>
      <c r="J7" s="2">
        <f t="shared" ca="1" si="1"/>
        <v>0</v>
      </c>
    </row>
    <row r="8" spans="1:10" ht="17.25" thickTop="1" thickBot="1" x14ac:dyDescent="0.3">
      <c r="G8" s="2">
        <v>4</v>
      </c>
      <c r="H8" s="2">
        <f t="shared" ca="1" si="0"/>
        <v>0</v>
      </c>
      <c r="I8" s="2">
        <f ca="1">_xll.RiskDiscrete(A$4:A$7,C$4:C$7)</f>
        <v>2</v>
      </c>
      <c r="J8" s="2">
        <f t="shared" ca="1" si="1"/>
        <v>0</v>
      </c>
    </row>
    <row r="9" spans="1:10" ht="17.25" thickTop="1" thickBot="1" x14ac:dyDescent="0.3">
      <c r="A9" s="2" t="s">
        <v>9</v>
      </c>
      <c r="B9" s="8">
        <f ca="1">_xll.RiskOutput("Final outcome")+J34</f>
        <v>0</v>
      </c>
      <c r="G9" s="2">
        <v>5</v>
      </c>
      <c r="H9" s="2">
        <f t="shared" ca="1" si="0"/>
        <v>0</v>
      </c>
      <c r="I9" s="2">
        <f ca="1">_xll.RiskDiscrete(A$4:A$7,C$4:C$7)</f>
        <v>2</v>
      </c>
      <c r="J9" s="2">
        <f t="shared" ca="1" si="1"/>
        <v>0</v>
      </c>
    </row>
    <row r="10" spans="1:10" ht="17.25" thickTop="1" thickBot="1" x14ac:dyDescent="0.3">
      <c r="G10" s="2">
        <v>6</v>
      </c>
      <c r="H10" s="2">
        <f t="shared" ca="1" si="0"/>
        <v>0</v>
      </c>
      <c r="I10" s="2">
        <f ca="1">_xll.RiskDiscrete(A$4:A$7,C$4:C$7)</f>
        <v>2</v>
      </c>
      <c r="J10" s="2">
        <f t="shared" ca="1" si="1"/>
        <v>0</v>
      </c>
    </row>
    <row r="11" spans="1:10" ht="17.25" thickTop="1" thickBot="1" x14ac:dyDescent="0.3">
      <c r="A11" s="2" t="s">
        <v>10</v>
      </c>
      <c r="B11" s="8">
        <f ca="1">_xll.RiskOutput("Number of bets")+COUNTIF(H5:H34,"&gt;0")</f>
        <v>3</v>
      </c>
      <c r="G11" s="2">
        <v>7</v>
      </c>
      <c r="H11" s="2">
        <f t="shared" ca="1" si="0"/>
        <v>0</v>
      </c>
      <c r="I11" s="2">
        <f ca="1">_xll.RiskDiscrete(A$4:A$7,C$4:C$7)</f>
        <v>1</v>
      </c>
      <c r="J11" s="2">
        <f t="shared" ca="1" si="1"/>
        <v>0</v>
      </c>
    </row>
    <row r="12" spans="1:10" ht="16.5" thickTop="1" x14ac:dyDescent="0.25">
      <c r="G12" s="2">
        <v>8</v>
      </c>
      <c r="H12" s="2">
        <f t="shared" ca="1" si="0"/>
        <v>0</v>
      </c>
      <c r="I12" s="2">
        <f ca="1">_xll.RiskDiscrete(A$4:A$7,C$4:C$7)</f>
        <v>3</v>
      </c>
      <c r="J12" s="2">
        <f t="shared" ca="1" si="1"/>
        <v>0</v>
      </c>
    </row>
    <row r="13" spans="1:10" x14ac:dyDescent="0.25">
      <c r="G13" s="2">
        <v>9</v>
      </c>
      <c r="H13" s="2">
        <f t="shared" ca="1" si="0"/>
        <v>0</v>
      </c>
      <c r="I13" s="2">
        <f ca="1">_xll.RiskDiscrete(A$4:A$7,C$4:C$7)</f>
        <v>3</v>
      </c>
      <c r="J13" s="2">
        <f t="shared" ca="1" si="1"/>
        <v>0</v>
      </c>
    </row>
    <row r="14" spans="1:10" x14ac:dyDescent="0.25">
      <c r="G14" s="2">
        <v>10</v>
      </c>
      <c r="H14" s="2">
        <f t="shared" ca="1" si="0"/>
        <v>0</v>
      </c>
      <c r="I14" s="2">
        <f ca="1">_xll.RiskDiscrete(A$4:A$7,C$4:C$7)</f>
        <v>2</v>
      </c>
      <c r="J14" s="2">
        <f t="shared" ca="1" si="1"/>
        <v>0</v>
      </c>
    </row>
    <row r="15" spans="1:10" x14ac:dyDescent="0.25">
      <c r="G15" s="2">
        <v>11</v>
      </c>
      <c r="H15" s="2">
        <f t="shared" ca="1" si="0"/>
        <v>0</v>
      </c>
      <c r="I15" s="2">
        <f ca="1">_xll.RiskDiscrete(A$4:A$7,C$4:C$7)</f>
        <v>2</v>
      </c>
      <c r="J15" s="2">
        <f t="shared" ca="1" si="1"/>
        <v>0</v>
      </c>
    </row>
    <row r="16" spans="1:10" x14ac:dyDescent="0.25">
      <c r="G16" s="2">
        <v>12</v>
      </c>
      <c r="H16" s="2">
        <f t="shared" ca="1" si="0"/>
        <v>0</v>
      </c>
      <c r="I16" s="2">
        <f ca="1">_xll.RiskDiscrete(A$4:A$7,C$4:C$7)</f>
        <v>2</v>
      </c>
      <c r="J16" s="2">
        <f t="shared" ca="1" si="1"/>
        <v>0</v>
      </c>
    </row>
    <row r="17" spans="7:10" x14ac:dyDescent="0.25">
      <c r="G17" s="2">
        <v>13</v>
      </c>
      <c r="H17" s="2">
        <f t="shared" ca="1" si="0"/>
        <v>0</v>
      </c>
      <c r="I17" s="2">
        <f ca="1">_xll.RiskDiscrete(A$4:A$7,C$4:C$7)</f>
        <v>2</v>
      </c>
      <c r="J17" s="2">
        <f t="shared" ca="1" si="1"/>
        <v>0</v>
      </c>
    </row>
    <row r="18" spans="7:10" x14ac:dyDescent="0.25">
      <c r="G18" s="2">
        <v>14</v>
      </c>
      <c r="H18" s="2">
        <f t="shared" ca="1" si="0"/>
        <v>0</v>
      </c>
      <c r="I18" s="2">
        <f ca="1">_xll.RiskDiscrete(A$4:A$7,C$4:C$7)</f>
        <v>4</v>
      </c>
      <c r="J18" s="2">
        <f t="shared" ca="1" si="1"/>
        <v>0</v>
      </c>
    </row>
    <row r="19" spans="7:10" x14ac:dyDescent="0.25">
      <c r="G19" s="2">
        <v>15</v>
      </c>
      <c r="H19" s="2">
        <f t="shared" ca="1" si="0"/>
        <v>0</v>
      </c>
      <c r="I19" s="2">
        <f ca="1">_xll.RiskDiscrete(A$4:A$7,C$4:C$7)</f>
        <v>2</v>
      </c>
      <c r="J19" s="2">
        <f t="shared" ca="1" si="1"/>
        <v>0</v>
      </c>
    </row>
    <row r="20" spans="7:10" x14ac:dyDescent="0.25">
      <c r="G20" s="2">
        <v>16</v>
      </c>
      <c r="H20" s="2">
        <f t="shared" ca="1" si="0"/>
        <v>0</v>
      </c>
      <c r="I20" s="2">
        <f ca="1">_xll.RiskDiscrete(A$4:A$7,C$4:C$7)</f>
        <v>1</v>
      </c>
      <c r="J20" s="2">
        <f t="shared" ca="1" si="1"/>
        <v>0</v>
      </c>
    </row>
    <row r="21" spans="7:10" x14ac:dyDescent="0.25">
      <c r="G21" s="2">
        <v>17</v>
      </c>
      <c r="H21" s="2">
        <f t="shared" ca="1" si="0"/>
        <v>0</v>
      </c>
      <c r="I21" s="2">
        <f ca="1">_xll.RiskDiscrete(A$4:A$7,C$4:C$7)</f>
        <v>1</v>
      </c>
      <c r="J21" s="2">
        <f t="shared" ca="1" si="1"/>
        <v>0</v>
      </c>
    </row>
    <row r="22" spans="7:10" x14ac:dyDescent="0.25">
      <c r="G22" s="2">
        <v>18</v>
      </c>
      <c r="H22" s="2">
        <f t="shared" ca="1" si="0"/>
        <v>0</v>
      </c>
      <c r="I22" s="2">
        <f ca="1">_xll.RiskDiscrete(A$4:A$7,C$4:C$7)</f>
        <v>3</v>
      </c>
      <c r="J22" s="2">
        <f t="shared" ca="1" si="1"/>
        <v>0</v>
      </c>
    </row>
    <row r="23" spans="7:10" x14ac:dyDescent="0.25">
      <c r="G23" s="2">
        <v>19</v>
      </c>
      <c r="H23" s="2">
        <f t="shared" ca="1" si="0"/>
        <v>0</v>
      </c>
      <c r="I23" s="2">
        <f ca="1">_xll.RiskDiscrete(A$4:A$7,C$4:C$7)</f>
        <v>3</v>
      </c>
      <c r="J23" s="2">
        <f t="shared" ca="1" si="1"/>
        <v>0</v>
      </c>
    </row>
    <row r="24" spans="7:10" x14ac:dyDescent="0.25">
      <c r="G24" s="2">
        <v>20</v>
      </c>
      <c r="H24" s="2">
        <f t="shared" ca="1" si="0"/>
        <v>0</v>
      </c>
      <c r="I24" s="2">
        <f ca="1">_xll.RiskDiscrete(A$4:A$7,C$4:C$7)</f>
        <v>3</v>
      </c>
      <c r="J24" s="2">
        <f t="shared" ca="1" si="1"/>
        <v>0</v>
      </c>
    </row>
    <row r="25" spans="7:10" x14ac:dyDescent="0.25">
      <c r="G25" s="2">
        <v>21</v>
      </c>
      <c r="H25" s="2">
        <f t="shared" ca="1" si="0"/>
        <v>0</v>
      </c>
      <c r="I25" s="2">
        <f ca="1">_xll.RiskDiscrete(A$4:A$7,C$4:C$7)</f>
        <v>1</v>
      </c>
      <c r="J25" s="2">
        <f t="shared" ca="1" si="1"/>
        <v>0</v>
      </c>
    </row>
    <row r="26" spans="7:10" x14ac:dyDescent="0.25">
      <c r="G26" s="2">
        <v>22</v>
      </c>
      <c r="H26" s="2">
        <f t="shared" ca="1" si="0"/>
        <v>0</v>
      </c>
      <c r="I26" s="2">
        <f ca="1">_xll.RiskDiscrete(A$4:A$7,C$4:C$7)</f>
        <v>2</v>
      </c>
      <c r="J26" s="2">
        <f t="shared" ca="1" si="1"/>
        <v>0</v>
      </c>
    </row>
    <row r="27" spans="7:10" x14ac:dyDescent="0.25">
      <c r="G27" s="2">
        <v>23</v>
      </c>
      <c r="H27" s="2">
        <f t="shared" ca="1" si="0"/>
        <v>0</v>
      </c>
      <c r="I27" s="2">
        <f ca="1">_xll.RiskDiscrete(A$4:A$7,C$4:C$7)</f>
        <v>3</v>
      </c>
      <c r="J27" s="2">
        <f t="shared" ca="1" si="1"/>
        <v>0</v>
      </c>
    </row>
    <row r="28" spans="7:10" x14ac:dyDescent="0.25">
      <c r="G28" s="2">
        <v>24</v>
      </c>
      <c r="H28" s="2">
        <f t="shared" ca="1" si="0"/>
        <v>0</v>
      </c>
      <c r="I28" s="2">
        <f ca="1">_xll.RiskDiscrete(A$4:A$7,C$4:C$7)</f>
        <v>2</v>
      </c>
      <c r="J28" s="2">
        <f t="shared" ca="1" si="1"/>
        <v>0</v>
      </c>
    </row>
    <row r="29" spans="7:10" x14ac:dyDescent="0.25">
      <c r="G29" s="2">
        <v>25</v>
      </c>
      <c r="H29" s="2">
        <f t="shared" ca="1" si="0"/>
        <v>0</v>
      </c>
      <c r="I29" s="2">
        <f ca="1">_xll.RiskDiscrete(A$4:A$7,C$4:C$7)</f>
        <v>1</v>
      </c>
      <c r="J29" s="2">
        <f t="shared" ca="1" si="1"/>
        <v>0</v>
      </c>
    </row>
    <row r="30" spans="7:10" x14ac:dyDescent="0.25">
      <c r="G30" s="2">
        <v>26</v>
      </c>
      <c r="H30" s="2">
        <f t="shared" ca="1" si="0"/>
        <v>0</v>
      </c>
      <c r="I30" s="2">
        <f ca="1">_xll.RiskDiscrete(A$4:A$7,C$4:C$7)</f>
        <v>4</v>
      </c>
      <c r="J30" s="2">
        <f t="shared" ca="1" si="1"/>
        <v>0</v>
      </c>
    </row>
    <row r="31" spans="7:10" x14ac:dyDescent="0.25">
      <c r="G31" s="2">
        <v>27</v>
      </c>
      <c r="H31" s="2">
        <f t="shared" ca="1" si="0"/>
        <v>0</v>
      </c>
      <c r="I31" s="2">
        <f ca="1">_xll.RiskDiscrete(A$4:A$7,C$4:C$7)</f>
        <v>1</v>
      </c>
      <c r="J31" s="2">
        <f t="shared" ca="1" si="1"/>
        <v>0</v>
      </c>
    </row>
    <row r="32" spans="7:10" x14ac:dyDescent="0.25">
      <c r="G32" s="2">
        <v>28</v>
      </c>
      <c r="H32" s="2">
        <f t="shared" ca="1" si="0"/>
        <v>0</v>
      </c>
      <c r="I32" s="2">
        <f ca="1">_xll.RiskDiscrete(A$4:A$7,C$4:C$7)</f>
        <v>3</v>
      </c>
      <c r="J32" s="2">
        <f t="shared" ca="1" si="1"/>
        <v>0</v>
      </c>
    </row>
    <row r="33" spans="7:10" x14ac:dyDescent="0.25">
      <c r="G33" s="2">
        <v>29</v>
      </c>
      <c r="H33" s="2">
        <f t="shared" ca="1" si="0"/>
        <v>0</v>
      </c>
      <c r="I33" s="2">
        <f ca="1">_xll.RiskDiscrete(A$4:A$7,C$4:C$7)</f>
        <v>1</v>
      </c>
      <c r="J33" s="2">
        <f t="shared" ca="1" si="1"/>
        <v>0</v>
      </c>
    </row>
    <row r="34" spans="7:10" x14ac:dyDescent="0.25">
      <c r="G34" s="2">
        <v>30</v>
      </c>
      <c r="H34" s="2">
        <f t="shared" ca="1" si="0"/>
        <v>0</v>
      </c>
      <c r="I34" s="2">
        <f ca="1">_xll.RiskDiscrete(A$4:A$7,C$4:C$7)</f>
        <v>1</v>
      </c>
      <c r="J34" s="2">
        <f t="shared" ca="1" si="1"/>
        <v>0</v>
      </c>
    </row>
  </sheetData>
  <mergeCells count="1">
    <mergeCell ref="A1:C1"/>
  </mergeCells>
  <printOptions headings="1" gridLines="1"/>
  <pageMargins left="0.75" right="0.75" top="1" bottom="1" header="0.5" footer="0.5"/>
  <pageSetup scale="34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PalisadeFitLinks</vt:lpstr>
      <vt:lpstr>RiskSerializationData</vt:lpstr>
      <vt:lpstr>Shell</vt:lpstr>
      <vt:lpstr>rsklibSimData</vt:lpstr>
      <vt:lpstr>Results</vt:lpstr>
    </vt:vector>
  </TitlesOfParts>
  <Company>DellComputerCorporation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lastModifiedBy>Hong Guo</cp:lastModifiedBy>
  <cp:lastPrinted>2005-04-01T21:31:36Z</cp:lastPrinted>
  <dcterms:created xsi:type="dcterms:W3CDTF">2001-04-06T01:09:24Z</dcterms:created>
  <dcterms:modified xsi:type="dcterms:W3CDTF">2014-10-12T21:22:15Z</dcterms:modified>
</cp:coreProperties>
</file>