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60" yWindow="90" windowWidth="8415" windowHeight="4965" activeTab="3"/>
  </bookViews>
  <sheets>
    <sheet name="Shell" sheetId="7" r:id="rId1"/>
    <sheet name="Model" sheetId="1" r:id="rId2"/>
    <sheet name="Model with blanks" sheetId="9" r:id="rId3"/>
    <sheet name="Results" sheetId="8" r:id="rId4"/>
    <sheet name="Model_STS" sheetId="3" state="veryHidden" r:id="rId5"/>
  </sheets>
  <definedNames>
    <definedName name="solver_adj" localSheetId="1" hidden="1">Model!$B$17:$C$17,Model!$B$19:$C$19</definedName>
    <definedName name="solver_adj" localSheetId="2" hidden="1">'Model with blanks'!$B$17:$C$17,'Model with blanks'!$B$19:$C$19</definedName>
    <definedName name="solver_adj" localSheetId="3" hidden="1">Results!$B$17:$C$17,Results!$B$19:$C$19</definedName>
    <definedName name="solver_adj" localSheetId="0" hidden="1">Shell!$B$17:$C$17,Shell!$B$19:$C$19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0" hidden="1">2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0" hidden="1">100</definedName>
    <definedName name="solver_lhs1" localSheetId="1" hidden="1">Model!$B$17:$C$17</definedName>
    <definedName name="solver_lhs1" localSheetId="2" hidden="1">'Model with blanks'!$B$17:$C$17</definedName>
    <definedName name="solver_lhs1" localSheetId="3" hidden="1">Results!$B$17:$C$17</definedName>
    <definedName name="solver_lhs1" localSheetId="0" hidden="1">Shell!$B$17:$C$17</definedName>
    <definedName name="solver_lhs2" localSheetId="1" hidden="1">Model!$B$22</definedName>
    <definedName name="solver_lhs2" localSheetId="2" hidden="1">'Model with blanks'!$B$22</definedName>
    <definedName name="solver_lhs2" localSheetId="3" hidden="1">Results!$B$17:$C$17</definedName>
    <definedName name="solver_lhs2" localSheetId="0" hidden="1">Shell!$B$22</definedName>
    <definedName name="solver_lhs3" localSheetId="1" hidden="1">Model!$D$17</definedName>
    <definedName name="solver_lhs3" localSheetId="2" hidden="1">'Model with blanks'!$D$17</definedName>
    <definedName name="solver_lhs3" localSheetId="3" hidden="1">Results!$B$19:$C$19</definedName>
    <definedName name="solver_lhs3" localSheetId="0" hidden="1">Shell!$D$17</definedName>
    <definedName name="solver_lhs4" localSheetId="1" hidden="1">Model!$D$17</definedName>
    <definedName name="solver_lhs4" localSheetId="2" hidden="1">'Model with blanks'!$D$17</definedName>
    <definedName name="solver_lhs4" localSheetId="3" hidden="1">Results!$B$22</definedName>
    <definedName name="solver_lhs4" localSheetId="0" hidden="1">Shell!$D$17</definedName>
    <definedName name="solver_lhs5" localSheetId="3" hidden="1">Results!$D$17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0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lva" localSheetId="0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ip" localSheetId="0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od" localSheetId="0" hidden="1">5000</definedName>
    <definedName name="solver_num" localSheetId="1" hidden="1">3</definedName>
    <definedName name="solver_num" localSheetId="2" hidden="1">3</definedName>
    <definedName name="solver_num" localSheetId="3" hidden="1">5</definedName>
    <definedName name="solver_num" localSheetId="0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0" hidden="1">2</definedName>
    <definedName name="solver_opt" localSheetId="1" hidden="1">Model!$B$31</definedName>
    <definedName name="solver_opt" localSheetId="2" hidden="1">'Model with blanks'!$B$31</definedName>
    <definedName name="solver_opt" localSheetId="3" hidden="1">Results!$B$31</definedName>
    <definedName name="solver_opt" localSheetId="0" hidden="1">Shell!$B$31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iv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d" localSheetId="0" hidden="1">0.000001</definedName>
    <definedName name="solver_rel1" localSheetId="1" hidden="1">3</definedName>
    <definedName name="solver_rel1" localSheetId="2" hidden="1">3</definedName>
    <definedName name="solver_rel1" localSheetId="3" hidden="1">4</definedName>
    <definedName name="solver_rel1" localSheetId="0" hidden="1">3</definedName>
    <definedName name="solver_rel2" localSheetId="1" hidden="1">1</definedName>
    <definedName name="solver_rel2" localSheetId="2" hidden="1">1</definedName>
    <definedName name="solver_rel2" localSheetId="3" hidden="1">3</definedName>
    <definedName name="solver_rel2" localSheetId="0" hidden="1">1</definedName>
    <definedName name="solver_rel3" localSheetId="1" hidden="1">1</definedName>
    <definedName name="solver_rel3" localSheetId="2" hidden="1">1</definedName>
    <definedName name="solver_rel3" localSheetId="3" hidden="1">4</definedName>
    <definedName name="solver_rel3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0" hidden="1">1</definedName>
    <definedName name="solver_rel5" localSheetId="3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o" localSheetId="0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0" hidden="1">2</definedName>
    <definedName name="solver_rhs1" localSheetId="1" hidden="1">Model!$B$19:$C$19</definedName>
    <definedName name="solver_rhs1" localSheetId="2" hidden="1">'Model with blanks'!$B$19:$C$19</definedName>
    <definedName name="solver_rhs1" localSheetId="3" hidden="1">integer</definedName>
    <definedName name="solver_rhs1" localSheetId="0" hidden="1">Shell!$B$19:$C$19</definedName>
    <definedName name="solver_rhs2" localSheetId="1" hidden="1">Model!$B$24</definedName>
    <definedName name="solver_rhs2" localSheetId="2" hidden="1">'Model with blanks'!$B$24</definedName>
    <definedName name="solver_rhs2" localSheetId="3" hidden="1">Results!$B$19:$C$19</definedName>
    <definedName name="solver_rhs2" localSheetId="0" hidden="1">Shell!$B$24</definedName>
    <definedName name="solver_rhs3" localSheetId="1" hidden="1">Model!$F$17</definedName>
    <definedName name="solver_rhs3" localSheetId="2" hidden="1">'Model with blanks'!$F$17</definedName>
    <definedName name="solver_rhs3" localSheetId="3" hidden="1">integer</definedName>
    <definedName name="solver_rhs3" localSheetId="0" hidden="1">Shell!$F$17</definedName>
    <definedName name="solver_rhs4" localSheetId="1" hidden="1">Model!$F$17</definedName>
    <definedName name="solver_rhs4" localSheetId="2" hidden="1">'Model with blanks'!$F$17</definedName>
    <definedName name="solver_rhs4" localSheetId="3" hidden="1">Results!$B$24</definedName>
    <definedName name="solver_rhs4" localSheetId="0" hidden="1">Shell!$F$17</definedName>
    <definedName name="solver_rhs5" localSheetId="3" hidden="1">Results!$F$17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std" localSheetId="0" hidden="1">1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0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0" hidden="1">0.05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3</definedName>
    <definedName name="solver_ver" localSheetId="0" hidden="1">2</definedName>
  </definedNames>
  <calcPr calcId="145621" iterate="1"/>
</workbook>
</file>

<file path=xl/calcChain.xml><?xml version="1.0" encoding="utf-8"?>
<calcChain xmlns="http://schemas.openxmlformats.org/spreadsheetml/2006/main">
  <c r="B28" i="9" l="1"/>
  <c r="C20" i="9"/>
  <c r="B20" i="9"/>
  <c r="B29" i="9" s="1"/>
  <c r="D17" i="9"/>
  <c r="B28" i="8"/>
  <c r="B22" i="8"/>
  <c r="C20" i="8"/>
  <c r="B20" i="8"/>
  <c r="D17" i="8"/>
  <c r="B26" i="8" s="1"/>
  <c r="B28" i="7"/>
  <c r="B26" i="7"/>
  <c r="B22" i="7"/>
  <c r="C20" i="7"/>
  <c r="B20" i="7"/>
  <c r="B29" i="7" s="1"/>
  <c r="D17" i="7"/>
  <c r="B28" i="1"/>
  <c r="C20" i="1"/>
  <c r="B20" i="1"/>
  <c r="B26" i="1"/>
  <c r="D17" i="1"/>
  <c r="B22" i="1"/>
  <c r="B29" i="8" l="1"/>
  <c r="B31" i="8" s="1"/>
  <c r="B31" i="7"/>
  <c r="B29" i="1"/>
  <c r="B31" i="1" s="1"/>
</calcChain>
</file>

<file path=xl/sharedStrings.xml><?xml version="1.0" encoding="utf-8"?>
<sst xmlns="http://schemas.openxmlformats.org/spreadsheetml/2006/main" count="131" uniqueCount="29">
  <si>
    <t>Board feet required per unit</t>
  </si>
  <si>
    <t>Table</t>
  </si>
  <si>
    <t>Chair</t>
  </si>
  <si>
    <t>Cost per board foot</t>
  </si>
  <si>
    <t>Labor hours per unfinished unit</t>
  </si>
  <si>
    <t>Additional labor hours to finish</t>
  </si>
  <si>
    <t>Selling prices</t>
  </si>
  <si>
    <t>Unfinished</t>
  </si>
  <si>
    <t>Finished</t>
  </si>
  <si>
    <t>Numbers to produce</t>
  </si>
  <si>
    <t>Board ft used</t>
  </si>
  <si>
    <t>Available</t>
  </si>
  <si>
    <t>&lt;=</t>
  </si>
  <si>
    <t>&gt;=</t>
  </si>
  <si>
    <t>Total labor hours used</t>
  </si>
  <si>
    <t>Labor hours available</t>
  </si>
  <si>
    <t>Cost of wood</t>
  </si>
  <si>
    <t>Profit</t>
  </si>
  <si>
    <t>Revenues</t>
  </si>
  <si>
    <t>$B$13</t>
  </si>
  <si>
    <t/>
  </si>
  <si>
    <t>$C$13</t>
  </si>
  <si>
    <t>$B$20:$C$20</t>
  </si>
  <si>
    <t>Number sold unfinished</t>
  </si>
  <si>
    <t>Number finished</t>
  </si>
  <si>
    <t>Manufacturing tables and chairs</t>
  </si>
  <si>
    <t>Price unfinished table</t>
  </si>
  <si>
    <t>Price unfinished chair</t>
  </si>
  <si>
    <t>Number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</si>
</sst>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0.0"/>
    <numFmt numFmtId="165" formatCode="&quot;$&quot;#,##0;\-&quot;$&quot;#,##0"/>
    <numFmt numFmtId="166" formatCode="&quot;$&quot;#,##0.00;\-&quot;$&quot;#,##0.00"/>
  </numFmts>
  <fonts count="3" x14ac:knownFonts="1"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2" fillId="2" borderId="0" xfId="0" applyFont="1" applyFill="1" applyBorder="1"/>
    <xf numFmtId="166" fontId="2" fillId="2" borderId="0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5" fontId="2" fillId="2" borderId="0" xfId="0" applyNumberFormat="1" applyFont="1" applyFill="1" applyBorder="1"/>
    <xf numFmtId="164" fontId="2" fillId="3" borderId="0" xfId="0" applyNumberFormat="1" applyFont="1" applyFill="1" applyBorder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2" fillId="3" borderId="0" xfId="0" applyFont="1" applyFill="1" applyBorder="1"/>
    <xf numFmtId="1" fontId="2" fillId="0" borderId="0" xfId="0" applyNumberFormat="1" applyFont="1" applyBorder="1"/>
    <xf numFmtId="165" fontId="2" fillId="0" borderId="0" xfId="0" applyNumberFormat="1" applyFont="1"/>
    <xf numFmtId="0" fontId="2" fillId="0" borderId="0" xfId="0" applyFont="1" applyAlignment="1">
      <alignment horizontal="left" indent="1"/>
    </xf>
    <xf numFmtId="5" fontId="2" fillId="0" borderId="0" xfId="0" applyNumberFormat="1" applyFont="1"/>
    <xf numFmtId="165" fontId="2" fillId="4" borderId="0" xfId="0" applyNumberFormat="1" applyFont="1" applyFill="1" applyBorder="1"/>
    <xf numFmtId="0" fontId="1" fillId="0" borderId="0" xfId="0" applyFont="1" applyFill="1"/>
    <xf numFmtId="0" fontId="2" fillId="0" borderId="0" xfId="0" applyFont="1" applyFill="1"/>
    <xf numFmtId="0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quotePrefix="1" applyFont="1" applyFill="1" applyAlignment="1">
      <alignment horizontal="left"/>
    </xf>
    <xf numFmtId="164" fontId="2" fillId="0" borderId="0" xfId="0" applyNumberFormat="1" applyFont="1" applyFill="1" applyBorder="1"/>
    <xf numFmtId="1" fontId="2" fillId="0" borderId="0" xfId="0" applyNumberFormat="1" applyFont="1" applyFill="1"/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Border="1"/>
    <xf numFmtId="0" fontId="2" fillId="0" borderId="1" xfId="0" applyFont="1" applyFill="1" applyBorder="1"/>
    <xf numFmtId="165" fontId="2" fillId="0" borderId="0" xfId="0" applyNumberFormat="1" applyFont="1" applyFill="1"/>
    <xf numFmtId="0" fontId="2" fillId="0" borderId="0" xfId="0" applyFont="1" applyFill="1" applyAlignment="1">
      <alignment horizontal="left" indent="1"/>
    </xf>
    <xf numFmtId="5" fontId="2" fillId="0" borderId="0" xfId="0" applyNumberFormat="1" applyFont="1" applyFill="1"/>
    <xf numFmtId="0" fontId="2" fillId="0" borderId="0" xfId="0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B37" sqref="B37"/>
    </sheetView>
  </sheetViews>
  <sheetFormatPr defaultRowHeight="15.75" x14ac:dyDescent="0.25"/>
  <cols>
    <col min="1" max="1" width="30.85546875" style="3" customWidth="1"/>
    <col min="2" max="2" width="9.5703125" style="3" bestFit="1" customWidth="1"/>
    <col min="3" max="3" width="9.28515625" style="3" bestFit="1" customWidth="1"/>
    <col min="4" max="4" width="13.28515625" style="3" customWidth="1"/>
    <col min="5" max="5" width="9.140625" style="3"/>
    <col min="6" max="6" width="9.28515625" style="3" bestFit="1" customWidth="1"/>
    <col min="7" max="7" width="9.140625" style="3"/>
    <col min="8" max="8" width="11.140625" style="3" customWidth="1"/>
    <col min="9" max="16384" width="9.140625" style="3"/>
  </cols>
  <sheetData>
    <row r="1" spans="1:9" x14ac:dyDescent="0.25">
      <c r="A1" s="2" t="s">
        <v>25</v>
      </c>
      <c r="H1" s="2"/>
    </row>
    <row r="2" spans="1:9" x14ac:dyDescent="0.25">
      <c r="H2" s="4"/>
      <c r="I2" s="4"/>
    </row>
    <row r="3" spans="1:9" s="5" customFormat="1" x14ac:dyDescent="0.25">
      <c r="B3" s="5" t="s">
        <v>1</v>
      </c>
      <c r="C3" s="5" t="s">
        <v>2</v>
      </c>
      <c r="H3" s="6"/>
      <c r="I3" s="6"/>
    </row>
    <row r="4" spans="1:9" x14ac:dyDescent="0.25">
      <c r="A4" s="3" t="s">
        <v>0</v>
      </c>
      <c r="B4" s="7">
        <v>40</v>
      </c>
      <c r="C4" s="7">
        <v>30</v>
      </c>
      <c r="H4" s="4"/>
      <c r="I4" s="4"/>
    </row>
    <row r="5" spans="1:9" x14ac:dyDescent="0.25">
      <c r="H5" s="4"/>
      <c r="I5" s="4"/>
    </row>
    <row r="6" spans="1:9" x14ac:dyDescent="0.25">
      <c r="A6" s="3" t="s">
        <v>3</v>
      </c>
      <c r="B6" s="8">
        <v>1.5</v>
      </c>
      <c r="H6" s="4"/>
      <c r="I6" s="4"/>
    </row>
    <row r="7" spans="1:9" x14ac:dyDescent="0.25">
      <c r="A7" s="3" t="s">
        <v>4</v>
      </c>
      <c r="B7" s="7">
        <v>2</v>
      </c>
      <c r="H7" s="4"/>
      <c r="I7" s="4"/>
    </row>
    <row r="8" spans="1:9" x14ac:dyDescent="0.25">
      <c r="H8" s="4"/>
      <c r="I8" s="4"/>
    </row>
    <row r="9" spans="1:9" x14ac:dyDescent="0.25">
      <c r="B9" s="5" t="s">
        <v>1</v>
      </c>
      <c r="C9" s="5" t="s">
        <v>2</v>
      </c>
    </row>
    <row r="10" spans="1:9" x14ac:dyDescent="0.25">
      <c r="A10" s="3" t="s">
        <v>5</v>
      </c>
      <c r="B10" s="7">
        <v>3</v>
      </c>
      <c r="C10" s="7">
        <v>2</v>
      </c>
      <c r="H10" s="2"/>
    </row>
    <row r="11" spans="1:9" x14ac:dyDescent="0.25">
      <c r="H11" s="9"/>
      <c r="I11" s="10"/>
    </row>
    <row r="12" spans="1:9" x14ac:dyDescent="0.25">
      <c r="A12" s="3" t="s">
        <v>6</v>
      </c>
      <c r="B12" s="5" t="s">
        <v>1</v>
      </c>
      <c r="C12" s="5" t="s">
        <v>2</v>
      </c>
      <c r="H12" s="9"/>
      <c r="I12" s="10"/>
    </row>
    <row r="13" spans="1:9" x14ac:dyDescent="0.25">
      <c r="A13" s="3" t="s">
        <v>7</v>
      </c>
      <c r="B13" s="11">
        <v>130</v>
      </c>
      <c r="C13" s="11">
        <v>80</v>
      </c>
      <c r="H13" s="9"/>
      <c r="I13" s="10"/>
    </row>
    <row r="14" spans="1:9" x14ac:dyDescent="0.25">
      <c r="A14" s="3" t="s">
        <v>8</v>
      </c>
      <c r="B14" s="11">
        <v>220</v>
      </c>
      <c r="C14" s="11">
        <v>175</v>
      </c>
      <c r="H14" s="9"/>
      <c r="I14" s="10"/>
    </row>
    <row r="15" spans="1:9" x14ac:dyDescent="0.25">
      <c r="H15" s="9"/>
      <c r="I15" s="10"/>
    </row>
    <row r="16" spans="1:9" x14ac:dyDescent="0.25">
      <c r="B16" s="5" t="s">
        <v>1</v>
      </c>
      <c r="C16" s="5" t="s">
        <v>2</v>
      </c>
      <c r="D16" s="5" t="s">
        <v>10</v>
      </c>
      <c r="E16" s="5"/>
      <c r="F16" s="5" t="s">
        <v>11</v>
      </c>
      <c r="H16" s="9"/>
      <c r="I16" s="10"/>
    </row>
    <row r="17" spans="1:9" x14ac:dyDescent="0.25">
      <c r="A17" s="3" t="s">
        <v>9</v>
      </c>
      <c r="B17" s="12">
        <v>100</v>
      </c>
      <c r="C17" s="12">
        <v>1200</v>
      </c>
      <c r="D17" s="13">
        <f>SUMPRODUCT(B4:C4,B17:C17)</f>
        <v>40000</v>
      </c>
      <c r="E17" s="14" t="s">
        <v>12</v>
      </c>
      <c r="F17" s="7">
        <v>40000</v>
      </c>
      <c r="H17" s="9"/>
      <c r="I17" s="10"/>
    </row>
    <row r="18" spans="1:9" x14ac:dyDescent="0.25">
      <c r="B18" s="5" t="s">
        <v>13</v>
      </c>
      <c r="C18" s="5" t="s">
        <v>13</v>
      </c>
      <c r="H18" s="9"/>
      <c r="I18" s="10"/>
    </row>
    <row r="19" spans="1:9" x14ac:dyDescent="0.25">
      <c r="A19" s="3" t="s">
        <v>24</v>
      </c>
      <c r="B19" s="15">
        <v>0</v>
      </c>
      <c r="C19" s="12">
        <v>1200</v>
      </c>
    </row>
    <row r="20" spans="1:9" x14ac:dyDescent="0.25">
      <c r="A20" s="3" t="s">
        <v>23</v>
      </c>
      <c r="B20" s="16">
        <f>B17-B19</f>
        <v>100</v>
      </c>
      <c r="C20" s="16">
        <f>C17-C19</f>
        <v>0</v>
      </c>
    </row>
    <row r="22" spans="1:9" x14ac:dyDescent="0.25">
      <c r="A22" s="3" t="s">
        <v>14</v>
      </c>
      <c r="B22" s="3">
        <f>B7*SUM(B17:C17)+SUMPRODUCT(B10:C10,B19:C19)</f>
        <v>5000</v>
      </c>
    </row>
    <row r="23" spans="1:9" x14ac:dyDescent="0.25">
      <c r="B23" s="5" t="s">
        <v>12</v>
      </c>
    </row>
    <row r="24" spans="1:9" x14ac:dyDescent="0.25">
      <c r="A24" s="3" t="s">
        <v>15</v>
      </c>
      <c r="B24" s="7">
        <v>5000</v>
      </c>
    </row>
    <row r="26" spans="1:9" x14ac:dyDescent="0.25">
      <c r="A26" s="3" t="s">
        <v>16</v>
      </c>
      <c r="B26" s="17">
        <f>B6*SUMPRODUCT(B4:C4,B17:C17)</f>
        <v>60000</v>
      </c>
    </row>
    <row r="27" spans="1:9" x14ac:dyDescent="0.25">
      <c r="A27" s="3" t="s">
        <v>18</v>
      </c>
      <c r="B27" s="17"/>
    </row>
    <row r="28" spans="1:9" x14ac:dyDescent="0.25">
      <c r="A28" s="18" t="s">
        <v>8</v>
      </c>
      <c r="B28" s="17">
        <f>SUMPRODUCT(B14:C14,B19:C19)</f>
        <v>210000</v>
      </c>
    </row>
    <row r="29" spans="1:9" x14ac:dyDescent="0.25">
      <c r="A29" s="18" t="s">
        <v>7</v>
      </c>
      <c r="B29" s="17">
        <f>SUMPRODUCT(B13:C13,B20:C20)</f>
        <v>13000</v>
      </c>
    </row>
    <row r="30" spans="1:9" x14ac:dyDescent="0.25">
      <c r="B30" s="19"/>
    </row>
    <row r="31" spans="1:9" x14ac:dyDescent="0.25">
      <c r="A31" s="3" t="s">
        <v>17</v>
      </c>
      <c r="B31" s="20">
        <f>SUM(B28:B29)-B26</f>
        <v>163000</v>
      </c>
    </row>
  </sheetData>
  <printOptions headings="1" gridLines="1" gridLinesSet="0"/>
  <pageMargins left="0.75" right="0.75" top="1" bottom="1" header="0.5" footer="0.5"/>
  <pageSetup orientation="portrait" horizontalDpi="300" verticalDpi="300" r:id="rId1"/>
  <headerFooter alignWithMargins="0">
    <oddFooter>&amp;CProblem 3.21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1"/>
  <sheetViews>
    <sheetView showFormulas="1" workbookViewId="0">
      <selection activeCell="D25" sqref="D25"/>
    </sheetView>
  </sheetViews>
  <sheetFormatPr defaultRowHeight="15.75" x14ac:dyDescent="0.25"/>
  <cols>
    <col min="1" max="1" width="30.85546875" style="3" customWidth="1"/>
    <col min="2" max="2" width="28.28515625" style="3" bestFit="1" customWidth="1"/>
    <col min="3" max="3" width="9.28515625" style="3" bestFit="1" customWidth="1"/>
    <col min="4" max="4" width="17.140625" style="3" bestFit="1" customWidth="1"/>
    <col min="5" max="5" width="9.140625" style="3"/>
    <col min="6" max="6" width="9.28515625" style="3" bestFit="1" customWidth="1"/>
    <col min="7" max="7" width="9.140625" style="3"/>
    <col min="8" max="8" width="11.140625" style="3" customWidth="1"/>
    <col min="9" max="16384" width="9.140625" style="3"/>
  </cols>
  <sheetData>
    <row r="1" spans="1:9" x14ac:dyDescent="0.25">
      <c r="A1" s="2" t="s">
        <v>25</v>
      </c>
      <c r="H1" s="2"/>
    </row>
    <row r="2" spans="1:9" x14ac:dyDescent="0.25">
      <c r="H2" s="4"/>
      <c r="I2" s="4"/>
    </row>
    <row r="3" spans="1:9" s="5" customFormat="1" x14ac:dyDescent="0.25">
      <c r="B3" s="5" t="s">
        <v>1</v>
      </c>
      <c r="C3" s="5" t="s">
        <v>2</v>
      </c>
      <c r="H3" s="6"/>
      <c r="I3" s="6"/>
    </row>
    <row r="4" spans="1:9" x14ac:dyDescent="0.25">
      <c r="A4" s="3" t="s">
        <v>0</v>
      </c>
      <c r="B4" s="7">
        <v>40</v>
      </c>
      <c r="C4" s="7">
        <v>30</v>
      </c>
      <c r="H4" s="4"/>
      <c r="I4" s="4"/>
    </row>
    <row r="5" spans="1:9" x14ac:dyDescent="0.25">
      <c r="H5" s="4"/>
      <c r="I5" s="4"/>
    </row>
    <row r="6" spans="1:9" x14ac:dyDescent="0.25">
      <c r="A6" s="3" t="s">
        <v>3</v>
      </c>
      <c r="B6" s="8">
        <v>1.5</v>
      </c>
      <c r="H6" s="4"/>
      <c r="I6" s="4"/>
    </row>
    <row r="7" spans="1:9" x14ac:dyDescent="0.25">
      <c r="A7" s="3" t="s">
        <v>4</v>
      </c>
      <c r="B7" s="7">
        <v>2</v>
      </c>
      <c r="H7" s="4"/>
      <c r="I7" s="4"/>
    </row>
    <row r="8" spans="1:9" x14ac:dyDescent="0.25">
      <c r="H8" s="4"/>
      <c r="I8" s="4"/>
    </row>
    <row r="9" spans="1:9" x14ac:dyDescent="0.25">
      <c r="B9" s="5" t="s">
        <v>1</v>
      </c>
      <c r="C9" s="5" t="s">
        <v>2</v>
      </c>
    </row>
    <row r="10" spans="1:9" x14ac:dyDescent="0.25">
      <c r="A10" s="3" t="s">
        <v>5</v>
      </c>
      <c r="B10" s="7">
        <v>3</v>
      </c>
      <c r="C10" s="7">
        <v>2</v>
      </c>
      <c r="H10" s="2"/>
    </row>
    <row r="11" spans="1:9" x14ac:dyDescent="0.25">
      <c r="H11" s="9"/>
      <c r="I11" s="10"/>
    </row>
    <row r="12" spans="1:9" x14ac:dyDescent="0.25">
      <c r="A12" s="3" t="s">
        <v>6</v>
      </c>
      <c r="B12" s="5" t="s">
        <v>1</v>
      </c>
      <c r="C12" s="5" t="s">
        <v>2</v>
      </c>
      <c r="H12" s="9"/>
      <c r="I12" s="10"/>
    </row>
    <row r="13" spans="1:9" x14ac:dyDescent="0.25">
      <c r="A13" s="3" t="s">
        <v>7</v>
      </c>
      <c r="B13" s="11">
        <v>130</v>
      </c>
      <c r="C13" s="11">
        <v>80</v>
      </c>
      <c r="H13" s="9"/>
      <c r="I13" s="10"/>
    </row>
    <row r="14" spans="1:9" x14ac:dyDescent="0.25">
      <c r="A14" s="3" t="s">
        <v>8</v>
      </c>
      <c r="B14" s="11">
        <v>220</v>
      </c>
      <c r="C14" s="11">
        <v>175</v>
      </c>
      <c r="H14" s="9"/>
      <c r="I14" s="10"/>
    </row>
    <row r="15" spans="1:9" x14ac:dyDescent="0.25">
      <c r="H15" s="9"/>
      <c r="I15" s="10"/>
    </row>
    <row r="16" spans="1:9" x14ac:dyDescent="0.25">
      <c r="B16" s="5" t="s">
        <v>1</v>
      </c>
      <c r="C16" s="5" t="s">
        <v>2</v>
      </c>
      <c r="D16" s="5" t="s">
        <v>10</v>
      </c>
      <c r="E16" s="5"/>
      <c r="F16" s="5" t="s">
        <v>11</v>
      </c>
      <c r="H16" s="9"/>
      <c r="I16" s="10"/>
    </row>
    <row r="17" spans="1:9" x14ac:dyDescent="0.25">
      <c r="A17" s="3" t="s">
        <v>9</v>
      </c>
      <c r="B17" s="12">
        <v>100</v>
      </c>
      <c r="C17" s="12">
        <v>1200</v>
      </c>
      <c r="D17" s="13">
        <f>SUMPRODUCT(B4:C4,B17:C17)</f>
        <v>40000</v>
      </c>
      <c r="E17" s="14" t="s">
        <v>12</v>
      </c>
      <c r="F17" s="7">
        <v>40000</v>
      </c>
      <c r="H17" s="9"/>
      <c r="I17" s="10"/>
    </row>
    <row r="18" spans="1:9" x14ac:dyDescent="0.25">
      <c r="B18" s="14" t="s">
        <v>13</v>
      </c>
      <c r="C18" s="14" t="s">
        <v>13</v>
      </c>
      <c r="H18" s="9"/>
      <c r="I18" s="10"/>
    </row>
    <row r="19" spans="1:9" x14ac:dyDescent="0.25">
      <c r="A19" s="3" t="s">
        <v>24</v>
      </c>
      <c r="B19" s="15">
        <v>0</v>
      </c>
      <c r="C19" s="12">
        <v>1200</v>
      </c>
    </row>
    <row r="20" spans="1:9" x14ac:dyDescent="0.25">
      <c r="A20" s="3" t="s">
        <v>23</v>
      </c>
      <c r="B20" s="16">
        <f>B17-B19</f>
        <v>100</v>
      </c>
      <c r="C20" s="16">
        <f>C17-C19</f>
        <v>0</v>
      </c>
    </row>
    <row r="22" spans="1:9" x14ac:dyDescent="0.25">
      <c r="A22" s="3" t="s">
        <v>14</v>
      </c>
      <c r="B22" s="3">
        <f>B7*SUM(B17:C17)+SUMPRODUCT(B10:C10,B19:C19)</f>
        <v>5000</v>
      </c>
    </row>
    <row r="23" spans="1:9" x14ac:dyDescent="0.25">
      <c r="B23" s="14" t="s">
        <v>12</v>
      </c>
    </row>
    <row r="24" spans="1:9" x14ac:dyDescent="0.25">
      <c r="A24" s="3" t="s">
        <v>15</v>
      </c>
      <c r="B24" s="7">
        <v>5000</v>
      </c>
    </row>
    <row r="26" spans="1:9" x14ac:dyDescent="0.25">
      <c r="A26" s="3" t="s">
        <v>16</v>
      </c>
      <c r="B26" s="17">
        <f>B6*SUMPRODUCT(B4:C4,B17:C17)</f>
        <v>60000</v>
      </c>
    </row>
    <row r="27" spans="1:9" x14ac:dyDescent="0.25">
      <c r="A27" s="3" t="s">
        <v>18</v>
      </c>
      <c r="B27" s="17"/>
    </row>
    <row r="28" spans="1:9" x14ac:dyDescent="0.25">
      <c r="A28" s="18" t="s">
        <v>8</v>
      </c>
      <c r="B28" s="17">
        <f>SUMPRODUCT(B14:C14,B19:C19)</f>
        <v>210000</v>
      </c>
    </row>
    <row r="29" spans="1:9" x14ac:dyDescent="0.25">
      <c r="A29" s="18" t="s">
        <v>7</v>
      </c>
      <c r="B29" s="17">
        <f>SUMPRODUCT(B13:C13,B20:C20)</f>
        <v>13000</v>
      </c>
    </row>
    <row r="30" spans="1:9" x14ac:dyDescent="0.25">
      <c r="B30" s="19"/>
    </row>
    <row r="31" spans="1:9" x14ac:dyDescent="0.25">
      <c r="A31" s="3" t="s">
        <v>17</v>
      </c>
      <c r="B31" s="20">
        <f>SUM(B28:B29)-B26</f>
        <v>163000</v>
      </c>
    </row>
  </sheetData>
  <phoneticPr fontId="0" type="noConversion"/>
  <printOptions headings="1" gridLines="1" gridLinesSet="0"/>
  <pageMargins left="0.75" right="0.75" top="1" bottom="1" header="0.5" footer="0.5"/>
  <pageSetup orientation="portrait" horizontalDpi="300" verticalDpi="300" r:id="rId1"/>
  <headerFooter alignWithMargins="0">
    <oddFooter>&amp;CProblem 3.21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Formulas="1" workbookViewId="0">
      <selection activeCell="I35" sqref="I35"/>
    </sheetView>
  </sheetViews>
  <sheetFormatPr defaultRowHeight="15.75" x14ac:dyDescent="0.25"/>
  <cols>
    <col min="1" max="1" width="16.28515625" style="22" bestFit="1" customWidth="1"/>
    <col min="2" max="2" width="18.28515625" style="22" bestFit="1" customWidth="1"/>
    <col min="3" max="3" width="5.5703125" style="22" bestFit="1" customWidth="1"/>
    <col min="4" max="4" width="17.140625" style="22" bestFit="1" customWidth="1"/>
    <col min="5" max="5" width="1.85546875" style="22" bestFit="1" customWidth="1"/>
    <col min="6" max="6" width="4.5703125" style="22" bestFit="1" customWidth="1"/>
    <col min="7" max="7" width="9.140625" style="22"/>
    <col min="8" max="8" width="11.140625" style="22" customWidth="1"/>
    <col min="9" max="16384" width="9.140625" style="22"/>
  </cols>
  <sheetData>
    <row r="1" spans="1:9" x14ac:dyDescent="0.25">
      <c r="A1" s="21" t="s">
        <v>25</v>
      </c>
      <c r="H1" s="21"/>
    </row>
    <row r="2" spans="1:9" x14ac:dyDescent="0.25">
      <c r="H2" s="23"/>
      <c r="I2" s="23"/>
    </row>
    <row r="3" spans="1:9" s="24" customFormat="1" x14ac:dyDescent="0.25">
      <c r="B3" s="27" t="s">
        <v>1</v>
      </c>
      <c r="C3" s="27" t="s">
        <v>2</v>
      </c>
      <c r="H3" s="25"/>
      <c r="I3" s="25"/>
    </row>
    <row r="4" spans="1:9" x14ac:dyDescent="0.25">
      <c r="A4" s="22" t="s">
        <v>0</v>
      </c>
      <c r="B4" s="37">
        <v>40</v>
      </c>
      <c r="C4" s="37">
        <v>30</v>
      </c>
      <c r="H4" s="23"/>
      <c r="I4" s="23"/>
    </row>
    <row r="5" spans="1:9" x14ac:dyDescent="0.25">
      <c r="B5" s="27"/>
      <c r="C5" s="27"/>
      <c r="H5" s="23"/>
      <c r="I5" s="23"/>
    </row>
    <row r="6" spans="1:9" x14ac:dyDescent="0.25">
      <c r="A6" s="22" t="s">
        <v>3</v>
      </c>
      <c r="B6" s="38">
        <v>1.5</v>
      </c>
      <c r="C6" s="27"/>
      <c r="H6" s="23"/>
      <c r="I6" s="23"/>
    </row>
    <row r="7" spans="1:9" x14ac:dyDescent="0.25">
      <c r="A7" s="22" t="s">
        <v>4</v>
      </c>
      <c r="B7" s="37">
        <v>2</v>
      </c>
      <c r="C7" s="27"/>
      <c r="H7" s="23"/>
      <c r="I7" s="23"/>
    </row>
    <row r="8" spans="1:9" x14ac:dyDescent="0.25">
      <c r="B8" s="27"/>
      <c r="C8" s="27"/>
      <c r="H8" s="23"/>
      <c r="I8" s="23"/>
    </row>
    <row r="9" spans="1:9" x14ac:dyDescent="0.25">
      <c r="B9" s="27" t="s">
        <v>1</v>
      </c>
      <c r="C9" s="27" t="s">
        <v>2</v>
      </c>
    </row>
    <row r="10" spans="1:9" x14ac:dyDescent="0.25">
      <c r="A10" s="22" t="s">
        <v>5</v>
      </c>
      <c r="B10" s="37">
        <v>3</v>
      </c>
      <c r="C10" s="37">
        <v>2</v>
      </c>
      <c r="H10" s="21"/>
    </row>
    <row r="11" spans="1:9" x14ac:dyDescent="0.25">
      <c r="B11" s="27"/>
      <c r="C11" s="27"/>
      <c r="H11" s="27"/>
      <c r="I11" s="28"/>
    </row>
    <row r="12" spans="1:9" x14ac:dyDescent="0.25">
      <c r="A12" s="22" t="s">
        <v>6</v>
      </c>
      <c r="B12" s="27" t="s">
        <v>1</v>
      </c>
      <c r="C12" s="27" t="s">
        <v>2</v>
      </c>
      <c r="H12" s="27"/>
      <c r="I12" s="28"/>
    </row>
    <row r="13" spans="1:9" x14ac:dyDescent="0.25">
      <c r="A13" s="22" t="s">
        <v>7</v>
      </c>
      <c r="B13" s="39">
        <v>130</v>
      </c>
      <c r="C13" s="39">
        <v>80</v>
      </c>
      <c r="H13" s="27"/>
      <c r="I13" s="28"/>
    </row>
    <row r="14" spans="1:9" x14ac:dyDescent="0.25">
      <c r="A14" s="22" t="s">
        <v>8</v>
      </c>
      <c r="B14" s="39">
        <v>220</v>
      </c>
      <c r="C14" s="39">
        <v>175</v>
      </c>
      <c r="H14" s="27"/>
      <c r="I14" s="28"/>
    </row>
    <row r="15" spans="1:9" x14ac:dyDescent="0.25">
      <c r="B15" s="27"/>
      <c r="C15" s="27"/>
      <c r="H15" s="27"/>
      <c r="I15" s="28"/>
    </row>
    <row r="16" spans="1:9" x14ac:dyDescent="0.25">
      <c r="B16" s="27" t="s">
        <v>1</v>
      </c>
      <c r="C16" s="27" t="s">
        <v>2</v>
      </c>
      <c r="D16" s="27" t="s">
        <v>10</v>
      </c>
      <c r="E16" s="27"/>
      <c r="F16" s="27" t="s">
        <v>11</v>
      </c>
      <c r="H16" s="27"/>
      <c r="I16" s="28"/>
    </row>
    <row r="17" spans="1:9" x14ac:dyDescent="0.25">
      <c r="A17" s="22" t="s">
        <v>28</v>
      </c>
      <c r="B17" s="40"/>
      <c r="C17" s="40"/>
      <c r="D17" s="30">
        <f>SUMPRODUCT(B4:C4,B17:C17)</f>
        <v>0</v>
      </c>
      <c r="E17" s="31"/>
      <c r="F17" s="26">
        <v>40000</v>
      </c>
      <c r="H17" s="27"/>
      <c r="I17" s="28"/>
    </row>
    <row r="18" spans="1:9" x14ac:dyDescent="0.25">
      <c r="B18" s="31"/>
      <c r="C18" s="31"/>
      <c r="H18" s="27"/>
      <c r="I18" s="28"/>
    </row>
    <row r="19" spans="1:9" x14ac:dyDescent="0.25">
      <c r="A19" s="22" t="s">
        <v>24</v>
      </c>
      <c r="B19" s="26"/>
      <c r="C19" s="29"/>
    </row>
    <row r="20" spans="1:9" x14ac:dyDescent="0.25">
      <c r="A20" s="22" t="s">
        <v>23</v>
      </c>
      <c r="B20" s="32">
        <f>B17-B19</f>
        <v>0</v>
      </c>
      <c r="C20" s="32">
        <f>C17-C19</f>
        <v>0</v>
      </c>
    </row>
    <row r="21" spans="1:9" ht="16.5" thickBot="1" x14ac:dyDescent="0.3"/>
    <row r="22" spans="1:9" ht="17.25" thickTop="1" thickBot="1" x14ac:dyDescent="0.3">
      <c r="A22" s="22" t="s">
        <v>14</v>
      </c>
      <c r="B22" s="33"/>
    </row>
    <row r="23" spans="1:9" ht="16.5" thickTop="1" x14ac:dyDescent="0.25">
      <c r="B23" s="31"/>
    </row>
    <row r="24" spans="1:9" x14ac:dyDescent="0.25">
      <c r="A24" s="22" t="s">
        <v>15</v>
      </c>
      <c r="B24" s="26">
        <v>5000</v>
      </c>
    </row>
    <row r="25" spans="1:9" ht="16.5" thickBot="1" x14ac:dyDescent="0.3"/>
    <row r="26" spans="1:9" ht="17.25" thickTop="1" thickBot="1" x14ac:dyDescent="0.3">
      <c r="A26" s="22" t="s">
        <v>16</v>
      </c>
      <c r="B26" s="33"/>
    </row>
    <row r="27" spans="1:9" ht="16.5" thickTop="1" x14ac:dyDescent="0.25">
      <c r="A27" s="22" t="s">
        <v>18</v>
      </c>
      <c r="B27" s="34"/>
    </row>
    <row r="28" spans="1:9" x14ac:dyDescent="0.25">
      <c r="A28" s="35" t="s">
        <v>8</v>
      </c>
      <c r="B28" s="34">
        <f>SUMPRODUCT(B14:C14,B19:C19)</f>
        <v>0</v>
      </c>
    </row>
    <row r="29" spans="1:9" x14ac:dyDescent="0.25">
      <c r="A29" s="35" t="s">
        <v>7</v>
      </c>
      <c r="B29" s="34">
        <f>SUMPRODUCT(B13:C13,B20:C20)</f>
        <v>0</v>
      </c>
    </row>
    <row r="30" spans="1:9" ht="16.5" thickBot="1" x14ac:dyDescent="0.3">
      <c r="B30" s="36"/>
    </row>
    <row r="31" spans="1:9" ht="17.25" thickTop="1" thickBot="1" x14ac:dyDescent="0.3">
      <c r="A31" s="22" t="s">
        <v>17</v>
      </c>
      <c r="B31" s="33"/>
    </row>
    <row r="32" spans="1:9" ht="16.5" thickTop="1" x14ac:dyDescent="0.25"/>
  </sheetData>
  <printOptions headings="1" gridLines="1" gridLinesSet="0"/>
  <pageMargins left="0.75" right="0.75" top="1" bottom="1" header="0.5" footer="0.5"/>
  <pageSetup orientation="portrait" horizontalDpi="300" verticalDpi="300" r:id="rId1"/>
  <headerFooter alignWithMargins="0">
    <oddFooter>&amp;CProblem 3.21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workbookViewId="0">
      <selection activeCell="B25" sqref="B25"/>
    </sheetView>
  </sheetViews>
  <sheetFormatPr defaultRowHeight="15.75" x14ac:dyDescent="0.25"/>
  <cols>
    <col min="1" max="1" width="30.85546875" style="3" customWidth="1"/>
    <col min="2" max="2" width="9.5703125" style="3" bestFit="1" customWidth="1"/>
    <col min="3" max="3" width="9.28515625" style="3" bestFit="1" customWidth="1"/>
    <col min="4" max="4" width="13.28515625" style="3" customWidth="1"/>
    <col min="5" max="5" width="9.140625" style="3"/>
    <col min="6" max="6" width="9.28515625" style="3" bestFit="1" customWidth="1"/>
    <col min="7" max="7" width="9.140625" style="3"/>
    <col min="8" max="8" width="11.140625" style="3" customWidth="1"/>
    <col min="9" max="16384" width="9.140625" style="3"/>
  </cols>
  <sheetData>
    <row r="1" spans="1:9" x14ac:dyDescent="0.25">
      <c r="A1" s="2" t="s">
        <v>25</v>
      </c>
      <c r="H1" s="2"/>
    </row>
    <row r="2" spans="1:9" x14ac:dyDescent="0.25">
      <c r="H2" s="4"/>
      <c r="I2" s="4"/>
    </row>
    <row r="3" spans="1:9" s="5" customFormat="1" x14ac:dyDescent="0.25">
      <c r="B3" s="5" t="s">
        <v>1</v>
      </c>
      <c r="C3" s="5" t="s">
        <v>2</v>
      </c>
      <c r="H3" s="6"/>
      <c r="I3" s="6"/>
    </row>
    <row r="4" spans="1:9" x14ac:dyDescent="0.25">
      <c r="A4" s="3" t="s">
        <v>0</v>
      </c>
      <c r="B4" s="7">
        <v>40</v>
      </c>
      <c r="C4" s="7">
        <v>30</v>
      </c>
      <c r="H4" s="4"/>
      <c r="I4" s="4"/>
    </row>
    <row r="5" spans="1:9" x14ac:dyDescent="0.25">
      <c r="H5" s="4"/>
      <c r="I5" s="4"/>
    </row>
    <row r="6" spans="1:9" x14ac:dyDescent="0.25">
      <c r="A6" s="3" t="s">
        <v>3</v>
      </c>
      <c r="B6" s="8">
        <v>1.5</v>
      </c>
      <c r="H6" s="4"/>
      <c r="I6" s="4"/>
    </row>
    <row r="7" spans="1:9" x14ac:dyDescent="0.25">
      <c r="A7" s="3" t="s">
        <v>4</v>
      </c>
      <c r="B7" s="7">
        <v>2</v>
      </c>
      <c r="H7" s="4"/>
      <c r="I7" s="4"/>
    </row>
    <row r="8" spans="1:9" x14ac:dyDescent="0.25">
      <c r="H8" s="4"/>
      <c r="I8" s="4"/>
    </row>
    <row r="9" spans="1:9" x14ac:dyDescent="0.25">
      <c r="B9" s="5" t="s">
        <v>1</v>
      </c>
      <c r="C9" s="5" t="s">
        <v>2</v>
      </c>
    </row>
    <row r="10" spans="1:9" x14ac:dyDescent="0.25">
      <c r="A10" s="3" t="s">
        <v>5</v>
      </c>
      <c r="B10" s="7">
        <v>3</v>
      </c>
      <c r="C10" s="7">
        <v>2</v>
      </c>
      <c r="H10" s="2"/>
    </row>
    <row r="11" spans="1:9" x14ac:dyDescent="0.25">
      <c r="H11" s="9"/>
      <c r="I11" s="10"/>
    </row>
    <row r="12" spans="1:9" x14ac:dyDescent="0.25">
      <c r="A12" s="3" t="s">
        <v>6</v>
      </c>
      <c r="B12" s="5" t="s">
        <v>1</v>
      </c>
      <c r="C12" s="5" t="s">
        <v>2</v>
      </c>
      <c r="H12" s="9"/>
      <c r="I12" s="10"/>
    </row>
    <row r="13" spans="1:9" x14ac:dyDescent="0.25">
      <c r="A13" s="3" t="s">
        <v>7</v>
      </c>
      <c r="B13" s="11">
        <v>130</v>
      </c>
      <c r="C13" s="11">
        <v>80</v>
      </c>
      <c r="H13" s="9"/>
      <c r="I13" s="10"/>
    </row>
    <row r="14" spans="1:9" x14ac:dyDescent="0.25">
      <c r="A14" s="3" t="s">
        <v>8</v>
      </c>
      <c r="B14" s="11">
        <v>220</v>
      </c>
      <c r="C14" s="11">
        <v>175</v>
      </c>
      <c r="H14" s="9"/>
      <c r="I14" s="10"/>
    </row>
    <row r="15" spans="1:9" x14ac:dyDescent="0.25">
      <c r="H15" s="9"/>
      <c r="I15" s="10"/>
    </row>
    <row r="16" spans="1:9" x14ac:dyDescent="0.25">
      <c r="B16" s="5" t="s">
        <v>1</v>
      </c>
      <c r="C16" s="5" t="s">
        <v>2</v>
      </c>
      <c r="D16" s="5" t="s">
        <v>10</v>
      </c>
      <c r="E16" s="5"/>
      <c r="F16" s="5" t="s">
        <v>11</v>
      </c>
      <c r="H16" s="9"/>
      <c r="I16" s="10"/>
    </row>
    <row r="17" spans="1:9" x14ac:dyDescent="0.25">
      <c r="A17" s="3" t="s">
        <v>28</v>
      </c>
      <c r="B17" s="12">
        <v>100</v>
      </c>
      <c r="C17" s="12">
        <v>1200</v>
      </c>
      <c r="D17" s="13">
        <f>SUMPRODUCT(B4:C4,B17:C17)</f>
        <v>40000</v>
      </c>
      <c r="E17" s="14" t="s">
        <v>12</v>
      </c>
      <c r="F17" s="7">
        <v>40000</v>
      </c>
      <c r="H17" s="9"/>
      <c r="I17" s="10"/>
    </row>
    <row r="18" spans="1:9" x14ac:dyDescent="0.25">
      <c r="B18" s="5" t="s">
        <v>13</v>
      </c>
      <c r="C18" s="5" t="s">
        <v>13</v>
      </c>
      <c r="H18" s="9"/>
      <c r="I18" s="10"/>
    </row>
    <row r="19" spans="1:9" x14ac:dyDescent="0.25">
      <c r="A19" s="3" t="s">
        <v>24</v>
      </c>
      <c r="B19" s="15">
        <v>0</v>
      </c>
      <c r="C19" s="12">
        <v>1200</v>
      </c>
    </row>
    <row r="20" spans="1:9" x14ac:dyDescent="0.25">
      <c r="A20" s="3" t="s">
        <v>23</v>
      </c>
      <c r="B20" s="16">
        <f>B17-B19</f>
        <v>100</v>
      </c>
      <c r="C20" s="16">
        <f>C17-C19</f>
        <v>0</v>
      </c>
    </row>
    <row r="22" spans="1:9" x14ac:dyDescent="0.25">
      <c r="A22" s="3" t="s">
        <v>14</v>
      </c>
      <c r="B22" s="3">
        <f>B7*SUM(B17:C17)+SUMPRODUCT(B10:C10,B19:C19)</f>
        <v>5000</v>
      </c>
    </row>
    <row r="23" spans="1:9" x14ac:dyDescent="0.25">
      <c r="B23" s="5" t="s">
        <v>12</v>
      </c>
    </row>
    <row r="24" spans="1:9" x14ac:dyDescent="0.25">
      <c r="A24" s="3" t="s">
        <v>15</v>
      </c>
      <c r="B24" s="7">
        <v>5000</v>
      </c>
    </row>
    <row r="26" spans="1:9" x14ac:dyDescent="0.25">
      <c r="A26" s="3" t="s">
        <v>16</v>
      </c>
      <c r="B26" s="17">
        <f>B6*D17</f>
        <v>60000</v>
      </c>
    </row>
    <row r="27" spans="1:9" x14ac:dyDescent="0.25">
      <c r="A27" s="3" t="s">
        <v>18</v>
      </c>
      <c r="B27" s="17"/>
    </row>
    <row r="28" spans="1:9" x14ac:dyDescent="0.25">
      <c r="A28" s="18" t="s">
        <v>8</v>
      </c>
      <c r="B28" s="17">
        <f>SUMPRODUCT(B14:C14,B19:C19)</f>
        <v>210000</v>
      </c>
    </row>
    <row r="29" spans="1:9" x14ac:dyDescent="0.25">
      <c r="A29" s="18" t="s">
        <v>7</v>
      </c>
      <c r="B29" s="17">
        <f>SUMPRODUCT(B13:C13,B20:C20)</f>
        <v>13000</v>
      </c>
    </row>
    <row r="30" spans="1:9" x14ac:dyDescent="0.25">
      <c r="B30" s="19"/>
    </row>
    <row r="31" spans="1:9" x14ac:dyDescent="0.25">
      <c r="A31" s="3" t="s">
        <v>17</v>
      </c>
      <c r="B31" s="20">
        <f>SUM(B28:B29)-B26</f>
        <v>163000</v>
      </c>
    </row>
  </sheetData>
  <printOptions headings="1" gridLines="1" gridLinesSet="0"/>
  <pageMargins left="0.75" right="0.75" top="1" bottom="1" header="0.5" footer="0.5"/>
  <pageSetup orientation="portrait" horizontalDpi="300" verticalDpi="300" r:id="rId1"/>
  <headerFooter alignWithMargins="0">
    <oddFooter>&amp;CProblem 3.21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8"/>
  <sheetViews>
    <sheetView workbookViewId="0"/>
  </sheetViews>
  <sheetFormatPr defaultRowHeight="15" x14ac:dyDescent="0.25"/>
  <sheetData>
    <row r="1" spans="1:2" x14ac:dyDescent="0.25">
      <c r="B1">
        <v>1</v>
      </c>
    </row>
    <row r="2" spans="1:2" x14ac:dyDescent="0.25">
      <c r="B2" t="s">
        <v>19</v>
      </c>
    </row>
    <row r="3" spans="1:2" x14ac:dyDescent="0.25">
      <c r="B3">
        <v>1</v>
      </c>
    </row>
    <row r="4" spans="1:2" x14ac:dyDescent="0.25">
      <c r="B4">
        <v>100</v>
      </c>
    </row>
    <row r="5" spans="1:2" x14ac:dyDescent="0.25">
      <c r="B5">
        <v>180</v>
      </c>
    </row>
    <row r="6" spans="1:2" x14ac:dyDescent="0.25">
      <c r="B6">
        <v>10</v>
      </c>
    </row>
    <row r="8" spans="1:2" x14ac:dyDescent="0.25">
      <c r="A8" s="1"/>
      <c r="B8" s="1" t="s">
        <v>20</v>
      </c>
    </row>
    <row r="9" spans="1:2" x14ac:dyDescent="0.25">
      <c r="B9" t="s">
        <v>21</v>
      </c>
    </row>
    <row r="10" spans="1:2" x14ac:dyDescent="0.25">
      <c r="B10">
        <v>1</v>
      </c>
    </row>
    <row r="11" spans="1:2" x14ac:dyDescent="0.25">
      <c r="B11">
        <v>50</v>
      </c>
    </row>
    <row r="12" spans="1:2" x14ac:dyDescent="0.25">
      <c r="B12">
        <v>130</v>
      </c>
    </row>
    <row r="13" spans="1:2" x14ac:dyDescent="0.25">
      <c r="B13">
        <v>10</v>
      </c>
    </row>
    <row r="15" spans="1:2" x14ac:dyDescent="0.25">
      <c r="B15" s="1" t="s">
        <v>20</v>
      </c>
    </row>
    <row r="16" spans="1:2" x14ac:dyDescent="0.25">
      <c r="B16" t="s">
        <v>22</v>
      </c>
    </row>
    <row r="17" spans="2:2" x14ac:dyDescent="0.25">
      <c r="B17" t="s">
        <v>26</v>
      </c>
    </row>
    <row r="18" spans="2:2" x14ac:dyDescent="0.25">
      <c r="B1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Shell</vt:lpstr>
      <vt:lpstr>Model</vt:lpstr>
      <vt:lpstr>Model with blanks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/>
  <cp:lastModifiedBy>Hong Guo</cp:lastModifiedBy>
  <cp:lastPrinted>1996-04-04T02:29:30Z</cp:lastPrinted>
  <dcterms:created xsi:type="dcterms:W3CDTF">1999-12-10T02:12:13Z</dcterms:created>
  <dcterms:modified xsi:type="dcterms:W3CDTF">2013-09-11T18:15:03Z</dcterms:modified>
</cp:coreProperties>
</file>