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MGT 40750 Spring 2015\Exercises for Exams\Midterm\"/>
    </mc:Choice>
  </mc:AlternateContent>
  <bookViews>
    <workbookView xWindow="360" yWindow="90" windowWidth="8415" windowHeight="4965" activeTab="3"/>
  </bookViews>
  <sheets>
    <sheet name="Original Results" sheetId="8" r:id="rId1"/>
    <sheet name="Model_STS" sheetId="3" state="veryHidden" r:id="rId2"/>
    <sheet name="Option 1" sheetId="11" r:id="rId3"/>
    <sheet name="Tables" sheetId="10" r:id="rId4"/>
  </sheets>
  <definedNames>
    <definedName name="solver_adj" localSheetId="2" hidden="1">'Option 1'!$B$17:$C$17,'Option 1'!$B$19:$C$19</definedName>
    <definedName name="solver_adj" localSheetId="0" hidden="1">'Original Results'!$B$17:$C$17,'Original Results'!$B$19:$C$19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bd" localSheetId="2" hidden="1">2</definedName>
    <definedName name="solver_ibd" localSheetId="0" hidden="1">2</definedName>
    <definedName name="solver_itr" localSheetId="2" hidden="1">100</definedName>
    <definedName name="solver_itr" localSheetId="0" hidden="1">100</definedName>
    <definedName name="solver_lhs1" localSheetId="2" hidden="1">'Option 1'!$B$17:$C$17</definedName>
    <definedName name="solver_lhs1" localSheetId="0" hidden="1">'Original Results'!$B$17:$C$17</definedName>
    <definedName name="solver_lhs2" localSheetId="2" hidden="1">'Option 1'!$B$17:$C$17</definedName>
    <definedName name="solver_lhs2" localSheetId="0" hidden="1">'Original Results'!$B$17:$C$17</definedName>
    <definedName name="solver_lhs3" localSheetId="2" hidden="1">'Option 1'!$B$19:$C$19</definedName>
    <definedName name="solver_lhs3" localSheetId="0" hidden="1">'Original Results'!$B$19:$C$19</definedName>
    <definedName name="solver_lhs4" localSheetId="2" hidden="1">'Option 1'!$B$22</definedName>
    <definedName name="solver_lhs4" localSheetId="0" hidden="1">'Original Results'!$B$22</definedName>
    <definedName name="solver_lhs5" localSheetId="2" hidden="1">'Option 1'!$D$17</definedName>
    <definedName name="solver_lhs5" localSheetId="0" hidden="1">'Original Results'!$D$17</definedName>
    <definedName name="solver_lin" localSheetId="2" hidden="1">1</definedName>
    <definedName name="solver_lin" localSheetId="0" hidden="1">1</definedName>
    <definedName name="solver_lva" localSheetId="2" hidden="1">2</definedName>
    <definedName name="solver_lva" localSheetId="0" hidden="1">2</definedName>
    <definedName name="solver_mip" localSheetId="2" hidden="1">5000</definedName>
    <definedName name="solver_mip" localSheetId="0" hidden="1">5000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5000</definedName>
    <definedName name="solver_nod" localSheetId="0" hidden="1">5000</definedName>
    <definedName name="solver_num" localSheetId="2" hidden="1">5</definedName>
    <definedName name="solver_num" localSheetId="0" hidden="1">5</definedName>
    <definedName name="solver_nwt" localSheetId="2" hidden="1">1</definedName>
    <definedName name="solver_nwt" localSheetId="0" hidden="1">1</definedName>
    <definedName name="solver_ofx" localSheetId="2" hidden="1">2</definedName>
    <definedName name="solver_ofx" localSheetId="0" hidden="1">2</definedName>
    <definedName name="solver_opt" localSheetId="2" hidden="1">'Option 1'!$B$31</definedName>
    <definedName name="solver_opt" localSheetId="0" hidden="1">'Original Results'!$B$31</definedName>
    <definedName name="solver_piv" localSheetId="2" hidden="1">0.000001</definedName>
    <definedName name="solver_piv" localSheetId="0" hidden="1">0.000001</definedName>
    <definedName name="solver_pre" localSheetId="2" hidden="1">0.000001</definedName>
    <definedName name="solver_pre" localSheetId="0" hidden="1">0.000001</definedName>
    <definedName name="solver_pro" localSheetId="2" hidden="1">2</definedName>
    <definedName name="solver_pro" localSheetId="0" hidden="1">2</definedName>
    <definedName name="solver_rbv" localSheetId="2" hidden="1">1</definedName>
    <definedName name="solver_rbv" localSheetId="0" hidden="1">1</definedName>
    <definedName name="solver_red" localSheetId="2" hidden="1">0.000001</definedName>
    <definedName name="solver_red" localSheetId="0" hidden="1">0.000001</definedName>
    <definedName name="solver_rel1" localSheetId="2" hidden="1">4</definedName>
    <definedName name="solver_rel1" localSheetId="0" hidden="1">4</definedName>
    <definedName name="solver_rel2" localSheetId="2" hidden="1">3</definedName>
    <definedName name="solver_rel2" localSheetId="0" hidden="1">3</definedName>
    <definedName name="solver_rel3" localSheetId="2" hidden="1">4</definedName>
    <definedName name="solver_rel3" localSheetId="0" hidden="1">4</definedName>
    <definedName name="solver_rel4" localSheetId="2" hidden="1">1</definedName>
    <definedName name="solver_rel4" localSheetId="0" hidden="1">1</definedName>
    <definedName name="solver_rel5" localSheetId="2" hidden="1">1</definedName>
    <definedName name="solver_rel5" localSheetId="0" hidden="1">1</definedName>
    <definedName name="solver_reo" localSheetId="2" hidden="1">2</definedName>
    <definedName name="solver_reo" localSheetId="0" hidden="1">2</definedName>
    <definedName name="solver_rep" localSheetId="2" hidden="1">2</definedName>
    <definedName name="solver_rep" localSheetId="0" hidden="1">2</definedName>
    <definedName name="solver_rhs1" localSheetId="2" hidden="1">integer</definedName>
    <definedName name="solver_rhs1" localSheetId="0" hidden="1">integer</definedName>
    <definedName name="solver_rhs2" localSheetId="2" hidden="1">'Option 1'!$B$19:$C$19</definedName>
    <definedName name="solver_rhs2" localSheetId="0" hidden="1">'Original Results'!$B$19:$C$19</definedName>
    <definedName name="solver_rhs3" localSheetId="2" hidden="1">integer</definedName>
    <definedName name="solver_rhs3" localSheetId="0" hidden="1">integer</definedName>
    <definedName name="solver_rhs4" localSheetId="2" hidden="1">'Option 1'!$B$24</definedName>
    <definedName name="solver_rhs4" localSheetId="0" hidden="1">'Original Results'!$B$24</definedName>
    <definedName name="solver_rhs5" localSheetId="2" hidden="1">'Option 1'!$F$17</definedName>
    <definedName name="solver_rhs5" localSheetId="0" hidden="1">'Original Results'!$F$17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2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std" localSheetId="2" hidden="1">1</definedName>
    <definedName name="solver_std" localSheetId="0" hidden="1">1</definedName>
    <definedName name="solver_tim" localSheetId="2" hidden="1">100</definedName>
    <definedName name="solver_tim" localSheetId="0" hidden="1">100</definedName>
    <definedName name="solver_tol" localSheetId="2" hidden="1">0.05</definedName>
    <definedName name="solver_tol" localSheetId="0" hidden="1">0.05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52511" iterate="1"/>
</workbook>
</file>

<file path=xl/calcChain.xml><?xml version="1.0" encoding="utf-8"?>
<calcChain xmlns="http://schemas.openxmlformats.org/spreadsheetml/2006/main">
  <c r="D4" i="10" l="1"/>
  <c r="D5" i="10"/>
  <c r="D3" i="10"/>
  <c r="B28" i="11"/>
  <c r="B22" i="11"/>
  <c r="C20" i="11"/>
  <c r="B20" i="11"/>
  <c r="B29" i="11" s="1"/>
  <c r="D17" i="11"/>
  <c r="B26" i="11" s="1"/>
  <c r="B31" i="11" l="1"/>
  <c r="E3" i="10"/>
  <c r="E4" i="10"/>
  <c r="E5" i="10"/>
  <c r="B28" i="8" l="1"/>
  <c r="B22" i="8"/>
  <c r="C20" i="8"/>
  <c r="B20" i="8"/>
  <c r="D17" i="8"/>
  <c r="B26" i="8" s="1"/>
  <c r="B29" i="8" l="1"/>
  <c r="B31" i="8" s="1"/>
</calcChain>
</file>

<file path=xl/sharedStrings.xml><?xml version="1.0" encoding="utf-8"?>
<sst xmlns="http://schemas.openxmlformats.org/spreadsheetml/2006/main" count="80" uniqueCount="35">
  <si>
    <t>Board feet required per unit</t>
  </si>
  <si>
    <t>Table</t>
  </si>
  <si>
    <t>Chair</t>
  </si>
  <si>
    <t>Cost per board foot</t>
  </si>
  <si>
    <t>Labor hours per unfinished unit</t>
  </si>
  <si>
    <t>Additional labor hours to finish</t>
  </si>
  <si>
    <t>Selling prices</t>
  </si>
  <si>
    <t>Unfinished</t>
  </si>
  <si>
    <t>Finished</t>
  </si>
  <si>
    <t>Board ft used</t>
  </si>
  <si>
    <t>Available</t>
  </si>
  <si>
    <t>&lt;=</t>
  </si>
  <si>
    <t>&gt;=</t>
  </si>
  <si>
    <t>Total labor hours used</t>
  </si>
  <si>
    <t>Labor hours available</t>
  </si>
  <si>
    <t>Cost of wood</t>
  </si>
  <si>
    <t>Profit</t>
  </si>
  <si>
    <t>Revenues</t>
  </si>
  <si>
    <t>$B$13</t>
  </si>
  <si>
    <t/>
  </si>
  <si>
    <t>$C$13</t>
  </si>
  <si>
    <t>$B$20:$C$20</t>
  </si>
  <si>
    <t>Number sold unfinished</t>
  </si>
  <si>
    <t>Number finished</t>
  </si>
  <si>
    <t>Manufacturing tables and chairs</t>
  </si>
  <si>
    <t>Price unfinished table</t>
  </si>
  <si>
    <t>Price unfinished chair</t>
  </si>
  <si>
    <t>Number produced</t>
  </si>
  <si>
    <t>(without considering the added labor cost)</t>
  </si>
  <si>
    <t>Overall Profit</t>
  </si>
  <si>
    <t>Added labor cost</t>
  </si>
  <si>
    <t>Available additional labor hours</t>
  </si>
  <si>
    <t>Hourly rate</t>
  </si>
  <si>
    <t>Optimal profit</t>
  </si>
  <si>
    <t>Table in the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</si>
</sst>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&quot;$&quot;#,##0;\-&quot;$&quot;#,##0"/>
    <numFmt numFmtId="166" formatCode="&quot;$&quot;#,##0.00;\-&quot;$&quot;#,##0.00"/>
    <numFmt numFmtId="167" formatCode="_(&quot;$&quot;* #,##0_);_(&quot;$&quot;* \(#,##0\);_(&quot;$&quot;* &quot;-&quot;??_);_(@_)"/>
  </numFmts>
  <fonts count="6" x14ac:knownFonts="1"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2" fillId="2" borderId="0" xfId="0" applyFont="1" applyFill="1" applyBorder="1"/>
    <xf numFmtId="166" fontId="2" fillId="2" borderId="0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5" fontId="2" fillId="2" borderId="0" xfId="0" applyNumberFormat="1" applyFont="1" applyFill="1" applyBorder="1"/>
    <xf numFmtId="164" fontId="2" fillId="3" borderId="0" xfId="0" applyNumberFormat="1" applyFont="1" applyFill="1" applyBorder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2" fillId="3" borderId="0" xfId="0" applyFont="1" applyFill="1" applyBorder="1"/>
    <xf numFmtId="1" fontId="2" fillId="0" borderId="0" xfId="0" applyNumberFormat="1" applyFont="1" applyBorder="1"/>
    <xf numFmtId="165" fontId="2" fillId="0" borderId="0" xfId="0" applyNumberFormat="1" applyFont="1"/>
    <xf numFmtId="0" fontId="2" fillId="0" borderId="0" xfId="0" applyFont="1" applyAlignment="1">
      <alignment horizontal="left" indent="1"/>
    </xf>
    <xf numFmtId="5" fontId="2" fillId="0" borderId="0" xfId="0" applyNumberFormat="1" applyFont="1"/>
    <xf numFmtId="165" fontId="2" fillId="4" borderId="0" xfId="0" applyNumberFormat="1" applyFont="1" applyFill="1" applyBorder="1"/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6" fontId="3" fillId="0" borderId="1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0" xfId="0" applyFont="1"/>
    <xf numFmtId="167" fontId="3" fillId="0" borderId="1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I30" sqref="I30"/>
    </sheetView>
  </sheetViews>
  <sheetFormatPr defaultRowHeight="15.75" x14ac:dyDescent="0.25"/>
  <cols>
    <col min="1" max="1" width="30.85546875" style="3" customWidth="1"/>
    <col min="2" max="2" width="9.5703125" style="3" bestFit="1" customWidth="1"/>
    <col min="3" max="3" width="9.28515625" style="3" bestFit="1" customWidth="1"/>
    <col min="4" max="4" width="13.28515625" style="3" customWidth="1"/>
    <col min="5" max="5" width="9.140625" style="3"/>
    <col min="6" max="6" width="9.28515625" style="3" bestFit="1" customWidth="1"/>
    <col min="7" max="7" width="9.140625" style="3"/>
    <col min="8" max="8" width="11.140625" style="3" customWidth="1"/>
    <col min="9" max="16384" width="9.140625" style="3"/>
  </cols>
  <sheetData>
    <row r="1" spans="1:9" x14ac:dyDescent="0.25">
      <c r="A1" s="2" t="s">
        <v>24</v>
      </c>
      <c r="H1" s="2"/>
    </row>
    <row r="2" spans="1:9" x14ac:dyDescent="0.25">
      <c r="H2" s="4"/>
      <c r="I2" s="4"/>
    </row>
    <row r="3" spans="1:9" s="5" customFormat="1" x14ac:dyDescent="0.25">
      <c r="B3" s="5" t="s">
        <v>1</v>
      </c>
      <c r="C3" s="5" t="s">
        <v>2</v>
      </c>
      <c r="H3" s="6"/>
      <c r="I3" s="6"/>
    </row>
    <row r="4" spans="1:9" x14ac:dyDescent="0.25">
      <c r="A4" s="3" t="s">
        <v>0</v>
      </c>
      <c r="B4" s="7">
        <v>40</v>
      </c>
      <c r="C4" s="7">
        <v>30</v>
      </c>
      <c r="H4" s="4"/>
      <c r="I4" s="4"/>
    </row>
    <row r="5" spans="1:9" x14ac:dyDescent="0.25">
      <c r="H5" s="4"/>
      <c r="I5" s="4"/>
    </row>
    <row r="6" spans="1:9" x14ac:dyDescent="0.25">
      <c r="A6" s="3" t="s">
        <v>3</v>
      </c>
      <c r="B6" s="8">
        <v>1.5</v>
      </c>
      <c r="H6" s="4"/>
      <c r="I6" s="4"/>
    </row>
    <row r="7" spans="1:9" x14ac:dyDescent="0.25">
      <c r="A7" s="3" t="s">
        <v>4</v>
      </c>
      <c r="B7" s="7">
        <v>2</v>
      </c>
      <c r="H7" s="4"/>
      <c r="I7" s="4"/>
    </row>
    <row r="8" spans="1:9" x14ac:dyDescent="0.25">
      <c r="H8" s="4"/>
      <c r="I8" s="4"/>
    </row>
    <row r="9" spans="1:9" x14ac:dyDescent="0.25">
      <c r="B9" s="5" t="s">
        <v>1</v>
      </c>
      <c r="C9" s="5" t="s">
        <v>2</v>
      </c>
    </row>
    <row r="10" spans="1:9" x14ac:dyDescent="0.25">
      <c r="A10" s="3" t="s">
        <v>5</v>
      </c>
      <c r="B10" s="7">
        <v>3</v>
      </c>
      <c r="C10" s="7">
        <v>2</v>
      </c>
      <c r="H10" s="2"/>
    </row>
    <row r="11" spans="1:9" x14ac:dyDescent="0.25">
      <c r="H11" s="9"/>
      <c r="I11" s="10"/>
    </row>
    <row r="12" spans="1:9" x14ac:dyDescent="0.25">
      <c r="A12" s="3" t="s">
        <v>6</v>
      </c>
      <c r="B12" s="5" t="s">
        <v>1</v>
      </c>
      <c r="C12" s="5" t="s">
        <v>2</v>
      </c>
      <c r="H12" s="9"/>
      <c r="I12" s="10"/>
    </row>
    <row r="13" spans="1:9" x14ac:dyDescent="0.25">
      <c r="A13" s="3" t="s">
        <v>7</v>
      </c>
      <c r="B13" s="11">
        <v>130</v>
      </c>
      <c r="C13" s="11">
        <v>80</v>
      </c>
      <c r="H13" s="9"/>
      <c r="I13" s="10"/>
    </row>
    <row r="14" spans="1:9" x14ac:dyDescent="0.25">
      <c r="A14" s="3" t="s">
        <v>8</v>
      </c>
      <c r="B14" s="11">
        <v>220</v>
      </c>
      <c r="C14" s="11">
        <v>175</v>
      </c>
      <c r="H14" s="9"/>
      <c r="I14" s="10"/>
    </row>
    <row r="15" spans="1:9" x14ac:dyDescent="0.25">
      <c r="H15" s="9"/>
      <c r="I15" s="10"/>
    </row>
    <row r="16" spans="1:9" x14ac:dyDescent="0.25">
      <c r="B16" s="5" t="s">
        <v>1</v>
      </c>
      <c r="C16" s="5" t="s">
        <v>2</v>
      </c>
      <c r="D16" s="5" t="s">
        <v>9</v>
      </c>
      <c r="E16" s="5"/>
      <c r="F16" s="5" t="s">
        <v>10</v>
      </c>
      <c r="H16" s="9"/>
      <c r="I16" s="10"/>
    </row>
    <row r="17" spans="1:9" x14ac:dyDescent="0.25">
      <c r="A17" s="3" t="s">
        <v>27</v>
      </c>
      <c r="B17" s="12">
        <v>100</v>
      </c>
      <c r="C17" s="12">
        <v>1200</v>
      </c>
      <c r="D17" s="13">
        <f>SUMPRODUCT(B4:C4,B17:C17)</f>
        <v>40000</v>
      </c>
      <c r="E17" s="14" t="s">
        <v>11</v>
      </c>
      <c r="F17" s="7">
        <v>40000</v>
      </c>
      <c r="H17" s="9"/>
      <c r="I17" s="10"/>
    </row>
    <row r="18" spans="1:9" x14ac:dyDescent="0.25">
      <c r="B18" s="5" t="s">
        <v>12</v>
      </c>
      <c r="C18" s="5" t="s">
        <v>12</v>
      </c>
      <c r="H18" s="9"/>
      <c r="I18" s="10"/>
    </row>
    <row r="19" spans="1:9" x14ac:dyDescent="0.25">
      <c r="A19" s="3" t="s">
        <v>23</v>
      </c>
      <c r="B19" s="15">
        <v>0</v>
      </c>
      <c r="C19" s="12">
        <v>1200</v>
      </c>
    </row>
    <row r="20" spans="1:9" x14ac:dyDescent="0.25">
      <c r="A20" s="3" t="s">
        <v>22</v>
      </c>
      <c r="B20" s="16">
        <f>B17-B19</f>
        <v>100</v>
      </c>
      <c r="C20" s="16">
        <f>C17-C19</f>
        <v>0</v>
      </c>
    </row>
    <row r="22" spans="1:9" x14ac:dyDescent="0.25">
      <c r="A22" s="3" t="s">
        <v>13</v>
      </c>
      <c r="B22" s="3">
        <f>B7*SUM(B17:C17)+SUMPRODUCT(B10:C10,B19:C19)</f>
        <v>5000</v>
      </c>
    </row>
    <row r="23" spans="1:9" x14ac:dyDescent="0.25">
      <c r="B23" s="5" t="s">
        <v>11</v>
      </c>
    </row>
    <row r="24" spans="1:9" x14ac:dyDescent="0.25">
      <c r="A24" s="3" t="s">
        <v>14</v>
      </c>
      <c r="B24" s="7">
        <v>5000</v>
      </c>
    </row>
    <row r="26" spans="1:9" x14ac:dyDescent="0.25">
      <c r="A26" s="3" t="s">
        <v>15</v>
      </c>
      <c r="B26" s="17">
        <f>B6*D17</f>
        <v>60000</v>
      </c>
    </row>
    <row r="27" spans="1:9" x14ac:dyDescent="0.25">
      <c r="A27" s="3" t="s">
        <v>17</v>
      </c>
      <c r="B27" s="17"/>
    </row>
    <row r="28" spans="1:9" x14ac:dyDescent="0.25">
      <c r="A28" s="18" t="s">
        <v>8</v>
      </c>
      <c r="B28" s="17">
        <f>SUMPRODUCT(B14:C14,B19:C19)</f>
        <v>210000</v>
      </c>
    </row>
    <row r="29" spans="1:9" x14ac:dyDescent="0.25">
      <c r="A29" s="18" t="s">
        <v>7</v>
      </c>
      <c r="B29" s="17">
        <f>SUMPRODUCT(B13:C13,B20:C20)</f>
        <v>13000</v>
      </c>
    </row>
    <row r="30" spans="1:9" x14ac:dyDescent="0.25">
      <c r="B30" s="19"/>
    </row>
    <row r="31" spans="1:9" x14ac:dyDescent="0.25">
      <c r="A31" s="3" t="s">
        <v>16</v>
      </c>
      <c r="B31" s="20">
        <f>SUM(B28:B29)-B26</f>
        <v>163000</v>
      </c>
    </row>
  </sheetData>
  <printOptions headings="1" gridLines="1" gridLinesSet="0"/>
  <pageMargins left="0.75" right="0.75" top="1" bottom="1" header="0.5" footer="0.5"/>
  <pageSetup orientation="portrait" horizontalDpi="300" verticalDpi="300" r:id="rId1"/>
  <headerFooter alignWithMargins="0">
    <oddFooter>&amp;CProblem 3.21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8"/>
  <sheetViews>
    <sheetView workbookViewId="0"/>
  </sheetViews>
  <sheetFormatPr defaultRowHeight="15" x14ac:dyDescent="0.25"/>
  <sheetData>
    <row r="1" spans="1:2" x14ac:dyDescent="0.25">
      <c r="B1">
        <v>1</v>
      </c>
    </row>
    <row r="2" spans="1:2" x14ac:dyDescent="0.25">
      <c r="B2" t="s">
        <v>18</v>
      </c>
    </row>
    <row r="3" spans="1:2" x14ac:dyDescent="0.25">
      <c r="B3">
        <v>1</v>
      </c>
    </row>
    <row r="4" spans="1:2" x14ac:dyDescent="0.25">
      <c r="B4">
        <v>100</v>
      </c>
    </row>
    <row r="5" spans="1:2" x14ac:dyDescent="0.25">
      <c r="B5">
        <v>180</v>
      </c>
    </row>
    <row r="6" spans="1:2" x14ac:dyDescent="0.25">
      <c r="B6">
        <v>10</v>
      </c>
    </row>
    <row r="8" spans="1:2" x14ac:dyDescent="0.25">
      <c r="A8" s="1"/>
      <c r="B8" s="1" t="s">
        <v>19</v>
      </c>
    </row>
    <row r="9" spans="1:2" x14ac:dyDescent="0.25">
      <c r="B9" t="s">
        <v>20</v>
      </c>
    </row>
    <row r="10" spans="1:2" x14ac:dyDescent="0.25">
      <c r="B10">
        <v>1</v>
      </c>
    </row>
    <row r="11" spans="1:2" x14ac:dyDescent="0.25">
      <c r="B11">
        <v>50</v>
      </c>
    </row>
    <row r="12" spans="1:2" x14ac:dyDescent="0.25">
      <c r="B12">
        <v>130</v>
      </c>
    </row>
    <row r="13" spans="1:2" x14ac:dyDescent="0.25">
      <c r="B13">
        <v>10</v>
      </c>
    </row>
    <row r="15" spans="1:2" x14ac:dyDescent="0.25">
      <c r="B15" s="1" t="s">
        <v>19</v>
      </c>
    </row>
    <row r="16" spans="1:2" x14ac:dyDescent="0.25">
      <c r="B16" t="s">
        <v>21</v>
      </c>
    </row>
    <row r="17" spans="2:2" x14ac:dyDescent="0.25">
      <c r="B17" t="s">
        <v>25</v>
      </c>
    </row>
    <row r="18" spans="2:2" x14ac:dyDescent="0.25">
      <c r="B1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B25" sqref="B25"/>
    </sheetView>
  </sheetViews>
  <sheetFormatPr defaultRowHeight="15.75" x14ac:dyDescent="0.25"/>
  <cols>
    <col min="1" max="1" width="30.85546875" style="3" customWidth="1"/>
    <col min="2" max="2" width="9.5703125" style="3" bestFit="1" customWidth="1"/>
    <col min="3" max="3" width="9.28515625" style="3" bestFit="1" customWidth="1"/>
    <col min="4" max="4" width="13.28515625" style="3" customWidth="1"/>
    <col min="5" max="5" width="9.140625" style="3"/>
    <col min="6" max="6" width="9.28515625" style="3" bestFit="1" customWidth="1"/>
    <col min="7" max="7" width="9.140625" style="3"/>
    <col min="8" max="8" width="11.140625" style="3" customWidth="1"/>
    <col min="9" max="16384" width="9.140625" style="3"/>
  </cols>
  <sheetData>
    <row r="1" spans="1:9" x14ac:dyDescent="0.25">
      <c r="A1" s="2" t="s">
        <v>24</v>
      </c>
      <c r="H1" s="2"/>
    </row>
    <row r="2" spans="1:9" x14ac:dyDescent="0.25">
      <c r="H2" s="4"/>
      <c r="I2" s="4"/>
    </row>
    <row r="3" spans="1:9" s="5" customFormat="1" x14ac:dyDescent="0.25">
      <c r="B3" s="5" t="s">
        <v>1</v>
      </c>
      <c r="C3" s="5" t="s">
        <v>2</v>
      </c>
      <c r="H3" s="6"/>
      <c r="I3" s="6"/>
    </row>
    <row r="4" spans="1:9" x14ac:dyDescent="0.25">
      <c r="A4" s="3" t="s">
        <v>0</v>
      </c>
      <c r="B4" s="7">
        <v>40</v>
      </c>
      <c r="C4" s="7">
        <v>30</v>
      </c>
      <c r="H4" s="4"/>
      <c r="I4" s="4"/>
    </row>
    <row r="5" spans="1:9" x14ac:dyDescent="0.25">
      <c r="H5" s="4"/>
      <c r="I5" s="4"/>
    </row>
    <row r="6" spans="1:9" x14ac:dyDescent="0.25">
      <c r="A6" s="3" t="s">
        <v>3</v>
      </c>
      <c r="B6" s="8">
        <v>1.5</v>
      </c>
      <c r="H6" s="4"/>
      <c r="I6" s="4"/>
    </row>
    <row r="7" spans="1:9" x14ac:dyDescent="0.25">
      <c r="A7" s="3" t="s">
        <v>4</v>
      </c>
      <c r="B7" s="7">
        <v>2</v>
      </c>
      <c r="H7" s="4"/>
      <c r="I7" s="4"/>
    </row>
    <row r="8" spans="1:9" x14ac:dyDescent="0.25">
      <c r="H8" s="4"/>
      <c r="I8" s="4"/>
    </row>
    <row r="9" spans="1:9" x14ac:dyDescent="0.25">
      <c r="B9" s="5" t="s">
        <v>1</v>
      </c>
      <c r="C9" s="5" t="s">
        <v>2</v>
      </c>
    </row>
    <row r="10" spans="1:9" x14ac:dyDescent="0.25">
      <c r="A10" s="3" t="s">
        <v>5</v>
      </c>
      <c r="B10" s="7">
        <v>3</v>
      </c>
      <c r="C10" s="7">
        <v>2</v>
      </c>
      <c r="H10" s="2"/>
    </row>
    <row r="11" spans="1:9" x14ac:dyDescent="0.25">
      <c r="H11" s="9"/>
      <c r="I11" s="10"/>
    </row>
    <row r="12" spans="1:9" x14ac:dyDescent="0.25">
      <c r="A12" s="3" t="s">
        <v>6</v>
      </c>
      <c r="B12" s="5" t="s">
        <v>1</v>
      </c>
      <c r="C12" s="5" t="s">
        <v>2</v>
      </c>
      <c r="H12" s="9"/>
      <c r="I12" s="10"/>
    </row>
    <row r="13" spans="1:9" x14ac:dyDescent="0.25">
      <c r="A13" s="3" t="s">
        <v>7</v>
      </c>
      <c r="B13" s="11">
        <v>130</v>
      </c>
      <c r="C13" s="11">
        <v>80</v>
      </c>
      <c r="H13" s="9"/>
      <c r="I13" s="10"/>
    </row>
    <row r="14" spans="1:9" x14ac:dyDescent="0.25">
      <c r="A14" s="3" t="s">
        <v>8</v>
      </c>
      <c r="B14" s="11">
        <v>220</v>
      </c>
      <c r="C14" s="11">
        <v>175</v>
      </c>
      <c r="H14" s="9"/>
      <c r="I14" s="10"/>
    </row>
    <row r="15" spans="1:9" x14ac:dyDescent="0.25">
      <c r="H15" s="9"/>
      <c r="I15" s="10"/>
    </row>
    <row r="16" spans="1:9" x14ac:dyDescent="0.25">
      <c r="B16" s="5" t="s">
        <v>1</v>
      </c>
      <c r="C16" s="5" t="s">
        <v>2</v>
      </c>
      <c r="D16" s="5" t="s">
        <v>9</v>
      </c>
      <c r="E16" s="5"/>
      <c r="F16" s="5" t="s">
        <v>10</v>
      </c>
      <c r="H16" s="9"/>
      <c r="I16" s="10"/>
    </row>
    <row r="17" spans="1:9" x14ac:dyDescent="0.25">
      <c r="A17" s="3" t="s">
        <v>27</v>
      </c>
      <c r="B17" s="12">
        <v>40</v>
      </c>
      <c r="C17" s="12">
        <v>1280</v>
      </c>
      <c r="D17" s="13">
        <f>SUMPRODUCT(B4:C4,B17:C17)</f>
        <v>40000</v>
      </c>
      <c r="E17" s="14" t="s">
        <v>11</v>
      </c>
      <c r="F17" s="7">
        <v>40000</v>
      </c>
      <c r="H17" s="9"/>
      <c r="I17" s="10"/>
    </row>
    <row r="18" spans="1:9" x14ac:dyDescent="0.25">
      <c r="B18" s="5" t="s">
        <v>12</v>
      </c>
      <c r="C18" s="5" t="s">
        <v>12</v>
      </c>
      <c r="H18" s="9"/>
      <c r="I18" s="10"/>
    </row>
    <row r="19" spans="1:9" x14ac:dyDescent="0.25">
      <c r="A19" s="3" t="s">
        <v>23</v>
      </c>
      <c r="B19" s="15">
        <v>0</v>
      </c>
      <c r="C19" s="12">
        <v>1280</v>
      </c>
    </row>
    <row r="20" spans="1:9" x14ac:dyDescent="0.25">
      <c r="A20" s="3" t="s">
        <v>22</v>
      </c>
      <c r="B20" s="16">
        <f>B17-B19</f>
        <v>40</v>
      </c>
      <c r="C20" s="16">
        <f>C17-C19</f>
        <v>0</v>
      </c>
    </row>
    <row r="22" spans="1:9" x14ac:dyDescent="0.25">
      <c r="A22" s="3" t="s">
        <v>13</v>
      </c>
      <c r="B22" s="3">
        <f>B7*SUM(B17:C17)+SUMPRODUCT(B10:C10,B19:C19)</f>
        <v>5200</v>
      </c>
    </row>
    <row r="23" spans="1:9" x14ac:dyDescent="0.25">
      <c r="B23" s="5" t="s">
        <v>11</v>
      </c>
    </row>
    <row r="24" spans="1:9" x14ac:dyDescent="0.25">
      <c r="A24" s="3" t="s">
        <v>14</v>
      </c>
      <c r="B24" s="7">
        <v>5200</v>
      </c>
    </row>
    <row r="26" spans="1:9" x14ac:dyDescent="0.25">
      <c r="A26" s="3" t="s">
        <v>15</v>
      </c>
      <c r="B26" s="17">
        <f>B6*D17</f>
        <v>60000</v>
      </c>
    </row>
    <row r="27" spans="1:9" x14ac:dyDescent="0.25">
      <c r="A27" s="3" t="s">
        <v>17</v>
      </c>
      <c r="B27" s="17"/>
    </row>
    <row r="28" spans="1:9" x14ac:dyDescent="0.25">
      <c r="A28" s="18" t="s">
        <v>8</v>
      </c>
      <c r="B28" s="17">
        <f>SUMPRODUCT(B14:C14,B19:C19)</f>
        <v>224000</v>
      </c>
    </row>
    <row r="29" spans="1:9" x14ac:dyDescent="0.25">
      <c r="A29" s="18" t="s">
        <v>7</v>
      </c>
      <c r="B29" s="17">
        <f>SUMPRODUCT(B13:C13,B20:C20)</f>
        <v>5200</v>
      </c>
    </row>
    <row r="30" spans="1:9" x14ac:dyDescent="0.25">
      <c r="B30" s="19"/>
    </row>
    <row r="31" spans="1:9" x14ac:dyDescent="0.25">
      <c r="A31" s="3" t="s">
        <v>16</v>
      </c>
      <c r="B31" s="20">
        <f>SUM(B28:B29)-B26</f>
        <v>169200</v>
      </c>
    </row>
  </sheetData>
  <printOptions headings="1" gridLines="1" gridLinesSet="0"/>
  <pageMargins left="0.75" right="0.75" top="1" bottom="1" header="0.5" footer="0.5"/>
  <pageSetup orientation="portrait" horizontalDpi="300" verticalDpi="300" r:id="rId1"/>
  <headerFooter alignWithMargins="0">
    <oddFooter>&amp;CProblem 3.21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50" zoomScaleNormal="150" workbookViewId="0">
      <selection activeCell="D3" sqref="D3:D5"/>
    </sheetView>
  </sheetViews>
  <sheetFormatPr defaultRowHeight="15" x14ac:dyDescent="0.25"/>
  <cols>
    <col min="1" max="1" width="28.28515625" bestFit="1" customWidth="1"/>
    <col min="2" max="2" width="11.28515625" bestFit="1" customWidth="1"/>
    <col min="3" max="3" width="36.85546875" bestFit="1" customWidth="1"/>
    <col min="4" max="4" width="15.42578125" bestFit="1" customWidth="1"/>
    <col min="5" max="5" width="12.42578125" bestFit="1" customWidth="1"/>
  </cols>
  <sheetData>
    <row r="1" spans="1:5" x14ac:dyDescent="0.25">
      <c r="A1" s="28" t="s">
        <v>31</v>
      </c>
      <c r="B1" s="30" t="s">
        <v>32</v>
      </c>
      <c r="C1" s="25" t="s">
        <v>33</v>
      </c>
      <c r="D1" s="28" t="s">
        <v>30</v>
      </c>
      <c r="E1" s="28" t="s">
        <v>29</v>
      </c>
    </row>
    <row r="2" spans="1:5" ht="15.75" thickBot="1" x14ac:dyDescent="0.3">
      <c r="A2" s="29"/>
      <c r="B2" s="31"/>
      <c r="C2" s="22" t="s">
        <v>28</v>
      </c>
      <c r="D2" s="29"/>
      <c r="E2" s="29"/>
    </row>
    <row r="3" spans="1:5" ht="15.75" thickBot="1" x14ac:dyDescent="0.3">
      <c r="A3" s="24">
        <v>100</v>
      </c>
      <c r="B3" s="21">
        <v>30</v>
      </c>
      <c r="C3" s="23">
        <v>166100</v>
      </c>
      <c r="D3" s="22">
        <f>A3*B3</f>
        <v>3000</v>
      </c>
      <c r="E3" s="21">
        <f>C3-D3</f>
        <v>163100</v>
      </c>
    </row>
    <row r="4" spans="1:5" ht="15.75" thickBot="1" x14ac:dyDescent="0.3">
      <c r="A4" s="24">
        <v>200</v>
      </c>
      <c r="B4" s="21">
        <v>28</v>
      </c>
      <c r="C4" s="23">
        <v>169200</v>
      </c>
      <c r="D4" s="22">
        <f t="shared" ref="D4:D5" si="0">A4*B4</f>
        <v>5600</v>
      </c>
      <c r="E4" s="21">
        <f>C4-D4</f>
        <v>163600</v>
      </c>
    </row>
    <row r="5" spans="1:5" ht="15.75" thickBot="1" x14ac:dyDescent="0.3">
      <c r="A5" s="24">
        <v>300</v>
      </c>
      <c r="B5" s="21">
        <v>26</v>
      </c>
      <c r="C5" s="23">
        <v>172300</v>
      </c>
      <c r="D5" s="22">
        <f t="shared" si="0"/>
        <v>7800</v>
      </c>
      <c r="E5" s="21">
        <f>C5-D5</f>
        <v>164500</v>
      </c>
    </row>
    <row r="7" spans="1:5" x14ac:dyDescent="0.25">
      <c r="A7" s="26" t="s">
        <v>34</v>
      </c>
    </row>
    <row r="8" spans="1:5" ht="15.75" thickBot="1" x14ac:dyDescent="0.3"/>
    <row r="9" spans="1:5" x14ac:dyDescent="0.25">
      <c r="A9" s="28" t="s">
        <v>31</v>
      </c>
      <c r="B9" s="30" t="s">
        <v>32</v>
      </c>
    </row>
    <row r="10" spans="1:5" ht="15.75" thickBot="1" x14ac:dyDescent="0.3">
      <c r="A10" s="29"/>
      <c r="B10" s="31"/>
    </row>
    <row r="11" spans="1:5" ht="15.75" thickBot="1" x14ac:dyDescent="0.3">
      <c r="A11" s="24">
        <v>100</v>
      </c>
      <c r="B11" s="27">
        <v>30</v>
      </c>
    </row>
    <row r="12" spans="1:5" ht="15.75" thickBot="1" x14ac:dyDescent="0.3">
      <c r="A12" s="24">
        <v>200</v>
      </c>
      <c r="B12" s="27">
        <v>28</v>
      </c>
    </row>
    <row r="13" spans="1:5" ht="15.75" thickBot="1" x14ac:dyDescent="0.3">
      <c r="A13" s="24">
        <v>300</v>
      </c>
      <c r="B13" s="27">
        <v>26</v>
      </c>
    </row>
  </sheetData>
  <mergeCells count="6">
    <mergeCell ref="A1:A2"/>
    <mergeCell ref="D1:D2"/>
    <mergeCell ref="E1:E2"/>
    <mergeCell ref="B1:B2"/>
    <mergeCell ref="A9:A10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Results</vt:lpstr>
      <vt:lpstr>Option 1</vt:lpstr>
      <vt:lpstr>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/>
  <cp:lastModifiedBy>Hong Guo</cp:lastModifiedBy>
  <cp:lastPrinted>1996-04-04T02:29:30Z</cp:lastPrinted>
  <dcterms:created xsi:type="dcterms:W3CDTF">1999-12-10T02:12:13Z</dcterms:created>
  <dcterms:modified xsi:type="dcterms:W3CDTF">2015-02-08T20:47:28Z</dcterms:modified>
</cp:coreProperties>
</file>