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e51dc791c996f8c/Documents/"/>
    </mc:Choice>
  </mc:AlternateContent>
  <xr:revisionPtr revIDLastSave="0" documentId="8_{A1B78BA7-424C-4102-AFB3-433A602E1ACE}" xr6:coauthVersionLast="47" xr6:coauthVersionMax="47" xr10:uidLastSave="{00000000-0000-0000-0000-000000000000}"/>
  <bookViews>
    <workbookView xWindow="-120" yWindow="-120" windowWidth="29040" windowHeight="15720" xr2:uid="{CDDF72DD-D32A-4820-91A1-D3DA16B110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6" i="1" s="1"/>
  <c r="D5" i="1"/>
  <c r="D6" i="1" s="1"/>
  <c r="E5" i="1"/>
  <c r="E6" i="1" s="1"/>
  <c r="F5" i="1"/>
  <c r="F6" i="1" s="1"/>
  <c r="G5" i="1"/>
  <c r="G6" i="1" s="1"/>
  <c r="H5" i="1"/>
  <c r="H6" i="1" s="1"/>
  <c r="B5" i="1"/>
  <c r="B6" i="1" s="1"/>
  <c r="C7" i="1"/>
  <c r="D7" i="1"/>
  <c r="E7" i="1"/>
  <c r="F7" i="1"/>
  <c r="G7" i="1"/>
  <c r="H7" i="1"/>
  <c r="B7" i="1"/>
  <c r="D8" i="1" l="1"/>
  <c r="C8" i="1"/>
  <c r="G8" i="1"/>
  <c r="E8" i="1"/>
  <c r="H8" i="1"/>
  <c r="F8" i="1"/>
  <c r="B8" i="1"/>
  <c r="F9" i="1" l="1"/>
  <c r="E9" i="1"/>
  <c r="B9" i="1"/>
  <c r="D9" i="1"/>
  <c r="C9" i="1"/>
  <c r="H9" i="1"/>
  <c r="I9" i="1" s="1"/>
  <c r="G9" i="1"/>
</calcChain>
</file>

<file path=xl/sharedStrings.xml><?xml version="1.0" encoding="utf-8"?>
<sst xmlns="http://schemas.openxmlformats.org/spreadsheetml/2006/main" count="10" uniqueCount="10">
  <si>
    <t>Year</t>
  </si>
  <si>
    <r>
      <t xml:space="preserve">Investment (in Billions </t>
    </r>
    <r>
      <rPr>
        <sz val="11"/>
        <color theme="1"/>
        <rFont val="SimSun"/>
      </rPr>
      <t>€</t>
    </r>
    <r>
      <rPr>
        <sz val="11"/>
        <color theme="1"/>
        <rFont val="Calibri"/>
        <family val="2"/>
      </rPr>
      <t>)</t>
    </r>
  </si>
  <si>
    <t>Nb of aircraft</t>
  </si>
  <si>
    <t>Revenue</t>
  </si>
  <si>
    <t>Cash Flow</t>
  </si>
  <si>
    <t>Discount factor</t>
  </si>
  <si>
    <t>Discounted cash flow</t>
  </si>
  <si>
    <t>NPV</t>
  </si>
  <si>
    <t xml:space="preserve">discount rate = </t>
  </si>
  <si>
    <t>selling price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</si>
</sst>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imSun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2" borderId="0" xfId="0" applyNumberFormat="1" applyFill="1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2" fontId="0" fillId="0" borderId="1" xfId="0" applyNumberFormat="1" applyFill="1" applyBorder="1"/>
    <xf numFmtId="2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ECB6A-EB08-4FE9-A187-449F4D1FACEF}">
  <dimension ref="A1:J9"/>
  <sheetViews>
    <sheetView tabSelected="1" workbookViewId="0">
      <selection activeCell="H5" sqref="H5"/>
    </sheetView>
  </sheetViews>
  <sheetFormatPr defaultRowHeight="15" x14ac:dyDescent="0.25"/>
  <cols>
    <col min="1" max="1" width="24.7109375" bestFit="1" customWidth="1"/>
    <col min="9" max="9" width="14.5703125" bestFit="1" customWidth="1"/>
  </cols>
  <sheetData>
    <row r="1" spans="1:10" x14ac:dyDescent="0.25">
      <c r="B1">
        <v>2022</v>
      </c>
      <c r="C1">
        <v>2023</v>
      </c>
      <c r="D1">
        <v>2024</v>
      </c>
      <c r="E1">
        <v>2025</v>
      </c>
      <c r="F1">
        <v>2026</v>
      </c>
      <c r="G1">
        <v>2027</v>
      </c>
      <c r="H1">
        <v>2028</v>
      </c>
    </row>
    <row r="2" spans="1:10" x14ac:dyDescent="0.25">
      <c r="A2" s="3" t="s">
        <v>0</v>
      </c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t="s">
        <v>8</v>
      </c>
      <c r="J2" s="1">
        <v>0.15</v>
      </c>
    </row>
    <row r="3" spans="1:10" x14ac:dyDescent="0.25">
      <c r="A3" s="4" t="s">
        <v>1</v>
      </c>
      <c r="B3" s="5">
        <v>2</v>
      </c>
      <c r="C3" s="5">
        <v>2</v>
      </c>
      <c r="D3" s="5">
        <v>2</v>
      </c>
      <c r="E3" s="5">
        <v>2</v>
      </c>
      <c r="F3" s="5">
        <v>2</v>
      </c>
      <c r="G3" s="5">
        <v>2</v>
      </c>
      <c r="H3" s="5">
        <v>2</v>
      </c>
      <c r="I3" t="s">
        <v>9</v>
      </c>
      <c r="J3" s="7">
        <v>0.25</v>
      </c>
    </row>
    <row r="4" spans="1:10" x14ac:dyDescent="0.25">
      <c r="A4" s="4" t="s">
        <v>2</v>
      </c>
      <c r="B4" s="5">
        <v>0</v>
      </c>
      <c r="C4" s="5">
        <v>0</v>
      </c>
      <c r="D4" s="5">
        <v>0</v>
      </c>
      <c r="E4" s="5">
        <v>0</v>
      </c>
      <c r="F4" s="5">
        <v>15</v>
      </c>
      <c r="G4" s="5">
        <v>20</v>
      </c>
      <c r="H4" s="5">
        <v>46</v>
      </c>
    </row>
    <row r="5" spans="1:10" x14ac:dyDescent="0.25">
      <c r="A5" s="4" t="s">
        <v>3</v>
      </c>
      <c r="B5" s="5">
        <f>B4*$J3</f>
        <v>0</v>
      </c>
      <c r="C5" s="5">
        <f t="shared" ref="C5:H5" si="0">C4*$J3</f>
        <v>0</v>
      </c>
      <c r="D5" s="5">
        <f t="shared" si="0"/>
        <v>0</v>
      </c>
      <c r="E5" s="5">
        <f t="shared" si="0"/>
        <v>0</v>
      </c>
      <c r="F5" s="5">
        <f t="shared" si="0"/>
        <v>3.75</v>
      </c>
      <c r="G5" s="5">
        <f t="shared" si="0"/>
        <v>5</v>
      </c>
      <c r="H5" s="5">
        <f t="shared" si="0"/>
        <v>11.5</v>
      </c>
    </row>
    <row r="6" spans="1:10" x14ac:dyDescent="0.25">
      <c r="A6" s="4" t="s">
        <v>4</v>
      </c>
      <c r="B6" s="5">
        <f>B5-B3</f>
        <v>-2</v>
      </c>
      <c r="C6" s="5">
        <f t="shared" ref="C6:H6" si="1">C5-C3</f>
        <v>-2</v>
      </c>
      <c r="D6" s="5">
        <f t="shared" si="1"/>
        <v>-2</v>
      </c>
      <c r="E6" s="5">
        <f t="shared" si="1"/>
        <v>-2</v>
      </c>
      <c r="F6" s="5">
        <f t="shared" si="1"/>
        <v>1.75</v>
      </c>
      <c r="G6" s="5">
        <f t="shared" si="1"/>
        <v>3</v>
      </c>
      <c r="H6" s="5">
        <f t="shared" si="1"/>
        <v>9.5</v>
      </c>
    </row>
    <row r="7" spans="1:10" x14ac:dyDescent="0.25">
      <c r="A7" s="4" t="s">
        <v>5</v>
      </c>
      <c r="B7" s="5">
        <f>1/(1+$J2)^(B2-1)</f>
        <v>1</v>
      </c>
      <c r="C7" s="5">
        <f t="shared" ref="C7:H7" si="2">1/(1+$J2)^(C2-1)</f>
        <v>0.86956521739130443</v>
      </c>
      <c r="D7" s="5">
        <f t="shared" si="2"/>
        <v>0.7561436672967865</v>
      </c>
      <c r="E7" s="5">
        <f t="shared" si="2"/>
        <v>0.65751623243198831</v>
      </c>
      <c r="F7" s="5">
        <f t="shared" si="2"/>
        <v>0.57175324559303342</v>
      </c>
      <c r="G7" s="5">
        <f t="shared" si="2"/>
        <v>0.49717673529828987</v>
      </c>
      <c r="H7" s="5">
        <f t="shared" si="2"/>
        <v>0.43232759591155645</v>
      </c>
    </row>
    <row r="8" spans="1:10" x14ac:dyDescent="0.25">
      <c r="A8" s="4" t="s">
        <v>6</v>
      </c>
      <c r="B8" s="5">
        <f>B7*B6</f>
        <v>-2</v>
      </c>
      <c r="C8" s="5">
        <f t="shared" ref="C8:H8" si="3">C7*C6</f>
        <v>-1.7391304347826089</v>
      </c>
      <c r="D8" s="5">
        <f t="shared" si="3"/>
        <v>-1.512287334593573</v>
      </c>
      <c r="E8" s="5">
        <f t="shared" si="3"/>
        <v>-1.3150324648639766</v>
      </c>
      <c r="F8" s="5">
        <f t="shared" si="3"/>
        <v>1.0005681797878085</v>
      </c>
      <c r="G8" s="5">
        <f t="shared" si="3"/>
        <v>1.4915302058948696</v>
      </c>
      <c r="H8" s="5">
        <f t="shared" si="3"/>
        <v>4.1071121611597867</v>
      </c>
    </row>
    <row r="9" spans="1:10" x14ac:dyDescent="0.25">
      <c r="A9" s="3" t="s">
        <v>7</v>
      </c>
      <c r="B9" s="5">
        <f>SUM($B8:B8)</f>
        <v>-2</v>
      </c>
      <c r="C9" s="5">
        <f>SUM($B8:C8)</f>
        <v>-3.7391304347826089</v>
      </c>
      <c r="D9" s="5">
        <f>SUM($B8:D8)</f>
        <v>-5.2514177693761823</v>
      </c>
      <c r="E9" s="5">
        <f>SUM($B8:E8)</f>
        <v>-6.5664502342401594</v>
      </c>
      <c r="F9" s="5">
        <f>SUM($B8:F8)</f>
        <v>-5.5658820544523504</v>
      </c>
      <c r="G9" s="5">
        <f>SUM($B8:G8)</f>
        <v>-4.0743518485574803</v>
      </c>
      <c r="H9" s="6">
        <f>SUM($B8:H8)</f>
        <v>3.2760312602306385E-2</v>
      </c>
      <c r="I9" s="2">
        <f>H9</f>
        <v>3.2760312602306385E-2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Sharma</dc:creator>
  <cp:lastModifiedBy>Akash Sharma</cp:lastModifiedBy>
  <dcterms:created xsi:type="dcterms:W3CDTF">2022-09-05T12:25:42Z</dcterms:created>
  <dcterms:modified xsi:type="dcterms:W3CDTF">2022-09-05T12:51:51Z</dcterms:modified>
</cp:coreProperties>
</file>