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425" windowWidth="29715" windowHeight="12510" tabRatio="813"/>
  </bookViews>
  <sheets>
    <sheet name="Base EM Total" sheetId="319" r:id="rId1"/>
  </sheets>
  <definedNames>
    <definedName name="dummy._2" localSheetId="0">'Base EM Total'!$A$1:$AU$55</definedName>
  </definedNames>
  <calcPr calcId="145621"/>
</workbook>
</file>

<file path=xl/calcChain.xml><?xml version="1.0" encoding="utf-8"?>
<calcChain xmlns="http://schemas.openxmlformats.org/spreadsheetml/2006/main">
  <c r="H78" i="319" l="1"/>
  <c r="AJ86" i="319" l="1"/>
  <c r="H86" i="319" l="1"/>
  <c r="L78" i="319"/>
  <c r="AB78" i="319"/>
  <c r="J79" i="319"/>
  <c r="AH79" i="319"/>
  <c r="P80" i="319"/>
  <c r="AN80" i="319"/>
  <c r="V81" i="319"/>
  <c r="L82" i="319"/>
  <c r="AJ82" i="319"/>
  <c r="R83" i="319"/>
  <c r="AP83" i="319"/>
  <c r="L84" i="319"/>
  <c r="R85" i="319"/>
  <c r="AN86" i="319"/>
  <c r="P78" i="319"/>
  <c r="X78" i="319"/>
  <c r="AF78" i="319"/>
  <c r="AN78" i="319"/>
  <c r="N79" i="319"/>
  <c r="V79" i="319"/>
  <c r="AD79" i="319"/>
  <c r="AL79" i="319"/>
  <c r="AT79" i="319"/>
  <c r="L80" i="319"/>
  <c r="T80" i="319"/>
  <c r="AB80" i="319"/>
  <c r="AJ80" i="319"/>
  <c r="AR80" i="319"/>
  <c r="J81" i="319"/>
  <c r="R81" i="319"/>
  <c r="Z81" i="319"/>
  <c r="AH81" i="319"/>
  <c r="AP81" i="319"/>
  <c r="H82" i="319"/>
  <c r="P82" i="319"/>
  <c r="X82" i="319"/>
  <c r="AF82" i="319"/>
  <c r="AN82" i="319"/>
  <c r="N83" i="319"/>
  <c r="V83" i="319"/>
  <c r="AD83" i="319"/>
  <c r="AL83" i="319"/>
  <c r="AT83" i="319"/>
  <c r="T84" i="319"/>
  <c r="AJ84" i="319"/>
  <c r="J85" i="319"/>
  <c r="Z85" i="319"/>
  <c r="AP85" i="319"/>
  <c r="P86" i="319"/>
  <c r="AF86" i="319"/>
  <c r="AJ78" i="319"/>
  <c r="R79" i="319"/>
  <c r="AP79" i="319"/>
  <c r="X80" i="319"/>
  <c r="AD81" i="319"/>
  <c r="AT81" i="319"/>
  <c r="AB82" i="319"/>
  <c r="J83" i="319"/>
  <c r="AH83" i="319"/>
  <c r="AB84" i="319"/>
  <c r="AH85" i="319"/>
  <c r="X86" i="319"/>
  <c r="I78" i="319"/>
  <c r="Q78" i="319"/>
  <c r="Y78" i="319"/>
  <c r="AG78" i="319"/>
  <c r="AO78" i="319"/>
  <c r="O79" i="319"/>
  <c r="W79" i="319"/>
  <c r="AE79" i="319"/>
  <c r="AM79" i="319"/>
  <c r="AU79" i="319"/>
  <c r="M80" i="319"/>
  <c r="U80" i="319"/>
  <c r="AC80" i="319"/>
  <c r="AK80" i="319"/>
  <c r="AS80" i="319"/>
  <c r="K81" i="319"/>
  <c r="S81" i="319"/>
  <c r="AA81" i="319"/>
  <c r="AI81" i="319"/>
  <c r="AQ81" i="319"/>
  <c r="I82" i="319"/>
  <c r="Q82" i="319"/>
  <c r="Y82" i="319"/>
  <c r="AG82" i="319"/>
  <c r="AO82" i="319"/>
  <c r="O83" i="319"/>
  <c r="W83" i="319"/>
  <c r="AE83" i="319"/>
  <c r="AM83" i="319"/>
  <c r="H84" i="319"/>
  <c r="X84" i="319"/>
  <c r="AN84" i="319"/>
  <c r="N85" i="319"/>
  <c r="AD85" i="319"/>
  <c r="AT85" i="319"/>
  <c r="T86" i="319"/>
  <c r="T78" i="319"/>
  <c r="AR78" i="319"/>
  <c r="Z79" i="319"/>
  <c r="H80" i="319"/>
  <c r="AF80" i="319"/>
  <c r="N81" i="319"/>
  <c r="AL81" i="319"/>
  <c r="T82" i="319"/>
  <c r="AR82" i="319"/>
  <c r="Z83" i="319"/>
  <c r="AR84" i="319"/>
  <c r="AT150" i="319"/>
  <c r="AQ150" i="319"/>
  <c r="AM150" i="319"/>
  <c r="AI150" i="319"/>
  <c r="AE150" i="319"/>
  <c r="AA150" i="319"/>
  <c r="W150" i="319"/>
  <c r="S150" i="319"/>
  <c r="O150" i="319"/>
  <c r="K150" i="319"/>
  <c r="AS149" i="319"/>
  <c r="AO149" i="319"/>
  <c r="AK149" i="319"/>
  <c r="AG149" i="319"/>
  <c r="AC149" i="319"/>
  <c r="Y149" i="319"/>
  <c r="U149" i="319"/>
  <c r="Q149" i="319"/>
  <c r="M149" i="319"/>
  <c r="I149" i="319"/>
  <c r="AU148" i="319"/>
  <c r="AQ148" i="319"/>
  <c r="AM148" i="319"/>
  <c r="AI148" i="319"/>
  <c r="AE148" i="319"/>
  <c r="AA148" i="319"/>
  <c r="W148" i="319"/>
  <c r="S148" i="319"/>
  <c r="O148" i="319"/>
  <c r="K148" i="319"/>
  <c r="AS147" i="319"/>
  <c r="AO147" i="319"/>
  <c r="AK147" i="319"/>
  <c r="AG147" i="319"/>
  <c r="AC147" i="319"/>
  <c r="Y147" i="319"/>
  <c r="U147" i="319"/>
  <c r="Q147" i="319"/>
  <c r="M147" i="319"/>
  <c r="I147" i="319"/>
  <c r="AU146" i="319"/>
  <c r="AQ146" i="319"/>
  <c r="AM146" i="319"/>
  <c r="AI146" i="319"/>
  <c r="AE146" i="319"/>
  <c r="AA146" i="319"/>
  <c r="W146" i="319"/>
  <c r="S146" i="319"/>
  <c r="O146" i="319"/>
  <c r="K146" i="319"/>
  <c r="AS145" i="319"/>
  <c r="AO145" i="319"/>
  <c r="AK145" i="319"/>
  <c r="AG145" i="319"/>
  <c r="AC145" i="319"/>
  <c r="Y145" i="319"/>
  <c r="U145" i="319"/>
  <c r="Q145" i="319"/>
  <c r="M145" i="319"/>
  <c r="I145" i="319"/>
  <c r="AU144" i="319"/>
  <c r="AQ144" i="319"/>
  <c r="AM144" i="319"/>
  <c r="AI144" i="319"/>
  <c r="AE144" i="319"/>
  <c r="AA144" i="319"/>
  <c r="W144" i="319"/>
  <c r="S144" i="319"/>
  <c r="O144" i="319"/>
  <c r="K144" i="319"/>
  <c r="AS143" i="319"/>
  <c r="AO143" i="319"/>
  <c r="AK143" i="319"/>
  <c r="AG143" i="319"/>
  <c r="AC143" i="319"/>
  <c r="Y143" i="319"/>
  <c r="U143" i="319"/>
  <c r="Q143" i="319"/>
  <c r="M143" i="319"/>
  <c r="I143" i="319"/>
  <c r="AU142" i="319"/>
  <c r="AQ142" i="319"/>
  <c r="AM142" i="319"/>
  <c r="AI142" i="319"/>
  <c r="AE142" i="319"/>
  <c r="AA142" i="319"/>
  <c r="W142" i="319"/>
  <c r="S142" i="319"/>
  <c r="O142" i="319"/>
  <c r="K142" i="319"/>
  <c r="AS141" i="319"/>
  <c r="AO141" i="319"/>
  <c r="AK141" i="319"/>
  <c r="AG141" i="319"/>
  <c r="AC141" i="319"/>
  <c r="Y141" i="319"/>
  <c r="U141" i="319"/>
  <c r="Q141" i="319"/>
  <c r="M141" i="319"/>
  <c r="I141" i="319"/>
  <c r="AU140" i="319"/>
  <c r="AQ140" i="319"/>
  <c r="AM140" i="319"/>
  <c r="AI140" i="319"/>
  <c r="AE140" i="319"/>
  <c r="AA140" i="319"/>
  <c r="W140" i="319"/>
  <c r="S140" i="319"/>
  <c r="O140" i="319"/>
  <c r="K140" i="319"/>
  <c r="AS139" i="319"/>
  <c r="AO139" i="319"/>
  <c r="AK139" i="319"/>
  <c r="AG139" i="319"/>
  <c r="AC139" i="319"/>
  <c r="Y139" i="319"/>
  <c r="U139" i="319"/>
  <c r="Q139" i="319"/>
  <c r="M139" i="319"/>
  <c r="I139" i="319"/>
  <c r="AU138" i="319"/>
  <c r="AQ138" i="319"/>
  <c r="AM138" i="319"/>
  <c r="AI138" i="319"/>
  <c r="AE138" i="319"/>
  <c r="AA138" i="319"/>
  <c r="W138" i="319"/>
  <c r="S138" i="319"/>
  <c r="O138" i="319"/>
  <c r="K138" i="319"/>
  <c r="AS137" i="319"/>
  <c r="AO137" i="319"/>
  <c r="AK137" i="319"/>
  <c r="AG137" i="319"/>
  <c r="AC137" i="319"/>
  <c r="Y137" i="319"/>
  <c r="U137" i="319"/>
  <c r="Q137" i="319"/>
  <c r="M137" i="319"/>
  <c r="I137" i="319"/>
  <c r="AU136" i="319"/>
  <c r="AQ136" i="319"/>
  <c r="AM136" i="319"/>
  <c r="AI136" i="319"/>
  <c r="AE136" i="319"/>
  <c r="AA136" i="319"/>
  <c r="W136" i="319"/>
  <c r="S136" i="319"/>
  <c r="AU150" i="319"/>
  <c r="AP150" i="319"/>
  <c r="AL150" i="319"/>
  <c r="AH150" i="319"/>
  <c r="AD150" i="319"/>
  <c r="Z150" i="319"/>
  <c r="V150" i="319"/>
  <c r="R150" i="319"/>
  <c r="N150" i="319"/>
  <c r="J150" i="319"/>
  <c r="AR149" i="319"/>
  <c r="AN149" i="319"/>
  <c r="AJ149" i="319"/>
  <c r="AF149" i="319"/>
  <c r="AB149" i="319"/>
  <c r="X149" i="319"/>
  <c r="T149" i="319"/>
  <c r="P149" i="319"/>
  <c r="L149" i="319"/>
  <c r="H149" i="319"/>
  <c r="AT148" i="319"/>
  <c r="AP148" i="319"/>
  <c r="AL148" i="319"/>
  <c r="AH148" i="319"/>
  <c r="AD148" i="319"/>
  <c r="Z148" i="319"/>
  <c r="V148" i="319"/>
  <c r="R148" i="319"/>
  <c r="N148" i="319"/>
  <c r="J148" i="319"/>
  <c r="AR147" i="319"/>
  <c r="AN147" i="319"/>
  <c r="AJ147" i="319"/>
  <c r="AF147" i="319"/>
  <c r="AB147" i="319"/>
  <c r="X147" i="319"/>
  <c r="T147" i="319"/>
  <c r="P147" i="319"/>
  <c r="L147" i="319"/>
  <c r="H147" i="319"/>
  <c r="AT146" i="319"/>
  <c r="AP146" i="319"/>
  <c r="AL146" i="319"/>
  <c r="AH146" i="319"/>
  <c r="AD146" i="319"/>
  <c r="Z146" i="319"/>
  <c r="V146" i="319"/>
  <c r="R146" i="319"/>
  <c r="N146" i="319"/>
  <c r="J146" i="319"/>
  <c r="AR145" i="319"/>
  <c r="AN145" i="319"/>
  <c r="AJ145" i="319"/>
  <c r="AF145" i="319"/>
  <c r="AB145" i="319"/>
  <c r="X145" i="319"/>
  <c r="T145" i="319"/>
  <c r="P145" i="319"/>
  <c r="L145" i="319"/>
  <c r="H145" i="319"/>
  <c r="AT144" i="319"/>
  <c r="AP144" i="319"/>
  <c r="AL144" i="319"/>
  <c r="AH144" i="319"/>
  <c r="AD144" i="319"/>
  <c r="Z144" i="319"/>
  <c r="V144" i="319"/>
  <c r="R144" i="319"/>
  <c r="N144" i="319"/>
  <c r="J144" i="319"/>
  <c r="AR143" i="319"/>
  <c r="AN143" i="319"/>
  <c r="AJ143" i="319"/>
  <c r="AF143" i="319"/>
  <c r="AB143" i="319"/>
  <c r="X143" i="319"/>
  <c r="T143" i="319"/>
  <c r="P143" i="319"/>
  <c r="L143" i="319"/>
  <c r="H143" i="319"/>
  <c r="AT142" i="319"/>
  <c r="AP142" i="319"/>
  <c r="AL142" i="319"/>
  <c r="AH142" i="319"/>
  <c r="AD142" i="319"/>
  <c r="Z142" i="319"/>
  <c r="V142" i="319"/>
  <c r="R142" i="319"/>
  <c r="N142" i="319"/>
  <c r="J142" i="319"/>
  <c r="AR141" i="319"/>
  <c r="AN141" i="319"/>
  <c r="AJ141" i="319"/>
  <c r="AF141" i="319"/>
  <c r="AB141" i="319"/>
  <c r="X141" i="319"/>
  <c r="T141" i="319"/>
  <c r="P141" i="319"/>
  <c r="L141" i="319"/>
  <c r="H141" i="319"/>
  <c r="AT140" i="319"/>
  <c r="AP140" i="319"/>
  <c r="AL140" i="319"/>
  <c r="AH140" i="319"/>
  <c r="AD140" i="319"/>
  <c r="Z140" i="319"/>
  <c r="V140" i="319"/>
  <c r="R140" i="319"/>
  <c r="N140" i="319"/>
  <c r="J140" i="319"/>
  <c r="AR139" i="319"/>
  <c r="AS150" i="319"/>
  <c r="AO150" i="319"/>
  <c r="AK150" i="319"/>
  <c r="AG150" i="319"/>
  <c r="AC150" i="319"/>
  <c r="Y150" i="319"/>
  <c r="U150" i="319"/>
  <c r="Q150" i="319"/>
  <c r="M150" i="319"/>
  <c r="I150" i="319"/>
  <c r="AU149" i="319"/>
  <c r="AQ149" i="319"/>
  <c r="AM149" i="319"/>
  <c r="AI149" i="319"/>
  <c r="AE149" i="319"/>
  <c r="AA149" i="319"/>
  <c r="W149" i="319"/>
  <c r="S149" i="319"/>
  <c r="O149" i="319"/>
  <c r="K149" i="319"/>
  <c r="AS148" i="319"/>
  <c r="AO148" i="319"/>
  <c r="AK148" i="319"/>
  <c r="AG148" i="319"/>
  <c r="AC148" i="319"/>
  <c r="Y148" i="319"/>
  <c r="U148" i="319"/>
  <c r="Q148" i="319"/>
  <c r="M148" i="319"/>
  <c r="I148" i="319"/>
  <c r="AU147" i="319"/>
  <c r="AQ147" i="319"/>
  <c r="AM147" i="319"/>
  <c r="AI147" i="319"/>
  <c r="AE147" i="319"/>
  <c r="AA147" i="319"/>
  <c r="W147" i="319"/>
  <c r="S147" i="319"/>
  <c r="O147" i="319"/>
  <c r="K147" i="319"/>
  <c r="AS146" i="319"/>
  <c r="AO146" i="319"/>
  <c r="AK146" i="319"/>
  <c r="AG146" i="319"/>
  <c r="AC146" i="319"/>
  <c r="Y146" i="319"/>
  <c r="U146" i="319"/>
  <c r="Q146" i="319"/>
  <c r="M146" i="319"/>
  <c r="I146" i="319"/>
  <c r="AU145" i="319"/>
  <c r="AQ145" i="319"/>
  <c r="AM145" i="319"/>
  <c r="AI145" i="319"/>
  <c r="AE145" i="319"/>
  <c r="AA145" i="319"/>
  <c r="W145" i="319"/>
  <c r="S145" i="319"/>
  <c r="O145" i="319"/>
  <c r="K145" i="319"/>
  <c r="AS144" i="319"/>
  <c r="AO144" i="319"/>
  <c r="AK144" i="319"/>
  <c r="AG144" i="319"/>
  <c r="AC144" i="319"/>
  <c r="Y144" i="319"/>
  <c r="U144" i="319"/>
  <c r="Q144" i="319"/>
  <c r="M144" i="319"/>
  <c r="I144" i="319"/>
  <c r="AU143" i="319"/>
  <c r="AQ143" i="319"/>
  <c r="AM143" i="319"/>
  <c r="AI143" i="319"/>
  <c r="AE143" i="319"/>
  <c r="AA143" i="319"/>
  <c r="W143" i="319"/>
  <c r="S143" i="319"/>
  <c r="O143" i="319"/>
  <c r="K143" i="319"/>
  <c r="AS142" i="319"/>
  <c r="AO142" i="319"/>
  <c r="AK142" i="319"/>
  <c r="AG142" i="319"/>
  <c r="AC142" i="319"/>
  <c r="Y142" i="319"/>
  <c r="U142" i="319"/>
  <c r="Q142" i="319"/>
  <c r="M142" i="319"/>
  <c r="I142" i="319"/>
  <c r="AU141" i="319"/>
  <c r="AQ141" i="319"/>
  <c r="AM141" i="319"/>
  <c r="AI141" i="319"/>
  <c r="AE141" i="319"/>
  <c r="AA141" i="319"/>
  <c r="W141" i="319"/>
  <c r="S141" i="319"/>
  <c r="O141" i="319"/>
  <c r="K141" i="319"/>
  <c r="AR150" i="319"/>
  <c r="AN150" i="319"/>
  <c r="AJ150" i="319"/>
  <c r="AF150" i="319"/>
  <c r="AB150" i="319"/>
  <c r="X150" i="319"/>
  <c r="T150" i="319"/>
  <c r="P150" i="319"/>
  <c r="L150" i="319"/>
  <c r="H150" i="319"/>
  <c r="AT149" i="319"/>
  <c r="AP149" i="319"/>
  <c r="AL149" i="319"/>
  <c r="AH149" i="319"/>
  <c r="AD149" i="319"/>
  <c r="Z149" i="319"/>
  <c r="V149" i="319"/>
  <c r="R149" i="319"/>
  <c r="N149" i="319"/>
  <c r="J149" i="319"/>
  <c r="AR148" i="319"/>
  <c r="AN148" i="319"/>
  <c r="AJ148" i="319"/>
  <c r="AF148" i="319"/>
  <c r="AB148" i="319"/>
  <c r="X148" i="319"/>
  <c r="T148" i="319"/>
  <c r="P148" i="319"/>
  <c r="L148" i="319"/>
  <c r="H148" i="319"/>
  <c r="AT147" i="319"/>
  <c r="AP147" i="319"/>
  <c r="AL147" i="319"/>
  <c r="AH147" i="319"/>
  <c r="AD147" i="319"/>
  <c r="Z147" i="319"/>
  <c r="V147" i="319"/>
  <c r="R147" i="319"/>
  <c r="N147" i="319"/>
  <c r="J147" i="319"/>
  <c r="AR146" i="319"/>
  <c r="AN146" i="319"/>
  <c r="AJ146" i="319"/>
  <c r="AF146" i="319"/>
  <c r="AB146" i="319"/>
  <c r="X146" i="319"/>
  <c r="T146" i="319"/>
  <c r="P146" i="319"/>
  <c r="L146" i="319"/>
  <c r="H146" i="319"/>
  <c r="AT145" i="319"/>
  <c r="AP145" i="319"/>
  <c r="AL145" i="319"/>
  <c r="AH145" i="319"/>
  <c r="AD145" i="319"/>
  <c r="Z145" i="319"/>
  <c r="V145" i="319"/>
  <c r="R145" i="319"/>
  <c r="N145" i="319"/>
  <c r="J145" i="319"/>
  <c r="AR144" i="319"/>
  <c r="AN144" i="319"/>
  <c r="AJ144" i="319"/>
  <c r="AF144" i="319"/>
  <c r="AB144" i="319"/>
  <c r="X144" i="319"/>
  <c r="T144" i="319"/>
  <c r="P144" i="319"/>
  <c r="L144" i="319"/>
  <c r="H144" i="319"/>
  <c r="AT143" i="319"/>
  <c r="AP143" i="319"/>
  <c r="AL143" i="319"/>
  <c r="AH143" i="319"/>
  <c r="AD143" i="319"/>
  <c r="Z143" i="319"/>
  <c r="V143" i="319"/>
  <c r="R143" i="319"/>
  <c r="N143" i="319"/>
  <c r="J143" i="319"/>
  <c r="AR142" i="319"/>
  <c r="AN142" i="319"/>
  <c r="AJ142" i="319"/>
  <c r="AF142" i="319"/>
  <c r="AB142" i="319"/>
  <c r="X142" i="319"/>
  <c r="T142" i="319"/>
  <c r="P142" i="319"/>
  <c r="L142" i="319"/>
  <c r="H142" i="319"/>
  <c r="AT141" i="319"/>
  <c r="AP141" i="319"/>
  <c r="AL141" i="319"/>
  <c r="AH141" i="319"/>
  <c r="AD141" i="319"/>
  <c r="Z141" i="319"/>
  <c r="V141" i="319"/>
  <c r="R141" i="319"/>
  <c r="N141" i="319"/>
  <c r="J141" i="319"/>
  <c r="AR140" i="319"/>
  <c r="AN140" i="319"/>
  <c r="AJ140" i="319"/>
  <c r="AF140" i="319"/>
  <c r="AB140" i="319"/>
  <c r="X140" i="319"/>
  <c r="T140" i="319"/>
  <c r="P140" i="319"/>
  <c r="L140" i="319"/>
  <c r="H140" i="319"/>
  <c r="AT139" i="319"/>
  <c r="AP139" i="319"/>
  <c r="AL139" i="319"/>
  <c r="AH139" i="319"/>
  <c r="AD139" i="319"/>
  <c r="Z139" i="319"/>
  <c r="V139" i="319"/>
  <c r="R139" i="319"/>
  <c r="N139" i="319"/>
  <c r="J139" i="319"/>
  <c r="AR138" i="319"/>
  <c r="AN138" i="319"/>
  <c r="AS140" i="319"/>
  <c r="AC140" i="319"/>
  <c r="M140" i="319"/>
  <c r="AN139" i="319"/>
  <c r="AF139" i="319"/>
  <c r="X139" i="319"/>
  <c r="P139" i="319"/>
  <c r="H139" i="319"/>
  <c r="AP138" i="319"/>
  <c r="AJ138" i="319"/>
  <c r="AD138" i="319"/>
  <c r="Y138" i="319"/>
  <c r="T138" i="319"/>
  <c r="N138" i="319"/>
  <c r="I138" i="319"/>
  <c r="AT137" i="319"/>
  <c r="AN137" i="319"/>
  <c r="AI137" i="319"/>
  <c r="AD137" i="319"/>
  <c r="X137" i="319"/>
  <c r="S137" i="319"/>
  <c r="N137" i="319"/>
  <c r="H137" i="319"/>
  <c r="AS136" i="319"/>
  <c r="AN136" i="319"/>
  <c r="AH136" i="319"/>
  <c r="AC136" i="319"/>
  <c r="X136" i="319"/>
  <c r="R136" i="319"/>
  <c r="N136" i="319"/>
  <c r="J136" i="319"/>
  <c r="AR135" i="319"/>
  <c r="AN135" i="319"/>
  <c r="AJ135" i="319"/>
  <c r="AF135" i="319"/>
  <c r="AB135" i="319"/>
  <c r="X135" i="319"/>
  <c r="T135" i="319"/>
  <c r="P135" i="319"/>
  <c r="L135" i="319"/>
  <c r="H135" i="319"/>
  <c r="AT134" i="319"/>
  <c r="AP134" i="319"/>
  <c r="AL134" i="319"/>
  <c r="AH134" i="319"/>
  <c r="AD134" i="319"/>
  <c r="Z134" i="319"/>
  <c r="V134" i="319"/>
  <c r="R134" i="319"/>
  <c r="N134" i="319"/>
  <c r="J134" i="319"/>
  <c r="AR133" i="319"/>
  <c r="AN133" i="319"/>
  <c r="AJ133" i="319"/>
  <c r="AF133" i="319"/>
  <c r="AB133" i="319"/>
  <c r="X133" i="319"/>
  <c r="T133" i="319"/>
  <c r="P133" i="319"/>
  <c r="L133" i="319"/>
  <c r="H133" i="319"/>
  <c r="AT132" i="319"/>
  <c r="AP132" i="319"/>
  <c r="AL132" i="319"/>
  <c r="AH132" i="319"/>
  <c r="AD132" i="319"/>
  <c r="Z132" i="319"/>
  <c r="V132" i="319"/>
  <c r="R132" i="319"/>
  <c r="N132" i="319"/>
  <c r="J132" i="319"/>
  <c r="AR131" i="319"/>
  <c r="AN131" i="319"/>
  <c r="AJ131" i="319"/>
  <c r="AF131" i="319"/>
  <c r="AB131" i="319"/>
  <c r="X131" i="319"/>
  <c r="T131" i="319"/>
  <c r="P131" i="319"/>
  <c r="L131" i="319"/>
  <c r="H131" i="319"/>
  <c r="AT130" i="319"/>
  <c r="AP130" i="319"/>
  <c r="AL130" i="319"/>
  <c r="AH130" i="319"/>
  <c r="AD130" i="319"/>
  <c r="Z130" i="319"/>
  <c r="V130" i="319"/>
  <c r="R130" i="319"/>
  <c r="N130" i="319"/>
  <c r="J130" i="319"/>
  <c r="AR129" i="319"/>
  <c r="AN129" i="319"/>
  <c r="AJ129" i="319"/>
  <c r="AF129" i="319"/>
  <c r="AB129" i="319"/>
  <c r="X129" i="319"/>
  <c r="T129" i="319"/>
  <c r="P129" i="319"/>
  <c r="L129" i="319"/>
  <c r="H129" i="319"/>
  <c r="AT128" i="319"/>
  <c r="AP128" i="319"/>
  <c r="AL128" i="319"/>
  <c r="AH128" i="319"/>
  <c r="AD128" i="319"/>
  <c r="Z128" i="319"/>
  <c r="V128" i="319"/>
  <c r="R128" i="319"/>
  <c r="N128" i="319"/>
  <c r="J128" i="319"/>
  <c r="AR127" i="319"/>
  <c r="AN127" i="319"/>
  <c r="AJ127" i="319"/>
  <c r="AF127" i="319"/>
  <c r="AB127" i="319"/>
  <c r="X127" i="319"/>
  <c r="T127" i="319"/>
  <c r="P127" i="319"/>
  <c r="L127" i="319"/>
  <c r="H127" i="319"/>
  <c r="AT126" i="319"/>
  <c r="AP126" i="319"/>
  <c r="AL126" i="319"/>
  <c r="AH126" i="319"/>
  <c r="AD126" i="319"/>
  <c r="Z126" i="319"/>
  <c r="V126" i="319"/>
  <c r="R126" i="319"/>
  <c r="N126" i="319"/>
  <c r="J126" i="319"/>
  <c r="AR125" i="319"/>
  <c r="AN125" i="319"/>
  <c r="AJ125" i="319"/>
  <c r="AF125" i="319"/>
  <c r="AB125" i="319"/>
  <c r="X125" i="319"/>
  <c r="T125" i="319"/>
  <c r="P125" i="319"/>
  <c r="L125" i="319"/>
  <c r="H125" i="319"/>
  <c r="AT124" i="319"/>
  <c r="AP124" i="319"/>
  <c r="AL124" i="319"/>
  <c r="AH124" i="319"/>
  <c r="AD124" i="319"/>
  <c r="Z124" i="319"/>
  <c r="V124" i="319"/>
  <c r="R124" i="319"/>
  <c r="N124" i="319"/>
  <c r="J124" i="319"/>
  <c r="AR123" i="319"/>
  <c r="AN123" i="319"/>
  <c r="AJ123" i="319"/>
  <c r="AF123" i="319"/>
  <c r="AB123" i="319"/>
  <c r="X123" i="319"/>
  <c r="T123" i="319"/>
  <c r="P123" i="319"/>
  <c r="L123" i="319"/>
  <c r="H123" i="319"/>
  <c r="AT122" i="319"/>
  <c r="AP122" i="319"/>
  <c r="AL122" i="319"/>
  <c r="AH122" i="319"/>
  <c r="AD122" i="319"/>
  <c r="Z122" i="319"/>
  <c r="V122" i="319"/>
  <c r="R122" i="319"/>
  <c r="N122" i="319"/>
  <c r="J122" i="319"/>
  <c r="AR121" i="319"/>
  <c r="AN121" i="319"/>
  <c r="AJ121" i="319"/>
  <c r="AF121" i="319"/>
  <c r="AB121" i="319"/>
  <c r="X121" i="319"/>
  <c r="T121" i="319"/>
  <c r="P121" i="319"/>
  <c r="L121" i="319"/>
  <c r="H121" i="319"/>
  <c r="AT120" i="319"/>
  <c r="AP120" i="319"/>
  <c r="AL120" i="319"/>
  <c r="AH120" i="319"/>
  <c r="AD120" i="319"/>
  <c r="Z120" i="319"/>
  <c r="V120" i="319"/>
  <c r="R120" i="319"/>
  <c r="N120" i="319"/>
  <c r="J120" i="319"/>
  <c r="AR119" i="319"/>
  <c r="AN119" i="319"/>
  <c r="AJ119" i="319"/>
  <c r="AF119" i="319"/>
  <c r="AB119" i="319"/>
  <c r="X119" i="319"/>
  <c r="T119" i="319"/>
  <c r="P119" i="319"/>
  <c r="L119" i="319"/>
  <c r="H119" i="319"/>
  <c r="AT118" i="319"/>
  <c r="AP118" i="319"/>
  <c r="AL118" i="319"/>
  <c r="AH118" i="319"/>
  <c r="AD118" i="319"/>
  <c r="Z118" i="319"/>
  <c r="V118" i="319"/>
  <c r="R118" i="319"/>
  <c r="N118" i="319"/>
  <c r="J118" i="319"/>
  <c r="AR117" i="319"/>
  <c r="AN117" i="319"/>
  <c r="AJ117" i="319"/>
  <c r="AF117" i="319"/>
  <c r="AB117" i="319"/>
  <c r="X117" i="319"/>
  <c r="T117" i="319"/>
  <c r="P117" i="319"/>
  <c r="L117" i="319"/>
  <c r="H117" i="319"/>
  <c r="AT116" i="319"/>
  <c r="AP116" i="319"/>
  <c r="AL116" i="319"/>
  <c r="AH116" i="319"/>
  <c r="AD116" i="319"/>
  <c r="Z116" i="319"/>
  <c r="V116" i="319"/>
  <c r="R116" i="319"/>
  <c r="N116" i="319"/>
  <c r="J116" i="319"/>
  <c r="AR115" i="319"/>
  <c r="AN115" i="319"/>
  <c r="AJ115" i="319"/>
  <c r="AF115" i="319"/>
  <c r="AB115" i="319"/>
  <c r="X115" i="319"/>
  <c r="T115" i="319"/>
  <c r="P115" i="319"/>
  <c r="L115" i="319"/>
  <c r="H115" i="319"/>
  <c r="AT114" i="319"/>
  <c r="AP114" i="319"/>
  <c r="AL114" i="319"/>
  <c r="AH114" i="319"/>
  <c r="AD114" i="319"/>
  <c r="Z114" i="319"/>
  <c r="V114" i="319"/>
  <c r="R114" i="319"/>
  <c r="N114" i="319"/>
  <c r="J114" i="319"/>
  <c r="AR113" i="319"/>
  <c r="AN113" i="319"/>
  <c r="AJ113" i="319"/>
  <c r="AF113" i="319"/>
  <c r="AB113" i="319"/>
  <c r="X113" i="319"/>
  <c r="T113" i="319"/>
  <c r="P113" i="319"/>
  <c r="L113" i="319"/>
  <c r="H113" i="319"/>
  <c r="AT112" i="319"/>
  <c r="AP112" i="319"/>
  <c r="AL112" i="319"/>
  <c r="AH112" i="319"/>
  <c r="AD112" i="319"/>
  <c r="Z112" i="319"/>
  <c r="V112" i="319"/>
  <c r="R112" i="319"/>
  <c r="N112" i="319"/>
  <c r="J112" i="319"/>
  <c r="AR111" i="319"/>
  <c r="AN111" i="319"/>
  <c r="AJ111" i="319"/>
  <c r="AF111" i="319"/>
  <c r="AB111" i="319"/>
  <c r="X111" i="319"/>
  <c r="T111" i="319"/>
  <c r="P111" i="319"/>
  <c r="L111" i="319"/>
  <c r="H111" i="319"/>
  <c r="AT110" i="319"/>
  <c r="AP110" i="319"/>
  <c r="AL110" i="319"/>
  <c r="AH110" i="319"/>
  <c r="AD110" i="319"/>
  <c r="Z110" i="319"/>
  <c r="V110" i="319"/>
  <c r="R110" i="319"/>
  <c r="N110" i="319"/>
  <c r="J110" i="319"/>
  <c r="AR109" i="319"/>
  <c r="AN109" i="319"/>
  <c r="AJ109" i="319"/>
  <c r="AF109" i="319"/>
  <c r="AB109" i="319"/>
  <c r="X109" i="319"/>
  <c r="T109" i="319"/>
  <c r="P109" i="319"/>
  <c r="L109" i="319"/>
  <c r="H109" i="319"/>
  <c r="AT108" i="319"/>
  <c r="AP108" i="319"/>
  <c r="AL108" i="319"/>
  <c r="AH108" i="319"/>
  <c r="AD108" i="319"/>
  <c r="Z108" i="319"/>
  <c r="V108" i="319"/>
  <c r="R108" i="319"/>
  <c r="N108" i="319"/>
  <c r="J108" i="319"/>
  <c r="AR107" i="319"/>
  <c r="AN107" i="319"/>
  <c r="AJ107" i="319"/>
  <c r="AF107" i="319"/>
  <c r="AB107" i="319"/>
  <c r="X107" i="319"/>
  <c r="T107" i="319"/>
  <c r="P107" i="319"/>
  <c r="L107" i="319"/>
  <c r="H107" i="319"/>
  <c r="AT106" i="319"/>
  <c r="AP106" i="319"/>
  <c r="AL106" i="319"/>
  <c r="AH106" i="319"/>
  <c r="AD106" i="319"/>
  <c r="AO140" i="319"/>
  <c r="Y140" i="319"/>
  <c r="I140" i="319"/>
  <c r="AM139" i="319"/>
  <c r="AE139" i="319"/>
  <c r="W139" i="319"/>
  <c r="O139" i="319"/>
  <c r="AO138" i="319"/>
  <c r="AH138" i="319"/>
  <c r="AC138" i="319"/>
  <c r="X138" i="319"/>
  <c r="R138" i="319"/>
  <c r="M138" i="319"/>
  <c r="H138" i="319"/>
  <c r="AR137" i="319"/>
  <c r="AM137" i="319"/>
  <c r="AH137" i="319"/>
  <c r="AB137" i="319"/>
  <c r="W137" i="319"/>
  <c r="R137" i="319"/>
  <c r="L137" i="319"/>
  <c r="AR136" i="319"/>
  <c r="AL136" i="319"/>
  <c r="AG136" i="319"/>
  <c r="AB136" i="319"/>
  <c r="V136" i="319"/>
  <c r="Q136" i="319"/>
  <c r="M136" i="319"/>
  <c r="I136" i="319"/>
  <c r="AU135" i="319"/>
  <c r="AQ135" i="319"/>
  <c r="AM135" i="319"/>
  <c r="AI135" i="319"/>
  <c r="AE135" i="319"/>
  <c r="AA135" i="319"/>
  <c r="W135" i="319"/>
  <c r="S135" i="319"/>
  <c r="O135" i="319"/>
  <c r="K135" i="319"/>
  <c r="AS134" i="319"/>
  <c r="AO134" i="319"/>
  <c r="AK134" i="319"/>
  <c r="AG134" i="319"/>
  <c r="AC134" i="319"/>
  <c r="Y134" i="319"/>
  <c r="U134" i="319"/>
  <c r="Q134" i="319"/>
  <c r="M134" i="319"/>
  <c r="I134" i="319"/>
  <c r="AU133" i="319"/>
  <c r="AQ133" i="319"/>
  <c r="AM133" i="319"/>
  <c r="AI133" i="319"/>
  <c r="AE133" i="319"/>
  <c r="AA133" i="319"/>
  <c r="W133" i="319"/>
  <c r="S133" i="319"/>
  <c r="O133" i="319"/>
  <c r="K133" i="319"/>
  <c r="AS132" i="319"/>
  <c r="AO132" i="319"/>
  <c r="AK132" i="319"/>
  <c r="AG132" i="319"/>
  <c r="AC132" i="319"/>
  <c r="Y132" i="319"/>
  <c r="U132" i="319"/>
  <c r="Q132" i="319"/>
  <c r="M132" i="319"/>
  <c r="I132" i="319"/>
  <c r="AU131" i="319"/>
  <c r="AQ131" i="319"/>
  <c r="AM131" i="319"/>
  <c r="AI131" i="319"/>
  <c r="AE131" i="319"/>
  <c r="AA131" i="319"/>
  <c r="W131" i="319"/>
  <c r="S131" i="319"/>
  <c r="O131" i="319"/>
  <c r="K131" i="319"/>
  <c r="AS130" i="319"/>
  <c r="AO130" i="319"/>
  <c r="AK130" i="319"/>
  <c r="AG130" i="319"/>
  <c r="AC130" i="319"/>
  <c r="Y130" i="319"/>
  <c r="U130" i="319"/>
  <c r="Q130" i="319"/>
  <c r="M130" i="319"/>
  <c r="I130" i="319"/>
  <c r="AU129" i="319"/>
  <c r="AQ129" i="319"/>
  <c r="AM129" i="319"/>
  <c r="AI129" i="319"/>
  <c r="AE129" i="319"/>
  <c r="AA129" i="319"/>
  <c r="W129" i="319"/>
  <c r="S129" i="319"/>
  <c r="O129" i="319"/>
  <c r="K129" i="319"/>
  <c r="AS128" i="319"/>
  <c r="AO128" i="319"/>
  <c r="AK128" i="319"/>
  <c r="AG128" i="319"/>
  <c r="AC128" i="319"/>
  <c r="Y128" i="319"/>
  <c r="U128" i="319"/>
  <c r="Q128" i="319"/>
  <c r="M128" i="319"/>
  <c r="I128" i="319"/>
  <c r="AU127" i="319"/>
  <c r="AQ127" i="319"/>
  <c r="AM127" i="319"/>
  <c r="AI127" i="319"/>
  <c r="AE127" i="319"/>
  <c r="AA127" i="319"/>
  <c r="W127" i="319"/>
  <c r="S127" i="319"/>
  <c r="O127" i="319"/>
  <c r="K127" i="319"/>
  <c r="AS126" i="319"/>
  <c r="AO126" i="319"/>
  <c r="AK126" i="319"/>
  <c r="AG126" i="319"/>
  <c r="AC126" i="319"/>
  <c r="Y126" i="319"/>
  <c r="U126" i="319"/>
  <c r="Q126" i="319"/>
  <c r="M126" i="319"/>
  <c r="I126" i="319"/>
  <c r="AU125" i="319"/>
  <c r="AQ125" i="319"/>
  <c r="AM125" i="319"/>
  <c r="AI125" i="319"/>
  <c r="AE125" i="319"/>
  <c r="AA125" i="319"/>
  <c r="W125" i="319"/>
  <c r="S125" i="319"/>
  <c r="O125" i="319"/>
  <c r="K125" i="319"/>
  <c r="AS124" i="319"/>
  <c r="AO124" i="319"/>
  <c r="AK124" i="319"/>
  <c r="AG124" i="319"/>
  <c r="AC124" i="319"/>
  <c r="Y124" i="319"/>
  <c r="U124" i="319"/>
  <c r="Q124" i="319"/>
  <c r="M124" i="319"/>
  <c r="I124" i="319"/>
  <c r="AU123" i="319"/>
  <c r="AQ123" i="319"/>
  <c r="AM123" i="319"/>
  <c r="AI123" i="319"/>
  <c r="AE123" i="319"/>
  <c r="AA123" i="319"/>
  <c r="W123" i="319"/>
  <c r="S123" i="319"/>
  <c r="O123" i="319"/>
  <c r="K123" i="319"/>
  <c r="AS122" i="319"/>
  <c r="AO122" i="319"/>
  <c r="AK122" i="319"/>
  <c r="AG122" i="319"/>
  <c r="AC122" i="319"/>
  <c r="Y122" i="319"/>
  <c r="U122" i="319"/>
  <c r="Q122" i="319"/>
  <c r="M122" i="319"/>
  <c r="I122" i="319"/>
  <c r="AU121" i="319"/>
  <c r="AQ121" i="319"/>
  <c r="AM121" i="319"/>
  <c r="AI121" i="319"/>
  <c r="AE121" i="319"/>
  <c r="AA121" i="319"/>
  <c r="W121" i="319"/>
  <c r="S121" i="319"/>
  <c r="O121" i="319"/>
  <c r="K121" i="319"/>
  <c r="AS120" i="319"/>
  <c r="AO120" i="319"/>
  <c r="AK120" i="319"/>
  <c r="AG120" i="319"/>
  <c r="AC120" i="319"/>
  <c r="Y120" i="319"/>
  <c r="U120" i="319"/>
  <c r="Q120" i="319"/>
  <c r="M120" i="319"/>
  <c r="I120" i="319"/>
  <c r="AU119" i="319"/>
  <c r="AQ119" i="319"/>
  <c r="AM119" i="319"/>
  <c r="AI119" i="319"/>
  <c r="AE119" i="319"/>
  <c r="AA119" i="319"/>
  <c r="W119" i="319"/>
  <c r="S119" i="319"/>
  <c r="O119" i="319"/>
  <c r="K119" i="319"/>
  <c r="AS118" i="319"/>
  <c r="AO118" i="319"/>
  <c r="AK118" i="319"/>
  <c r="AG118" i="319"/>
  <c r="AC118" i="319"/>
  <c r="Y118" i="319"/>
  <c r="U118" i="319"/>
  <c r="Q118" i="319"/>
  <c r="M118" i="319"/>
  <c r="I118" i="319"/>
  <c r="AU117" i="319"/>
  <c r="AQ117" i="319"/>
  <c r="AM117" i="319"/>
  <c r="AI117" i="319"/>
  <c r="AE117" i="319"/>
  <c r="AA117" i="319"/>
  <c r="W117" i="319"/>
  <c r="S117" i="319"/>
  <c r="O117" i="319"/>
  <c r="K117" i="319"/>
  <c r="AS116" i="319"/>
  <c r="AO116" i="319"/>
  <c r="AK116" i="319"/>
  <c r="AG116" i="319"/>
  <c r="AC116" i="319"/>
  <c r="Y116" i="319"/>
  <c r="U116" i="319"/>
  <c r="Q116" i="319"/>
  <c r="M116" i="319"/>
  <c r="I116" i="319"/>
  <c r="AU115" i="319"/>
  <c r="AQ115" i="319"/>
  <c r="AM115" i="319"/>
  <c r="AI115" i="319"/>
  <c r="AE115" i="319"/>
  <c r="AA115" i="319"/>
  <c r="W115" i="319"/>
  <c r="S115" i="319"/>
  <c r="O115" i="319"/>
  <c r="K115" i="319"/>
  <c r="AS114" i="319"/>
  <c r="AO114" i="319"/>
  <c r="AK114" i="319"/>
  <c r="AG114" i="319"/>
  <c r="AC114" i="319"/>
  <c r="Y114" i="319"/>
  <c r="U114" i="319"/>
  <c r="Q114" i="319"/>
  <c r="M114" i="319"/>
  <c r="I114" i="319"/>
  <c r="AU113" i="319"/>
  <c r="AQ113" i="319"/>
  <c r="AM113" i="319"/>
  <c r="AI113" i="319"/>
  <c r="AE113" i="319"/>
  <c r="AA113" i="319"/>
  <c r="W113" i="319"/>
  <c r="S113" i="319"/>
  <c r="O113" i="319"/>
  <c r="K113" i="319"/>
  <c r="AS112" i="319"/>
  <c r="AO112" i="319"/>
  <c r="AK112" i="319"/>
  <c r="AG112" i="319"/>
  <c r="AC112" i="319"/>
  <c r="Y112" i="319"/>
  <c r="U112" i="319"/>
  <c r="Q112" i="319"/>
  <c r="M112" i="319"/>
  <c r="I112" i="319"/>
  <c r="AU111" i="319"/>
  <c r="AQ111" i="319"/>
  <c r="AM111" i="319"/>
  <c r="AK140" i="319"/>
  <c r="U140" i="319"/>
  <c r="AU139" i="319"/>
  <c r="AJ139" i="319"/>
  <c r="AB139" i="319"/>
  <c r="T139" i="319"/>
  <c r="L139" i="319"/>
  <c r="AT138" i="319"/>
  <c r="AL138" i="319"/>
  <c r="AG138" i="319"/>
  <c r="AB138" i="319"/>
  <c r="V138" i="319"/>
  <c r="Q138" i="319"/>
  <c r="L138" i="319"/>
  <c r="AQ137" i="319"/>
  <c r="AL137" i="319"/>
  <c r="AF137" i="319"/>
  <c r="AA137" i="319"/>
  <c r="V137" i="319"/>
  <c r="P137" i="319"/>
  <c r="K137" i="319"/>
  <c r="AP136" i="319"/>
  <c r="AK136" i="319"/>
  <c r="AF136" i="319"/>
  <c r="Z136" i="319"/>
  <c r="U136" i="319"/>
  <c r="P136" i="319"/>
  <c r="L136" i="319"/>
  <c r="H136" i="319"/>
  <c r="AT135" i="319"/>
  <c r="AP135" i="319"/>
  <c r="AL135" i="319"/>
  <c r="AH135" i="319"/>
  <c r="AD135" i="319"/>
  <c r="Z135" i="319"/>
  <c r="V135" i="319"/>
  <c r="R135" i="319"/>
  <c r="N135" i="319"/>
  <c r="J135" i="319"/>
  <c r="AR134" i="319"/>
  <c r="AN134" i="319"/>
  <c r="AJ134" i="319"/>
  <c r="AF134" i="319"/>
  <c r="AB134" i="319"/>
  <c r="X134" i="319"/>
  <c r="T134" i="319"/>
  <c r="P134" i="319"/>
  <c r="L134" i="319"/>
  <c r="H134" i="319"/>
  <c r="AT133" i="319"/>
  <c r="AP133" i="319"/>
  <c r="AL133" i="319"/>
  <c r="AH133" i="319"/>
  <c r="AD133" i="319"/>
  <c r="Z133" i="319"/>
  <c r="V133" i="319"/>
  <c r="R133" i="319"/>
  <c r="N133" i="319"/>
  <c r="J133" i="319"/>
  <c r="AR132" i="319"/>
  <c r="AN132" i="319"/>
  <c r="AJ132" i="319"/>
  <c r="AF132" i="319"/>
  <c r="AB132" i="319"/>
  <c r="X132" i="319"/>
  <c r="T132" i="319"/>
  <c r="P132" i="319"/>
  <c r="L132" i="319"/>
  <c r="H132" i="319"/>
  <c r="AT131" i="319"/>
  <c r="AP131" i="319"/>
  <c r="AL131" i="319"/>
  <c r="AH131" i="319"/>
  <c r="AD131" i="319"/>
  <c r="Z131" i="319"/>
  <c r="V131" i="319"/>
  <c r="R131" i="319"/>
  <c r="N131" i="319"/>
  <c r="J131" i="319"/>
  <c r="AR130" i="319"/>
  <c r="AN130" i="319"/>
  <c r="AJ130" i="319"/>
  <c r="AF130" i="319"/>
  <c r="AB130" i="319"/>
  <c r="X130" i="319"/>
  <c r="T130" i="319"/>
  <c r="P130" i="319"/>
  <c r="L130" i="319"/>
  <c r="H130" i="319"/>
  <c r="AT129" i="319"/>
  <c r="AP129" i="319"/>
  <c r="AL129" i="319"/>
  <c r="AH129" i="319"/>
  <c r="AD129" i="319"/>
  <c r="Z129" i="319"/>
  <c r="V129" i="319"/>
  <c r="R129" i="319"/>
  <c r="N129" i="319"/>
  <c r="J129" i="319"/>
  <c r="AR128" i="319"/>
  <c r="AN128" i="319"/>
  <c r="AJ128" i="319"/>
  <c r="AF128" i="319"/>
  <c r="AB128" i="319"/>
  <c r="X128" i="319"/>
  <c r="T128" i="319"/>
  <c r="P128" i="319"/>
  <c r="L128" i="319"/>
  <c r="H128" i="319"/>
  <c r="AT127" i="319"/>
  <c r="AP127" i="319"/>
  <c r="AL127" i="319"/>
  <c r="AH127" i="319"/>
  <c r="AD127" i="319"/>
  <c r="Z127" i="319"/>
  <c r="V127" i="319"/>
  <c r="R127" i="319"/>
  <c r="N127" i="319"/>
  <c r="J127" i="319"/>
  <c r="AR126" i="319"/>
  <c r="AN126" i="319"/>
  <c r="AJ126" i="319"/>
  <c r="AF126" i="319"/>
  <c r="AB126" i="319"/>
  <c r="X126" i="319"/>
  <c r="T126" i="319"/>
  <c r="P126" i="319"/>
  <c r="L126" i="319"/>
  <c r="H126" i="319"/>
  <c r="AT125" i="319"/>
  <c r="AP125" i="319"/>
  <c r="AL125" i="319"/>
  <c r="AH125" i="319"/>
  <c r="AD125" i="319"/>
  <c r="Z125" i="319"/>
  <c r="V125" i="319"/>
  <c r="R125" i="319"/>
  <c r="N125" i="319"/>
  <c r="J125" i="319"/>
  <c r="AR124" i="319"/>
  <c r="AN124" i="319"/>
  <c r="AJ124" i="319"/>
  <c r="AF124" i="319"/>
  <c r="AB124" i="319"/>
  <c r="X124" i="319"/>
  <c r="T124" i="319"/>
  <c r="P124" i="319"/>
  <c r="L124" i="319"/>
  <c r="H124" i="319"/>
  <c r="AT123" i="319"/>
  <c r="AP123" i="319"/>
  <c r="AL123" i="319"/>
  <c r="AH123" i="319"/>
  <c r="AD123" i="319"/>
  <c r="Z123" i="319"/>
  <c r="V123" i="319"/>
  <c r="R123" i="319"/>
  <c r="N123" i="319"/>
  <c r="J123" i="319"/>
  <c r="AR122" i="319"/>
  <c r="AN122" i="319"/>
  <c r="AJ122" i="319"/>
  <c r="AF122" i="319"/>
  <c r="AB122" i="319"/>
  <c r="X122" i="319"/>
  <c r="T122" i="319"/>
  <c r="P122" i="319"/>
  <c r="L122" i="319"/>
  <c r="H122" i="319"/>
  <c r="AT121" i="319"/>
  <c r="AP121" i="319"/>
  <c r="AL121" i="319"/>
  <c r="AH121" i="319"/>
  <c r="AD121" i="319"/>
  <c r="Z121" i="319"/>
  <c r="V121" i="319"/>
  <c r="R121" i="319"/>
  <c r="N121" i="319"/>
  <c r="J121" i="319"/>
  <c r="AR120" i="319"/>
  <c r="AN120" i="319"/>
  <c r="AJ120" i="319"/>
  <c r="AF120" i="319"/>
  <c r="AB120" i="319"/>
  <c r="X120" i="319"/>
  <c r="T120" i="319"/>
  <c r="P120" i="319"/>
  <c r="L120" i="319"/>
  <c r="H120" i="319"/>
  <c r="AT119" i="319"/>
  <c r="AP119" i="319"/>
  <c r="AL119" i="319"/>
  <c r="AH119" i="319"/>
  <c r="AD119" i="319"/>
  <c r="Z119" i="319"/>
  <c r="V119" i="319"/>
  <c r="R119" i="319"/>
  <c r="N119" i="319"/>
  <c r="J119" i="319"/>
  <c r="AR118" i="319"/>
  <c r="AN118" i="319"/>
  <c r="AJ118" i="319"/>
  <c r="AF118" i="319"/>
  <c r="AB118" i="319"/>
  <c r="X118" i="319"/>
  <c r="T118" i="319"/>
  <c r="P118" i="319"/>
  <c r="L118" i="319"/>
  <c r="H118" i="319"/>
  <c r="AT117" i="319"/>
  <c r="AP117" i="319"/>
  <c r="AL117" i="319"/>
  <c r="AH117" i="319"/>
  <c r="AD117" i="319"/>
  <c r="Z117" i="319"/>
  <c r="V117" i="319"/>
  <c r="R117" i="319"/>
  <c r="N117" i="319"/>
  <c r="J117" i="319"/>
  <c r="AR116" i="319"/>
  <c r="AN116" i="319"/>
  <c r="AJ116" i="319"/>
  <c r="AF116" i="319"/>
  <c r="AB116" i="319"/>
  <c r="X116" i="319"/>
  <c r="T116" i="319"/>
  <c r="P116" i="319"/>
  <c r="L116" i="319"/>
  <c r="H116" i="319"/>
  <c r="AT115" i="319"/>
  <c r="AP115" i="319"/>
  <c r="AL115" i="319"/>
  <c r="AH115" i="319"/>
  <c r="AD115" i="319"/>
  <c r="Z115" i="319"/>
  <c r="V115" i="319"/>
  <c r="R115" i="319"/>
  <c r="N115" i="319"/>
  <c r="J115" i="319"/>
  <c r="AR114" i="319"/>
  <c r="AN114" i="319"/>
  <c r="AJ114" i="319"/>
  <c r="AF114" i="319"/>
  <c r="AG140" i="319"/>
  <c r="Q140" i="319"/>
  <c r="AQ139" i="319"/>
  <c r="AI139" i="319"/>
  <c r="AA139" i="319"/>
  <c r="S139" i="319"/>
  <c r="K139" i="319"/>
  <c r="AS138" i="319"/>
  <c r="AK138" i="319"/>
  <c r="AF138" i="319"/>
  <c r="Z138" i="319"/>
  <c r="U138" i="319"/>
  <c r="P138" i="319"/>
  <c r="J138" i="319"/>
  <c r="AU137" i="319"/>
  <c r="AP137" i="319"/>
  <c r="AJ137" i="319"/>
  <c r="AE137" i="319"/>
  <c r="Z137" i="319"/>
  <c r="T137" i="319"/>
  <c r="O137" i="319"/>
  <c r="J137" i="319"/>
  <c r="AT136" i="319"/>
  <c r="AO136" i="319"/>
  <c r="AJ136" i="319"/>
  <c r="AD136" i="319"/>
  <c r="Y136" i="319"/>
  <c r="T136" i="319"/>
  <c r="O136" i="319"/>
  <c r="K136" i="319"/>
  <c r="AS135" i="319"/>
  <c r="AO135" i="319"/>
  <c r="AK135" i="319"/>
  <c r="AG135" i="319"/>
  <c r="AC135" i="319"/>
  <c r="Y135" i="319"/>
  <c r="U135" i="319"/>
  <c r="Q135" i="319"/>
  <c r="M135" i="319"/>
  <c r="I135" i="319"/>
  <c r="AU134" i="319"/>
  <c r="AQ134" i="319"/>
  <c r="AM134" i="319"/>
  <c r="AI134" i="319"/>
  <c r="AE134" i="319"/>
  <c r="AA134" i="319"/>
  <c r="W134" i="319"/>
  <c r="S134" i="319"/>
  <c r="O134" i="319"/>
  <c r="K134" i="319"/>
  <c r="AS133" i="319"/>
  <c r="AO133" i="319"/>
  <c r="AK133" i="319"/>
  <c r="AG133" i="319"/>
  <c r="AC133" i="319"/>
  <c r="Y133" i="319"/>
  <c r="U133" i="319"/>
  <c r="Q133" i="319"/>
  <c r="M133" i="319"/>
  <c r="I133" i="319"/>
  <c r="AU132" i="319"/>
  <c r="AQ132" i="319"/>
  <c r="AM132" i="319"/>
  <c r="AI132" i="319"/>
  <c r="AE132" i="319"/>
  <c r="AA132" i="319"/>
  <c r="W132" i="319"/>
  <c r="S132" i="319"/>
  <c r="O132" i="319"/>
  <c r="K132" i="319"/>
  <c r="AS131" i="319"/>
  <c r="AO131" i="319"/>
  <c r="AK131" i="319"/>
  <c r="AG131" i="319"/>
  <c r="AC131" i="319"/>
  <c r="Y131" i="319"/>
  <c r="U131" i="319"/>
  <c r="Q131" i="319"/>
  <c r="M131" i="319"/>
  <c r="I131" i="319"/>
  <c r="AU130" i="319"/>
  <c r="AQ130" i="319"/>
  <c r="AM130" i="319"/>
  <c r="AI130" i="319"/>
  <c r="AE130" i="319"/>
  <c r="AA130" i="319"/>
  <c r="W130" i="319"/>
  <c r="S130" i="319"/>
  <c r="O130" i="319"/>
  <c r="K130" i="319"/>
  <c r="AS129" i="319"/>
  <c r="AO129" i="319"/>
  <c r="AK129" i="319"/>
  <c r="AG129" i="319"/>
  <c r="AC129" i="319"/>
  <c r="Y129" i="319"/>
  <c r="U129" i="319"/>
  <c r="Q129" i="319"/>
  <c r="M129" i="319"/>
  <c r="I129" i="319"/>
  <c r="AU128" i="319"/>
  <c r="AQ128" i="319"/>
  <c r="AM128" i="319"/>
  <c r="AI128" i="319"/>
  <c r="AE128" i="319"/>
  <c r="AA128" i="319"/>
  <c r="W128" i="319"/>
  <c r="S128" i="319"/>
  <c r="O128" i="319"/>
  <c r="K128" i="319"/>
  <c r="AS127" i="319"/>
  <c r="AO127" i="319"/>
  <c r="AK127" i="319"/>
  <c r="AG127" i="319"/>
  <c r="AC127" i="319"/>
  <c r="Y127" i="319"/>
  <c r="U127" i="319"/>
  <c r="Q127" i="319"/>
  <c r="M127" i="319"/>
  <c r="I127" i="319"/>
  <c r="AU126" i="319"/>
  <c r="AQ126" i="319"/>
  <c r="AM126" i="319"/>
  <c r="AI126" i="319"/>
  <c r="AE126" i="319"/>
  <c r="AA126" i="319"/>
  <c r="W126" i="319"/>
  <c r="S126" i="319"/>
  <c r="O126" i="319"/>
  <c r="K126" i="319"/>
  <c r="AS125" i="319"/>
  <c r="AO125" i="319"/>
  <c r="AK125" i="319"/>
  <c r="AG125" i="319"/>
  <c r="AC125" i="319"/>
  <c r="Y125" i="319"/>
  <c r="U125" i="319"/>
  <c r="Q125" i="319"/>
  <c r="M125" i="319"/>
  <c r="I125" i="319"/>
  <c r="AU124" i="319"/>
  <c r="AQ124" i="319"/>
  <c r="AM124" i="319"/>
  <c r="AI124" i="319"/>
  <c r="AE124" i="319"/>
  <c r="AA124" i="319"/>
  <c r="W124" i="319"/>
  <c r="S124" i="319"/>
  <c r="O124" i="319"/>
  <c r="K124" i="319"/>
  <c r="AS123" i="319"/>
  <c r="AO123" i="319"/>
  <c r="AK123" i="319"/>
  <c r="AG123" i="319"/>
  <c r="AC123" i="319"/>
  <c r="Y123" i="319"/>
  <c r="U123" i="319"/>
  <c r="Q123" i="319"/>
  <c r="M123" i="319"/>
  <c r="I123" i="319"/>
  <c r="AU122" i="319"/>
  <c r="AQ122" i="319"/>
  <c r="AM122" i="319"/>
  <c r="AI122" i="319"/>
  <c r="AE122" i="319"/>
  <c r="AA122" i="319"/>
  <c r="W122" i="319"/>
  <c r="S122" i="319"/>
  <c r="O122" i="319"/>
  <c r="K122" i="319"/>
  <c r="AS121" i="319"/>
  <c r="AO121" i="319"/>
  <c r="AK121" i="319"/>
  <c r="AG121" i="319"/>
  <c r="AC121" i="319"/>
  <c r="Y121" i="319"/>
  <c r="U121" i="319"/>
  <c r="Q121" i="319"/>
  <c r="M121" i="319"/>
  <c r="I121" i="319"/>
  <c r="AU120" i="319"/>
  <c r="AQ120" i="319"/>
  <c r="AM120" i="319"/>
  <c r="AI120" i="319"/>
  <c r="AE120" i="319"/>
  <c r="AA120" i="319"/>
  <c r="W120" i="319"/>
  <c r="S120" i="319"/>
  <c r="O120" i="319"/>
  <c r="K120" i="319"/>
  <c r="AS119" i="319"/>
  <c r="AO119" i="319"/>
  <c r="AK119" i="319"/>
  <c r="AG119" i="319"/>
  <c r="AC119" i="319"/>
  <c r="Y119" i="319"/>
  <c r="U119" i="319"/>
  <c r="Q119" i="319"/>
  <c r="M119" i="319"/>
  <c r="I119" i="319"/>
  <c r="AU118" i="319"/>
  <c r="AQ118" i="319"/>
  <c r="AM118" i="319"/>
  <c r="AI118" i="319"/>
  <c r="AE118" i="319"/>
  <c r="AA118" i="319"/>
  <c r="W118" i="319"/>
  <c r="S118" i="319"/>
  <c r="O118" i="319"/>
  <c r="K118" i="319"/>
  <c r="AS117" i="319"/>
  <c r="AO117" i="319"/>
  <c r="AK117" i="319"/>
  <c r="AG117" i="319"/>
  <c r="AC117" i="319"/>
  <c r="Y117" i="319"/>
  <c r="U117" i="319"/>
  <c r="Q117" i="319"/>
  <c r="M117" i="319"/>
  <c r="I117" i="319"/>
  <c r="AU116" i="319"/>
  <c r="AQ116" i="319"/>
  <c r="AM116" i="319"/>
  <c r="AI116" i="319"/>
  <c r="AE116" i="319"/>
  <c r="AA116" i="319"/>
  <c r="W116" i="319"/>
  <c r="S116" i="319"/>
  <c r="O116" i="319"/>
  <c r="K116" i="319"/>
  <c r="AS115" i="319"/>
  <c r="AO115" i="319"/>
  <c r="AK115" i="319"/>
  <c r="AG115" i="319"/>
  <c r="AC115" i="319"/>
  <c r="Y115" i="319"/>
  <c r="U115" i="319"/>
  <c r="Q115" i="319"/>
  <c r="M115" i="319"/>
  <c r="I115" i="319"/>
  <c r="AU114" i="319"/>
  <c r="AQ114" i="319"/>
  <c r="AM114" i="319"/>
  <c r="AI114" i="319"/>
  <c r="AE114" i="319"/>
  <c r="AA114" i="319"/>
  <c r="W114" i="319"/>
  <c r="S114" i="319"/>
  <c r="O114" i="319"/>
  <c r="K114" i="319"/>
  <c r="AS113" i="319"/>
  <c r="AO113" i="319"/>
  <c r="AK113" i="319"/>
  <c r="AG113" i="319"/>
  <c r="AC113" i="319"/>
  <c r="Y113" i="319"/>
  <c r="U113" i="319"/>
  <c r="Q113" i="319"/>
  <c r="M113" i="319"/>
  <c r="I113" i="319"/>
  <c r="AU112" i="319"/>
  <c r="AQ112" i="319"/>
  <c r="AM112" i="319"/>
  <c r="AI112" i="319"/>
  <c r="AE112" i="319"/>
  <c r="AA112" i="319"/>
  <c r="W112" i="319"/>
  <c r="S112" i="319"/>
  <c r="O112" i="319"/>
  <c r="K112" i="319"/>
  <c r="AS111" i="319"/>
  <c r="AO111" i="319"/>
  <c r="AK111" i="319"/>
  <c r="AG111" i="319"/>
  <c r="AC111" i="319"/>
  <c r="Y111" i="319"/>
  <c r="U111" i="319"/>
  <c r="Q111" i="319"/>
  <c r="M111" i="319"/>
  <c r="I111" i="319"/>
  <c r="AU110" i="319"/>
  <c r="AQ110" i="319"/>
  <c r="AM110" i="319"/>
  <c r="AI110" i="319"/>
  <c r="AE110" i="319"/>
  <c r="AA110" i="319"/>
  <c r="W110" i="319"/>
  <c r="S110" i="319"/>
  <c r="O110" i="319"/>
  <c r="K110" i="319"/>
  <c r="AS109" i="319"/>
  <c r="AO109" i="319"/>
  <c r="AK109" i="319"/>
  <c r="AG109" i="319"/>
  <c r="AC109" i="319"/>
  <c r="Y109" i="319"/>
  <c r="U109" i="319"/>
  <c r="Q109" i="319"/>
  <c r="M109" i="319"/>
  <c r="I109" i="319"/>
  <c r="AU108" i="319"/>
  <c r="AQ108" i="319"/>
  <c r="AM108" i="319"/>
  <c r="AI108" i="319"/>
  <c r="AE108" i="319"/>
  <c r="AA108" i="319"/>
  <c r="W108" i="319"/>
  <c r="S108" i="319"/>
  <c r="O108" i="319"/>
  <c r="K108" i="319"/>
  <c r="AS107" i="319"/>
  <c r="AO107" i="319"/>
  <c r="AK107" i="319"/>
  <c r="AG107" i="319"/>
  <c r="AC107" i="319"/>
  <c r="Y107" i="319"/>
  <c r="U107" i="319"/>
  <c r="Q107" i="319"/>
  <c r="AB114" i="319"/>
  <c r="L114" i="319"/>
  <c r="AL113" i="319"/>
  <c r="V113" i="319"/>
  <c r="AF112" i="319"/>
  <c r="P112" i="319"/>
  <c r="AP111" i="319"/>
  <c r="AE111" i="319"/>
  <c r="W111" i="319"/>
  <c r="O111" i="319"/>
  <c r="AO110" i="319"/>
  <c r="AG110" i="319"/>
  <c r="Y110" i="319"/>
  <c r="Q110" i="319"/>
  <c r="I110" i="319"/>
  <c r="AQ109" i="319"/>
  <c r="AI109" i="319"/>
  <c r="AA109" i="319"/>
  <c r="S109" i="319"/>
  <c r="K109" i="319"/>
  <c r="AS108" i="319"/>
  <c r="AK108" i="319"/>
  <c r="AC108" i="319"/>
  <c r="U108" i="319"/>
  <c r="M108" i="319"/>
  <c r="AU107" i="319"/>
  <c r="AM107" i="319"/>
  <c r="AE107" i="319"/>
  <c r="W107" i="319"/>
  <c r="O107" i="319"/>
  <c r="J107" i="319"/>
  <c r="AU106" i="319"/>
  <c r="AO106" i="319"/>
  <c r="AJ106" i="319"/>
  <c r="AE106" i="319"/>
  <c r="Z106" i="319"/>
  <c r="V106" i="319"/>
  <c r="R106" i="319"/>
  <c r="N106" i="319"/>
  <c r="J106" i="319"/>
  <c r="AR105" i="319"/>
  <c r="AN105" i="319"/>
  <c r="AJ105" i="319"/>
  <c r="AF105" i="319"/>
  <c r="AB105" i="319"/>
  <c r="X105" i="319"/>
  <c r="T105" i="319"/>
  <c r="P105" i="319"/>
  <c r="L105" i="319"/>
  <c r="H105" i="319"/>
  <c r="AT104" i="319"/>
  <c r="AP104" i="319"/>
  <c r="AL104" i="319"/>
  <c r="AH104" i="319"/>
  <c r="AD104" i="319"/>
  <c r="Z104" i="319"/>
  <c r="V104" i="319"/>
  <c r="R104" i="319"/>
  <c r="N104" i="319"/>
  <c r="J104" i="319"/>
  <c r="AR103" i="319"/>
  <c r="AN103" i="319"/>
  <c r="AJ103" i="319"/>
  <c r="AF103" i="319"/>
  <c r="AB103" i="319"/>
  <c r="X103" i="319"/>
  <c r="T103" i="319"/>
  <c r="P103" i="319"/>
  <c r="L103" i="319"/>
  <c r="H103" i="319"/>
  <c r="AT102" i="319"/>
  <c r="AP102" i="319"/>
  <c r="AL102" i="319"/>
  <c r="AH102" i="319"/>
  <c r="AD102" i="319"/>
  <c r="Z102" i="319"/>
  <c r="V102" i="319"/>
  <c r="R102" i="319"/>
  <c r="N102" i="319"/>
  <c r="J102" i="319"/>
  <c r="AR101" i="319"/>
  <c r="AN101" i="319"/>
  <c r="AJ101" i="319"/>
  <c r="AF101" i="319"/>
  <c r="AB101" i="319"/>
  <c r="X101" i="319"/>
  <c r="T101" i="319"/>
  <c r="P101" i="319"/>
  <c r="L101" i="319"/>
  <c r="H101" i="319"/>
  <c r="AT100" i="319"/>
  <c r="AP100" i="319"/>
  <c r="AL100" i="319"/>
  <c r="AH100" i="319"/>
  <c r="AD100" i="319"/>
  <c r="Z100" i="319"/>
  <c r="V100" i="319"/>
  <c r="R100" i="319"/>
  <c r="N100" i="319"/>
  <c r="J100" i="319"/>
  <c r="AR99" i="319"/>
  <c r="AN99" i="319"/>
  <c r="AJ99" i="319"/>
  <c r="AF99" i="319"/>
  <c r="AB99" i="319"/>
  <c r="X99" i="319"/>
  <c r="T99" i="319"/>
  <c r="P99" i="319"/>
  <c r="L99" i="319"/>
  <c r="H99" i="319"/>
  <c r="AT98" i="319"/>
  <c r="AP98" i="319"/>
  <c r="AL98" i="319"/>
  <c r="AH98" i="319"/>
  <c r="AD98" i="319"/>
  <c r="Z98" i="319"/>
  <c r="V98" i="319"/>
  <c r="R98" i="319"/>
  <c r="N98" i="319"/>
  <c r="J98" i="319"/>
  <c r="AR97" i="319"/>
  <c r="AN97" i="319"/>
  <c r="AJ97" i="319"/>
  <c r="AF97" i="319"/>
  <c r="AB97" i="319"/>
  <c r="X97" i="319"/>
  <c r="T97" i="319"/>
  <c r="P97" i="319"/>
  <c r="L97" i="319"/>
  <c r="H97" i="319"/>
  <c r="AT96" i="319"/>
  <c r="AP96" i="319"/>
  <c r="AL96" i="319"/>
  <c r="AH96" i="319"/>
  <c r="AD96" i="319"/>
  <c r="Z96" i="319"/>
  <c r="V96" i="319"/>
  <c r="R96" i="319"/>
  <c r="N96" i="319"/>
  <c r="J96" i="319"/>
  <c r="AR95" i="319"/>
  <c r="AN95" i="319"/>
  <c r="AJ95" i="319"/>
  <c r="AF95" i="319"/>
  <c r="AB95" i="319"/>
  <c r="X95" i="319"/>
  <c r="T95" i="319"/>
  <c r="P95" i="319"/>
  <c r="L95" i="319"/>
  <c r="H95" i="319"/>
  <c r="AT94" i="319"/>
  <c r="AP94" i="319"/>
  <c r="AL94" i="319"/>
  <c r="AH94" i="319"/>
  <c r="AD94" i="319"/>
  <c r="Z94" i="319"/>
  <c r="V94" i="319"/>
  <c r="R94" i="319"/>
  <c r="N94" i="319"/>
  <c r="J94" i="319"/>
  <c r="AR93" i="319"/>
  <c r="AN93" i="319"/>
  <c r="AJ93" i="319"/>
  <c r="AF93" i="319"/>
  <c r="AB93" i="319"/>
  <c r="X93" i="319"/>
  <c r="T93" i="319"/>
  <c r="P93" i="319"/>
  <c r="L93" i="319"/>
  <c r="H93" i="319"/>
  <c r="AT92" i="319"/>
  <c r="AP92" i="319"/>
  <c r="AL92" i="319"/>
  <c r="AH92" i="319"/>
  <c r="AD92" i="319"/>
  <c r="Z92" i="319"/>
  <c r="V92" i="319"/>
  <c r="R92" i="319"/>
  <c r="N92" i="319"/>
  <c r="J92" i="319"/>
  <c r="AR91" i="319"/>
  <c r="AN91" i="319"/>
  <c r="AJ91" i="319"/>
  <c r="AF91" i="319"/>
  <c r="AB91" i="319"/>
  <c r="X91" i="319"/>
  <c r="T91" i="319"/>
  <c r="P91" i="319"/>
  <c r="L91" i="319"/>
  <c r="H91" i="319"/>
  <c r="AT90" i="319"/>
  <c r="AP90" i="319"/>
  <c r="AL90" i="319"/>
  <c r="AH90" i="319"/>
  <c r="AD90" i="319"/>
  <c r="Z90" i="319"/>
  <c r="V90" i="319"/>
  <c r="R90" i="319"/>
  <c r="N90" i="319"/>
  <c r="J90" i="319"/>
  <c r="AR89" i="319"/>
  <c r="AN89" i="319"/>
  <c r="AJ89" i="319"/>
  <c r="AF89" i="319"/>
  <c r="AB89" i="319"/>
  <c r="X89" i="319"/>
  <c r="T89" i="319"/>
  <c r="P89" i="319"/>
  <c r="L89" i="319"/>
  <c r="H89" i="319"/>
  <c r="AT88" i="319"/>
  <c r="AP88" i="319"/>
  <c r="AL88" i="319"/>
  <c r="AH88" i="319"/>
  <c r="AD88" i="319"/>
  <c r="Z88" i="319"/>
  <c r="V88" i="319"/>
  <c r="R88" i="319"/>
  <c r="N88" i="319"/>
  <c r="J88" i="319"/>
  <c r="AR87" i="319"/>
  <c r="AN87" i="319"/>
  <c r="AJ87" i="319"/>
  <c r="AF87" i="319"/>
  <c r="AB87" i="319"/>
  <c r="X87" i="319"/>
  <c r="T87" i="319"/>
  <c r="P87" i="319"/>
  <c r="L87" i="319"/>
  <c r="H87" i="319"/>
  <c r="AT86" i="319"/>
  <c r="AP86" i="319"/>
  <c r="AL86" i="319"/>
  <c r="AH86" i="319"/>
  <c r="AD86" i="319"/>
  <c r="Z86" i="319"/>
  <c r="V86" i="319"/>
  <c r="R86" i="319"/>
  <c r="N86" i="319"/>
  <c r="J86" i="319"/>
  <c r="AR85" i="319"/>
  <c r="AN85" i="319"/>
  <c r="AJ85" i="319"/>
  <c r="AF85" i="319"/>
  <c r="AB85" i="319"/>
  <c r="X85" i="319"/>
  <c r="T85" i="319"/>
  <c r="P85" i="319"/>
  <c r="L85" i="319"/>
  <c r="H85" i="319"/>
  <c r="AT84" i="319"/>
  <c r="AP84" i="319"/>
  <c r="AL84" i="319"/>
  <c r="AH84" i="319"/>
  <c r="AD84" i="319"/>
  <c r="Z84" i="319"/>
  <c r="V84" i="319"/>
  <c r="R84" i="319"/>
  <c r="N84" i="319"/>
  <c r="J84" i="319"/>
  <c r="AR83" i="319"/>
  <c r="AN83" i="319"/>
  <c r="AJ83" i="319"/>
  <c r="AF83" i="319"/>
  <c r="AB83" i="319"/>
  <c r="X83" i="319"/>
  <c r="T83" i="319"/>
  <c r="P83" i="319"/>
  <c r="L83" i="319"/>
  <c r="H83" i="319"/>
  <c r="AT82" i="319"/>
  <c r="AP82" i="319"/>
  <c r="AL82" i="319"/>
  <c r="AH82" i="319"/>
  <c r="AD82" i="319"/>
  <c r="Z82" i="319"/>
  <c r="V82" i="319"/>
  <c r="R82" i="319"/>
  <c r="N82" i="319"/>
  <c r="J82" i="319"/>
  <c r="AR81" i="319"/>
  <c r="AN81" i="319"/>
  <c r="AJ81" i="319"/>
  <c r="AF81" i="319"/>
  <c r="AB81" i="319"/>
  <c r="X81" i="319"/>
  <c r="T81" i="319"/>
  <c r="P81" i="319"/>
  <c r="L81" i="319"/>
  <c r="H81" i="319"/>
  <c r="AT80" i="319"/>
  <c r="AP80" i="319"/>
  <c r="AL80" i="319"/>
  <c r="AH80" i="319"/>
  <c r="AD80" i="319"/>
  <c r="Z80" i="319"/>
  <c r="V80" i="319"/>
  <c r="R80" i="319"/>
  <c r="N80" i="319"/>
  <c r="J80" i="319"/>
  <c r="AR79" i="319"/>
  <c r="AN79" i="319"/>
  <c r="AJ79" i="319"/>
  <c r="AF79" i="319"/>
  <c r="AB79" i="319"/>
  <c r="X79" i="319"/>
  <c r="T79" i="319"/>
  <c r="P79" i="319"/>
  <c r="L79" i="319"/>
  <c r="H79" i="319"/>
  <c r="AT78" i="319"/>
  <c r="AP78" i="319"/>
  <c r="AL78" i="319"/>
  <c r="AH78" i="319"/>
  <c r="AD78" i="319"/>
  <c r="Z78" i="319"/>
  <c r="V78" i="319"/>
  <c r="R78" i="319"/>
  <c r="N78" i="319"/>
  <c r="J78" i="319"/>
  <c r="X114" i="319"/>
  <c r="H114" i="319"/>
  <c r="AH113" i="319"/>
  <c r="R113" i="319"/>
  <c r="AR112" i="319"/>
  <c r="AB112" i="319"/>
  <c r="L112" i="319"/>
  <c r="AL111" i="319"/>
  <c r="AD111" i="319"/>
  <c r="V111" i="319"/>
  <c r="N111" i="319"/>
  <c r="AN110" i="319"/>
  <c r="AF110" i="319"/>
  <c r="X110" i="319"/>
  <c r="P110" i="319"/>
  <c r="H110" i="319"/>
  <c r="AP109" i="319"/>
  <c r="AH109" i="319"/>
  <c r="Z109" i="319"/>
  <c r="R109" i="319"/>
  <c r="J109" i="319"/>
  <c r="AR108" i="319"/>
  <c r="AJ108" i="319"/>
  <c r="AB108" i="319"/>
  <c r="T108" i="319"/>
  <c r="L108" i="319"/>
  <c r="AT107" i="319"/>
  <c r="AL107" i="319"/>
  <c r="AD107" i="319"/>
  <c r="V107" i="319"/>
  <c r="N107" i="319"/>
  <c r="I107" i="319"/>
  <c r="AS106" i="319"/>
  <c r="AN106" i="319"/>
  <c r="AI106" i="319"/>
  <c r="AC106" i="319"/>
  <c r="Y106" i="319"/>
  <c r="U106" i="319"/>
  <c r="Q106" i="319"/>
  <c r="M106" i="319"/>
  <c r="I106" i="319"/>
  <c r="AU105" i="319"/>
  <c r="AQ105" i="319"/>
  <c r="AM105" i="319"/>
  <c r="AI105" i="319"/>
  <c r="AE105" i="319"/>
  <c r="AA105" i="319"/>
  <c r="W105" i="319"/>
  <c r="S105" i="319"/>
  <c r="O105" i="319"/>
  <c r="K105" i="319"/>
  <c r="AS104" i="319"/>
  <c r="AO104" i="319"/>
  <c r="AK104" i="319"/>
  <c r="AG104" i="319"/>
  <c r="AC104" i="319"/>
  <c r="Y104" i="319"/>
  <c r="U104" i="319"/>
  <c r="Q104" i="319"/>
  <c r="M104" i="319"/>
  <c r="I104" i="319"/>
  <c r="AU103" i="319"/>
  <c r="AQ103" i="319"/>
  <c r="AM103" i="319"/>
  <c r="AI103" i="319"/>
  <c r="AE103" i="319"/>
  <c r="AA103" i="319"/>
  <c r="W103" i="319"/>
  <c r="S103" i="319"/>
  <c r="O103" i="319"/>
  <c r="K103" i="319"/>
  <c r="AS102" i="319"/>
  <c r="AO102" i="319"/>
  <c r="AK102" i="319"/>
  <c r="AG102" i="319"/>
  <c r="AC102" i="319"/>
  <c r="Y102" i="319"/>
  <c r="U102" i="319"/>
  <c r="Q102" i="319"/>
  <c r="M102" i="319"/>
  <c r="I102" i="319"/>
  <c r="AU101" i="319"/>
  <c r="AQ101" i="319"/>
  <c r="AM101" i="319"/>
  <c r="AI101" i="319"/>
  <c r="AE101" i="319"/>
  <c r="AA101" i="319"/>
  <c r="W101" i="319"/>
  <c r="S101" i="319"/>
  <c r="O101" i="319"/>
  <c r="K101" i="319"/>
  <c r="AS100" i="319"/>
  <c r="AO100" i="319"/>
  <c r="AK100" i="319"/>
  <c r="AG100" i="319"/>
  <c r="AC100" i="319"/>
  <c r="Y100" i="319"/>
  <c r="U100" i="319"/>
  <c r="Q100" i="319"/>
  <c r="M100" i="319"/>
  <c r="I100" i="319"/>
  <c r="AU99" i="319"/>
  <c r="AQ99" i="319"/>
  <c r="AM99" i="319"/>
  <c r="AI99" i="319"/>
  <c r="AE99" i="319"/>
  <c r="AA99" i="319"/>
  <c r="W99" i="319"/>
  <c r="S99" i="319"/>
  <c r="O99" i="319"/>
  <c r="K99" i="319"/>
  <c r="AS98" i="319"/>
  <c r="AO98" i="319"/>
  <c r="AK98" i="319"/>
  <c r="AG98" i="319"/>
  <c r="AC98" i="319"/>
  <c r="Y98" i="319"/>
  <c r="U98" i="319"/>
  <c r="Q98" i="319"/>
  <c r="M98" i="319"/>
  <c r="I98" i="319"/>
  <c r="AU97" i="319"/>
  <c r="AQ97" i="319"/>
  <c r="AM97" i="319"/>
  <c r="AI97" i="319"/>
  <c r="AE97" i="319"/>
  <c r="AA97" i="319"/>
  <c r="W97" i="319"/>
  <c r="S97" i="319"/>
  <c r="O97" i="319"/>
  <c r="K97" i="319"/>
  <c r="AS96" i="319"/>
  <c r="AO96" i="319"/>
  <c r="AK96" i="319"/>
  <c r="AG96" i="319"/>
  <c r="AC96" i="319"/>
  <c r="Y96" i="319"/>
  <c r="U96" i="319"/>
  <c r="Q96" i="319"/>
  <c r="M96" i="319"/>
  <c r="I96" i="319"/>
  <c r="AU95" i="319"/>
  <c r="AQ95" i="319"/>
  <c r="AM95" i="319"/>
  <c r="AI95" i="319"/>
  <c r="AE95" i="319"/>
  <c r="AA95" i="319"/>
  <c r="W95" i="319"/>
  <c r="S95" i="319"/>
  <c r="O95" i="319"/>
  <c r="K95" i="319"/>
  <c r="AS94" i="319"/>
  <c r="AO94" i="319"/>
  <c r="AK94" i="319"/>
  <c r="AG94" i="319"/>
  <c r="AC94" i="319"/>
  <c r="Y94" i="319"/>
  <c r="U94" i="319"/>
  <c r="Q94" i="319"/>
  <c r="M94" i="319"/>
  <c r="I94" i="319"/>
  <c r="AU93" i="319"/>
  <c r="AQ93" i="319"/>
  <c r="AM93" i="319"/>
  <c r="AI93" i="319"/>
  <c r="AE93" i="319"/>
  <c r="AA93" i="319"/>
  <c r="W93" i="319"/>
  <c r="S93" i="319"/>
  <c r="O93" i="319"/>
  <c r="K93" i="319"/>
  <c r="AS92" i="319"/>
  <c r="AO92" i="319"/>
  <c r="AK92" i="319"/>
  <c r="AG92" i="319"/>
  <c r="AC92" i="319"/>
  <c r="Y92" i="319"/>
  <c r="U92" i="319"/>
  <c r="Q92" i="319"/>
  <c r="M92" i="319"/>
  <c r="I92" i="319"/>
  <c r="AU91" i="319"/>
  <c r="AQ91" i="319"/>
  <c r="AM91" i="319"/>
  <c r="AI91" i="319"/>
  <c r="AE91" i="319"/>
  <c r="AA91" i="319"/>
  <c r="W91" i="319"/>
  <c r="S91" i="319"/>
  <c r="O91" i="319"/>
  <c r="K91" i="319"/>
  <c r="AS90" i="319"/>
  <c r="AO90" i="319"/>
  <c r="AK90" i="319"/>
  <c r="AG90" i="319"/>
  <c r="AC90" i="319"/>
  <c r="Y90" i="319"/>
  <c r="U90" i="319"/>
  <c r="Q90" i="319"/>
  <c r="M90" i="319"/>
  <c r="I90" i="319"/>
  <c r="AU89" i="319"/>
  <c r="AQ89" i="319"/>
  <c r="AM89" i="319"/>
  <c r="AI89" i="319"/>
  <c r="AE89" i="319"/>
  <c r="AA89" i="319"/>
  <c r="W89" i="319"/>
  <c r="S89" i="319"/>
  <c r="O89" i="319"/>
  <c r="K89" i="319"/>
  <c r="AS88" i="319"/>
  <c r="AO88" i="319"/>
  <c r="AK88" i="319"/>
  <c r="AG88" i="319"/>
  <c r="AC88" i="319"/>
  <c r="Y88" i="319"/>
  <c r="U88" i="319"/>
  <c r="Q88" i="319"/>
  <c r="M88" i="319"/>
  <c r="I88" i="319"/>
  <c r="AU87" i="319"/>
  <c r="AQ87" i="319"/>
  <c r="AM87" i="319"/>
  <c r="AI87" i="319"/>
  <c r="AE87" i="319"/>
  <c r="AA87" i="319"/>
  <c r="W87" i="319"/>
  <c r="S87" i="319"/>
  <c r="O87" i="319"/>
  <c r="K87" i="319"/>
  <c r="AS86" i="319"/>
  <c r="AO86" i="319"/>
  <c r="AK86" i="319"/>
  <c r="AG86" i="319"/>
  <c r="AC86" i="319"/>
  <c r="Y86" i="319"/>
  <c r="U86" i="319"/>
  <c r="Q86" i="319"/>
  <c r="M86" i="319"/>
  <c r="I86" i="319"/>
  <c r="AU85" i="319"/>
  <c r="AQ85" i="319"/>
  <c r="AM85" i="319"/>
  <c r="AI85" i="319"/>
  <c r="AE85" i="319"/>
  <c r="AA85" i="319"/>
  <c r="W85" i="319"/>
  <c r="S85" i="319"/>
  <c r="O85" i="319"/>
  <c r="K85" i="319"/>
  <c r="AS84" i="319"/>
  <c r="AO84" i="319"/>
  <c r="AK84" i="319"/>
  <c r="AG84" i="319"/>
  <c r="AC84" i="319"/>
  <c r="Y84" i="319"/>
  <c r="U84" i="319"/>
  <c r="Q84" i="319"/>
  <c r="M84" i="319"/>
  <c r="I84" i="319"/>
  <c r="AU83" i="319"/>
  <c r="T114" i="319"/>
  <c r="AT113" i="319"/>
  <c r="AD113" i="319"/>
  <c r="N113" i="319"/>
  <c r="AN112" i="319"/>
  <c r="X112" i="319"/>
  <c r="H112" i="319"/>
  <c r="AI111" i="319"/>
  <c r="AA111" i="319"/>
  <c r="S111" i="319"/>
  <c r="K111" i="319"/>
  <c r="AS110" i="319"/>
  <c r="AK110" i="319"/>
  <c r="AC110" i="319"/>
  <c r="U110" i="319"/>
  <c r="M110" i="319"/>
  <c r="AU109" i="319"/>
  <c r="AM109" i="319"/>
  <c r="AE109" i="319"/>
  <c r="W109" i="319"/>
  <c r="O109" i="319"/>
  <c r="AO108" i="319"/>
  <c r="AG108" i="319"/>
  <c r="Y108" i="319"/>
  <c r="Q108" i="319"/>
  <c r="I108" i="319"/>
  <c r="AQ107" i="319"/>
  <c r="AI107" i="319"/>
  <c r="AA107" i="319"/>
  <c r="S107" i="319"/>
  <c r="M107" i="319"/>
  <c r="AR106" i="319"/>
  <c r="AM106" i="319"/>
  <c r="AG106" i="319"/>
  <c r="AB106" i="319"/>
  <c r="X106" i="319"/>
  <c r="T106" i="319"/>
  <c r="P106" i="319"/>
  <c r="L106" i="319"/>
  <c r="H106" i="319"/>
  <c r="AT105" i="319"/>
  <c r="AP105" i="319"/>
  <c r="AL105" i="319"/>
  <c r="AH105" i="319"/>
  <c r="AD105" i="319"/>
  <c r="Z105" i="319"/>
  <c r="V105" i="319"/>
  <c r="R105" i="319"/>
  <c r="N105" i="319"/>
  <c r="J105" i="319"/>
  <c r="AR104" i="319"/>
  <c r="AN104" i="319"/>
  <c r="AJ104" i="319"/>
  <c r="AF104" i="319"/>
  <c r="AB104" i="319"/>
  <c r="X104" i="319"/>
  <c r="T104" i="319"/>
  <c r="P104" i="319"/>
  <c r="L104" i="319"/>
  <c r="H104" i="319"/>
  <c r="AT103" i="319"/>
  <c r="AP103" i="319"/>
  <c r="AL103" i="319"/>
  <c r="AH103" i="319"/>
  <c r="AD103" i="319"/>
  <c r="Z103" i="319"/>
  <c r="V103" i="319"/>
  <c r="R103" i="319"/>
  <c r="N103" i="319"/>
  <c r="J103" i="319"/>
  <c r="AR102" i="319"/>
  <c r="AN102" i="319"/>
  <c r="AJ102" i="319"/>
  <c r="AF102" i="319"/>
  <c r="AB102" i="319"/>
  <c r="X102" i="319"/>
  <c r="T102" i="319"/>
  <c r="P102" i="319"/>
  <c r="L102" i="319"/>
  <c r="H102" i="319"/>
  <c r="AT101" i="319"/>
  <c r="AP101" i="319"/>
  <c r="AL101" i="319"/>
  <c r="AH101" i="319"/>
  <c r="AD101" i="319"/>
  <c r="Z101" i="319"/>
  <c r="V101" i="319"/>
  <c r="R101" i="319"/>
  <c r="N101" i="319"/>
  <c r="J101" i="319"/>
  <c r="AR100" i="319"/>
  <c r="AN100" i="319"/>
  <c r="AJ100" i="319"/>
  <c r="AF100" i="319"/>
  <c r="AB100" i="319"/>
  <c r="X100" i="319"/>
  <c r="T100" i="319"/>
  <c r="P100" i="319"/>
  <c r="L100" i="319"/>
  <c r="H100" i="319"/>
  <c r="AT99" i="319"/>
  <c r="AP99" i="319"/>
  <c r="AL99" i="319"/>
  <c r="AH99" i="319"/>
  <c r="AD99" i="319"/>
  <c r="Z99" i="319"/>
  <c r="V99" i="319"/>
  <c r="R99" i="319"/>
  <c r="N99" i="319"/>
  <c r="J99" i="319"/>
  <c r="AR98" i="319"/>
  <c r="AN98" i="319"/>
  <c r="AJ98" i="319"/>
  <c r="AF98" i="319"/>
  <c r="AB98" i="319"/>
  <c r="X98" i="319"/>
  <c r="T98" i="319"/>
  <c r="P98" i="319"/>
  <c r="L98" i="319"/>
  <c r="H98" i="319"/>
  <c r="AT97" i="319"/>
  <c r="AP97" i="319"/>
  <c r="AL97" i="319"/>
  <c r="AH97" i="319"/>
  <c r="AD97" i="319"/>
  <c r="Z97" i="319"/>
  <c r="V97" i="319"/>
  <c r="R97" i="319"/>
  <c r="N97" i="319"/>
  <c r="J97" i="319"/>
  <c r="AR96" i="319"/>
  <c r="AN96" i="319"/>
  <c r="AJ96" i="319"/>
  <c r="AF96" i="319"/>
  <c r="AB96" i="319"/>
  <c r="X96" i="319"/>
  <c r="T96" i="319"/>
  <c r="P96" i="319"/>
  <c r="L96" i="319"/>
  <c r="H96" i="319"/>
  <c r="AT95" i="319"/>
  <c r="AP95" i="319"/>
  <c r="AL95" i="319"/>
  <c r="AH95" i="319"/>
  <c r="AD95" i="319"/>
  <c r="Z95" i="319"/>
  <c r="V95" i="319"/>
  <c r="R95" i="319"/>
  <c r="N95" i="319"/>
  <c r="J95" i="319"/>
  <c r="AR94" i="319"/>
  <c r="AN94" i="319"/>
  <c r="AJ94" i="319"/>
  <c r="AF94" i="319"/>
  <c r="AB94" i="319"/>
  <c r="X94" i="319"/>
  <c r="T94" i="319"/>
  <c r="P94" i="319"/>
  <c r="L94" i="319"/>
  <c r="H94" i="319"/>
  <c r="AT93" i="319"/>
  <c r="AP93" i="319"/>
  <c r="AL93" i="319"/>
  <c r="AH93" i="319"/>
  <c r="AD93" i="319"/>
  <c r="Z93" i="319"/>
  <c r="V93" i="319"/>
  <c r="R93" i="319"/>
  <c r="N93" i="319"/>
  <c r="J93" i="319"/>
  <c r="AR92" i="319"/>
  <c r="AN92" i="319"/>
  <c r="AJ92" i="319"/>
  <c r="AF92" i="319"/>
  <c r="AB92" i="319"/>
  <c r="X92" i="319"/>
  <c r="T92" i="319"/>
  <c r="P92" i="319"/>
  <c r="L92" i="319"/>
  <c r="H92" i="319"/>
  <c r="AT91" i="319"/>
  <c r="AP91" i="319"/>
  <c r="AL91" i="319"/>
  <c r="AH91" i="319"/>
  <c r="AD91" i="319"/>
  <c r="Z91" i="319"/>
  <c r="V91" i="319"/>
  <c r="R91" i="319"/>
  <c r="N91" i="319"/>
  <c r="J91" i="319"/>
  <c r="AR90" i="319"/>
  <c r="AN90" i="319"/>
  <c r="AJ90" i="319"/>
  <c r="AF90" i="319"/>
  <c r="AB90" i="319"/>
  <c r="X90" i="319"/>
  <c r="T90" i="319"/>
  <c r="P90" i="319"/>
  <c r="L90" i="319"/>
  <c r="H90" i="319"/>
  <c r="AT89" i="319"/>
  <c r="AP89" i="319"/>
  <c r="AL89" i="319"/>
  <c r="AH89" i="319"/>
  <c r="AD89" i="319"/>
  <c r="Z89" i="319"/>
  <c r="V89" i="319"/>
  <c r="R89" i="319"/>
  <c r="N89" i="319"/>
  <c r="J89" i="319"/>
  <c r="AR88" i="319"/>
  <c r="AN88" i="319"/>
  <c r="AJ88" i="319"/>
  <c r="AF88" i="319"/>
  <c r="AB88" i="319"/>
  <c r="X88" i="319"/>
  <c r="T88" i="319"/>
  <c r="P88" i="319"/>
  <c r="L88" i="319"/>
  <c r="H88" i="319"/>
  <c r="AT87" i="319"/>
  <c r="AP87" i="319"/>
  <c r="AL87" i="319"/>
  <c r="AH87" i="319"/>
  <c r="AD87" i="319"/>
  <c r="Z87" i="319"/>
  <c r="V87" i="319"/>
  <c r="R87" i="319"/>
  <c r="N87" i="319"/>
  <c r="J87" i="319"/>
  <c r="P114" i="319"/>
  <c r="AP113" i="319"/>
  <c r="Z113" i="319"/>
  <c r="J113" i="319"/>
  <c r="AJ112" i="319"/>
  <c r="T112" i="319"/>
  <c r="AT111" i="319"/>
  <c r="AH111" i="319"/>
  <c r="Z111" i="319"/>
  <c r="R111" i="319"/>
  <c r="J111" i="319"/>
  <c r="AR110" i="319"/>
  <c r="AJ110" i="319"/>
  <c r="AB110" i="319"/>
  <c r="T110" i="319"/>
  <c r="L110" i="319"/>
  <c r="AT109" i="319"/>
  <c r="AL109" i="319"/>
  <c r="AD109" i="319"/>
  <c r="V109" i="319"/>
  <c r="N109" i="319"/>
  <c r="AN108" i="319"/>
  <c r="AF108" i="319"/>
  <c r="X108" i="319"/>
  <c r="P108" i="319"/>
  <c r="H108" i="319"/>
  <c r="AP107" i="319"/>
  <c r="AH107" i="319"/>
  <c r="Z107" i="319"/>
  <c r="R107" i="319"/>
  <c r="K107" i="319"/>
  <c r="AQ106" i="319"/>
  <c r="AK106" i="319"/>
  <c r="AF106" i="319"/>
  <c r="AA106" i="319"/>
  <c r="W106" i="319"/>
  <c r="S106" i="319"/>
  <c r="O106" i="319"/>
  <c r="K106" i="319"/>
  <c r="AS105" i="319"/>
  <c r="AO105" i="319"/>
  <c r="AK105" i="319"/>
  <c r="AG105" i="319"/>
  <c r="AC105" i="319"/>
  <c r="Y105" i="319"/>
  <c r="U105" i="319"/>
  <c r="Q105" i="319"/>
  <c r="M105" i="319"/>
  <c r="I105" i="319"/>
  <c r="AU104" i="319"/>
  <c r="AQ104" i="319"/>
  <c r="AM104" i="319"/>
  <c r="AI104" i="319"/>
  <c r="AE104" i="319"/>
  <c r="AA104" i="319"/>
  <c r="W104" i="319"/>
  <c r="S104" i="319"/>
  <c r="O104" i="319"/>
  <c r="K104" i="319"/>
  <c r="AS103" i="319"/>
  <c r="AO103" i="319"/>
  <c r="AK103" i="319"/>
  <c r="AG103" i="319"/>
  <c r="AC103" i="319"/>
  <c r="Y103" i="319"/>
  <c r="U103" i="319"/>
  <c r="Q103" i="319"/>
  <c r="M103" i="319"/>
  <c r="I103" i="319"/>
  <c r="AU102" i="319"/>
  <c r="AQ102" i="319"/>
  <c r="AM102" i="319"/>
  <c r="AI102" i="319"/>
  <c r="AE102" i="319"/>
  <c r="AA102" i="319"/>
  <c r="W102" i="319"/>
  <c r="S102" i="319"/>
  <c r="O102" i="319"/>
  <c r="K102" i="319"/>
  <c r="AS101" i="319"/>
  <c r="AO101" i="319"/>
  <c r="AK101" i="319"/>
  <c r="AG101" i="319"/>
  <c r="AC101" i="319"/>
  <c r="Y101" i="319"/>
  <c r="U101" i="319"/>
  <c r="Q101" i="319"/>
  <c r="M101" i="319"/>
  <c r="I101" i="319"/>
  <c r="AU100" i="319"/>
  <c r="AQ100" i="319"/>
  <c r="AM100" i="319"/>
  <c r="AI100" i="319"/>
  <c r="AE100" i="319"/>
  <c r="AA100" i="319"/>
  <c r="W100" i="319"/>
  <c r="S100" i="319"/>
  <c r="O100" i="319"/>
  <c r="K100" i="319"/>
  <c r="AS99" i="319"/>
  <c r="AO99" i="319"/>
  <c r="AK99" i="319"/>
  <c r="AG99" i="319"/>
  <c r="AC99" i="319"/>
  <c r="Y99" i="319"/>
  <c r="U99" i="319"/>
  <c r="Q99" i="319"/>
  <c r="M99" i="319"/>
  <c r="I99" i="319"/>
  <c r="AU98" i="319"/>
  <c r="AQ98" i="319"/>
  <c r="AM98" i="319"/>
  <c r="AI98" i="319"/>
  <c r="AE98" i="319"/>
  <c r="AA98" i="319"/>
  <c r="W98" i="319"/>
  <c r="S98" i="319"/>
  <c r="O98" i="319"/>
  <c r="K98" i="319"/>
  <c r="AS97" i="319"/>
  <c r="AO97" i="319"/>
  <c r="AK97" i="319"/>
  <c r="AG97" i="319"/>
  <c r="AC97" i="319"/>
  <c r="Y97" i="319"/>
  <c r="U97" i="319"/>
  <c r="Q97" i="319"/>
  <c r="M97" i="319"/>
  <c r="I97" i="319"/>
  <c r="AU96" i="319"/>
  <c r="AQ96" i="319"/>
  <c r="AM96" i="319"/>
  <c r="AI96" i="319"/>
  <c r="AE96" i="319"/>
  <c r="AA96" i="319"/>
  <c r="W96" i="319"/>
  <c r="S96" i="319"/>
  <c r="O96" i="319"/>
  <c r="K96" i="319"/>
  <c r="AS95" i="319"/>
  <c r="AO95" i="319"/>
  <c r="AK95" i="319"/>
  <c r="AG95" i="319"/>
  <c r="AC95" i="319"/>
  <c r="Y95" i="319"/>
  <c r="U95" i="319"/>
  <c r="Q95" i="319"/>
  <c r="M95" i="319"/>
  <c r="I95" i="319"/>
  <c r="AU94" i="319"/>
  <c r="AQ94" i="319"/>
  <c r="AM94" i="319"/>
  <c r="AI94" i="319"/>
  <c r="AE94" i="319"/>
  <c r="AA94" i="319"/>
  <c r="W94" i="319"/>
  <c r="S94" i="319"/>
  <c r="O94" i="319"/>
  <c r="K94" i="319"/>
  <c r="AS93" i="319"/>
  <c r="AO93" i="319"/>
  <c r="AK93" i="319"/>
  <c r="AG93" i="319"/>
  <c r="AC93" i="319"/>
  <c r="Y93" i="319"/>
  <c r="U93" i="319"/>
  <c r="Q93" i="319"/>
  <c r="M93" i="319"/>
  <c r="I93" i="319"/>
  <c r="AU92" i="319"/>
  <c r="AQ92" i="319"/>
  <c r="AM92" i="319"/>
  <c r="AI92" i="319"/>
  <c r="AE92" i="319"/>
  <c r="AA92" i="319"/>
  <c r="W92" i="319"/>
  <c r="S92" i="319"/>
  <c r="O92" i="319"/>
  <c r="K92" i="319"/>
  <c r="AS91" i="319"/>
  <c r="AO91" i="319"/>
  <c r="AK91" i="319"/>
  <c r="AG91" i="319"/>
  <c r="AC91" i="319"/>
  <c r="Y91" i="319"/>
  <c r="U91" i="319"/>
  <c r="Q91" i="319"/>
  <c r="M91" i="319"/>
  <c r="I91" i="319"/>
  <c r="AU90" i="319"/>
  <c r="AQ90" i="319"/>
  <c r="AM90" i="319"/>
  <c r="AI90" i="319"/>
  <c r="AE90" i="319"/>
  <c r="AA90" i="319"/>
  <c r="W90" i="319"/>
  <c r="S90" i="319"/>
  <c r="O90" i="319"/>
  <c r="K90" i="319"/>
  <c r="AS89" i="319"/>
  <c r="AO89" i="319"/>
  <c r="AK89" i="319"/>
  <c r="AG89" i="319"/>
  <c r="AC89" i="319"/>
  <c r="Y89" i="319"/>
  <c r="U89" i="319"/>
  <c r="Q89" i="319"/>
  <c r="M89" i="319"/>
  <c r="I89" i="319"/>
  <c r="AU88" i="319"/>
  <c r="AQ88" i="319"/>
  <c r="AM88" i="319"/>
  <c r="AI88" i="319"/>
  <c r="AE88" i="319"/>
  <c r="AA88" i="319"/>
  <c r="W88" i="319"/>
  <c r="S88" i="319"/>
  <c r="O88" i="319"/>
  <c r="K88" i="319"/>
  <c r="AS87" i="319"/>
  <c r="AO87" i="319"/>
  <c r="AK87" i="319"/>
  <c r="AG87" i="319"/>
  <c r="AC87" i="319"/>
  <c r="Y87" i="319"/>
  <c r="U87" i="319"/>
  <c r="Q87" i="319"/>
  <c r="M87" i="319"/>
  <c r="I87" i="319"/>
  <c r="AU86" i="319"/>
  <c r="AQ86" i="319"/>
  <c r="AM86" i="319"/>
  <c r="AI86" i="319"/>
  <c r="AE86" i="319"/>
  <c r="AA86" i="319"/>
  <c r="W86" i="319"/>
  <c r="S86" i="319"/>
  <c r="O86" i="319"/>
  <c r="K86" i="319"/>
  <c r="AS85" i="319"/>
  <c r="AO85" i="319"/>
  <c r="AK85" i="319"/>
  <c r="AG85" i="319"/>
  <c r="AC85" i="319"/>
  <c r="Y85" i="319"/>
  <c r="U85" i="319"/>
  <c r="Q85" i="319"/>
  <c r="M85" i="319"/>
  <c r="I85" i="319"/>
  <c r="AU84" i="319"/>
  <c r="AQ84" i="319"/>
  <c r="AM84" i="319"/>
  <c r="AI84" i="319"/>
  <c r="AE84" i="319"/>
  <c r="AA84" i="319"/>
  <c r="W84" i="319"/>
  <c r="S84" i="319"/>
  <c r="O84" i="319"/>
  <c r="K84" i="319"/>
  <c r="AS83" i="319"/>
  <c r="AO83" i="319"/>
  <c r="AK83" i="319"/>
  <c r="AG83" i="319"/>
  <c r="AC83" i="319"/>
  <c r="Y83" i="319"/>
  <c r="U83" i="319"/>
  <c r="Q83" i="319"/>
  <c r="M83" i="319"/>
  <c r="I83" i="319"/>
  <c r="AU82" i="319"/>
  <c r="AQ82" i="319"/>
  <c r="AM82" i="319"/>
  <c r="AI82" i="319"/>
  <c r="AE82" i="319"/>
  <c r="AA82" i="319"/>
  <c r="W82" i="319"/>
  <c r="S82" i="319"/>
  <c r="O82" i="319"/>
  <c r="K82" i="319"/>
  <c r="AS81" i="319"/>
  <c r="AO81" i="319"/>
  <c r="AK81" i="319"/>
  <c r="AG81" i="319"/>
  <c r="AC81" i="319"/>
  <c r="Y81" i="319"/>
  <c r="U81" i="319"/>
  <c r="Q81" i="319"/>
  <c r="M81" i="319"/>
  <c r="I81" i="319"/>
  <c r="AU80" i="319"/>
  <c r="AQ80" i="319"/>
  <c r="AM80" i="319"/>
  <c r="AI80" i="319"/>
  <c r="AE80" i="319"/>
  <c r="AA80" i="319"/>
  <c r="W80" i="319"/>
  <c r="S80" i="319"/>
  <c r="O80" i="319"/>
  <c r="K80" i="319"/>
  <c r="AS79" i="319"/>
  <c r="AO79" i="319"/>
  <c r="AK79" i="319"/>
  <c r="AG79" i="319"/>
  <c r="AC79" i="319"/>
  <c r="Y79" i="319"/>
  <c r="U79" i="319"/>
  <c r="Q79" i="319"/>
  <c r="M79" i="319"/>
  <c r="I79" i="319"/>
  <c r="AU78" i="319"/>
  <c r="AQ78" i="319"/>
  <c r="AM78" i="319"/>
  <c r="AI78" i="319"/>
  <c r="AE78" i="319"/>
  <c r="AA78" i="319"/>
  <c r="W78" i="319"/>
  <c r="S78" i="319"/>
  <c r="O78" i="319"/>
  <c r="K78" i="319"/>
  <c r="M78" i="319"/>
  <c r="U78" i="319"/>
  <c r="AC78" i="319"/>
  <c r="AK78" i="319"/>
  <c r="AS78" i="319"/>
  <c r="K79" i="319"/>
  <c r="S79" i="319"/>
  <c r="AA79" i="319"/>
  <c r="AI79" i="319"/>
  <c r="AQ79" i="319"/>
  <c r="I80" i="319"/>
  <c r="Q80" i="319"/>
  <c r="Y80" i="319"/>
  <c r="AG80" i="319"/>
  <c r="AO80" i="319"/>
  <c r="O81" i="319"/>
  <c r="W81" i="319"/>
  <c r="AE81" i="319"/>
  <c r="AM81" i="319"/>
  <c r="AU81" i="319"/>
  <c r="M82" i="319"/>
  <c r="U82" i="319"/>
  <c r="AC82" i="319"/>
  <c r="AK82" i="319"/>
  <c r="AS82" i="319"/>
  <c r="K83" i="319"/>
  <c r="S83" i="319"/>
  <c r="AA83" i="319"/>
  <c r="AI83" i="319"/>
  <c r="AQ83" i="319"/>
  <c r="P84" i="319"/>
  <c r="AF84" i="319"/>
  <c r="V85" i="319"/>
  <c r="AL85" i="319"/>
  <c r="L86" i="319"/>
  <c r="AB86" i="319"/>
  <c r="AR86" i="319"/>
  <c r="AY78" i="319" l="1"/>
  <c r="AZ78" i="319" s="1"/>
  <c r="AX2" i="319" s="1"/>
  <c r="AW2" i="319" s="1"/>
  <c r="AY86" i="319"/>
  <c r="AZ86" i="319" s="1"/>
  <c r="AX10" i="319" s="1"/>
  <c r="AW10" i="319" s="1"/>
  <c r="AY112" i="319"/>
  <c r="AZ112" i="319" s="1"/>
  <c r="AX36" i="319" s="1"/>
  <c r="AW36" i="319" s="1"/>
  <c r="AY138" i="319"/>
  <c r="AZ138" i="319" s="1"/>
  <c r="AX62" i="319" s="1"/>
  <c r="AW62" i="319" s="1"/>
  <c r="AY139" i="319"/>
  <c r="AZ139" i="319" s="1"/>
  <c r="AX63" i="319" s="1"/>
  <c r="AW63" i="319" s="1"/>
  <c r="AY140" i="319"/>
  <c r="AZ140" i="319" s="1"/>
  <c r="AX64" i="319" s="1"/>
  <c r="AW64" i="319" s="1"/>
  <c r="AY142" i="319"/>
  <c r="AZ142" i="319" s="1"/>
  <c r="AX66" i="319" s="1"/>
  <c r="AW66" i="319" s="1"/>
  <c r="AY144" i="319"/>
  <c r="AZ144" i="319" s="1"/>
  <c r="AX68" i="319" s="1"/>
  <c r="AW68" i="319" s="1"/>
  <c r="AY146" i="319"/>
  <c r="AZ146" i="319" s="1"/>
  <c r="AX70" i="319" s="1"/>
  <c r="AW70" i="319" s="1"/>
  <c r="AY148" i="319"/>
  <c r="AZ148" i="319" s="1"/>
  <c r="AX72" i="319" s="1"/>
  <c r="AW72" i="319" s="1"/>
  <c r="AY150" i="319"/>
  <c r="AZ150" i="319" s="1"/>
  <c r="AX74" i="319" s="1"/>
  <c r="AW74" i="319" s="1"/>
  <c r="AY80" i="319"/>
  <c r="AZ80" i="319" s="1"/>
  <c r="AX4" i="319" s="1"/>
  <c r="AW4" i="319" s="1"/>
  <c r="AY82" i="319"/>
  <c r="AZ82" i="319" s="1"/>
  <c r="AX6" i="319" s="1"/>
  <c r="AW6" i="319" s="1"/>
  <c r="AY110" i="319"/>
  <c r="AZ110" i="319" s="1"/>
  <c r="AX34" i="319" s="1"/>
  <c r="AW34" i="319" s="1"/>
  <c r="AY116" i="319"/>
  <c r="AZ116" i="319" s="1"/>
  <c r="AX40" i="319" s="1"/>
  <c r="AW40" i="319" s="1"/>
  <c r="AY118" i="319"/>
  <c r="AZ118" i="319" s="1"/>
  <c r="AX42" i="319" s="1"/>
  <c r="AW42" i="319" s="1"/>
  <c r="AY120" i="319"/>
  <c r="AZ120" i="319" s="1"/>
  <c r="AX44" i="319" s="1"/>
  <c r="AW44" i="319" s="1"/>
  <c r="AY122" i="319"/>
  <c r="AZ122" i="319" s="1"/>
  <c r="AX46" i="319" s="1"/>
  <c r="AW46" i="319" s="1"/>
  <c r="AY124" i="319"/>
  <c r="AZ124" i="319" s="1"/>
  <c r="AX48" i="319" s="1"/>
  <c r="AW48" i="319" s="1"/>
  <c r="AY126" i="319"/>
  <c r="AZ126" i="319" s="1"/>
  <c r="AX50" i="319" s="1"/>
  <c r="AW50" i="319" s="1"/>
  <c r="AY128" i="319"/>
  <c r="AZ128" i="319" s="1"/>
  <c r="AX52" i="319" s="1"/>
  <c r="AW52" i="319" s="1"/>
  <c r="AY130" i="319"/>
  <c r="AZ130" i="319" s="1"/>
  <c r="AX54" i="319" s="1"/>
  <c r="AW54" i="319" s="1"/>
  <c r="AY132" i="319"/>
  <c r="AZ132" i="319" s="1"/>
  <c r="AX56" i="319" s="1"/>
  <c r="AW56" i="319" s="1"/>
  <c r="AY134" i="319"/>
  <c r="AZ134" i="319" s="1"/>
  <c r="AX58" i="319" s="1"/>
  <c r="AW58" i="319" s="1"/>
  <c r="AY136" i="319"/>
  <c r="AZ136" i="319" s="1"/>
  <c r="AX60" i="319" s="1"/>
  <c r="AW60" i="319" s="1"/>
  <c r="AY137" i="319"/>
  <c r="AZ137" i="319" s="1"/>
  <c r="AX61" i="319" s="1"/>
  <c r="AW61" i="319" s="1"/>
  <c r="AY141" i="319"/>
  <c r="AZ141" i="319" s="1"/>
  <c r="AX65" i="319" s="1"/>
  <c r="AW65" i="319" s="1"/>
  <c r="AY143" i="319"/>
  <c r="AZ143" i="319" s="1"/>
  <c r="AX67" i="319" s="1"/>
  <c r="AW67" i="319" s="1"/>
  <c r="AY145" i="319"/>
  <c r="AZ145" i="319" s="1"/>
  <c r="AX69" i="319" s="1"/>
  <c r="AW69" i="319" s="1"/>
  <c r="AY147" i="319"/>
  <c r="AZ147" i="319" s="1"/>
  <c r="AX71" i="319" s="1"/>
  <c r="AW71" i="319" s="1"/>
  <c r="AY149" i="319"/>
  <c r="AZ149" i="319" s="1"/>
  <c r="AX73" i="319" s="1"/>
  <c r="AW73" i="319" s="1"/>
  <c r="AY84" i="319"/>
  <c r="AZ84" i="319" s="1"/>
  <c r="AX8" i="319" s="1"/>
  <c r="AW8" i="319" s="1"/>
  <c r="AY108" i="319"/>
  <c r="AZ108" i="319" s="1"/>
  <c r="AX32" i="319" s="1"/>
  <c r="AW32" i="319" s="1"/>
  <c r="AY88" i="319"/>
  <c r="AZ88" i="319" s="1"/>
  <c r="AX12" i="319" s="1"/>
  <c r="AW12" i="319" s="1"/>
  <c r="AY90" i="319"/>
  <c r="AZ90" i="319" s="1"/>
  <c r="AX14" i="319" s="1"/>
  <c r="AW14" i="319" s="1"/>
  <c r="AY92" i="319"/>
  <c r="AZ92" i="319" s="1"/>
  <c r="AX16" i="319" s="1"/>
  <c r="AW16" i="319" s="1"/>
  <c r="AY94" i="319"/>
  <c r="AZ94" i="319" s="1"/>
  <c r="AX18" i="319" s="1"/>
  <c r="AW18" i="319" s="1"/>
  <c r="AY96" i="319"/>
  <c r="AZ96" i="319" s="1"/>
  <c r="AX20" i="319" s="1"/>
  <c r="AW20" i="319" s="1"/>
  <c r="AY98" i="319"/>
  <c r="AZ98" i="319" s="1"/>
  <c r="AX22" i="319" s="1"/>
  <c r="AW22" i="319" s="1"/>
  <c r="AY100" i="319"/>
  <c r="AZ100" i="319" s="1"/>
  <c r="AX24" i="319" s="1"/>
  <c r="AW24" i="319" s="1"/>
  <c r="AY102" i="319"/>
  <c r="AZ102" i="319" s="1"/>
  <c r="AX26" i="319" s="1"/>
  <c r="AW26" i="319" s="1"/>
  <c r="AY104" i="319"/>
  <c r="AZ104" i="319" s="1"/>
  <c r="AX28" i="319" s="1"/>
  <c r="AW28" i="319" s="1"/>
  <c r="AY106" i="319"/>
  <c r="AZ106" i="319" s="1"/>
  <c r="AX30" i="319" s="1"/>
  <c r="AW30" i="319" s="1"/>
  <c r="AY114" i="319"/>
  <c r="AZ114" i="319" s="1"/>
  <c r="AX38" i="319" s="1"/>
  <c r="AW38" i="319" s="1"/>
  <c r="AY79" i="319"/>
  <c r="AZ79" i="319" s="1"/>
  <c r="AX3" i="319" s="1"/>
  <c r="AW3" i="319" s="1"/>
  <c r="AY81" i="319"/>
  <c r="AZ81" i="319" s="1"/>
  <c r="AX5" i="319" s="1"/>
  <c r="AW5" i="319" s="1"/>
  <c r="AY83" i="319"/>
  <c r="AZ83" i="319" s="1"/>
  <c r="AX7" i="319" s="1"/>
  <c r="AW7" i="319" s="1"/>
  <c r="AY85" i="319"/>
  <c r="AZ85" i="319" s="1"/>
  <c r="AX9" i="319" s="1"/>
  <c r="AW9" i="319" s="1"/>
  <c r="AY87" i="319"/>
  <c r="AZ87" i="319" s="1"/>
  <c r="AX11" i="319" s="1"/>
  <c r="AW11" i="319" s="1"/>
  <c r="AY89" i="319"/>
  <c r="AZ89" i="319" s="1"/>
  <c r="AX13" i="319" s="1"/>
  <c r="AW13" i="319" s="1"/>
  <c r="AY91" i="319"/>
  <c r="AZ91" i="319" s="1"/>
  <c r="AX15" i="319" s="1"/>
  <c r="AW15" i="319" s="1"/>
  <c r="AY93" i="319"/>
  <c r="AZ93" i="319" s="1"/>
  <c r="AX17" i="319" s="1"/>
  <c r="AW17" i="319" s="1"/>
  <c r="AY95" i="319"/>
  <c r="AZ95" i="319" s="1"/>
  <c r="AX19" i="319" s="1"/>
  <c r="AW19" i="319" s="1"/>
  <c r="AY97" i="319"/>
  <c r="AZ97" i="319" s="1"/>
  <c r="AX21" i="319" s="1"/>
  <c r="AW21" i="319" s="1"/>
  <c r="AY99" i="319"/>
  <c r="AZ99" i="319" s="1"/>
  <c r="AX23" i="319" s="1"/>
  <c r="AW23" i="319" s="1"/>
  <c r="AY101" i="319"/>
  <c r="AZ101" i="319" s="1"/>
  <c r="AX25" i="319" s="1"/>
  <c r="AW25" i="319" s="1"/>
  <c r="AY103" i="319"/>
  <c r="AZ103" i="319" s="1"/>
  <c r="AX27" i="319" s="1"/>
  <c r="AW27" i="319" s="1"/>
  <c r="AY105" i="319"/>
  <c r="AZ105" i="319" s="1"/>
  <c r="AX29" i="319" s="1"/>
  <c r="AW29" i="319" s="1"/>
  <c r="AY107" i="319"/>
  <c r="AZ107" i="319" s="1"/>
  <c r="AX31" i="319" s="1"/>
  <c r="AW31" i="319" s="1"/>
  <c r="AY109" i="319"/>
  <c r="AZ109" i="319" s="1"/>
  <c r="AX33" i="319" s="1"/>
  <c r="AW33" i="319" s="1"/>
  <c r="AY111" i="319"/>
  <c r="AZ111" i="319" s="1"/>
  <c r="AX35" i="319" s="1"/>
  <c r="AW35" i="319" s="1"/>
  <c r="AY113" i="319"/>
  <c r="AZ113" i="319" s="1"/>
  <c r="AX37" i="319" s="1"/>
  <c r="AW37" i="319" s="1"/>
  <c r="AY115" i="319"/>
  <c r="AZ115" i="319" s="1"/>
  <c r="AX39" i="319" s="1"/>
  <c r="AW39" i="319" s="1"/>
  <c r="AY117" i="319"/>
  <c r="AZ117" i="319" s="1"/>
  <c r="AX41" i="319" s="1"/>
  <c r="AW41" i="319" s="1"/>
  <c r="AY119" i="319"/>
  <c r="AZ119" i="319" s="1"/>
  <c r="AX43" i="319" s="1"/>
  <c r="AW43" i="319" s="1"/>
  <c r="AY121" i="319"/>
  <c r="AZ121" i="319" s="1"/>
  <c r="AX45" i="319" s="1"/>
  <c r="AW45" i="319" s="1"/>
  <c r="AY123" i="319"/>
  <c r="AZ123" i="319" s="1"/>
  <c r="AX47" i="319" s="1"/>
  <c r="AW47" i="319" s="1"/>
  <c r="AY125" i="319"/>
  <c r="AZ125" i="319" s="1"/>
  <c r="AX49" i="319" s="1"/>
  <c r="AW49" i="319" s="1"/>
  <c r="AY127" i="319"/>
  <c r="AZ127" i="319" s="1"/>
  <c r="AX51" i="319" s="1"/>
  <c r="AW51" i="319" s="1"/>
  <c r="AY129" i="319"/>
  <c r="AZ129" i="319" s="1"/>
  <c r="AX53" i="319" s="1"/>
  <c r="AW53" i="319" s="1"/>
  <c r="AY131" i="319"/>
  <c r="AZ131" i="319" s="1"/>
  <c r="AX55" i="319" s="1"/>
  <c r="AW55" i="319" s="1"/>
  <c r="AY133" i="319"/>
  <c r="AZ133" i="319" s="1"/>
  <c r="AX57" i="319" s="1"/>
  <c r="AW57" i="319" s="1"/>
  <c r="AY135" i="319"/>
  <c r="AZ135" i="319" s="1"/>
  <c r="AX59" i="319" s="1"/>
  <c r="AW59" i="319" s="1"/>
  <c r="AW75" i="319" l="1"/>
</calcChain>
</file>

<file path=xl/connections.xml><?xml version="1.0" encoding="utf-8"?>
<connections xmlns="http://schemas.openxmlformats.org/spreadsheetml/2006/main">
  <connection id="1" name="bm" type="6" refreshedVersion="4" background="1" saveData="1">
    <textPr codePage="437" sourceFile="C:\Users\Mike\PROGRAM\bm." delimiter="|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ummy" type="6" refreshedVersion="4" background="1">
    <textPr codePage="437" sourceFile="C:\Users\Mike\PROGRAM\dummy." delimiter="|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ummy1" type="6" refreshedVersion="4" background="1">
    <textPr codePage="437" sourceFile="C:\Users\Mike\PROGRAM\dummy." delimiter="|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ummy10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ummy11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ummy111" type="6" refreshedVersion="4" background="1" saveData="1">
    <textPr codePage="437" sourceFile="C:\Users\Mike\PROGRAM\dummy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ummy12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ummy13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ummy14" type="6" refreshedVersion="4" background="1">
    <textPr codePage="437" sourceFile="C:\Users\Mike\PROGRAM\dummy." delimiter="|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ummy15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ummy16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ummy17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ummy18" type="6" refreshedVersion="4" background="1">
    <textPr codePage="437" sourceFile="C:\Users\Mike\PROGRAM\dummy." delimiter="|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ummy19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ummy2" type="6" refreshedVersion="4" background="1" saveData="1">
    <textPr codePage="437" sourceFile="C:\Users\Mike\PROGRAM\dummy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ummy20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ummy21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ummy22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ummy23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ummy24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dummy25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dummy26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dummy27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dummy28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dummy29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dummy3" type="6" refreshedVersion="4" background="1" saveData="1">
    <textPr codePage="437" sourceFile="C:\Users\Mike\PROGRAM\dummy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dummy30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dummy31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dummy32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dummy33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dummy34" type="6" refreshedVersion="4" background="1">
    <textPr codePage="437" sourceFile="C:\Users\Mike\PROGRAM\dummy." delimiter="|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dummy35" type="6" refreshedVersion="4" background="1" saveData="1">
    <textPr codePage="437" sourceFile="C:\Users\Mike\PROGRAM\dummy." delimiter="|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dummy351121252211111111213" type="6" refreshedVersion="4" background="1" saveData="1">
    <textPr codePage="437" sourceFile="C:\Users\Mike\PROGRAM\dummy." delimiter="|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dummy35112126311123122111111" type="6" refreshedVersion="4" background="1" saveData="1">
    <textPr codePage="437" sourceFile="C:\Users\Mike\PROGRAM\dummy." delimiter="|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dummy351121263112111212" type="6" refreshedVersion="4" background="1" saveData="1">
    <textPr codePage="437" sourceFile="C:\Users\Mike\PROGRAM\dummy." delimiter="|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dummy36" type="6" refreshedVersion="4" background="1">
    <textPr codePage="437" sourceFile="C:\Users\Mike\PROGRAM\dummy." delimiter="|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dummy4" type="6" refreshedVersion="4" background="1">
    <textPr codePage="437" sourceFile="C:\Users\Mike\PROGRAM\dummy." delimiter="|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dummy41" type="6" refreshedVersion="4" background="1" saveData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dummy5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dummy6" type="6" refreshedVersion="4" background="1" saveData="1">
    <textPr codePage="437" sourceFile="C:\Users\Mike\PROGRAM\dummy." delimiter="|">
      <textFields count="4">
        <textField/>
        <textField/>
        <textField/>
        <textField/>
      </textFields>
    </textPr>
  </connection>
  <connection id="41" name="dummy7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dummy8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dummy9" type="6" refreshedVersion="4" background="1">
    <textPr codePage="437" sourceFile="C:\Users\Mike\PROGRAM\dummy.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temp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temp1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temp10" type="6" refreshedVersion="4" background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temp11" type="6" refreshedVersion="4" background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temp12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temp13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temp14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temp15" type="6" refreshedVersion="4" background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temp16" type="6" refreshedVersion="4" background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temp17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name="temp18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temp19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temp2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name="temp20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temp21" type="6" refreshedVersion="4" background="1">
    <textPr codePage="437" sourceFile="C:\Users\Mike\PROGRAM\temp2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9" name="temp22" type="6" refreshedVersion="4" background="1" saveData="1">
    <textPr codePage="437" sourceFile="C:\Users\Mike\PROGRAM\temp2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0" name="temp24" type="6" refreshedVersion="4" background="1">
    <textPr codePage="437" sourceFile="C:\Users\Mike\PROGRAM\temp2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name="temp3" type="6" refreshedVersion="4" background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2" name="temp31" type="6" refreshedVersion="4" background="1" saveData="1">
    <textPr codePage="437" sourceFile="C:\Users\Mike\PROGRAM\temp3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3" name="temp4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4" name="temp5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5" name="temp6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6" name="temp7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" name="temp8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8" name="temp9" type="6" refreshedVersion="4" background="1" saveData="1">
    <textPr codePage="437" sourceFile="C:\Users\Mike\PROGRAM\temp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9" name="tempJapanL" type="6" refreshedVersion="4" background="1" saveData="1">
    <textPr codePage="437" sourceFile="C:\Users\Mike\PROGRAM\tempJapanL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0" name="tempSL" type="6" refreshedVersion="4" background="1" saveData="1">
    <textPr codePage="437" sourceFile="C:\Users\Mike\PROGRAM\tempSL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1" name="tempUKL" type="6" refreshedVersion="4" background="1">
    <textPr codePage="437" sourceFile="C:\Users\Mike\PROGRAM\tempUKL." delimiter="|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<sst xmlns="http://schemas.openxmlformats.org/spreadsheetml/2006/main" count="276" uniqueCount="57">
  <si>
    <t>Year</t>
  </si>
  <si>
    <t>WRate</t>
  </si>
  <si>
    <t>Years</t>
  </si>
  <si>
    <t>Stock</t>
  </si>
  <si>
    <t>Allocation</t>
  </si>
  <si>
    <t>Strategy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</si>
  <si>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</si>
  <si>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</si>
  <si>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</si>
  <si>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</si>
  <si>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</si>
  <si>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</si>
  <si>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</si>
  <si>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</si>
  <si>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</si>
  <si>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</si>
  <si>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</si>
  <si>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</si>
  <si>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</si>
  <si>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</si>
  <si>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</si>
  <si>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</si>
  <si>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</si>
  <si>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</si>
  <si>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</si>
  <si>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</si>
  <si>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</si>
  <si>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</si>
  <si>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</si>
  <si>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</si>
  <si>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</si>
  <si>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</si>
  <si>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</si>
  <si>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</si>
  <si>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</si>
  <si>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</si>
  <si>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30Y</t>
  </si>
  <si>
    <t xml:space="preserve">  0  0 10  0  0  0 70  0 10  0 10 </t>
  </si>
  <si>
    <t xml:space="preserve">     easy2Harvesting</t>
  </si>
  <si>
    <t>CEW</t>
  </si>
  <si>
    <t>MSWR</t>
  </si>
  <si>
    <t>Min Rate</t>
  </si>
  <si>
    <t>Gamma</t>
  </si>
  <si>
    <t xml:space="preserve"> </t>
  </si>
  <si>
    <t>Epsilon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</si>
  <si>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</si>
  <si>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</si>
  <si>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</si>
  <si>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</si>
  <si>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</si>
  <si>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</si>
  <si>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</si>
  <si>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</si>
  <si>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</si>
  <si>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</si>
  <si>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HREFF</t>
  </si>
  <si>
    <t>Avg HREFF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</si>
</sst>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auto="1"/>
        <bgColor theme="0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EAEAEA"/>
      <color rgb="FFC0C0C0"/>
      <color rgb="FFBABABA"/>
      <color rgb="FFDDDDDD"/>
      <color rgb="FFE0E0E0"/>
      <color rgb="FF009B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ummy._2" connectionId="3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7"/>
  <sheetViews>
    <sheetView showGridLines="0" tabSelected="1" topLeftCell="G121" zoomScale="80" zoomScaleNormal="80" workbookViewId="0">
      <selection activeCell="BC71" sqref="BC71"/>
    </sheetView>
  </sheetViews>
  <sheetFormatPr defaultRowHeight="15" x14ac:dyDescent="0.25"/>
  <cols>
    <col min="1" max="1" width="5" style="1" hidden="1" customWidth="1"/>
    <col min="2" max="2" width="6.85546875" style="1" hidden="1" customWidth="1"/>
    <col min="3" max="4" width="5.7109375" style="1" hidden="1" customWidth="1"/>
    <col min="5" max="5" width="24.5703125" style="1" hidden="1" customWidth="1"/>
    <col min="6" max="6" width="17.85546875" style="1" hidden="1" customWidth="1"/>
    <col min="7" max="7" width="6" style="2" customWidth="1"/>
    <col min="8" max="47" width="4.42578125" style="1" customWidth="1"/>
    <col min="48" max="48" width="12" style="1" customWidth="1"/>
    <col min="49" max="49" width="13.28515625" style="1" customWidth="1"/>
    <col min="50" max="50" width="13" style="1" customWidth="1"/>
    <col min="51" max="51" width="7.42578125" style="1" customWidth="1"/>
    <col min="52" max="52" width="11" style="1" customWidth="1"/>
    <col min="53" max="53" width="6.28515625" style="1" customWidth="1"/>
    <col min="54" max="54" width="6.140625" style="1" customWidth="1"/>
    <col min="55" max="55" width="12.5703125" style="1" customWidth="1"/>
    <col min="56" max="56" width="16.7109375" style="1" customWidth="1"/>
    <col min="57" max="16384" width="9.140625" style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0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45</v>
      </c>
      <c r="AM1" s="9" t="s">
        <v>46</v>
      </c>
      <c r="AN1" s="9" t="s">
        <v>47</v>
      </c>
      <c r="AO1" s="9" t="s">
        <v>48</v>
      </c>
      <c r="AP1" s="9" t="s">
        <v>49</v>
      </c>
      <c r="AQ1" s="9" t="s">
        <v>50</v>
      </c>
      <c r="AR1" s="9" t="s">
        <v>51</v>
      </c>
      <c r="AS1" s="9" t="s">
        <v>52</v>
      </c>
      <c r="AT1" s="9" t="s">
        <v>53</v>
      </c>
      <c r="AU1" s="9" t="s">
        <v>54</v>
      </c>
      <c r="AV1" s="7" t="s">
        <v>40</v>
      </c>
      <c r="AW1" s="7" t="s">
        <v>55</v>
      </c>
      <c r="AX1" s="1" t="s">
        <v>39</v>
      </c>
      <c r="BA1" s="12"/>
      <c r="BB1" s="5"/>
    </row>
    <row r="2" spans="1:54" x14ac:dyDescent="0.25">
      <c r="A2" s="1">
        <v>1928</v>
      </c>
      <c r="B2" s="1">
        <v>5</v>
      </c>
      <c r="C2" s="1" t="s">
        <v>36</v>
      </c>
      <c r="D2" s="1">
        <v>0.6</v>
      </c>
      <c r="E2" s="1" t="s">
        <v>37</v>
      </c>
      <c r="F2" s="1" t="s">
        <v>38</v>
      </c>
      <c r="G2" s="7">
        <v>1928</v>
      </c>
      <c r="H2" s="8">
        <v>6.1</v>
      </c>
      <c r="I2" s="8">
        <v>5</v>
      </c>
      <c r="J2" s="8">
        <v>4.3</v>
      </c>
      <c r="K2" s="8">
        <v>3.6</v>
      </c>
      <c r="L2" s="8">
        <v>4</v>
      </c>
      <c r="M2" s="8">
        <v>4.5999999999999996</v>
      </c>
      <c r="N2" s="8">
        <v>4.5</v>
      </c>
      <c r="O2" s="8">
        <v>5.6</v>
      </c>
      <c r="P2" s="8">
        <v>6.4</v>
      </c>
      <c r="Q2" s="8">
        <v>4.0999999999999996</v>
      </c>
      <c r="R2" s="8">
        <v>4.9000000000000004</v>
      </c>
      <c r="S2" s="8">
        <v>4.9000000000000004</v>
      </c>
      <c r="T2" s="8">
        <v>4.3</v>
      </c>
      <c r="U2" s="8">
        <v>3.5</v>
      </c>
      <c r="V2" s="8">
        <v>3.4</v>
      </c>
      <c r="W2" s="8">
        <v>3.8</v>
      </c>
      <c r="X2" s="8">
        <v>4.3</v>
      </c>
      <c r="Y2" s="8">
        <v>5.7</v>
      </c>
      <c r="Z2" s="8">
        <v>3.8</v>
      </c>
      <c r="AA2" s="8">
        <v>3.5</v>
      </c>
      <c r="AB2" s="8">
        <v>3.5</v>
      </c>
      <c r="AC2" s="8">
        <v>3.9</v>
      </c>
      <c r="AD2" s="8">
        <v>4.7</v>
      </c>
      <c r="AE2" s="8">
        <v>5.6</v>
      </c>
      <c r="AF2" s="8">
        <v>5.8</v>
      </c>
      <c r="AG2" s="8">
        <v>5.4</v>
      </c>
      <c r="AH2" s="8">
        <v>8.1999999999999993</v>
      </c>
      <c r="AI2" s="8">
        <v>8.9</v>
      </c>
      <c r="AJ2" s="8">
        <v>8.8000000000000007</v>
      </c>
      <c r="AK2" s="8">
        <v>7.2</v>
      </c>
      <c r="AL2" s="8">
        <v>9.1999999999999993</v>
      </c>
      <c r="AM2" s="8">
        <v>8.8000000000000007</v>
      </c>
      <c r="AN2" s="8">
        <v>9.1</v>
      </c>
      <c r="AO2" s="8">
        <v>9.8000000000000007</v>
      </c>
      <c r="AP2" s="8">
        <v>7.7</v>
      </c>
      <c r="AQ2" s="8">
        <v>8.6999999999999993</v>
      </c>
      <c r="AR2" s="8">
        <v>8.5</v>
      </c>
      <c r="AS2" s="8">
        <v>10</v>
      </c>
      <c r="AT2" s="8">
        <v>7.3</v>
      </c>
      <c r="AU2" s="8">
        <v>7.3</v>
      </c>
      <c r="AV2" s="18">
        <v>5.3000000000000096</v>
      </c>
      <c r="AW2" s="10">
        <f>AX2/AV2</f>
        <v>1.0723291746820027</v>
      </c>
      <c r="AX2" s="6">
        <f>POWER(AZ78,$BA$53)</f>
        <v>5.683344625814625</v>
      </c>
      <c r="BA2" s="12"/>
      <c r="BB2" s="12"/>
    </row>
    <row r="3" spans="1:54" x14ac:dyDescent="0.25">
      <c r="A3" s="1">
        <v>1929</v>
      </c>
      <c r="B3" s="1">
        <v>5</v>
      </c>
      <c r="C3" s="1" t="s">
        <v>36</v>
      </c>
      <c r="D3" s="1">
        <v>0.6</v>
      </c>
      <c r="E3" s="1" t="s">
        <v>37</v>
      </c>
      <c r="F3" s="1" t="s">
        <v>38</v>
      </c>
      <c r="G3" s="7">
        <v>1929</v>
      </c>
      <c r="H3" s="8">
        <v>4</v>
      </c>
      <c r="I3" s="8">
        <v>3.6</v>
      </c>
      <c r="J3" s="8">
        <v>3.2</v>
      </c>
      <c r="K3" s="8">
        <v>3.4</v>
      </c>
      <c r="L3" s="8">
        <v>3.6</v>
      </c>
      <c r="M3" s="8">
        <v>3.7</v>
      </c>
      <c r="N3" s="8">
        <v>4.2</v>
      </c>
      <c r="O3" s="8">
        <v>4.9000000000000004</v>
      </c>
      <c r="P3" s="8">
        <v>3.5</v>
      </c>
      <c r="Q3" s="8">
        <v>3.9</v>
      </c>
      <c r="R3" s="8">
        <v>4</v>
      </c>
      <c r="S3" s="8">
        <v>3.6</v>
      </c>
      <c r="T3" s="8">
        <v>3.2</v>
      </c>
      <c r="U3" s="8">
        <v>3.2</v>
      </c>
      <c r="V3" s="8">
        <v>3.3</v>
      </c>
      <c r="W3" s="8">
        <v>3.5</v>
      </c>
      <c r="X3" s="8">
        <v>4.5999999999999996</v>
      </c>
      <c r="Y3" s="8">
        <v>3.4</v>
      </c>
      <c r="Z3" s="8">
        <v>3.2</v>
      </c>
      <c r="AA3" s="8">
        <v>3.2</v>
      </c>
      <c r="AB3" s="8">
        <v>3.5</v>
      </c>
      <c r="AC3" s="8">
        <v>3.8</v>
      </c>
      <c r="AD3" s="8">
        <v>4.4000000000000004</v>
      </c>
      <c r="AE3" s="8">
        <v>5</v>
      </c>
      <c r="AF3" s="8">
        <v>4.4000000000000004</v>
      </c>
      <c r="AG3" s="8">
        <v>7.2</v>
      </c>
      <c r="AH3" s="8">
        <v>8.1999999999999993</v>
      </c>
      <c r="AI3" s="8">
        <v>7.6</v>
      </c>
      <c r="AJ3" s="8">
        <v>6.5</v>
      </c>
      <c r="AK3" s="8">
        <v>8</v>
      </c>
      <c r="AL3" s="8">
        <v>8.5</v>
      </c>
      <c r="AM3" s="8">
        <v>7.7</v>
      </c>
      <c r="AN3" s="8">
        <v>9.5</v>
      </c>
      <c r="AO3" s="8">
        <v>7.6</v>
      </c>
      <c r="AP3" s="8">
        <v>7.7</v>
      </c>
      <c r="AQ3" s="8">
        <v>8.4</v>
      </c>
      <c r="AR3" s="8">
        <v>8</v>
      </c>
      <c r="AS3" s="8">
        <v>7.5</v>
      </c>
      <c r="AT3" s="8">
        <v>7.5</v>
      </c>
      <c r="AU3" s="8">
        <v>6.7</v>
      </c>
      <c r="AV3" s="18">
        <v>4.4000000000000199</v>
      </c>
      <c r="AW3" s="10">
        <f t="shared" ref="AW3:AW65" si="0">AX3/AV3</f>
        <v>1.1283201630585353</v>
      </c>
      <c r="AX3" s="6">
        <f t="shared" ref="AX3:AX65" si="1">POWER(AZ79,$BA$53)</f>
        <v>4.9646087174575779</v>
      </c>
      <c r="BA3" s="12"/>
      <c r="BB3" s="12"/>
    </row>
    <row r="4" spans="1:54" x14ac:dyDescent="0.25">
      <c r="A4" s="1">
        <v>1930</v>
      </c>
      <c r="B4" s="1">
        <v>5</v>
      </c>
      <c r="C4" s="1" t="s">
        <v>36</v>
      </c>
      <c r="D4" s="1">
        <v>0.6</v>
      </c>
      <c r="E4" s="1" t="s">
        <v>37</v>
      </c>
      <c r="F4" s="1" t="s">
        <v>38</v>
      </c>
      <c r="G4" s="7">
        <v>1930</v>
      </c>
      <c r="H4" s="8">
        <v>4</v>
      </c>
      <c r="I4" s="8">
        <v>3.4</v>
      </c>
      <c r="J4" s="8">
        <v>3.6</v>
      </c>
      <c r="K4" s="8">
        <v>3.9</v>
      </c>
      <c r="L4" s="8">
        <v>3.9</v>
      </c>
      <c r="M4" s="8">
        <v>4.7</v>
      </c>
      <c r="N4" s="8">
        <v>5.5</v>
      </c>
      <c r="O4" s="8">
        <v>3.9</v>
      </c>
      <c r="P4" s="8">
        <v>4.5</v>
      </c>
      <c r="Q4" s="8">
        <v>4.5</v>
      </c>
      <c r="R4" s="8">
        <v>4.0999999999999996</v>
      </c>
      <c r="S4" s="8">
        <v>3.5</v>
      </c>
      <c r="T4" s="8">
        <v>3.4</v>
      </c>
      <c r="U4" s="8">
        <v>3.6</v>
      </c>
      <c r="V4" s="8">
        <v>3.8</v>
      </c>
      <c r="W4" s="8">
        <v>4.7</v>
      </c>
      <c r="X4" s="8">
        <v>3.6</v>
      </c>
      <c r="Y4" s="8">
        <v>3.4</v>
      </c>
      <c r="Z4" s="8">
        <v>3.3</v>
      </c>
      <c r="AA4" s="8">
        <v>3.6</v>
      </c>
      <c r="AB4" s="8">
        <v>4.2</v>
      </c>
      <c r="AC4" s="8">
        <v>4.5</v>
      </c>
      <c r="AD4" s="8">
        <v>5.0999999999999996</v>
      </c>
      <c r="AE4" s="8">
        <v>4.9000000000000004</v>
      </c>
      <c r="AF4" s="8">
        <v>7.2</v>
      </c>
      <c r="AG4" s="8">
        <v>8.3000000000000007</v>
      </c>
      <c r="AH4" s="8">
        <v>8.1</v>
      </c>
      <c r="AI4" s="8">
        <v>6.8</v>
      </c>
      <c r="AJ4" s="8">
        <v>8.1999999999999993</v>
      </c>
      <c r="AK4" s="8">
        <v>8</v>
      </c>
      <c r="AL4" s="8">
        <v>8</v>
      </c>
      <c r="AM4" s="8">
        <v>8.6</v>
      </c>
      <c r="AN4" s="8">
        <v>8.1</v>
      </c>
      <c r="AO4" s="8">
        <v>8.1</v>
      </c>
      <c r="AP4" s="8">
        <v>8.1</v>
      </c>
      <c r="AQ4" s="8">
        <v>8.5</v>
      </c>
      <c r="AR4" s="8">
        <v>6.4</v>
      </c>
      <c r="AS4" s="8">
        <v>8.3000000000000007</v>
      </c>
      <c r="AT4" s="8">
        <v>7.4</v>
      </c>
      <c r="AU4" s="8">
        <v>4.3</v>
      </c>
      <c r="AV4" s="18">
        <v>4.8000000000000096</v>
      </c>
      <c r="AW4" s="10">
        <f t="shared" si="0"/>
        <v>1.0899210649388245</v>
      </c>
      <c r="AX4" s="6">
        <f t="shared" si="1"/>
        <v>5.2316211117063682</v>
      </c>
      <c r="BA4" s="12"/>
      <c r="BB4" s="12"/>
    </row>
    <row r="5" spans="1:54" x14ac:dyDescent="0.25">
      <c r="A5" s="1">
        <v>1931</v>
      </c>
      <c r="B5" s="1">
        <v>5</v>
      </c>
      <c r="C5" s="1" t="s">
        <v>36</v>
      </c>
      <c r="D5" s="1">
        <v>0.6</v>
      </c>
      <c r="E5" s="1" t="s">
        <v>37</v>
      </c>
      <c r="F5" s="1" t="s">
        <v>38</v>
      </c>
      <c r="G5" s="7">
        <v>1931</v>
      </c>
      <c r="H5" s="8">
        <v>3.6</v>
      </c>
      <c r="I5" s="8">
        <v>3.8</v>
      </c>
      <c r="J5" s="8">
        <v>4.2</v>
      </c>
      <c r="K5" s="8">
        <v>4.2</v>
      </c>
      <c r="L5" s="8">
        <v>5.3</v>
      </c>
      <c r="M5" s="8">
        <v>6.3</v>
      </c>
      <c r="N5" s="8">
        <v>4.3</v>
      </c>
      <c r="O5" s="8">
        <v>5.0999999999999996</v>
      </c>
      <c r="P5" s="8">
        <v>5.0999999999999996</v>
      </c>
      <c r="Q5" s="8">
        <v>4.5</v>
      </c>
      <c r="R5" s="8">
        <v>3.7</v>
      </c>
      <c r="S5" s="8">
        <v>3.7</v>
      </c>
      <c r="T5" s="8">
        <v>3.8</v>
      </c>
      <c r="U5" s="8">
        <v>4.0999999999999996</v>
      </c>
      <c r="V5" s="8">
        <v>5</v>
      </c>
      <c r="W5" s="8">
        <v>3.8</v>
      </c>
      <c r="X5" s="8">
        <v>3.6</v>
      </c>
      <c r="Y5" s="8">
        <v>3.5</v>
      </c>
      <c r="Z5" s="8">
        <v>3.8</v>
      </c>
      <c r="AA5" s="8">
        <v>4.0999999999999996</v>
      </c>
      <c r="AB5" s="8">
        <v>4.7</v>
      </c>
      <c r="AC5" s="8">
        <v>4.9000000000000004</v>
      </c>
      <c r="AD5" s="8">
        <v>4.7</v>
      </c>
      <c r="AE5" s="8">
        <v>7.6</v>
      </c>
      <c r="AF5" s="8">
        <v>8.3000000000000007</v>
      </c>
      <c r="AG5" s="8">
        <v>8.1999999999999993</v>
      </c>
      <c r="AH5" s="8">
        <v>7.2</v>
      </c>
      <c r="AI5" s="8">
        <v>8.3000000000000007</v>
      </c>
      <c r="AJ5" s="8">
        <v>8.5</v>
      </c>
      <c r="AK5" s="8">
        <v>7.8</v>
      </c>
      <c r="AL5" s="8">
        <v>9.1999999999999993</v>
      </c>
      <c r="AM5" s="8">
        <v>7.5</v>
      </c>
      <c r="AN5" s="8">
        <v>8.8000000000000007</v>
      </c>
      <c r="AO5" s="8">
        <v>8.8000000000000007</v>
      </c>
      <c r="AP5" s="8">
        <v>8.4</v>
      </c>
      <c r="AQ5" s="8">
        <v>7.1</v>
      </c>
      <c r="AR5" s="8">
        <v>7.4</v>
      </c>
      <c r="AS5" s="8">
        <v>8.5</v>
      </c>
      <c r="AT5" s="8">
        <v>5.2</v>
      </c>
      <c r="AU5" s="8">
        <v>3.9</v>
      </c>
      <c r="AV5" s="18">
        <v>5.3000000000000096</v>
      </c>
      <c r="AW5" s="10">
        <f t="shared" si="0"/>
        <v>1.0389301095845966</v>
      </c>
      <c r="AX5" s="6">
        <f t="shared" si="1"/>
        <v>5.5063295807983721</v>
      </c>
      <c r="BA5" s="12"/>
      <c r="BB5" s="12"/>
    </row>
    <row r="6" spans="1:54" x14ac:dyDescent="0.25">
      <c r="A6" s="1">
        <v>1932</v>
      </c>
      <c r="B6" s="1">
        <v>5</v>
      </c>
      <c r="C6" s="1" t="s">
        <v>36</v>
      </c>
      <c r="D6" s="1">
        <v>0.6</v>
      </c>
      <c r="E6" s="1" t="s">
        <v>37</v>
      </c>
      <c r="F6" s="1" t="s">
        <v>38</v>
      </c>
      <c r="G6" s="7">
        <v>1932</v>
      </c>
      <c r="H6" s="8">
        <v>4.5999999999999996</v>
      </c>
      <c r="I6" s="8">
        <v>5.9</v>
      </c>
      <c r="J6" s="8">
        <v>5.7</v>
      </c>
      <c r="K6" s="8">
        <v>7.5</v>
      </c>
      <c r="L6" s="8">
        <v>7.9</v>
      </c>
      <c r="M6" s="8">
        <v>5.9</v>
      </c>
      <c r="N6" s="8">
        <v>6.8</v>
      </c>
      <c r="O6" s="8">
        <v>6.9</v>
      </c>
      <c r="P6" s="8">
        <v>6.1</v>
      </c>
      <c r="Q6" s="8">
        <v>4.5999999999999996</v>
      </c>
      <c r="R6" s="8">
        <v>4.4000000000000004</v>
      </c>
      <c r="S6" s="8">
        <v>4.7</v>
      </c>
      <c r="T6" s="8">
        <v>4.9000000000000004</v>
      </c>
      <c r="U6" s="8">
        <v>6.2</v>
      </c>
      <c r="V6" s="8">
        <v>4.4000000000000004</v>
      </c>
      <c r="W6" s="8">
        <v>4.0999999999999996</v>
      </c>
      <c r="X6" s="8">
        <v>4.0999999999999996</v>
      </c>
      <c r="Y6" s="8">
        <v>4.3</v>
      </c>
      <c r="Z6" s="8">
        <v>4.5999999999999996</v>
      </c>
      <c r="AA6" s="8">
        <v>5.2</v>
      </c>
      <c r="AB6" s="8">
        <v>5.8</v>
      </c>
      <c r="AC6" s="8">
        <v>5.2</v>
      </c>
      <c r="AD6" s="8">
        <v>8.3000000000000007</v>
      </c>
      <c r="AE6" s="8">
        <v>9.3000000000000007</v>
      </c>
      <c r="AF6" s="8">
        <v>8.6999999999999993</v>
      </c>
      <c r="AG6" s="8">
        <v>7.8</v>
      </c>
      <c r="AH6" s="8">
        <v>9.3000000000000007</v>
      </c>
      <c r="AI6" s="8">
        <v>9</v>
      </c>
      <c r="AJ6" s="8">
        <v>8.9</v>
      </c>
      <c r="AK6" s="8">
        <v>9.3000000000000007</v>
      </c>
      <c r="AL6" s="8">
        <v>8.5</v>
      </c>
      <c r="AM6" s="8">
        <v>8.6</v>
      </c>
      <c r="AN6" s="8">
        <v>9.6999999999999993</v>
      </c>
      <c r="AO6" s="8">
        <v>9.3000000000000007</v>
      </c>
      <c r="AP6" s="8">
        <v>7.2</v>
      </c>
      <c r="AQ6" s="8">
        <v>8.4</v>
      </c>
      <c r="AR6" s="8">
        <v>7.8</v>
      </c>
      <c r="AS6" s="8">
        <v>6.4</v>
      </c>
      <c r="AT6" s="8">
        <v>4.5999999999999996</v>
      </c>
      <c r="AU6" s="8">
        <v>4.3</v>
      </c>
      <c r="AV6" s="18">
        <v>6.6000000000000103</v>
      </c>
      <c r="AW6" s="10">
        <f t="shared" si="0"/>
        <v>0.97270580002463891</v>
      </c>
      <c r="AX6" s="6">
        <f t="shared" si="1"/>
        <v>6.4198582801626269</v>
      </c>
      <c r="BA6" s="12"/>
      <c r="BB6" s="12"/>
    </row>
    <row r="7" spans="1:54" x14ac:dyDescent="0.25">
      <c r="A7" s="1">
        <v>1933</v>
      </c>
      <c r="B7" s="1">
        <v>5</v>
      </c>
      <c r="C7" s="1" t="s">
        <v>36</v>
      </c>
      <c r="D7" s="1">
        <v>0.6</v>
      </c>
      <c r="E7" s="1" t="s">
        <v>37</v>
      </c>
      <c r="F7" s="1" t="s">
        <v>38</v>
      </c>
      <c r="G7" s="7">
        <v>1933</v>
      </c>
      <c r="H7" s="8">
        <v>5.6</v>
      </c>
      <c r="I7" s="8">
        <v>5.5</v>
      </c>
      <c r="J7" s="8">
        <v>6.9</v>
      </c>
      <c r="K7" s="8">
        <v>7.8</v>
      </c>
      <c r="L7" s="8">
        <v>5.5</v>
      </c>
      <c r="M7" s="8">
        <v>6.5</v>
      </c>
      <c r="N7" s="8">
        <v>6.4</v>
      </c>
      <c r="O7" s="8">
        <v>5.8</v>
      </c>
      <c r="P7" s="8">
        <v>4.5</v>
      </c>
      <c r="Q7" s="8">
        <v>4.3</v>
      </c>
      <c r="R7" s="8">
        <v>4.5</v>
      </c>
      <c r="S7" s="8">
        <v>4.8</v>
      </c>
      <c r="T7" s="8">
        <v>5.8</v>
      </c>
      <c r="U7" s="8">
        <v>4.3</v>
      </c>
      <c r="V7" s="8">
        <v>4</v>
      </c>
      <c r="W7" s="8">
        <v>4</v>
      </c>
      <c r="X7" s="8">
        <v>4.3</v>
      </c>
      <c r="Y7" s="8">
        <v>4.5</v>
      </c>
      <c r="Z7" s="8">
        <v>4.8</v>
      </c>
      <c r="AA7" s="8">
        <v>5.4</v>
      </c>
      <c r="AB7" s="8">
        <v>5.3</v>
      </c>
      <c r="AC7" s="8">
        <v>8</v>
      </c>
      <c r="AD7" s="8">
        <v>9</v>
      </c>
      <c r="AE7" s="8">
        <v>8.9</v>
      </c>
      <c r="AF7" s="8">
        <v>7.6</v>
      </c>
      <c r="AG7" s="8">
        <v>9</v>
      </c>
      <c r="AH7" s="8">
        <v>9.1999999999999993</v>
      </c>
      <c r="AI7" s="8">
        <v>8.6</v>
      </c>
      <c r="AJ7" s="8">
        <v>9.5</v>
      </c>
      <c r="AK7" s="8">
        <v>8.1</v>
      </c>
      <c r="AL7" s="8">
        <v>8.9</v>
      </c>
      <c r="AM7" s="8">
        <v>8.6999999999999993</v>
      </c>
      <c r="AN7" s="8">
        <v>9.6999999999999993</v>
      </c>
      <c r="AO7" s="8">
        <v>7.7</v>
      </c>
      <c r="AP7" s="8">
        <v>8</v>
      </c>
      <c r="AQ7" s="8">
        <v>8.3000000000000007</v>
      </c>
      <c r="AR7" s="8">
        <v>5</v>
      </c>
      <c r="AS7" s="8">
        <v>5.2</v>
      </c>
      <c r="AT7" s="8">
        <v>4.8</v>
      </c>
      <c r="AU7" s="8">
        <v>4.5999999999999996</v>
      </c>
      <c r="AV7" s="18">
        <v>6.5000000000000098</v>
      </c>
      <c r="AW7" s="10">
        <f t="shared" si="0"/>
        <v>0.96483619237184071</v>
      </c>
      <c r="AX7" s="6">
        <f t="shared" si="1"/>
        <v>6.2714352504169737</v>
      </c>
      <c r="BA7" s="12"/>
      <c r="BB7" s="12"/>
    </row>
    <row r="8" spans="1:54" x14ac:dyDescent="0.25">
      <c r="A8" s="1">
        <v>1934</v>
      </c>
      <c r="B8" s="1">
        <v>5</v>
      </c>
      <c r="C8" s="1" t="s">
        <v>36</v>
      </c>
      <c r="D8" s="1">
        <v>0.6</v>
      </c>
      <c r="E8" s="1" t="s">
        <v>37</v>
      </c>
      <c r="F8" s="1" t="s">
        <v>38</v>
      </c>
      <c r="G8" s="7">
        <v>1934</v>
      </c>
      <c r="H8" s="8">
        <v>4.4000000000000004</v>
      </c>
      <c r="I8" s="8">
        <v>5.7</v>
      </c>
      <c r="J8" s="8">
        <v>6.7</v>
      </c>
      <c r="K8" s="8">
        <v>4.5</v>
      </c>
      <c r="L8" s="8">
        <v>5.3</v>
      </c>
      <c r="M8" s="8">
        <v>5.4</v>
      </c>
      <c r="N8" s="8">
        <v>4.7</v>
      </c>
      <c r="O8" s="8">
        <v>3.8</v>
      </c>
      <c r="P8" s="8">
        <v>3.7</v>
      </c>
      <c r="Q8" s="8">
        <v>3.9</v>
      </c>
      <c r="R8" s="8">
        <v>4.2</v>
      </c>
      <c r="S8" s="8">
        <v>5.2</v>
      </c>
      <c r="T8" s="8">
        <v>3.9</v>
      </c>
      <c r="U8" s="8">
        <v>3.6</v>
      </c>
      <c r="V8" s="8">
        <v>3.6</v>
      </c>
      <c r="W8" s="8">
        <v>3.9</v>
      </c>
      <c r="X8" s="8">
        <v>4.3</v>
      </c>
      <c r="Y8" s="8">
        <v>4.5999999999999996</v>
      </c>
      <c r="Z8" s="8">
        <v>5</v>
      </c>
      <c r="AA8" s="8">
        <v>5</v>
      </c>
      <c r="AB8" s="8">
        <v>7.5</v>
      </c>
      <c r="AC8" s="8">
        <v>8</v>
      </c>
      <c r="AD8" s="8">
        <v>7.8</v>
      </c>
      <c r="AE8" s="8">
        <v>6.9</v>
      </c>
      <c r="AF8" s="8">
        <v>8.1</v>
      </c>
      <c r="AG8" s="8">
        <v>8.3000000000000007</v>
      </c>
      <c r="AH8" s="8">
        <v>8.1999999999999993</v>
      </c>
      <c r="AI8" s="8">
        <v>8.6999999999999993</v>
      </c>
      <c r="AJ8" s="8">
        <v>7.9</v>
      </c>
      <c r="AK8" s="8">
        <v>7.9</v>
      </c>
      <c r="AL8" s="8">
        <v>8.6</v>
      </c>
      <c r="AM8" s="8">
        <v>8.4</v>
      </c>
      <c r="AN8" s="8">
        <v>7.8</v>
      </c>
      <c r="AO8" s="8">
        <v>8.1</v>
      </c>
      <c r="AP8" s="8">
        <v>7.6</v>
      </c>
      <c r="AQ8" s="8">
        <v>5.6</v>
      </c>
      <c r="AR8" s="8">
        <v>4.2</v>
      </c>
      <c r="AS8" s="8">
        <v>5.6</v>
      </c>
      <c r="AT8" s="8">
        <v>5</v>
      </c>
      <c r="AU8" s="8">
        <v>3.5</v>
      </c>
      <c r="AV8" s="18">
        <v>5.8000000000000096</v>
      </c>
      <c r="AW8" s="10">
        <f t="shared" si="0"/>
        <v>0.97563816754432042</v>
      </c>
      <c r="AX8" s="6">
        <f t="shared" si="1"/>
        <v>5.6587013717570676</v>
      </c>
      <c r="BA8" s="12"/>
      <c r="BB8" s="12"/>
    </row>
    <row r="9" spans="1:54" x14ac:dyDescent="0.25">
      <c r="A9" s="1">
        <v>1935</v>
      </c>
      <c r="B9" s="1">
        <v>5</v>
      </c>
      <c r="C9" s="1" t="s">
        <v>36</v>
      </c>
      <c r="D9" s="1">
        <v>0.6</v>
      </c>
      <c r="E9" s="1" t="s">
        <v>37</v>
      </c>
      <c r="F9" s="1" t="s">
        <v>38</v>
      </c>
      <c r="G9" s="7">
        <v>1935</v>
      </c>
      <c r="H9" s="8">
        <v>5.8</v>
      </c>
      <c r="I9" s="8">
        <v>6.8</v>
      </c>
      <c r="J9" s="8">
        <v>4.5</v>
      </c>
      <c r="K9" s="8">
        <v>5.4</v>
      </c>
      <c r="L9" s="8">
        <v>5.3</v>
      </c>
      <c r="M9" s="8">
        <v>4.8</v>
      </c>
      <c r="N9" s="8">
        <v>3.8</v>
      </c>
      <c r="O9" s="8">
        <v>3.7</v>
      </c>
      <c r="P9" s="8">
        <v>4</v>
      </c>
      <c r="Q9" s="8">
        <v>4.0999999999999996</v>
      </c>
      <c r="R9" s="8">
        <v>5.2</v>
      </c>
      <c r="S9" s="8">
        <v>3.8</v>
      </c>
      <c r="T9" s="8">
        <v>3.6</v>
      </c>
      <c r="U9" s="8">
        <v>3.6</v>
      </c>
      <c r="V9" s="8">
        <v>3.8</v>
      </c>
      <c r="W9" s="8">
        <v>4.0999999999999996</v>
      </c>
      <c r="X9" s="8">
        <v>4.5999999999999996</v>
      </c>
      <c r="Y9" s="8">
        <v>4.9000000000000004</v>
      </c>
      <c r="Z9" s="8">
        <v>4.7</v>
      </c>
      <c r="AA9" s="8">
        <v>7.2</v>
      </c>
      <c r="AB9" s="8">
        <v>8.1</v>
      </c>
      <c r="AC9" s="8">
        <v>7.5</v>
      </c>
      <c r="AD9" s="8">
        <v>6.7</v>
      </c>
      <c r="AE9" s="8">
        <v>8.1999999999999993</v>
      </c>
      <c r="AF9" s="8">
        <v>8</v>
      </c>
      <c r="AG9" s="8">
        <v>8</v>
      </c>
      <c r="AH9" s="8">
        <v>8.9</v>
      </c>
      <c r="AI9" s="8">
        <v>7.6</v>
      </c>
      <c r="AJ9" s="8">
        <v>8.1</v>
      </c>
      <c r="AK9" s="8">
        <v>8.1</v>
      </c>
      <c r="AL9" s="8">
        <v>8.6999999999999993</v>
      </c>
      <c r="AM9" s="8">
        <v>7</v>
      </c>
      <c r="AN9" s="8">
        <v>8.5</v>
      </c>
      <c r="AO9" s="8">
        <v>8</v>
      </c>
      <c r="AP9" s="8">
        <v>5.0999999999999996</v>
      </c>
      <c r="AQ9" s="8">
        <v>4.5999999999999996</v>
      </c>
      <c r="AR9" s="8">
        <v>4.4000000000000004</v>
      </c>
      <c r="AS9" s="8">
        <v>6</v>
      </c>
      <c r="AT9" s="8">
        <v>3.5</v>
      </c>
      <c r="AU9" s="8">
        <v>2.2000000000000002</v>
      </c>
      <c r="AV9" s="18">
        <v>5.8000000000000096</v>
      </c>
      <c r="AW9" s="10">
        <f t="shared" si="0"/>
        <v>0.92937443928024377</v>
      </c>
      <c r="AX9" s="6">
        <f t="shared" si="1"/>
        <v>5.3903717478254229</v>
      </c>
      <c r="BA9" s="12"/>
      <c r="BB9" s="12"/>
    </row>
    <row r="10" spans="1:54" x14ac:dyDescent="0.25">
      <c r="A10" s="1">
        <v>1936</v>
      </c>
      <c r="B10" s="1">
        <v>5</v>
      </c>
      <c r="C10" s="1" t="s">
        <v>36</v>
      </c>
      <c r="D10" s="1">
        <v>0.6</v>
      </c>
      <c r="E10" s="1" t="s">
        <v>37</v>
      </c>
      <c r="F10" s="1" t="s">
        <v>38</v>
      </c>
      <c r="G10" s="7">
        <v>1936</v>
      </c>
      <c r="H10" s="8">
        <v>5.2</v>
      </c>
      <c r="I10" s="8">
        <v>3.8</v>
      </c>
      <c r="J10" s="8">
        <v>4.2</v>
      </c>
      <c r="K10" s="8">
        <v>4.3</v>
      </c>
      <c r="L10" s="8">
        <v>3.9</v>
      </c>
      <c r="M10" s="8">
        <v>3.5</v>
      </c>
      <c r="N10" s="8">
        <v>3.5</v>
      </c>
      <c r="O10" s="8">
        <v>3.6</v>
      </c>
      <c r="P10" s="8">
        <v>3.7</v>
      </c>
      <c r="Q10" s="8">
        <v>4.2</v>
      </c>
      <c r="R10" s="8">
        <v>3.5</v>
      </c>
      <c r="S10" s="8">
        <v>3.5</v>
      </c>
      <c r="T10" s="8">
        <v>3.4</v>
      </c>
      <c r="U10" s="8">
        <v>3.5</v>
      </c>
      <c r="V10" s="8">
        <v>3.6</v>
      </c>
      <c r="W10" s="8">
        <v>3.8</v>
      </c>
      <c r="X10" s="8">
        <v>4.0999999999999996</v>
      </c>
      <c r="Y10" s="8">
        <v>3.9</v>
      </c>
      <c r="Z10" s="8">
        <v>6</v>
      </c>
      <c r="AA10" s="8">
        <v>7.4</v>
      </c>
      <c r="AB10" s="8">
        <v>7.4</v>
      </c>
      <c r="AC10" s="8">
        <v>5.9</v>
      </c>
      <c r="AD10" s="8">
        <v>7.6</v>
      </c>
      <c r="AE10" s="8">
        <v>7.7</v>
      </c>
      <c r="AF10" s="8">
        <v>7.3</v>
      </c>
      <c r="AG10" s="8">
        <v>8.3000000000000007</v>
      </c>
      <c r="AH10" s="8">
        <v>7.4</v>
      </c>
      <c r="AI10" s="8">
        <v>7.6</v>
      </c>
      <c r="AJ10" s="8">
        <v>8.1</v>
      </c>
      <c r="AK10" s="8">
        <v>7.9</v>
      </c>
      <c r="AL10" s="8">
        <v>7</v>
      </c>
      <c r="AM10" s="8">
        <v>7.5</v>
      </c>
      <c r="AN10" s="8">
        <v>8.1999999999999993</v>
      </c>
      <c r="AO10" s="8">
        <v>5.4</v>
      </c>
      <c r="AP10" s="8">
        <v>4.2</v>
      </c>
      <c r="AQ10" s="8">
        <v>4.7</v>
      </c>
      <c r="AR10" s="8">
        <v>4.5</v>
      </c>
      <c r="AS10" s="8">
        <v>3.7</v>
      </c>
      <c r="AT10" s="8">
        <v>2.2999999999999998</v>
      </c>
      <c r="AU10" s="8">
        <v>2.4</v>
      </c>
      <c r="AV10" s="18">
        <v>5.0000000000000098</v>
      </c>
      <c r="AW10" s="10">
        <f t="shared" si="0"/>
        <v>0.96523939442218321</v>
      </c>
      <c r="AX10" s="6">
        <f t="shared" si="1"/>
        <v>4.8261969721109255</v>
      </c>
      <c r="BA10" s="12"/>
      <c r="BB10" s="12"/>
    </row>
    <row r="11" spans="1:54" x14ac:dyDescent="0.25">
      <c r="A11" s="1">
        <v>1937</v>
      </c>
      <c r="B11" s="1">
        <v>5</v>
      </c>
      <c r="C11" s="1" t="s">
        <v>36</v>
      </c>
      <c r="D11" s="1">
        <v>0.6</v>
      </c>
      <c r="E11" s="1" t="s">
        <v>37</v>
      </c>
      <c r="F11" s="1" t="s">
        <v>38</v>
      </c>
      <c r="G11" s="7">
        <v>1937</v>
      </c>
      <c r="H11" s="8">
        <v>3.4</v>
      </c>
      <c r="I11" s="8">
        <v>3.8</v>
      </c>
      <c r="J11" s="8">
        <v>3.8</v>
      </c>
      <c r="K11" s="8">
        <v>3.5</v>
      </c>
      <c r="L11" s="8">
        <v>3.2</v>
      </c>
      <c r="M11" s="8">
        <v>3.2</v>
      </c>
      <c r="N11" s="8">
        <v>3.2</v>
      </c>
      <c r="O11" s="8">
        <v>3.3</v>
      </c>
      <c r="P11" s="8">
        <v>3.9</v>
      </c>
      <c r="Q11" s="8">
        <v>3.2</v>
      </c>
      <c r="R11" s="8">
        <v>3.2</v>
      </c>
      <c r="S11" s="8">
        <v>3.1</v>
      </c>
      <c r="T11" s="8">
        <v>3.2</v>
      </c>
      <c r="U11" s="8">
        <v>3.3</v>
      </c>
      <c r="V11" s="8">
        <v>3.5</v>
      </c>
      <c r="W11" s="8">
        <v>3.8</v>
      </c>
      <c r="X11" s="8">
        <v>3.8</v>
      </c>
      <c r="Y11" s="8">
        <v>5.9</v>
      </c>
      <c r="Z11" s="8">
        <v>6.8</v>
      </c>
      <c r="AA11" s="8">
        <v>6.9</v>
      </c>
      <c r="AB11" s="8">
        <v>6.2</v>
      </c>
      <c r="AC11" s="8">
        <v>7.1</v>
      </c>
      <c r="AD11" s="8">
        <v>7.3</v>
      </c>
      <c r="AE11" s="8">
        <v>7.2</v>
      </c>
      <c r="AF11" s="8">
        <v>7.8</v>
      </c>
      <c r="AG11" s="8">
        <v>7</v>
      </c>
      <c r="AH11" s="8">
        <v>7.6</v>
      </c>
      <c r="AI11" s="8">
        <v>7.7</v>
      </c>
      <c r="AJ11" s="8">
        <v>7.9</v>
      </c>
      <c r="AK11" s="8">
        <v>6.4</v>
      </c>
      <c r="AL11" s="8">
        <v>7.6</v>
      </c>
      <c r="AM11" s="8">
        <v>7.2</v>
      </c>
      <c r="AN11" s="8">
        <v>6.2</v>
      </c>
      <c r="AO11" s="8">
        <v>4.4000000000000004</v>
      </c>
      <c r="AP11" s="8">
        <v>4.3</v>
      </c>
      <c r="AQ11" s="8">
        <v>4.9000000000000004</v>
      </c>
      <c r="AR11" s="8">
        <v>3.2</v>
      </c>
      <c r="AS11" s="8">
        <v>2.4</v>
      </c>
      <c r="AT11" s="8">
        <v>2.5</v>
      </c>
      <c r="AU11" s="8">
        <v>2.4</v>
      </c>
      <c r="AV11" s="18">
        <v>4.6000000000000201</v>
      </c>
      <c r="AW11" s="10">
        <f t="shared" si="0"/>
        <v>0.97900697684726645</v>
      </c>
      <c r="AX11" s="6">
        <f t="shared" si="1"/>
        <v>4.5034320934974454</v>
      </c>
      <c r="BA11" s="12"/>
      <c r="BB11" s="12"/>
    </row>
    <row r="12" spans="1:54" x14ac:dyDescent="0.25">
      <c r="A12" s="1">
        <v>1938</v>
      </c>
      <c r="B12" s="1">
        <v>5</v>
      </c>
      <c r="C12" s="1" t="s">
        <v>36</v>
      </c>
      <c r="D12" s="1">
        <v>0.6</v>
      </c>
      <c r="E12" s="1" t="s">
        <v>37</v>
      </c>
      <c r="F12" s="1" t="s">
        <v>38</v>
      </c>
      <c r="G12" s="7">
        <v>1938</v>
      </c>
      <c r="H12" s="8">
        <v>5.6</v>
      </c>
      <c r="I12" s="8">
        <v>5.5</v>
      </c>
      <c r="J12" s="8">
        <v>4.8</v>
      </c>
      <c r="K12" s="8">
        <v>3.8</v>
      </c>
      <c r="L12" s="8">
        <v>3.6</v>
      </c>
      <c r="M12" s="8">
        <v>4</v>
      </c>
      <c r="N12" s="8">
        <v>4.2</v>
      </c>
      <c r="O12" s="8">
        <v>5.5</v>
      </c>
      <c r="P12" s="8">
        <v>3.9</v>
      </c>
      <c r="Q12" s="8">
        <v>3.5</v>
      </c>
      <c r="R12" s="8">
        <v>3.5</v>
      </c>
      <c r="S12" s="8">
        <v>3.8</v>
      </c>
      <c r="T12" s="8">
        <v>4.2</v>
      </c>
      <c r="U12" s="8">
        <v>4.5</v>
      </c>
      <c r="V12" s="8">
        <v>4.8</v>
      </c>
      <c r="W12" s="8">
        <v>4.5999999999999996</v>
      </c>
      <c r="X12" s="8">
        <v>7.1</v>
      </c>
      <c r="Y12" s="8">
        <v>7.7</v>
      </c>
      <c r="Z12" s="8">
        <v>7.5</v>
      </c>
      <c r="AA12" s="8">
        <v>6.9</v>
      </c>
      <c r="AB12" s="8">
        <v>8.1</v>
      </c>
      <c r="AC12" s="8">
        <v>7.9</v>
      </c>
      <c r="AD12" s="8">
        <v>7.9</v>
      </c>
      <c r="AE12" s="8">
        <v>8.8000000000000007</v>
      </c>
      <c r="AF12" s="8">
        <v>7.6</v>
      </c>
      <c r="AG12" s="8">
        <v>8.1</v>
      </c>
      <c r="AH12" s="8">
        <v>8.6999999999999993</v>
      </c>
      <c r="AI12" s="8">
        <v>8.4</v>
      </c>
      <c r="AJ12" s="8">
        <v>7.3</v>
      </c>
      <c r="AK12" s="8">
        <v>7.8</v>
      </c>
      <c r="AL12" s="8">
        <v>8.1</v>
      </c>
      <c r="AM12" s="8">
        <v>5.8</v>
      </c>
      <c r="AN12" s="8">
        <v>5.6</v>
      </c>
      <c r="AO12" s="8">
        <v>5.4</v>
      </c>
      <c r="AP12" s="8">
        <v>5.2</v>
      </c>
      <c r="AQ12" s="8">
        <v>3.5</v>
      </c>
      <c r="AR12" s="8">
        <v>2.2999999999999998</v>
      </c>
      <c r="AS12" s="8">
        <v>3.1</v>
      </c>
      <c r="AT12" s="8">
        <v>3</v>
      </c>
      <c r="AU12" s="8">
        <v>2.2000000000000002</v>
      </c>
      <c r="AV12" s="18">
        <v>5.6000000000000103</v>
      </c>
      <c r="AW12" s="10">
        <f t="shared" si="0"/>
        <v>0.91096030595713118</v>
      </c>
      <c r="AX12" s="6">
        <f t="shared" si="1"/>
        <v>5.1013777133599438</v>
      </c>
      <c r="BA12" s="12"/>
      <c r="BB12" s="12"/>
    </row>
    <row r="13" spans="1:54" x14ac:dyDescent="0.25">
      <c r="A13" s="1">
        <v>1939</v>
      </c>
      <c r="B13" s="1">
        <v>5</v>
      </c>
      <c r="C13" s="1" t="s">
        <v>36</v>
      </c>
      <c r="D13" s="1">
        <v>0.6</v>
      </c>
      <c r="E13" s="1" t="s">
        <v>37</v>
      </c>
      <c r="F13" s="1" t="s">
        <v>38</v>
      </c>
      <c r="G13" s="7">
        <v>1939</v>
      </c>
      <c r="H13" s="8">
        <v>4.5</v>
      </c>
      <c r="I13" s="8">
        <v>4</v>
      </c>
      <c r="J13" s="8">
        <v>3.4</v>
      </c>
      <c r="K13" s="8">
        <v>3.4</v>
      </c>
      <c r="L13" s="8">
        <v>3.5</v>
      </c>
      <c r="M13" s="8">
        <v>3.8</v>
      </c>
      <c r="N13" s="8">
        <v>4.7</v>
      </c>
      <c r="O13" s="8">
        <v>3.6</v>
      </c>
      <c r="P13" s="8">
        <v>3.4</v>
      </c>
      <c r="Q13" s="8">
        <v>3.3</v>
      </c>
      <c r="R13" s="8">
        <v>3.5</v>
      </c>
      <c r="S13" s="8">
        <v>3.8</v>
      </c>
      <c r="T13" s="8">
        <v>4</v>
      </c>
      <c r="U13" s="8">
        <v>4.4000000000000004</v>
      </c>
      <c r="V13" s="8">
        <v>4.2</v>
      </c>
      <c r="W13" s="8">
        <v>6.6</v>
      </c>
      <c r="X13" s="8">
        <v>7.4</v>
      </c>
      <c r="Y13" s="8">
        <v>7</v>
      </c>
      <c r="Z13" s="8">
        <v>6.3</v>
      </c>
      <c r="AA13" s="8">
        <v>7.5</v>
      </c>
      <c r="AB13" s="8">
        <v>7.7</v>
      </c>
      <c r="AC13" s="8">
        <v>7.3</v>
      </c>
      <c r="AD13" s="8">
        <v>8.3000000000000007</v>
      </c>
      <c r="AE13" s="8">
        <v>7.5</v>
      </c>
      <c r="AF13" s="8">
        <v>7.6</v>
      </c>
      <c r="AG13" s="8">
        <v>8.1</v>
      </c>
      <c r="AH13" s="8">
        <v>8.4</v>
      </c>
      <c r="AI13" s="8">
        <v>6.9</v>
      </c>
      <c r="AJ13" s="8">
        <v>7.7</v>
      </c>
      <c r="AK13" s="8">
        <v>7.4</v>
      </c>
      <c r="AL13" s="8">
        <v>5.9</v>
      </c>
      <c r="AM13" s="8">
        <v>4.5999999999999996</v>
      </c>
      <c r="AN13" s="8">
        <v>5.8</v>
      </c>
      <c r="AO13" s="8">
        <v>5.6</v>
      </c>
      <c r="AP13" s="8">
        <v>3.4</v>
      </c>
      <c r="AQ13" s="8">
        <v>2.4</v>
      </c>
      <c r="AR13" s="8">
        <v>2.6</v>
      </c>
      <c r="AS13" s="8">
        <v>3.3</v>
      </c>
      <c r="AT13" s="8">
        <v>2.4</v>
      </c>
      <c r="AU13" s="8">
        <v>2.2000000000000002</v>
      </c>
      <c r="AV13" s="18">
        <v>5.2000000000000099</v>
      </c>
      <c r="AW13" s="10">
        <f t="shared" si="0"/>
        <v>0.8997342202995412</v>
      </c>
      <c r="AX13" s="6">
        <f t="shared" si="1"/>
        <v>4.6786179455576233</v>
      </c>
      <c r="BA13" s="12"/>
      <c r="BB13" s="12"/>
    </row>
    <row r="14" spans="1:54" x14ac:dyDescent="0.25">
      <c r="A14" s="1">
        <v>1940</v>
      </c>
      <c r="B14" s="1">
        <v>5</v>
      </c>
      <c r="C14" s="1" t="s">
        <v>36</v>
      </c>
      <c r="D14" s="1">
        <v>0.6</v>
      </c>
      <c r="E14" s="1" t="s">
        <v>37</v>
      </c>
      <c r="F14" s="1" t="s">
        <v>38</v>
      </c>
      <c r="G14" s="7">
        <v>1940</v>
      </c>
      <c r="H14" s="8">
        <v>4.0999999999999996</v>
      </c>
      <c r="I14" s="8">
        <v>3.4</v>
      </c>
      <c r="J14" s="8">
        <v>3.4</v>
      </c>
      <c r="K14" s="8">
        <v>3.5</v>
      </c>
      <c r="L14" s="8">
        <v>3.7</v>
      </c>
      <c r="M14" s="8">
        <v>4.5999999999999996</v>
      </c>
      <c r="N14" s="8">
        <v>3.5</v>
      </c>
      <c r="O14" s="8">
        <v>3.4</v>
      </c>
      <c r="P14" s="8">
        <v>3.3</v>
      </c>
      <c r="Q14" s="8">
        <v>3.5</v>
      </c>
      <c r="R14" s="8">
        <v>3.7</v>
      </c>
      <c r="S14" s="8">
        <v>3.9</v>
      </c>
      <c r="T14" s="8">
        <v>4.2</v>
      </c>
      <c r="U14" s="8">
        <v>4.0999999999999996</v>
      </c>
      <c r="V14" s="8">
        <v>6.2</v>
      </c>
      <c r="W14" s="8">
        <v>7</v>
      </c>
      <c r="X14" s="8">
        <v>6.9</v>
      </c>
      <c r="Y14" s="8">
        <v>5.8</v>
      </c>
      <c r="Z14" s="8">
        <v>7</v>
      </c>
      <c r="AA14" s="8">
        <v>7.3</v>
      </c>
      <c r="AB14" s="8">
        <v>7.3</v>
      </c>
      <c r="AC14" s="8">
        <v>7.8</v>
      </c>
      <c r="AD14" s="8">
        <v>7.2</v>
      </c>
      <c r="AE14" s="8">
        <v>7.6</v>
      </c>
      <c r="AF14" s="8">
        <v>7.7</v>
      </c>
      <c r="AG14" s="8">
        <v>7.9</v>
      </c>
      <c r="AH14" s="8">
        <v>7</v>
      </c>
      <c r="AI14" s="8">
        <v>7.3</v>
      </c>
      <c r="AJ14" s="8">
        <v>7.5</v>
      </c>
      <c r="AK14" s="8">
        <v>5.3</v>
      </c>
      <c r="AL14" s="8">
        <v>5</v>
      </c>
      <c r="AM14" s="8">
        <v>4.9000000000000004</v>
      </c>
      <c r="AN14" s="8">
        <v>6.4</v>
      </c>
      <c r="AO14" s="8">
        <v>3.5</v>
      </c>
      <c r="AP14" s="8">
        <v>2.2999999999999998</v>
      </c>
      <c r="AQ14" s="8">
        <v>2.8</v>
      </c>
      <c r="AR14" s="8">
        <v>2.9</v>
      </c>
      <c r="AS14" s="8">
        <v>2.7</v>
      </c>
      <c r="AT14" s="8">
        <v>2.2000000000000002</v>
      </c>
      <c r="AU14" s="8">
        <v>2.2000000000000002</v>
      </c>
      <c r="AV14" s="18">
        <v>5.0000000000000098</v>
      </c>
      <c r="AW14" s="10">
        <f t="shared" si="0"/>
        <v>0.87942311472271906</v>
      </c>
      <c r="AX14" s="6">
        <f t="shared" si="1"/>
        <v>4.3971155736136041</v>
      </c>
      <c r="BA14" s="12"/>
      <c r="BB14" s="12"/>
    </row>
    <row r="15" spans="1:54" x14ac:dyDescent="0.25">
      <c r="A15" s="1">
        <v>1941</v>
      </c>
      <c r="B15" s="1">
        <v>5</v>
      </c>
      <c r="C15" s="1" t="s">
        <v>36</v>
      </c>
      <c r="D15" s="1">
        <v>0.6</v>
      </c>
      <c r="E15" s="1" t="s">
        <v>37</v>
      </c>
      <c r="F15" s="1" t="s">
        <v>38</v>
      </c>
      <c r="G15" s="7">
        <v>1941</v>
      </c>
      <c r="H15" s="8">
        <v>3.6</v>
      </c>
      <c r="I15" s="8">
        <v>3.5</v>
      </c>
      <c r="J15" s="8">
        <v>3.7</v>
      </c>
      <c r="K15" s="8">
        <v>4.0999999999999996</v>
      </c>
      <c r="L15" s="8">
        <v>4.9000000000000004</v>
      </c>
      <c r="M15" s="8">
        <v>3.7</v>
      </c>
      <c r="N15" s="8">
        <v>3.4</v>
      </c>
      <c r="O15" s="8">
        <v>3.4</v>
      </c>
      <c r="P15" s="8">
        <v>3.6</v>
      </c>
      <c r="Q15" s="8">
        <v>3.7</v>
      </c>
      <c r="R15" s="8">
        <v>3.9</v>
      </c>
      <c r="S15" s="8">
        <v>4.0999999999999996</v>
      </c>
      <c r="T15" s="8">
        <v>4</v>
      </c>
      <c r="U15" s="8">
        <v>6.4</v>
      </c>
      <c r="V15" s="8">
        <v>7.1</v>
      </c>
      <c r="W15" s="8">
        <v>7</v>
      </c>
      <c r="X15" s="8">
        <v>6.4</v>
      </c>
      <c r="Y15" s="8">
        <v>7.2</v>
      </c>
      <c r="Z15" s="8">
        <v>7.3</v>
      </c>
      <c r="AA15" s="8">
        <v>7.4</v>
      </c>
      <c r="AB15" s="8">
        <v>8.3000000000000007</v>
      </c>
      <c r="AC15" s="8">
        <v>7.3</v>
      </c>
      <c r="AD15" s="8">
        <v>7.8</v>
      </c>
      <c r="AE15" s="8">
        <v>8.3000000000000007</v>
      </c>
      <c r="AF15" s="8">
        <v>8.1</v>
      </c>
      <c r="AG15" s="8">
        <v>7.3</v>
      </c>
      <c r="AH15" s="8">
        <v>7.9</v>
      </c>
      <c r="AI15" s="8">
        <v>7.5</v>
      </c>
      <c r="AJ15" s="8">
        <v>5.9</v>
      </c>
      <c r="AK15" s="8">
        <v>4.7</v>
      </c>
      <c r="AL15" s="8">
        <v>5.6</v>
      </c>
      <c r="AM15" s="8">
        <v>5.5</v>
      </c>
      <c r="AN15" s="8">
        <v>3.8</v>
      </c>
      <c r="AO15" s="8">
        <v>2.6</v>
      </c>
      <c r="AP15" s="8">
        <v>2.8</v>
      </c>
      <c r="AQ15" s="8">
        <v>3.2</v>
      </c>
      <c r="AR15" s="8">
        <v>2.4</v>
      </c>
      <c r="AS15" s="8">
        <v>2.5</v>
      </c>
      <c r="AT15" s="8">
        <v>2.2000000000000002</v>
      </c>
      <c r="AU15" s="8">
        <v>2.2000000000000002</v>
      </c>
      <c r="AV15" s="18">
        <v>5.1000000000000103</v>
      </c>
      <c r="AW15" s="10">
        <f t="shared" si="0"/>
        <v>0.87873606257600823</v>
      </c>
      <c r="AX15" s="6">
        <f t="shared" si="1"/>
        <v>4.4815539191376512</v>
      </c>
      <c r="BA15" s="12"/>
      <c r="BB15" s="12"/>
    </row>
    <row r="16" spans="1:54" x14ac:dyDescent="0.25">
      <c r="A16" s="1">
        <v>1942</v>
      </c>
      <c r="B16" s="1">
        <v>5</v>
      </c>
      <c r="C16" s="1" t="s">
        <v>36</v>
      </c>
      <c r="D16" s="1">
        <v>0.6</v>
      </c>
      <c r="E16" s="1" t="s">
        <v>37</v>
      </c>
      <c r="F16" s="1" t="s">
        <v>38</v>
      </c>
      <c r="G16" s="7">
        <v>1942</v>
      </c>
      <c r="H16" s="8">
        <v>4.3</v>
      </c>
      <c r="I16" s="8">
        <v>4.8</v>
      </c>
      <c r="J16" s="8">
        <v>5.0999999999999996</v>
      </c>
      <c r="K16" s="8">
        <v>6.2</v>
      </c>
      <c r="L16" s="8">
        <v>4.2</v>
      </c>
      <c r="M16" s="8">
        <v>3.8</v>
      </c>
      <c r="N16" s="8">
        <v>3.7</v>
      </c>
      <c r="O16" s="8">
        <v>4</v>
      </c>
      <c r="P16" s="8">
        <v>4.2</v>
      </c>
      <c r="Q16" s="8">
        <v>4.4000000000000004</v>
      </c>
      <c r="R16" s="8">
        <v>4.5999999999999996</v>
      </c>
      <c r="S16" s="8">
        <v>4.4000000000000004</v>
      </c>
      <c r="T16" s="8">
        <v>6.8</v>
      </c>
      <c r="U16" s="8">
        <v>7.5</v>
      </c>
      <c r="V16" s="8">
        <v>7.3</v>
      </c>
      <c r="W16" s="8">
        <v>6.5</v>
      </c>
      <c r="X16" s="8">
        <v>7.7</v>
      </c>
      <c r="Y16" s="8">
        <v>7.5</v>
      </c>
      <c r="Z16" s="8">
        <v>7.5</v>
      </c>
      <c r="AA16" s="8">
        <v>8.5</v>
      </c>
      <c r="AB16" s="8">
        <v>7.9</v>
      </c>
      <c r="AC16" s="8">
        <v>8</v>
      </c>
      <c r="AD16" s="8">
        <v>8.5</v>
      </c>
      <c r="AE16" s="8">
        <v>8.6999999999999993</v>
      </c>
      <c r="AF16" s="8">
        <v>7.5</v>
      </c>
      <c r="AG16" s="8">
        <v>8</v>
      </c>
      <c r="AH16" s="8">
        <v>8.1</v>
      </c>
      <c r="AI16" s="8">
        <v>5.9</v>
      </c>
      <c r="AJ16" s="8">
        <v>5.3</v>
      </c>
      <c r="AK16" s="8">
        <v>5.3</v>
      </c>
      <c r="AL16" s="8">
        <v>6.4</v>
      </c>
      <c r="AM16" s="8">
        <v>3.7</v>
      </c>
      <c r="AN16" s="8">
        <v>2.9</v>
      </c>
      <c r="AO16" s="8">
        <v>3.2</v>
      </c>
      <c r="AP16" s="8">
        <v>3.2</v>
      </c>
      <c r="AQ16" s="8">
        <v>2.7</v>
      </c>
      <c r="AR16" s="8">
        <v>2.2999999999999998</v>
      </c>
      <c r="AS16" s="8">
        <v>2.5</v>
      </c>
      <c r="AT16" s="8">
        <v>2.2999999999999998</v>
      </c>
      <c r="AU16" s="8">
        <v>2.2000000000000002</v>
      </c>
      <c r="AV16" s="18">
        <v>5.5000000000000098</v>
      </c>
      <c r="AW16" s="10">
        <f t="shared" si="0"/>
        <v>0.87597648849193432</v>
      </c>
      <c r="AX16" s="6">
        <f t="shared" si="1"/>
        <v>4.8178706867056471</v>
      </c>
      <c r="BA16" s="12"/>
      <c r="BB16" s="12"/>
    </row>
    <row r="17" spans="1:54" x14ac:dyDescent="0.25">
      <c r="A17" s="1">
        <v>1943</v>
      </c>
      <c r="B17" s="1">
        <v>5</v>
      </c>
      <c r="C17" s="1" t="s">
        <v>36</v>
      </c>
      <c r="D17" s="1">
        <v>0.6</v>
      </c>
      <c r="E17" s="1" t="s">
        <v>37</v>
      </c>
      <c r="F17" s="1" t="s">
        <v>38</v>
      </c>
      <c r="G17" s="7">
        <v>1943</v>
      </c>
      <c r="H17" s="8">
        <v>4.9000000000000004</v>
      </c>
      <c r="I17" s="8">
        <v>5.0999999999999996</v>
      </c>
      <c r="J17" s="8">
        <v>6.2</v>
      </c>
      <c r="K17" s="8">
        <v>4.4000000000000004</v>
      </c>
      <c r="L17" s="8">
        <v>3.9</v>
      </c>
      <c r="M17" s="8">
        <v>3.9</v>
      </c>
      <c r="N17" s="8">
        <v>4.0999999999999996</v>
      </c>
      <c r="O17" s="8">
        <v>4.4000000000000004</v>
      </c>
      <c r="P17" s="8">
        <v>4.5999999999999996</v>
      </c>
      <c r="Q17" s="8">
        <v>4.8</v>
      </c>
      <c r="R17" s="8">
        <v>4.5999999999999996</v>
      </c>
      <c r="S17" s="8">
        <v>6.8</v>
      </c>
      <c r="T17" s="8">
        <v>7.5</v>
      </c>
      <c r="U17" s="8">
        <v>7.3</v>
      </c>
      <c r="V17" s="8">
        <v>6.3</v>
      </c>
      <c r="W17" s="8">
        <v>7.5</v>
      </c>
      <c r="X17" s="8">
        <v>7.7</v>
      </c>
      <c r="Y17" s="8">
        <v>7.4</v>
      </c>
      <c r="Z17" s="8">
        <v>8.1</v>
      </c>
      <c r="AA17" s="8">
        <v>7.6</v>
      </c>
      <c r="AB17" s="8">
        <v>8.1</v>
      </c>
      <c r="AC17" s="8">
        <v>8.1999999999999993</v>
      </c>
      <c r="AD17" s="8">
        <v>8.4</v>
      </c>
      <c r="AE17" s="8">
        <v>7.5</v>
      </c>
      <c r="AF17" s="8">
        <v>7.8</v>
      </c>
      <c r="AG17" s="8">
        <v>7.9</v>
      </c>
      <c r="AH17" s="8">
        <v>6.1</v>
      </c>
      <c r="AI17" s="8">
        <v>5.0999999999999996</v>
      </c>
      <c r="AJ17" s="8">
        <v>5.7</v>
      </c>
      <c r="AK17" s="8">
        <v>5.7</v>
      </c>
      <c r="AL17" s="8">
        <v>3.9</v>
      </c>
      <c r="AM17" s="8">
        <v>2.7</v>
      </c>
      <c r="AN17" s="8">
        <v>3.5</v>
      </c>
      <c r="AO17" s="8">
        <v>3.6</v>
      </c>
      <c r="AP17" s="8">
        <v>2.8</v>
      </c>
      <c r="AQ17" s="8">
        <v>2.6</v>
      </c>
      <c r="AR17" s="8">
        <v>2.2999999999999998</v>
      </c>
      <c r="AS17" s="8">
        <v>2.8</v>
      </c>
      <c r="AT17" s="8">
        <v>2.2000000000000002</v>
      </c>
      <c r="AU17" s="8">
        <v>2.2000000000000002</v>
      </c>
      <c r="AV17" s="18">
        <v>5.5000000000000098</v>
      </c>
      <c r="AW17" s="10">
        <f t="shared" si="0"/>
        <v>0.86285689745659699</v>
      </c>
      <c r="AX17" s="6">
        <f t="shared" si="1"/>
        <v>4.7457129360112917</v>
      </c>
      <c r="BA17" s="12"/>
      <c r="BB17" s="12"/>
    </row>
    <row r="18" spans="1:54" x14ac:dyDescent="0.25">
      <c r="A18" s="1">
        <v>1944</v>
      </c>
      <c r="B18" s="1">
        <v>5</v>
      </c>
      <c r="C18" s="1" t="s">
        <v>36</v>
      </c>
      <c r="D18" s="1">
        <v>0.6</v>
      </c>
      <c r="E18" s="1" t="s">
        <v>37</v>
      </c>
      <c r="F18" s="1" t="s">
        <v>38</v>
      </c>
      <c r="G18" s="7">
        <v>1944</v>
      </c>
      <c r="H18" s="8">
        <v>4.8</v>
      </c>
      <c r="I18" s="8">
        <v>5.9</v>
      </c>
      <c r="J18" s="8">
        <v>4.0999999999999996</v>
      </c>
      <c r="K18" s="8">
        <v>3.7</v>
      </c>
      <c r="L18" s="8">
        <v>3.6</v>
      </c>
      <c r="M18" s="8">
        <v>4</v>
      </c>
      <c r="N18" s="8">
        <v>4.2</v>
      </c>
      <c r="O18" s="8">
        <v>4.4000000000000004</v>
      </c>
      <c r="P18" s="8">
        <v>4.5999999999999996</v>
      </c>
      <c r="Q18" s="8">
        <v>4.4000000000000004</v>
      </c>
      <c r="R18" s="8">
        <v>6.5</v>
      </c>
      <c r="S18" s="8">
        <v>7.2</v>
      </c>
      <c r="T18" s="8">
        <v>7</v>
      </c>
      <c r="U18" s="8">
        <v>6.2</v>
      </c>
      <c r="V18" s="8">
        <v>7.2</v>
      </c>
      <c r="W18" s="8">
        <v>7.3</v>
      </c>
      <c r="X18" s="8">
        <v>7.4</v>
      </c>
      <c r="Y18" s="8">
        <v>7.9</v>
      </c>
      <c r="Z18" s="8">
        <v>7.2</v>
      </c>
      <c r="AA18" s="8">
        <v>7.7</v>
      </c>
      <c r="AB18" s="8">
        <v>8.3000000000000007</v>
      </c>
      <c r="AC18" s="8">
        <v>8.1</v>
      </c>
      <c r="AD18" s="8">
        <v>7.3</v>
      </c>
      <c r="AE18" s="8">
        <v>7.9</v>
      </c>
      <c r="AF18" s="8">
        <v>7.6</v>
      </c>
      <c r="AG18" s="8">
        <v>6</v>
      </c>
      <c r="AH18" s="8">
        <v>5.5</v>
      </c>
      <c r="AI18" s="8">
        <v>5.5</v>
      </c>
      <c r="AJ18" s="8">
        <v>6.2</v>
      </c>
      <c r="AK18" s="8">
        <v>3.7</v>
      </c>
      <c r="AL18" s="8">
        <v>2.8</v>
      </c>
      <c r="AM18" s="8">
        <v>3.1</v>
      </c>
      <c r="AN18" s="8">
        <v>3.5</v>
      </c>
      <c r="AO18" s="8">
        <v>3</v>
      </c>
      <c r="AP18" s="8">
        <v>2.5</v>
      </c>
      <c r="AQ18" s="8">
        <v>2.5</v>
      </c>
      <c r="AR18" s="8">
        <v>2.4</v>
      </c>
      <c r="AS18" s="8">
        <v>2.2999999999999998</v>
      </c>
      <c r="AT18" s="8">
        <v>2.2000000000000002</v>
      </c>
      <c r="AU18" s="8">
        <v>2.2000000000000002</v>
      </c>
      <c r="AV18" s="18">
        <v>5.3000000000000096</v>
      </c>
      <c r="AW18" s="10">
        <f t="shared" si="0"/>
        <v>0.84667284929893105</v>
      </c>
      <c r="AX18" s="6">
        <f t="shared" si="1"/>
        <v>4.4873661012843424</v>
      </c>
      <c r="BA18" s="12"/>
      <c r="BB18" s="12"/>
    </row>
    <row r="19" spans="1:54" x14ac:dyDescent="0.25">
      <c r="A19" s="1">
        <v>1945</v>
      </c>
      <c r="B19" s="1">
        <v>5</v>
      </c>
      <c r="C19" s="1" t="s">
        <v>36</v>
      </c>
      <c r="D19" s="1">
        <v>0.6</v>
      </c>
      <c r="E19" s="1" t="s">
        <v>37</v>
      </c>
      <c r="F19" s="1" t="s">
        <v>38</v>
      </c>
      <c r="G19" s="7">
        <v>1945</v>
      </c>
      <c r="H19" s="8">
        <v>5.3</v>
      </c>
      <c r="I19" s="8">
        <v>3.9</v>
      </c>
      <c r="J19" s="8">
        <v>3.6</v>
      </c>
      <c r="K19" s="8">
        <v>3.6</v>
      </c>
      <c r="L19" s="8">
        <v>3.7</v>
      </c>
      <c r="M19" s="8">
        <v>3.9</v>
      </c>
      <c r="N19" s="8">
        <v>4</v>
      </c>
      <c r="O19" s="8">
        <v>4.2</v>
      </c>
      <c r="P19" s="8">
        <v>4.0999999999999996</v>
      </c>
      <c r="Q19" s="8">
        <v>6</v>
      </c>
      <c r="R19" s="8">
        <v>7</v>
      </c>
      <c r="S19" s="8">
        <v>6.8</v>
      </c>
      <c r="T19" s="8">
        <v>5.7</v>
      </c>
      <c r="U19" s="8">
        <v>7.1</v>
      </c>
      <c r="V19" s="8">
        <v>7.1</v>
      </c>
      <c r="W19" s="8">
        <v>7.1</v>
      </c>
      <c r="X19" s="8">
        <v>8</v>
      </c>
      <c r="Y19" s="8">
        <v>7.1</v>
      </c>
      <c r="Z19" s="8">
        <v>7.5</v>
      </c>
      <c r="AA19" s="8">
        <v>8</v>
      </c>
      <c r="AB19" s="8">
        <v>8.1999999999999993</v>
      </c>
      <c r="AC19" s="8">
        <v>7.2</v>
      </c>
      <c r="AD19" s="8">
        <v>7.7</v>
      </c>
      <c r="AE19" s="8">
        <v>7.7</v>
      </c>
      <c r="AF19" s="8">
        <v>5.6</v>
      </c>
      <c r="AG19" s="8">
        <v>5.2</v>
      </c>
      <c r="AH19" s="8">
        <v>5.8</v>
      </c>
      <c r="AI19" s="8">
        <v>5.8</v>
      </c>
      <c r="AJ19" s="8">
        <v>3.8</v>
      </c>
      <c r="AK19" s="8">
        <v>2.6</v>
      </c>
      <c r="AL19" s="8">
        <v>3.3</v>
      </c>
      <c r="AM19" s="8">
        <v>3.4</v>
      </c>
      <c r="AN19" s="8">
        <v>3.1</v>
      </c>
      <c r="AO19" s="8">
        <v>2.6</v>
      </c>
      <c r="AP19" s="8">
        <v>2.4</v>
      </c>
      <c r="AQ19" s="8">
        <v>2.6</v>
      </c>
      <c r="AR19" s="8">
        <v>2.2000000000000002</v>
      </c>
      <c r="AS19" s="8">
        <v>2.2999999999999998</v>
      </c>
      <c r="AT19" s="8">
        <v>2.2999999999999998</v>
      </c>
      <c r="AU19" s="8">
        <v>2.2000000000000002</v>
      </c>
      <c r="AV19" s="18">
        <v>5.1000000000000103</v>
      </c>
      <c r="AW19" s="10">
        <f t="shared" si="0"/>
        <v>0.8322586937448534</v>
      </c>
      <c r="AX19" s="6">
        <f t="shared" si="1"/>
        <v>4.2445193380987609</v>
      </c>
      <c r="BA19" s="12"/>
      <c r="BB19" s="12"/>
    </row>
    <row r="20" spans="1:54" x14ac:dyDescent="0.25">
      <c r="A20" s="1">
        <v>1946</v>
      </c>
      <c r="B20" s="1">
        <v>5</v>
      </c>
      <c r="C20" s="1" t="s">
        <v>36</v>
      </c>
      <c r="D20" s="1">
        <v>0.6</v>
      </c>
      <c r="E20" s="1" t="s">
        <v>37</v>
      </c>
      <c r="F20" s="1" t="s">
        <v>38</v>
      </c>
      <c r="G20" s="7">
        <v>1946</v>
      </c>
      <c r="H20" s="8">
        <v>3.6</v>
      </c>
      <c r="I20" s="8">
        <v>3.5</v>
      </c>
      <c r="J20" s="8">
        <v>3.5</v>
      </c>
      <c r="K20" s="8">
        <v>3.5</v>
      </c>
      <c r="L20" s="8">
        <v>3.6</v>
      </c>
      <c r="M20" s="8">
        <v>3.7</v>
      </c>
      <c r="N20" s="8">
        <v>3.8</v>
      </c>
      <c r="O20" s="8">
        <v>3.7</v>
      </c>
      <c r="P20" s="8">
        <v>5.0999999999999996</v>
      </c>
      <c r="Q20" s="8">
        <v>6</v>
      </c>
      <c r="R20" s="8">
        <v>5.7</v>
      </c>
      <c r="S20" s="8">
        <v>4.9000000000000004</v>
      </c>
      <c r="T20" s="8">
        <v>6.2</v>
      </c>
      <c r="U20" s="8">
        <v>6.5</v>
      </c>
      <c r="V20" s="8">
        <v>6.3</v>
      </c>
      <c r="W20" s="8">
        <v>7.2</v>
      </c>
      <c r="X20" s="8">
        <v>6.7</v>
      </c>
      <c r="Y20" s="8">
        <v>6.9</v>
      </c>
      <c r="Z20" s="8">
        <v>7.2</v>
      </c>
      <c r="AA20" s="8">
        <v>7.5</v>
      </c>
      <c r="AB20" s="8">
        <v>6.8</v>
      </c>
      <c r="AC20" s="8">
        <v>7.1</v>
      </c>
      <c r="AD20" s="8">
        <v>7.2</v>
      </c>
      <c r="AE20" s="8">
        <v>5.5</v>
      </c>
      <c r="AF20" s="8">
        <v>4.8</v>
      </c>
      <c r="AG20" s="8">
        <v>5.3</v>
      </c>
      <c r="AH20" s="8">
        <v>5.9</v>
      </c>
      <c r="AI20" s="8">
        <v>3.7</v>
      </c>
      <c r="AJ20" s="8">
        <v>2.7</v>
      </c>
      <c r="AK20" s="8">
        <v>3.1</v>
      </c>
      <c r="AL20" s="8">
        <v>3.5</v>
      </c>
      <c r="AM20" s="8">
        <v>2.9</v>
      </c>
      <c r="AN20" s="8">
        <v>2.8</v>
      </c>
      <c r="AO20" s="8">
        <v>2.6</v>
      </c>
      <c r="AP20" s="8">
        <v>2.6</v>
      </c>
      <c r="AQ20" s="8">
        <v>2.2000000000000002</v>
      </c>
      <c r="AR20" s="8">
        <v>2.2000000000000002</v>
      </c>
      <c r="AS20" s="8">
        <v>2.5</v>
      </c>
      <c r="AT20" s="8">
        <v>2.2000000000000002</v>
      </c>
      <c r="AU20" s="8">
        <v>2.2000000000000002</v>
      </c>
      <c r="AV20" s="18">
        <v>4.7000000000000197</v>
      </c>
      <c r="AW20" s="10">
        <f t="shared" si="0"/>
        <v>0.8138271953531645</v>
      </c>
      <c r="AX20" s="6">
        <f t="shared" si="1"/>
        <v>3.8249878181598893</v>
      </c>
      <c r="BA20" s="12"/>
      <c r="BB20" s="12"/>
    </row>
    <row r="21" spans="1:54" x14ac:dyDescent="0.25">
      <c r="A21" s="1">
        <v>1947</v>
      </c>
      <c r="B21" s="1">
        <v>5</v>
      </c>
      <c r="C21" s="1" t="s">
        <v>36</v>
      </c>
      <c r="D21" s="1">
        <v>0.6</v>
      </c>
      <c r="E21" s="1" t="s">
        <v>37</v>
      </c>
      <c r="F21" s="1" t="s">
        <v>38</v>
      </c>
      <c r="G21" s="7">
        <v>1947</v>
      </c>
      <c r="H21" s="8">
        <v>3.9</v>
      </c>
      <c r="I21" s="8">
        <v>3.8</v>
      </c>
      <c r="J21" s="8">
        <v>4.0999999999999996</v>
      </c>
      <c r="K21" s="8">
        <v>4.4000000000000004</v>
      </c>
      <c r="L21" s="8">
        <v>4.5999999999999996</v>
      </c>
      <c r="M21" s="8">
        <v>4.8</v>
      </c>
      <c r="N21" s="8">
        <v>4.5</v>
      </c>
      <c r="O21" s="8">
        <v>6.8</v>
      </c>
      <c r="P21" s="8">
        <v>7.3</v>
      </c>
      <c r="Q21" s="8">
        <v>7</v>
      </c>
      <c r="R21" s="8">
        <v>6.1</v>
      </c>
      <c r="S21" s="8">
        <v>7.2</v>
      </c>
      <c r="T21" s="8">
        <v>7.2</v>
      </c>
      <c r="U21" s="8">
        <v>7.2</v>
      </c>
      <c r="V21" s="8">
        <v>7.8</v>
      </c>
      <c r="W21" s="8">
        <v>7.3</v>
      </c>
      <c r="X21" s="8">
        <v>7.7</v>
      </c>
      <c r="Y21" s="8">
        <v>7.8</v>
      </c>
      <c r="Z21" s="8">
        <v>7.9</v>
      </c>
      <c r="AA21" s="8">
        <v>7.3</v>
      </c>
      <c r="AB21" s="8">
        <v>7.9</v>
      </c>
      <c r="AC21" s="8">
        <v>7.6</v>
      </c>
      <c r="AD21" s="8">
        <v>6.2</v>
      </c>
      <c r="AE21" s="8">
        <v>5.8</v>
      </c>
      <c r="AF21" s="8">
        <v>5.8</v>
      </c>
      <c r="AG21" s="8">
        <v>6.5</v>
      </c>
      <c r="AH21" s="8">
        <v>4.0999999999999996</v>
      </c>
      <c r="AI21" s="8">
        <v>3.1</v>
      </c>
      <c r="AJ21" s="8">
        <v>3.5</v>
      </c>
      <c r="AK21" s="8">
        <v>3.5</v>
      </c>
      <c r="AL21" s="8">
        <v>3.5</v>
      </c>
      <c r="AM21" s="8">
        <v>3</v>
      </c>
      <c r="AN21" s="8">
        <v>3.2</v>
      </c>
      <c r="AO21" s="8">
        <v>3.2</v>
      </c>
      <c r="AP21" s="8">
        <v>2.4</v>
      </c>
      <c r="AQ21" s="8">
        <v>2.7</v>
      </c>
      <c r="AR21" s="8">
        <v>2.6</v>
      </c>
      <c r="AS21" s="8">
        <v>2.8</v>
      </c>
      <c r="AT21" s="8">
        <v>2.9</v>
      </c>
      <c r="AU21" s="8">
        <v>2.7</v>
      </c>
      <c r="AV21" s="18">
        <v>5.3000000000000096</v>
      </c>
      <c r="AW21" s="10">
        <f t="shared" si="0"/>
        <v>0.90862182659314683</v>
      </c>
      <c r="AX21" s="6">
        <f t="shared" si="1"/>
        <v>4.8156956809436871</v>
      </c>
      <c r="BA21" s="12"/>
      <c r="BB21" s="12"/>
    </row>
    <row r="22" spans="1:54" x14ac:dyDescent="0.25">
      <c r="A22" s="1">
        <v>1948</v>
      </c>
      <c r="B22" s="1">
        <v>5</v>
      </c>
      <c r="C22" s="1" t="s">
        <v>36</v>
      </c>
      <c r="D22" s="1">
        <v>0.6</v>
      </c>
      <c r="E22" s="1" t="s">
        <v>37</v>
      </c>
      <c r="F22" s="1" t="s">
        <v>38</v>
      </c>
      <c r="G22" s="7">
        <v>1948</v>
      </c>
      <c r="H22" s="8">
        <v>4.2</v>
      </c>
      <c r="I22" s="8">
        <v>4.7</v>
      </c>
      <c r="J22" s="8">
        <v>4.8</v>
      </c>
      <c r="K22" s="8">
        <v>5</v>
      </c>
      <c r="L22" s="8">
        <v>5.2</v>
      </c>
      <c r="M22" s="8">
        <v>5</v>
      </c>
      <c r="N22" s="8">
        <v>7.2</v>
      </c>
      <c r="O22" s="8">
        <v>7.8</v>
      </c>
      <c r="P22" s="8">
        <v>7.6</v>
      </c>
      <c r="Q22" s="8">
        <v>6.6</v>
      </c>
      <c r="R22" s="8">
        <v>7.6</v>
      </c>
      <c r="S22" s="8">
        <v>7.6</v>
      </c>
      <c r="T22" s="8">
        <v>7.6</v>
      </c>
      <c r="U22" s="8">
        <v>8.1999999999999993</v>
      </c>
      <c r="V22" s="8">
        <v>7.7</v>
      </c>
      <c r="W22" s="8">
        <v>7.9</v>
      </c>
      <c r="X22" s="8">
        <v>8.3000000000000007</v>
      </c>
      <c r="Y22" s="8">
        <v>8.1999999999999993</v>
      </c>
      <c r="Z22" s="8">
        <v>7.4</v>
      </c>
      <c r="AA22" s="8">
        <v>7.9</v>
      </c>
      <c r="AB22" s="8">
        <v>8.1</v>
      </c>
      <c r="AC22" s="8">
        <v>6.1</v>
      </c>
      <c r="AD22" s="8">
        <v>5.8</v>
      </c>
      <c r="AE22" s="8">
        <v>6.4</v>
      </c>
      <c r="AF22" s="8">
        <v>6.4</v>
      </c>
      <c r="AG22" s="8">
        <v>4.2</v>
      </c>
      <c r="AH22" s="8">
        <v>3.4</v>
      </c>
      <c r="AI22" s="8">
        <v>3.6</v>
      </c>
      <c r="AJ22" s="8">
        <v>3.7</v>
      </c>
      <c r="AK22" s="8">
        <v>3.5</v>
      </c>
      <c r="AL22" s="8">
        <v>3.3</v>
      </c>
      <c r="AM22" s="8">
        <v>3.1</v>
      </c>
      <c r="AN22" s="8">
        <v>3.6</v>
      </c>
      <c r="AO22" s="8">
        <v>2.8</v>
      </c>
      <c r="AP22" s="8">
        <v>2.8</v>
      </c>
      <c r="AQ22" s="8">
        <v>3</v>
      </c>
      <c r="AR22" s="8">
        <v>2.6</v>
      </c>
      <c r="AS22" s="8">
        <v>3.4</v>
      </c>
      <c r="AT22" s="8">
        <v>3.2</v>
      </c>
      <c r="AU22" s="8">
        <v>2.5</v>
      </c>
      <c r="AV22" s="18">
        <v>5.6000000000000103</v>
      </c>
      <c r="AW22" s="10">
        <f t="shared" si="0"/>
        <v>0.90787173672757615</v>
      </c>
      <c r="AX22" s="6">
        <f t="shared" si="1"/>
        <v>5.0840817256744355</v>
      </c>
      <c r="BA22" s="12"/>
      <c r="BB22" s="12"/>
    </row>
    <row r="23" spans="1:54" x14ac:dyDescent="0.25">
      <c r="A23" s="1">
        <v>1949</v>
      </c>
      <c r="B23" s="1">
        <v>5</v>
      </c>
      <c r="C23" s="1" t="s">
        <v>36</v>
      </c>
      <c r="D23" s="1">
        <v>0.6</v>
      </c>
      <c r="E23" s="1" t="s">
        <v>37</v>
      </c>
      <c r="F23" s="1" t="s">
        <v>38</v>
      </c>
      <c r="G23" s="7">
        <v>1949</v>
      </c>
      <c r="H23" s="8">
        <v>4.9000000000000004</v>
      </c>
      <c r="I23" s="8">
        <v>5</v>
      </c>
      <c r="J23" s="8">
        <v>5.0999999999999996</v>
      </c>
      <c r="K23" s="8">
        <v>5.4</v>
      </c>
      <c r="L23" s="8">
        <v>5</v>
      </c>
      <c r="M23" s="8">
        <v>7.3</v>
      </c>
      <c r="N23" s="8">
        <v>7.8</v>
      </c>
      <c r="O23" s="8">
        <v>7.5</v>
      </c>
      <c r="P23" s="8">
        <v>6.8</v>
      </c>
      <c r="Q23" s="8">
        <v>7.6</v>
      </c>
      <c r="R23" s="8">
        <v>7.6</v>
      </c>
      <c r="S23" s="8">
        <v>7.6</v>
      </c>
      <c r="T23" s="8">
        <v>8.1</v>
      </c>
      <c r="U23" s="8">
        <v>7.7</v>
      </c>
      <c r="V23" s="8">
        <v>7.8</v>
      </c>
      <c r="W23" s="8">
        <v>8.1</v>
      </c>
      <c r="X23" s="8">
        <v>8.3000000000000007</v>
      </c>
      <c r="Y23" s="8">
        <v>7.4</v>
      </c>
      <c r="Z23" s="8">
        <v>7.7</v>
      </c>
      <c r="AA23" s="8">
        <v>7.9</v>
      </c>
      <c r="AB23" s="8">
        <v>6.4</v>
      </c>
      <c r="AC23" s="8">
        <v>5.6</v>
      </c>
      <c r="AD23" s="8">
        <v>6.3</v>
      </c>
      <c r="AE23" s="8">
        <v>6.8</v>
      </c>
      <c r="AF23" s="8">
        <v>4.2</v>
      </c>
      <c r="AG23" s="8">
        <v>3.4</v>
      </c>
      <c r="AH23" s="8">
        <v>3.6</v>
      </c>
      <c r="AI23" s="8">
        <v>3.7</v>
      </c>
      <c r="AJ23" s="8">
        <v>3.6</v>
      </c>
      <c r="AK23" s="8">
        <v>3.2</v>
      </c>
      <c r="AL23" s="8">
        <v>3.3</v>
      </c>
      <c r="AM23" s="8">
        <v>3.4</v>
      </c>
      <c r="AN23" s="8">
        <v>3</v>
      </c>
      <c r="AO23" s="8">
        <v>3</v>
      </c>
      <c r="AP23" s="8">
        <v>3</v>
      </c>
      <c r="AQ23" s="8">
        <v>2.9</v>
      </c>
      <c r="AR23" s="8">
        <v>3.1</v>
      </c>
      <c r="AS23" s="8">
        <v>3.6</v>
      </c>
      <c r="AT23" s="8">
        <v>3</v>
      </c>
      <c r="AU23" s="8">
        <v>2.7</v>
      </c>
      <c r="AV23" s="18">
        <v>5.7000000000000099</v>
      </c>
      <c r="AW23" s="10">
        <f t="shared" si="0"/>
        <v>0.8992056552609583</v>
      </c>
      <c r="AX23" s="6">
        <f t="shared" si="1"/>
        <v>5.1254722349874715</v>
      </c>
      <c r="BA23" s="12"/>
      <c r="BB23" s="12"/>
    </row>
    <row r="24" spans="1:54" x14ac:dyDescent="0.25">
      <c r="A24" s="1">
        <v>1950</v>
      </c>
      <c r="B24" s="1">
        <v>5</v>
      </c>
      <c r="C24" s="1" t="s">
        <v>36</v>
      </c>
      <c r="D24" s="1">
        <v>0.6</v>
      </c>
      <c r="E24" s="1" t="s">
        <v>37</v>
      </c>
      <c r="F24" s="1" t="s">
        <v>38</v>
      </c>
      <c r="G24" s="7">
        <v>1950</v>
      </c>
      <c r="H24" s="8">
        <v>4.5</v>
      </c>
      <c r="I24" s="8">
        <v>4.7</v>
      </c>
      <c r="J24" s="8">
        <v>4.8</v>
      </c>
      <c r="K24" s="8">
        <v>4.7</v>
      </c>
      <c r="L24" s="8">
        <v>6.3</v>
      </c>
      <c r="M24" s="8">
        <v>7.1</v>
      </c>
      <c r="N24" s="8">
        <v>6.5</v>
      </c>
      <c r="O24" s="8">
        <v>5.5</v>
      </c>
      <c r="P24" s="8">
        <v>7.1</v>
      </c>
      <c r="Q24" s="8">
        <v>6.9</v>
      </c>
      <c r="R24" s="8">
        <v>7</v>
      </c>
      <c r="S24" s="8">
        <v>7.5</v>
      </c>
      <c r="T24" s="8">
        <v>6.9</v>
      </c>
      <c r="U24" s="8">
        <v>7.3</v>
      </c>
      <c r="V24" s="8">
        <v>7.5</v>
      </c>
      <c r="W24" s="8">
        <v>7.6</v>
      </c>
      <c r="X24" s="8">
        <v>7.1</v>
      </c>
      <c r="Y24" s="8">
        <v>7.2</v>
      </c>
      <c r="Z24" s="8">
        <v>7.2</v>
      </c>
      <c r="AA24" s="8">
        <v>5.7</v>
      </c>
      <c r="AB24" s="8">
        <v>5.7</v>
      </c>
      <c r="AC24" s="8">
        <v>5.7</v>
      </c>
      <c r="AD24" s="8">
        <v>6.2</v>
      </c>
      <c r="AE24" s="8">
        <v>4.3</v>
      </c>
      <c r="AF24" s="8">
        <v>3.6</v>
      </c>
      <c r="AG24" s="8">
        <v>3.7</v>
      </c>
      <c r="AH24" s="8">
        <v>3.8</v>
      </c>
      <c r="AI24" s="8">
        <v>3.6</v>
      </c>
      <c r="AJ24" s="8">
        <v>3.5</v>
      </c>
      <c r="AK24" s="8">
        <v>3.2</v>
      </c>
      <c r="AL24" s="8">
        <v>3.6</v>
      </c>
      <c r="AM24" s="8">
        <v>2.9</v>
      </c>
      <c r="AN24" s="8">
        <v>3.4</v>
      </c>
      <c r="AO24" s="8">
        <v>3.4</v>
      </c>
      <c r="AP24" s="8">
        <v>2.9</v>
      </c>
      <c r="AQ24" s="8">
        <v>3.5</v>
      </c>
      <c r="AR24" s="8">
        <v>3.4</v>
      </c>
      <c r="AS24" s="8">
        <v>3.5</v>
      </c>
      <c r="AT24" s="8">
        <v>3.2</v>
      </c>
      <c r="AU24" s="8">
        <v>3.1</v>
      </c>
      <c r="AV24" s="18">
        <v>5.3000000000000096</v>
      </c>
      <c r="AW24" s="10">
        <f t="shared" si="0"/>
        <v>0.92433284255177606</v>
      </c>
      <c r="AX24" s="6">
        <f t="shared" si="1"/>
        <v>4.8989640655244218</v>
      </c>
      <c r="BA24" s="12"/>
      <c r="BB24" s="12"/>
    </row>
    <row r="25" spans="1:54" x14ac:dyDescent="0.25">
      <c r="A25" s="1">
        <v>1951</v>
      </c>
      <c r="B25" s="1">
        <v>5</v>
      </c>
      <c r="C25" s="1" t="s">
        <v>36</v>
      </c>
      <c r="D25" s="1">
        <v>0.6</v>
      </c>
      <c r="E25" s="1" t="s">
        <v>37</v>
      </c>
      <c r="F25" s="1" t="s">
        <v>38</v>
      </c>
      <c r="G25" s="7">
        <v>1951</v>
      </c>
      <c r="H25" s="8">
        <v>4.5999999999999996</v>
      </c>
      <c r="I25" s="8">
        <v>4.8</v>
      </c>
      <c r="J25" s="8">
        <v>4.5</v>
      </c>
      <c r="K25" s="8">
        <v>6.5</v>
      </c>
      <c r="L25" s="8">
        <v>7</v>
      </c>
      <c r="M25" s="8">
        <v>6.8</v>
      </c>
      <c r="N25" s="8">
        <v>5.7</v>
      </c>
      <c r="O25" s="8">
        <v>6.8</v>
      </c>
      <c r="P25" s="8">
        <v>6.8</v>
      </c>
      <c r="Q25" s="8">
        <v>6.7</v>
      </c>
      <c r="R25" s="8">
        <v>7.2</v>
      </c>
      <c r="S25" s="8">
        <v>6.7</v>
      </c>
      <c r="T25" s="8">
        <v>6.9</v>
      </c>
      <c r="U25" s="8">
        <v>7.3</v>
      </c>
      <c r="V25" s="8">
        <v>7.3</v>
      </c>
      <c r="W25" s="8">
        <v>6.5</v>
      </c>
      <c r="X25" s="8">
        <v>7.1</v>
      </c>
      <c r="Y25" s="8">
        <v>7</v>
      </c>
      <c r="Z25" s="8">
        <v>5.3</v>
      </c>
      <c r="AA25" s="8">
        <v>5.3</v>
      </c>
      <c r="AB25" s="8">
        <v>5.9</v>
      </c>
      <c r="AC25" s="8">
        <v>5.9</v>
      </c>
      <c r="AD25" s="8">
        <v>4.0999999999999996</v>
      </c>
      <c r="AE25" s="8">
        <v>3.5</v>
      </c>
      <c r="AF25" s="8">
        <v>3.5</v>
      </c>
      <c r="AG25" s="8">
        <v>3.7</v>
      </c>
      <c r="AH25" s="8">
        <v>3.5</v>
      </c>
      <c r="AI25" s="8">
        <v>3.3</v>
      </c>
      <c r="AJ25" s="8">
        <v>3.3</v>
      </c>
      <c r="AK25" s="8">
        <v>3.4</v>
      </c>
      <c r="AL25" s="8">
        <v>3</v>
      </c>
      <c r="AM25" s="8">
        <v>3</v>
      </c>
      <c r="AN25" s="8">
        <v>3.5</v>
      </c>
      <c r="AO25" s="8">
        <v>3.1</v>
      </c>
      <c r="AP25" s="8">
        <v>3.4</v>
      </c>
      <c r="AQ25" s="8">
        <v>3.5</v>
      </c>
      <c r="AR25" s="8">
        <v>3.1</v>
      </c>
      <c r="AS25" s="8">
        <v>3.5</v>
      </c>
      <c r="AT25" s="8">
        <v>3.5</v>
      </c>
      <c r="AU25" s="8">
        <v>2.6</v>
      </c>
      <c r="AV25" s="18">
        <v>5.1000000000000103</v>
      </c>
      <c r="AW25" s="10">
        <f t="shared" si="0"/>
        <v>0.92852556311391332</v>
      </c>
      <c r="AX25" s="6">
        <f t="shared" si="1"/>
        <v>4.7354803718809677</v>
      </c>
      <c r="BA25" s="12"/>
      <c r="BB25" s="12"/>
    </row>
    <row r="26" spans="1:54" x14ac:dyDescent="0.25">
      <c r="A26" s="1">
        <v>1952</v>
      </c>
      <c r="B26" s="1">
        <v>5</v>
      </c>
      <c r="C26" s="1" t="s">
        <v>36</v>
      </c>
      <c r="D26" s="1">
        <v>0.6</v>
      </c>
      <c r="E26" s="1" t="s">
        <v>37</v>
      </c>
      <c r="F26" s="1" t="s">
        <v>38</v>
      </c>
      <c r="G26" s="7">
        <v>1952</v>
      </c>
      <c r="H26" s="8">
        <v>4.5999999999999996</v>
      </c>
      <c r="I26" s="8">
        <v>4.4000000000000004</v>
      </c>
      <c r="J26" s="8">
        <v>6.3</v>
      </c>
      <c r="K26" s="8">
        <v>7.1</v>
      </c>
      <c r="L26" s="8">
        <v>6.8</v>
      </c>
      <c r="M26" s="8">
        <v>5.8</v>
      </c>
      <c r="N26" s="8">
        <v>6.9</v>
      </c>
      <c r="O26" s="8">
        <v>6.9</v>
      </c>
      <c r="P26" s="8">
        <v>6.9</v>
      </c>
      <c r="Q26" s="8">
        <v>7.4</v>
      </c>
      <c r="R26" s="8">
        <v>6.8</v>
      </c>
      <c r="S26" s="8">
        <v>7.1</v>
      </c>
      <c r="T26" s="8">
        <v>7.3</v>
      </c>
      <c r="U26" s="8">
        <v>7.5</v>
      </c>
      <c r="V26" s="8">
        <v>6.8</v>
      </c>
      <c r="W26" s="8">
        <v>7.1</v>
      </c>
      <c r="X26" s="8">
        <v>7.2</v>
      </c>
      <c r="Y26" s="8">
        <v>5.3</v>
      </c>
      <c r="Z26" s="8">
        <v>5.0999999999999996</v>
      </c>
      <c r="AA26" s="8">
        <v>5.7</v>
      </c>
      <c r="AB26" s="8">
        <v>6.4</v>
      </c>
      <c r="AC26" s="8">
        <v>4</v>
      </c>
      <c r="AD26" s="8">
        <v>3.5</v>
      </c>
      <c r="AE26" s="8">
        <v>3.5</v>
      </c>
      <c r="AF26" s="8">
        <v>3.6</v>
      </c>
      <c r="AG26" s="8">
        <v>3.5</v>
      </c>
      <c r="AH26" s="8">
        <v>3.5</v>
      </c>
      <c r="AI26" s="8">
        <v>3.3</v>
      </c>
      <c r="AJ26" s="8">
        <v>3.5</v>
      </c>
      <c r="AK26" s="8">
        <v>2.9</v>
      </c>
      <c r="AL26" s="8">
        <v>3.2</v>
      </c>
      <c r="AM26" s="8">
        <v>3.3</v>
      </c>
      <c r="AN26" s="8">
        <v>3.4</v>
      </c>
      <c r="AO26" s="8">
        <v>3.5</v>
      </c>
      <c r="AP26" s="8">
        <v>3.5</v>
      </c>
      <c r="AQ26" s="8">
        <v>3.4</v>
      </c>
      <c r="AR26" s="8">
        <v>3.3</v>
      </c>
      <c r="AS26" s="8">
        <v>3.6</v>
      </c>
      <c r="AT26" s="8">
        <v>3.1</v>
      </c>
      <c r="AU26" s="8">
        <v>3.3</v>
      </c>
      <c r="AV26" s="18">
        <v>5.2000000000000099</v>
      </c>
      <c r="AW26" s="10">
        <f t="shared" si="0"/>
        <v>0.91748237221061324</v>
      </c>
      <c r="AX26" s="6">
        <f t="shared" si="1"/>
        <v>4.7709083354951982</v>
      </c>
      <c r="BA26" s="12"/>
      <c r="BB26" s="12"/>
    </row>
    <row r="27" spans="1:54" x14ac:dyDescent="0.25">
      <c r="A27" s="1">
        <v>1953</v>
      </c>
      <c r="B27" s="1">
        <v>5</v>
      </c>
      <c r="C27" s="1" t="s">
        <v>36</v>
      </c>
      <c r="D27" s="1">
        <v>0.6</v>
      </c>
      <c r="E27" s="1" t="s">
        <v>37</v>
      </c>
      <c r="F27" s="1" t="s">
        <v>38</v>
      </c>
      <c r="G27" s="7">
        <v>1953</v>
      </c>
      <c r="H27" s="8">
        <v>4.3</v>
      </c>
      <c r="I27" s="8">
        <v>5.9</v>
      </c>
      <c r="J27" s="8">
        <v>6.6</v>
      </c>
      <c r="K27" s="8">
        <v>6.3</v>
      </c>
      <c r="L27" s="8">
        <v>5.3</v>
      </c>
      <c r="M27" s="8">
        <v>6.5</v>
      </c>
      <c r="N27" s="8">
        <v>6.4</v>
      </c>
      <c r="O27" s="8">
        <v>6.5</v>
      </c>
      <c r="P27" s="8">
        <v>7</v>
      </c>
      <c r="Q27" s="8">
        <v>6.3</v>
      </c>
      <c r="R27" s="8">
        <v>6.7</v>
      </c>
      <c r="S27" s="8">
        <v>6.9</v>
      </c>
      <c r="T27" s="8">
        <v>6.9</v>
      </c>
      <c r="U27" s="8">
        <v>6.1</v>
      </c>
      <c r="V27" s="8">
        <v>6.6</v>
      </c>
      <c r="W27" s="8">
        <v>6.7</v>
      </c>
      <c r="X27" s="8">
        <v>5.2</v>
      </c>
      <c r="Y27" s="8">
        <v>4.8</v>
      </c>
      <c r="Z27" s="8">
        <v>5.2</v>
      </c>
      <c r="AA27" s="8">
        <v>5.8</v>
      </c>
      <c r="AB27" s="8">
        <v>4.0999999999999996</v>
      </c>
      <c r="AC27" s="8">
        <v>3.4</v>
      </c>
      <c r="AD27" s="8">
        <v>3.5</v>
      </c>
      <c r="AE27" s="8">
        <v>3.6</v>
      </c>
      <c r="AF27" s="8">
        <v>3.4</v>
      </c>
      <c r="AG27" s="8">
        <v>3.4</v>
      </c>
      <c r="AH27" s="8">
        <v>3.4</v>
      </c>
      <c r="AI27" s="8">
        <v>3.4</v>
      </c>
      <c r="AJ27" s="8">
        <v>3</v>
      </c>
      <c r="AK27" s="8">
        <v>3.1</v>
      </c>
      <c r="AL27" s="8">
        <v>3.4</v>
      </c>
      <c r="AM27" s="8">
        <v>3.1</v>
      </c>
      <c r="AN27" s="8">
        <v>3.5</v>
      </c>
      <c r="AO27" s="8">
        <v>3.5</v>
      </c>
      <c r="AP27" s="8">
        <v>3.4</v>
      </c>
      <c r="AQ27" s="8">
        <v>3.4</v>
      </c>
      <c r="AR27" s="8">
        <v>3.4</v>
      </c>
      <c r="AS27" s="8">
        <v>3.4</v>
      </c>
      <c r="AT27" s="8">
        <v>3.4</v>
      </c>
      <c r="AU27" s="8">
        <v>3.4</v>
      </c>
      <c r="AV27" s="18">
        <v>4.9000000000000101</v>
      </c>
      <c r="AW27" s="10">
        <f t="shared" si="0"/>
        <v>0.93115113860776089</v>
      </c>
      <c r="AX27" s="6">
        <f t="shared" si="1"/>
        <v>4.562640579178038</v>
      </c>
      <c r="BA27" s="12"/>
      <c r="BB27" s="12"/>
    </row>
    <row r="28" spans="1:54" x14ac:dyDescent="0.25">
      <c r="A28" s="1">
        <v>1954</v>
      </c>
      <c r="B28" s="1">
        <v>5</v>
      </c>
      <c r="C28" s="1" t="s">
        <v>36</v>
      </c>
      <c r="D28" s="1">
        <v>0.6</v>
      </c>
      <c r="E28" s="1" t="s">
        <v>37</v>
      </c>
      <c r="F28" s="1" t="s">
        <v>38</v>
      </c>
      <c r="G28" s="7">
        <v>1954</v>
      </c>
      <c r="H28" s="8">
        <v>5.9</v>
      </c>
      <c r="I28" s="8">
        <v>6.7</v>
      </c>
      <c r="J28" s="8">
        <v>6.1</v>
      </c>
      <c r="K28" s="8">
        <v>5.4</v>
      </c>
      <c r="L28" s="8">
        <v>6.3</v>
      </c>
      <c r="M28" s="8">
        <v>6.4</v>
      </c>
      <c r="N28" s="8">
        <v>6.3</v>
      </c>
      <c r="O28" s="8">
        <v>7.2</v>
      </c>
      <c r="P28" s="8">
        <v>6.4</v>
      </c>
      <c r="Q28" s="8">
        <v>6.6</v>
      </c>
      <c r="R28" s="8">
        <v>7.1</v>
      </c>
      <c r="S28" s="8">
        <v>7.1</v>
      </c>
      <c r="T28" s="8">
        <v>5.9</v>
      </c>
      <c r="U28" s="8">
        <v>6.6</v>
      </c>
      <c r="V28" s="8">
        <v>6.6</v>
      </c>
      <c r="W28" s="8">
        <v>5.0999999999999996</v>
      </c>
      <c r="X28" s="8">
        <v>5.0999999999999996</v>
      </c>
      <c r="Y28" s="8">
        <v>5.2</v>
      </c>
      <c r="Z28" s="8">
        <v>5.5</v>
      </c>
      <c r="AA28" s="8">
        <v>4.2</v>
      </c>
      <c r="AB28" s="8">
        <v>3.6</v>
      </c>
      <c r="AC28" s="8">
        <v>3.7</v>
      </c>
      <c r="AD28" s="8">
        <v>3.8</v>
      </c>
      <c r="AE28" s="8">
        <v>3.6</v>
      </c>
      <c r="AF28" s="8">
        <v>3.5</v>
      </c>
      <c r="AG28" s="8">
        <v>3.5</v>
      </c>
      <c r="AH28" s="8">
        <v>3.6</v>
      </c>
      <c r="AI28" s="8">
        <v>3</v>
      </c>
      <c r="AJ28" s="8">
        <v>3.4</v>
      </c>
      <c r="AK28" s="8">
        <v>3.5</v>
      </c>
      <c r="AL28" s="8">
        <v>3.4</v>
      </c>
      <c r="AM28" s="8">
        <v>3.6</v>
      </c>
      <c r="AN28" s="8">
        <v>3.8</v>
      </c>
      <c r="AO28" s="8">
        <v>3.6</v>
      </c>
      <c r="AP28" s="8">
        <v>3.6</v>
      </c>
      <c r="AQ28" s="8">
        <v>3.7</v>
      </c>
      <c r="AR28" s="8">
        <v>3.3</v>
      </c>
      <c r="AS28" s="8">
        <v>3.8</v>
      </c>
      <c r="AT28" s="8">
        <v>3.6</v>
      </c>
      <c r="AU28" s="8">
        <v>3.6</v>
      </c>
      <c r="AV28" s="18">
        <v>5.0000000000000098</v>
      </c>
      <c r="AW28" s="10">
        <f t="shared" si="0"/>
        <v>0.93106828850215773</v>
      </c>
      <c r="AX28" s="6">
        <f t="shared" si="1"/>
        <v>4.6553414425107977</v>
      </c>
      <c r="BA28" s="12"/>
      <c r="BB28" s="12"/>
    </row>
    <row r="29" spans="1:54" x14ac:dyDescent="0.25">
      <c r="A29" s="1">
        <v>1955</v>
      </c>
      <c r="B29" s="1">
        <v>5</v>
      </c>
      <c r="C29" s="1" t="s">
        <v>36</v>
      </c>
      <c r="D29" s="1">
        <v>0.6</v>
      </c>
      <c r="E29" s="1" t="s">
        <v>37</v>
      </c>
      <c r="F29" s="1" t="s">
        <v>38</v>
      </c>
      <c r="G29" s="7">
        <v>1955</v>
      </c>
      <c r="H29" s="8">
        <v>5</v>
      </c>
      <c r="I29" s="8">
        <v>4.7</v>
      </c>
      <c r="J29" s="8">
        <v>4.0999999999999996</v>
      </c>
      <c r="K29" s="8">
        <v>5</v>
      </c>
      <c r="L29" s="8">
        <v>5</v>
      </c>
      <c r="M29" s="8">
        <v>5.0999999999999996</v>
      </c>
      <c r="N29" s="8">
        <v>5.9</v>
      </c>
      <c r="O29" s="8">
        <v>5.0999999999999996</v>
      </c>
      <c r="P29" s="8">
        <v>5.6</v>
      </c>
      <c r="Q29" s="8">
        <v>5.9</v>
      </c>
      <c r="R29" s="8">
        <v>6.1</v>
      </c>
      <c r="S29" s="8">
        <v>5</v>
      </c>
      <c r="T29" s="8">
        <v>5.7</v>
      </c>
      <c r="U29" s="8">
        <v>5.8</v>
      </c>
      <c r="V29" s="8">
        <v>4.4000000000000004</v>
      </c>
      <c r="W29" s="8">
        <v>4.3</v>
      </c>
      <c r="X29" s="8">
        <v>4.7</v>
      </c>
      <c r="Y29" s="8">
        <v>4.8</v>
      </c>
      <c r="Z29" s="8">
        <v>3.7</v>
      </c>
      <c r="AA29" s="8">
        <v>3.2</v>
      </c>
      <c r="AB29" s="8">
        <v>3.4</v>
      </c>
      <c r="AC29" s="8">
        <v>3.4</v>
      </c>
      <c r="AD29" s="8">
        <v>3.4</v>
      </c>
      <c r="AE29" s="8">
        <v>3.2</v>
      </c>
      <c r="AF29" s="8">
        <v>3</v>
      </c>
      <c r="AG29" s="8">
        <v>3.4</v>
      </c>
      <c r="AH29" s="8">
        <v>2.8</v>
      </c>
      <c r="AI29" s="8">
        <v>3</v>
      </c>
      <c r="AJ29" s="8">
        <v>3.3</v>
      </c>
      <c r="AK29" s="8">
        <v>2.9</v>
      </c>
      <c r="AL29" s="8">
        <v>3.4</v>
      </c>
      <c r="AM29" s="8">
        <v>3.4</v>
      </c>
      <c r="AN29" s="8">
        <v>3.4</v>
      </c>
      <c r="AO29" s="8">
        <v>3.4</v>
      </c>
      <c r="AP29" s="8">
        <v>3.4</v>
      </c>
      <c r="AQ29" s="8">
        <v>3.2</v>
      </c>
      <c r="AR29" s="8">
        <v>3.4</v>
      </c>
      <c r="AS29" s="8">
        <v>3.5</v>
      </c>
      <c r="AT29" s="8">
        <v>3.4</v>
      </c>
      <c r="AU29" s="8">
        <v>2.9</v>
      </c>
      <c r="AV29" s="18">
        <v>4.3000000000000203</v>
      </c>
      <c r="AW29" s="10">
        <f t="shared" si="0"/>
        <v>0.92679827235867329</v>
      </c>
      <c r="AX29" s="6">
        <f t="shared" si="1"/>
        <v>3.9852325711423138</v>
      </c>
      <c r="BA29" s="12"/>
      <c r="BB29" s="12"/>
    </row>
    <row r="30" spans="1:54" x14ac:dyDescent="0.25">
      <c r="A30" s="1">
        <v>1956</v>
      </c>
      <c r="B30" s="1">
        <v>5</v>
      </c>
      <c r="C30" s="1" t="s">
        <v>36</v>
      </c>
      <c r="D30" s="1">
        <v>0.6</v>
      </c>
      <c r="E30" s="1" t="s">
        <v>37</v>
      </c>
      <c r="F30" s="1" t="s">
        <v>38</v>
      </c>
      <c r="G30" s="7">
        <v>1956</v>
      </c>
      <c r="H30" s="8">
        <v>4.3</v>
      </c>
      <c r="I30" s="8">
        <v>3.8</v>
      </c>
      <c r="J30" s="8">
        <v>4.5</v>
      </c>
      <c r="K30" s="8">
        <v>4.7</v>
      </c>
      <c r="L30" s="8">
        <v>4.5999999999999996</v>
      </c>
      <c r="M30" s="8">
        <v>5.5</v>
      </c>
      <c r="N30" s="8">
        <v>4.5999999999999996</v>
      </c>
      <c r="O30" s="8">
        <v>5.0999999999999996</v>
      </c>
      <c r="P30" s="8">
        <v>5.6</v>
      </c>
      <c r="Q30" s="8">
        <v>5.6</v>
      </c>
      <c r="R30" s="8">
        <v>4.7</v>
      </c>
      <c r="S30" s="8">
        <v>5.3</v>
      </c>
      <c r="T30" s="8">
        <v>5.4</v>
      </c>
      <c r="U30" s="8">
        <v>4.2</v>
      </c>
      <c r="V30" s="8">
        <v>4.0999999999999996</v>
      </c>
      <c r="W30" s="8">
        <v>4.4000000000000004</v>
      </c>
      <c r="X30" s="8">
        <v>4.8</v>
      </c>
      <c r="Y30" s="8">
        <v>3.6</v>
      </c>
      <c r="Z30" s="8">
        <v>3</v>
      </c>
      <c r="AA30" s="8">
        <v>3.4</v>
      </c>
      <c r="AB30" s="8">
        <v>3.4</v>
      </c>
      <c r="AC30" s="8">
        <v>3.2</v>
      </c>
      <c r="AD30" s="8">
        <v>3</v>
      </c>
      <c r="AE30" s="8">
        <v>3</v>
      </c>
      <c r="AF30" s="8">
        <v>3.2</v>
      </c>
      <c r="AG30" s="8">
        <v>2.7</v>
      </c>
      <c r="AH30" s="8">
        <v>3</v>
      </c>
      <c r="AI30" s="8">
        <v>3.1</v>
      </c>
      <c r="AJ30" s="8">
        <v>3</v>
      </c>
      <c r="AK30" s="8">
        <v>3.4</v>
      </c>
      <c r="AL30" s="8">
        <v>3.4</v>
      </c>
      <c r="AM30" s="8">
        <v>3.3</v>
      </c>
      <c r="AN30" s="8">
        <v>3.4</v>
      </c>
      <c r="AO30" s="8">
        <v>3.5</v>
      </c>
      <c r="AP30" s="8">
        <v>3.1</v>
      </c>
      <c r="AQ30" s="8">
        <v>3.4</v>
      </c>
      <c r="AR30" s="8">
        <v>3.4</v>
      </c>
      <c r="AS30" s="8">
        <v>3.5</v>
      </c>
      <c r="AT30" s="8">
        <v>3.2</v>
      </c>
      <c r="AU30" s="8">
        <v>3.4</v>
      </c>
      <c r="AV30" s="18">
        <v>4.1000000000000201</v>
      </c>
      <c r="AW30" s="10">
        <f t="shared" si="0"/>
        <v>0.92531510498600456</v>
      </c>
      <c r="AX30" s="6">
        <f t="shared" si="1"/>
        <v>3.7937919304426373</v>
      </c>
      <c r="BA30" s="12"/>
      <c r="BB30" s="12"/>
    </row>
    <row r="31" spans="1:54" x14ac:dyDescent="0.25">
      <c r="A31" s="1">
        <v>1957</v>
      </c>
      <c r="B31" s="1">
        <v>5</v>
      </c>
      <c r="C31" s="1" t="s">
        <v>36</v>
      </c>
      <c r="D31" s="1">
        <v>0.6</v>
      </c>
      <c r="E31" s="1" t="s">
        <v>37</v>
      </c>
      <c r="F31" s="1" t="s">
        <v>38</v>
      </c>
      <c r="G31" s="7">
        <v>1957</v>
      </c>
      <c r="H31" s="8">
        <v>4</v>
      </c>
      <c r="I31" s="8">
        <v>4.7</v>
      </c>
      <c r="J31" s="8">
        <v>4.7</v>
      </c>
      <c r="K31" s="8">
        <v>4.8</v>
      </c>
      <c r="L31" s="8">
        <v>5.5</v>
      </c>
      <c r="M31" s="8">
        <v>4.8</v>
      </c>
      <c r="N31" s="8">
        <v>5.0999999999999996</v>
      </c>
      <c r="O31" s="8">
        <v>5.6</v>
      </c>
      <c r="P31" s="8">
        <v>5.8</v>
      </c>
      <c r="Q31" s="8">
        <v>4.7</v>
      </c>
      <c r="R31" s="8">
        <v>5.3</v>
      </c>
      <c r="S31" s="8">
        <v>5.4</v>
      </c>
      <c r="T31" s="8">
        <v>4.2</v>
      </c>
      <c r="U31" s="8">
        <v>4.2</v>
      </c>
      <c r="V31" s="8">
        <v>4.4000000000000004</v>
      </c>
      <c r="W31" s="8">
        <v>4.7</v>
      </c>
      <c r="X31" s="8">
        <v>3.7</v>
      </c>
      <c r="Y31" s="8">
        <v>3.1</v>
      </c>
      <c r="Z31" s="8">
        <v>3.4</v>
      </c>
      <c r="AA31" s="8">
        <v>3.4</v>
      </c>
      <c r="AB31" s="8">
        <v>3.4</v>
      </c>
      <c r="AC31" s="8">
        <v>3.1</v>
      </c>
      <c r="AD31" s="8">
        <v>3.1</v>
      </c>
      <c r="AE31" s="8">
        <v>3.4</v>
      </c>
      <c r="AF31" s="8">
        <v>2.7</v>
      </c>
      <c r="AG31" s="8">
        <v>3</v>
      </c>
      <c r="AH31" s="8">
        <v>3.4</v>
      </c>
      <c r="AI31" s="8">
        <v>3</v>
      </c>
      <c r="AJ31" s="8">
        <v>3.4</v>
      </c>
      <c r="AK31" s="8">
        <v>3.4</v>
      </c>
      <c r="AL31" s="8">
        <v>3.4</v>
      </c>
      <c r="AM31" s="8">
        <v>3.4</v>
      </c>
      <c r="AN31" s="8">
        <v>3.7</v>
      </c>
      <c r="AO31" s="8">
        <v>3.4</v>
      </c>
      <c r="AP31" s="8">
        <v>3.4</v>
      </c>
      <c r="AQ31" s="8">
        <v>3.5</v>
      </c>
      <c r="AR31" s="8">
        <v>3.4</v>
      </c>
      <c r="AS31" s="8">
        <v>3.5</v>
      </c>
      <c r="AT31" s="8">
        <v>3.6</v>
      </c>
      <c r="AU31" s="8">
        <v>3.6</v>
      </c>
      <c r="AV31" s="18">
        <v>4.1000000000000201</v>
      </c>
      <c r="AW31" s="10">
        <f t="shared" si="0"/>
        <v>0.94272632694143377</v>
      </c>
      <c r="AX31" s="6">
        <f t="shared" si="1"/>
        <v>3.8651779404598972</v>
      </c>
      <c r="BA31" s="12"/>
      <c r="BB31" s="12"/>
    </row>
    <row r="32" spans="1:54" x14ac:dyDescent="0.25">
      <c r="A32" s="1">
        <v>1958</v>
      </c>
      <c r="B32" s="1">
        <v>5</v>
      </c>
      <c r="C32" s="1" t="s">
        <v>36</v>
      </c>
      <c r="D32" s="1">
        <v>0.6</v>
      </c>
      <c r="E32" s="1" t="s">
        <v>37</v>
      </c>
      <c r="F32" s="1" t="s">
        <v>38</v>
      </c>
      <c r="G32" s="7">
        <v>1958</v>
      </c>
      <c r="H32" s="8">
        <v>5.7</v>
      </c>
      <c r="I32" s="8">
        <v>5.7</v>
      </c>
      <c r="J32" s="8">
        <v>5.6</v>
      </c>
      <c r="K32" s="8">
        <v>6.5</v>
      </c>
      <c r="L32" s="8">
        <v>5.6</v>
      </c>
      <c r="M32" s="8">
        <v>6</v>
      </c>
      <c r="N32" s="8">
        <v>6.3</v>
      </c>
      <c r="O32" s="8">
        <v>6.5</v>
      </c>
      <c r="P32" s="8">
        <v>5.4</v>
      </c>
      <c r="Q32" s="8">
        <v>5.8</v>
      </c>
      <c r="R32" s="8">
        <v>5.8</v>
      </c>
      <c r="S32" s="8">
        <v>4.4000000000000004</v>
      </c>
      <c r="T32" s="8">
        <v>4.2</v>
      </c>
      <c r="U32" s="8">
        <v>4.5999999999999996</v>
      </c>
      <c r="V32" s="8">
        <v>4.9000000000000004</v>
      </c>
      <c r="W32" s="8">
        <v>3.7</v>
      </c>
      <c r="X32" s="8">
        <v>3.1</v>
      </c>
      <c r="Y32" s="8">
        <v>3.4</v>
      </c>
      <c r="Z32" s="8">
        <v>3.4</v>
      </c>
      <c r="AA32" s="8">
        <v>3.4</v>
      </c>
      <c r="AB32" s="8">
        <v>3.2</v>
      </c>
      <c r="AC32" s="8">
        <v>3.1</v>
      </c>
      <c r="AD32" s="8">
        <v>3.4</v>
      </c>
      <c r="AE32" s="8">
        <v>3</v>
      </c>
      <c r="AF32" s="8">
        <v>3.1</v>
      </c>
      <c r="AG32" s="8">
        <v>3.4</v>
      </c>
      <c r="AH32" s="8">
        <v>3.3</v>
      </c>
      <c r="AI32" s="8">
        <v>3.4</v>
      </c>
      <c r="AJ32" s="8">
        <v>3.5</v>
      </c>
      <c r="AK32" s="8">
        <v>3.4</v>
      </c>
      <c r="AL32" s="8">
        <v>3.5</v>
      </c>
      <c r="AM32" s="8">
        <v>3.6</v>
      </c>
      <c r="AN32" s="8">
        <v>3.5</v>
      </c>
      <c r="AO32" s="8">
        <v>3.8</v>
      </c>
      <c r="AP32" s="8">
        <v>3.6</v>
      </c>
      <c r="AQ32" s="8">
        <v>3.7</v>
      </c>
      <c r="AR32" s="8">
        <v>3.4</v>
      </c>
      <c r="AS32" s="8">
        <v>4.5999999999999996</v>
      </c>
      <c r="AT32" s="8">
        <v>4.5</v>
      </c>
      <c r="AU32" s="8">
        <v>5</v>
      </c>
      <c r="AV32" s="18">
        <v>4.5000000000000204</v>
      </c>
      <c r="AW32" s="10">
        <f t="shared" si="0"/>
        <v>0.92745524547077707</v>
      </c>
      <c r="AX32" s="6">
        <f t="shared" si="1"/>
        <v>4.1735486046185155</v>
      </c>
      <c r="BA32" s="12"/>
      <c r="BB32" s="12"/>
    </row>
    <row r="33" spans="1:54" x14ac:dyDescent="0.25">
      <c r="A33" s="1">
        <v>1959</v>
      </c>
      <c r="B33" s="1">
        <v>5</v>
      </c>
      <c r="C33" s="1" t="s">
        <v>36</v>
      </c>
      <c r="D33" s="1">
        <v>0.6</v>
      </c>
      <c r="E33" s="1" t="s">
        <v>37</v>
      </c>
      <c r="F33" s="1" t="s">
        <v>38</v>
      </c>
      <c r="G33" s="7">
        <v>1959</v>
      </c>
      <c r="H33" s="8">
        <v>4.7</v>
      </c>
      <c r="I33" s="8">
        <v>4.5999999999999996</v>
      </c>
      <c r="J33" s="8">
        <v>5.3</v>
      </c>
      <c r="K33" s="8">
        <v>4.5999999999999996</v>
      </c>
      <c r="L33" s="8">
        <v>5</v>
      </c>
      <c r="M33" s="8">
        <v>5.5</v>
      </c>
      <c r="N33" s="8">
        <v>5.5</v>
      </c>
      <c r="O33" s="8">
        <v>4.5999999999999996</v>
      </c>
      <c r="P33" s="8">
        <v>5.3</v>
      </c>
      <c r="Q33" s="8">
        <v>5.2</v>
      </c>
      <c r="R33" s="8">
        <v>4</v>
      </c>
      <c r="S33" s="8">
        <v>3.9</v>
      </c>
      <c r="T33" s="8">
        <v>4.0999999999999996</v>
      </c>
      <c r="U33" s="8">
        <v>4.4000000000000004</v>
      </c>
      <c r="V33" s="8">
        <v>3.4</v>
      </c>
      <c r="W33" s="8">
        <v>2.9</v>
      </c>
      <c r="X33" s="8">
        <v>3.2</v>
      </c>
      <c r="Y33" s="8">
        <v>3.3</v>
      </c>
      <c r="Z33" s="8">
        <v>3.1</v>
      </c>
      <c r="AA33" s="8">
        <v>2.9</v>
      </c>
      <c r="AB33" s="8">
        <v>3</v>
      </c>
      <c r="AC33" s="8">
        <v>3.2</v>
      </c>
      <c r="AD33" s="8">
        <v>2.7</v>
      </c>
      <c r="AE33" s="8">
        <v>3</v>
      </c>
      <c r="AF33" s="8">
        <v>3.1</v>
      </c>
      <c r="AG33" s="8">
        <v>3</v>
      </c>
      <c r="AH33" s="8">
        <v>3.3</v>
      </c>
      <c r="AI33" s="8">
        <v>3.3</v>
      </c>
      <c r="AJ33" s="8">
        <v>3.3</v>
      </c>
      <c r="AK33" s="8">
        <v>3.3</v>
      </c>
      <c r="AL33" s="8">
        <v>3.6</v>
      </c>
      <c r="AM33" s="8">
        <v>3.2</v>
      </c>
      <c r="AN33" s="8">
        <v>3.7</v>
      </c>
      <c r="AO33" s="8">
        <v>3.5</v>
      </c>
      <c r="AP33" s="8">
        <v>3.4</v>
      </c>
      <c r="AQ33" s="8">
        <v>3.3</v>
      </c>
      <c r="AR33" s="8">
        <v>3.6</v>
      </c>
      <c r="AS33" s="8">
        <v>4.9000000000000004</v>
      </c>
      <c r="AT33" s="8">
        <v>5.5</v>
      </c>
      <c r="AU33" s="8">
        <v>5.6</v>
      </c>
      <c r="AV33" s="18">
        <v>4.0000000000000204</v>
      </c>
      <c r="AW33" s="10">
        <f t="shared" si="0"/>
        <v>0.95335733188375271</v>
      </c>
      <c r="AX33" s="6">
        <f t="shared" si="1"/>
        <v>3.8134293275350304</v>
      </c>
      <c r="BA33" s="12"/>
      <c r="BB33" s="12"/>
    </row>
    <row r="34" spans="1:54" x14ac:dyDescent="0.25">
      <c r="A34" s="1">
        <v>1960</v>
      </c>
      <c r="B34" s="1">
        <v>5</v>
      </c>
      <c r="C34" s="1" t="s">
        <v>36</v>
      </c>
      <c r="D34" s="1">
        <v>0.6</v>
      </c>
      <c r="E34" s="1" t="s">
        <v>37</v>
      </c>
      <c r="F34" s="1" t="s">
        <v>38</v>
      </c>
      <c r="G34" s="7">
        <v>1960</v>
      </c>
      <c r="H34" s="8">
        <v>4.5999999999999996</v>
      </c>
      <c r="I34" s="8">
        <v>5.3</v>
      </c>
      <c r="J34" s="8">
        <v>4.5999999999999996</v>
      </c>
      <c r="K34" s="8">
        <v>5</v>
      </c>
      <c r="L34" s="8">
        <v>5.3</v>
      </c>
      <c r="M34" s="8">
        <v>5.6</v>
      </c>
      <c r="N34" s="8">
        <v>4.5999999999999996</v>
      </c>
      <c r="O34" s="8">
        <v>5.0999999999999996</v>
      </c>
      <c r="P34" s="8">
        <v>5.2</v>
      </c>
      <c r="Q34" s="8">
        <v>4</v>
      </c>
      <c r="R34" s="8">
        <v>3.9</v>
      </c>
      <c r="S34" s="8">
        <v>4.0999999999999996</v>
      </c>
      <c r="T34" s="8">
        <v>4.3</v>
      </c>
      <c r="U34" s="8">
        <v>3.4</v>
      </c>
      <c r="V34" s="8">
        <v>3</v>
      </c>
      <c r="W34" s="8">
        <v>3.2</v>
      </c>
      <c r="X34" s="8">
        <v>3.2</v>
      </c>
      <c r="Y34" s="8">
        <v>3.1</v>
      </c>
      <c r="Z34" s="8">
        <v>2.9</v>
      </c>
      <c r="AA34" s="8">
        <v>2.9</v>
      </c>
      <c r="AB34" s="8">
        <v>3.2</v>
      </c>
      <c r="AC34" s="8">
        <v>2.6</v>
      </c>
      <c r="AD34" s="8">
        <v>2.9</v>
      </c>
      <c r="AE34" s="8">
        <v>3.2</v>
      </c>
      <c r="AF34" s="8">
        <v>2.9</v>
      </c>
      <c r="AG34" s="8">
        <v>3.2</v>
      </c>
      <c r="AH34" s="8">
        <v>3.3</v>
      </c>
      <c r="AI34" s="8">
        <v>3.2</v>
      </c>
      <c r="AJ34" s="8">
        <v>3.3</v>
      </c>
      <c r="AK34" s="8">
        <v>3.4</v>
      </c>
      <c r="AL34" s="8">
        <v>3.2</v>
      </c>
      <c r="AM34" s="8">
        <v>3.5</v>
      </c>
      <c r="AN34" s="8">
        <v>3.8</v>
      </c>
      <c r="AO34" s="8">
        <v>3.6</v>
      </c>
      <c r="AP34" s="8">
        <v>3.3</v>
      </c>
      <c r="AQ34" s="8">
        <v>4</v>
      </c>
      <c r="AR34" s="8">
        <v>4.2</v>
      </c>
      <c r="AS34" s="8">
        <v>6.7</v>
      </c>
      <c r="AT34" s="8">
        <v>6.7</v>
      </c>
      <c r="AU34" s="8">
        <v>6.6</v>
      </c>
      <c r="AV34" s="18">
        <v>3.9000000000000199</v>
      </c>
      <c r="AW34" s="10">
        <f t="shared" si="0"/>
        <v>0.98896903511333156</v>
      </c>
      <c r="AX34" s="6">
        <f t="shared" si="1"/>
        <v>3.8569792369420126</v>
      </c>
      <c r="BA34" s="12"/>
      <c r="BB34" s="12"/>
    </row>
    <row r="35" spans="1:54" x14ac:dyDescent="0.25">
      <c r="A35" s="1">
        <v>1961</v>
      </c>
      <c r="B35" s="1">
        <v>5</v>
      </c>
      <c r="C35" s="1" t="s">
        <v>36</v>
      </c>
      <c r="D35" s="1">
        <v>0.6</v>
      </c>
      <c r="E35" s="1" t="s">
        <v>37</v>
      </c>
      <c r="F35" s="1" t="s">
        <v>38</v>
      </c>
      <c r="G35" s="7">
        <v>1961</v>
      </c>
      <c r="H35" s="8">
        <v>5.4</v>
      </c>
      <c r="I35" s="8">
        <v>4.5999999999999996</v>
      </c>
      <c r="J35" s="8">
        <v>4.9000000000000004</v>
      </c>
      <c r="K35" s="8">
        <v>5.4</v>
      </c>
      <c r="L35" s="8">
        <v>5.5</v>
      </c>
      <c r="M35" s="8">
        <v>4.5999999999999996</v>
      </c>
      <c r="N35" s="8">
        <v>5</v>
      </c>
      <c r="O35" s="8">
        <v>5.2</v>
      </c>
      <c r="P35" s="8">
        <v>4</v>
      </c>
      <c r="Q35" s="8">
        <v>3.9</v>
      </c>
      <c r="R35" s="8">
        <v>4.0999999999999996</v>
      </c>
      <c r="S35" s="8">
        <v>4.3</v>
      </c>
      <c r="T35" s="8">
        <v>3.4</v>
      </c>
      <c r="U35" s="8">
        <v>3</v>
      </c>
      <c r="V35" s="8">
        <v>3.2</v>
      </c>
      <c r="W35" s="8">
        <v>3.2</v>
      </c>
      <c r="X35" s="8">
        <v>3.2</v>
      </c>
      <c r="Y35" s="8">
        <v>2.9</v>
      </c>
      <c r="Z35" s="8">
        <v>2.8</v>
      </c>
      <c r="AA35" s="8">
        <v>3.1</v>
      </c>
      <c r="AB35" s="8">
        <v>2.7</v>
      </c>
      <c r="AC35" s="8">
        <v>2.8</v>
      </c>
      <c r="AD35" s="8">
        <v>3.2</v>
      </c>
      <c r="AE35" s="8">
        <v>3.1</v>
      </c>
      <c r="AF35" s="8">
        <v>3.2</v>
      </c>
      <c r="AG35" s="8">
        <v>3.3</v>
      </c>
      <c r="AH35" s="8">
        <v>3.2</v>
      </c>
      <c r="AI35" s="8">
        <v>3.2</v>
      </c>
      <c r="AJ35" s="8">
        <v>3.6</v>
      </c>
      <c r="AK35" s="8">
        <v>3.2</v>
      </c>
      <c r="AL35" s="8">
        <v>3.7</v>
      </c>
      <c r="AM35" s="8">
        <v>3.5</v>
      </c>
      <c r="AN35" s="8">
        <v>4</v>
      </c>
      <c r="AO35" s="8">
        <v>3.5</v>
      </c>
      <c r="AP35" s="8">
        <v>4</v>
      </c>
      <c r="AQ35" s="8">
        <v>4.8</v>
      </c>
      <c r="AR35" s="8">
        <v>5.8</v>
      </c>
      <c r="AS35" s="8">
        <v>7.7</v>
      </c>
      <c r="AT35" s="8">
        <v>7.6</v>
      </c>
      <c r="AU35" s="8">
        <v>4.7</v>
      </c>
      <c r="AV35" s="18">
        <v>3.9000000000000199</v>
      </c>
      <c r="AW35" s="10">
        <f t="shared" si="0"/>
        <v>1.0019207374325936</v>
      </c>
      <c r="AX35" s="6">
        <f t="shared" si="1"/>
        <v>3.9074908759871345</v>
      </c>
      <c r="BA35" s="12"/>
      <c r="BB35" s="12"/>
    </row>
    <row r="36" spans="1:54" x14ac:dyDescent="0.25">
      <c r="A36" s="1">
        <v>1962</v>
      </c>
      <c r="B36" s="1">
        <v>5</v>
      </c>
      <c r="C36" s="1" t="s">
        <v>36</v>
      </c>
      <c r="D36" s="1">
        <v>0.6</v>
      </c>
      <c r="E36" s="1" t="s">
        <v>37</v>
      </c>
      <c r="F36" s="1" t="s">
        <v>38</v>
      </c>
      <c r="G36" s="7">
        <v>1962</v>
      </c>
      <c r="H36" s="8">
        <v>4.0999999999999996</v>
      </c>
      <c r="I36" s="8">
        <v>4.3</v>
      </c>
      <c r="J36" s="8">
        <v>4.5999999999999996</v>
      </c>
      <c r="K36" s="8">
        <v>4.9000000000000004</v>
      </c>
      <c r="L36" s="8">
        <v>4.0999999999999996</v>
      </c>
      <c r="M36" s="8">
        <v>4.5999999999999996</v>
      </c>
      <c r="N36" s="8">
        <v>4.5999999999999996</v>
      </c>
      <c r="O36" s="8">
        <v>3.7</v>
      </c>
      <c r="P36" s="8">
        <v>3.7</v>
      </c>
      <c r="Q36" s="8">
        <v>3.8</v>
      </c>
      <c r="R36" s="8">
        <v>4</v>
      </c>
      <c r="S36" s="8">
        <v>3.3</v>
      </c>
      <c r="T36" s="8">
        <v>2.7</v>
      </c>
      <c r="U36" s="8">
        <v>3</v>
      </c>
      <c r="V36" s="8">
        <v>3.2</v>
      </c>
      <c r="W36" s="8">
        <v>2.9</v>
      </c>
      <c r="X36" s="8">
        <v>2.7</v>
      </c>
      <c r="Y36" s="8">
        <v>2.6</v>
      </c>
      <c r="Z36" s="8">
        <v>2.8</v>
      </c>
      <c r="AA36" s="8">
        <v>2.5</v>
      </c>
      <c r="AB36" s="8">
        <v>2.8</v>
      </c>
      <c r="AC36" s="8">
        <v>2.9</v>
      </c>
      <c r="AD36" s="8">
        <v>2.9</v>
      </c>
      <c r="AE36" s="8">
        <v>3.2</v>
      </c>
      <c r="AF36" s="8">
        <v>3.2</v>
      </c>
      <c r="AG36" s="8">
        <v>3.2</v>
      </c>
      <c r="AH36" s="8">
        <v>3.2</v>
      </c>
      <c r="AI36" s="8">
        <v>3.4</v>
      </c>
      <c r="AJ36" s="8">
        <v>3.2</v>
      </c>
      <c r="AK36" s="8">
        <v>3.4</v>
      </c>
      <c r="AL36" s="8">
        <v>3.5</v>
      </c>
      <c r="AM36" s="8">
        <v>3.4</v>
      </c>
      <c r="AN36" s="8">
        <v>3.5</v>
      </c>
      <c r="AO36" s="8">
        <v>4</v>
      </c>
      <c r="AP36" s="8">
        <v>4.2</v>
      </c>
      <c r="AQ36" s="8">
        <v>6</v>
      </c>
      <c r="AR36" s="8">
        <v>6.3</v>
      </c>
      <c r="AS36" s="8">
        <v>8</v>
      </c>
      <c r="AT36" s="8">
        <v>5.2</v>
      </c>
      <c r="AU36" s="8">
        <v>3.5</v>
      </c>
      <c r="AV36" s="18">
        <v>3.6000000000000201</v>
      </c>
      <c r="AW36" s="10">
        <f t="shared" si="0"/>
        <v>1.0018059904581922</v>
      </c>
      <c r="AX36" s="6">
        <f t="shared" si="1"/>
        <v>3.6065015656495123</v>
      </c>
      <c r="BA36" s="12"/>
      <c r="BB36" s="12"/>
    </row>
    <row r="37" spans="1:54" x14ac:dyDescent="0.25">
      <c r="A37" s="1">
        <v>1963</v>
      </c>
      <c r="B37" s="1">
        <v>5</v>
      </c>
      <c r="C37" s="1" t="s">
        <v>36</v>
      </c>
      <c r="D37" s="1">
        <v>0.6</v>
      </c>
      <c r="E37" s="1" t="s">
        <v>37</v>
      </c>
      <c r="F37" s="1" t="s">
        <v>38</v>
      </c>
      <c r="G37" s="7">
        <v>1963</v>
      </c>
      <c r="H37" s="8">
        <v>5.0999999999999996</v>
      </c>
      <c r="I37" s="8">
        <v>5.5</v>
      </c>
      <c r="J37" s="8">
        <v>5.5</v>
      </c>
      <c r="K37" s="8">
        <v>4.5999999999999996</v>
      </c>
      <c r="L37" s="8">
        <v>5.0999999999999996</v>
      </c>
      <c r="M37" s="8">
        <v>5.2</v>
      </c>
      <c r="N37" s="8">
        <v>3.9</v>
      </c>
      <c r="O37" s="8">
        <v>3.8</v>
      </c>
      <c r="P37" s="8">
        <v>4.0999999999999996</v>
      </c>
      <c r="Q37" s="8">
        <v>4.2</v>
      </c>
      <c r="R37" s="8">
        <v>3.3</v>
      </c>
      <c r="S37" s="8">
        <v>2.8</v>
      </c>
      <c r="T37" s="8">
        <v>3.1</v>
      </c>
      <c r="U37" s="8">
        <v>3.2</v>
      </c>
      <c r="V37" s="8">
        <v>3</v>
      </c>
      <c r="W37" s="8">
        <v>2.8</v>
      </c>
      <c r="X37" s="8">
        <v>2.8</v>
      </c>
      <c r="Y37" s="8">
        <v>3</v>
      </c>
      <c r="Z37" s="8">
        <v>2.5</v>
      </c>
      <c r="AA37" s="8">
        <v>2.9</v>
      </c>
      <c r="AB37" s="8">
        <v>3.2</v>
      </c>
      <c r="AC37" s="8">
        <v>3</v>
      </c>
      <c r="AD37" s="8">
        <v>3.2</v>
      </c>
      <c r="AE37" s="8">
        <v>3.4</v>
      </c>
      <c r="AF37" s="8">
        <v>3.2</v>
      </c>
      <c r="AG37" s="8">
        <v>3.3</v>
      </c>
      <c r="AH37" s="8">
        <v>3.8</v>
      </c>
      <c r="AI37" s="8">
        <v>3.2</v>
      </c>
      <c r="AJ37" s="8">
        <v>3.8</v>
      </c>
      <c r="AK37" s="8">
        <v>3.7</v>
      </c>
      <c r="AL37" s="8">
        <v>4</v>
      </c>
      <c r="AM37" s="8">
        <v>3.5</v>
      </c>
      <c r="AN37" s="8">
        <v>5.3</v>
      </c>
      <c r="AO37" s="8">
        <v>5.5</v>
      </c>
      <c r="AP37" s="8">
        <v>6.5</v>
      </c>
      <c r="AQ37" s="8">
        <v>7.5</v>
      </c>
      <c r="AR37" s="8">
        <v>7.7</v>
      </c>
      <c r="AS37" s="8">
        <v>6.9</v>
      </c>
      <c r="AT37" s="8">
        <v>4.3</v>
      </c>
      <c r="AU37" s="8">
        <v>3.2</v>
      </c>
      <c r="AV37" s="18">
        <v>3.8000000000000198</v>
      </c>
      <c r="AW37" s="10">
        <f t="shared" si="0"/>
        <v>1.0305911218131947</v>
      </c>
      <c r="AX37" s="6">
        <f t="shared" si="1"/>
        <v>3.91624626289016</v>
      </c>
      <c r="BA37" s="12"/>
      <c r="BB37" s="12"/>
    </row>
    <row r="38" spans="1:54" x14ac:dyDescent="0.25">
      <c r="A38" s="1">
        <v>1964</v>
      </c>
      <c r="B38" s="1">
        <v>5</v>
      </c>
      <c r="C38" s="1" t="s">
        <v>36</v>
      </c>
      <c r="D38" s="1">
        <v>0.6</v>
      </c>
      <c r="E38" s="1" t="s">
        <v>37</v>
      </c>
      <c r="F38" s="1" t="s">
        <v>38</v>
      </c>
      <c r="G38" s="7">
        <v>1964</v>
      </c>
      <c r="H38" s="8">
        <v>5</v>
      </c>
      <c r="I38" s="8">
        <v>5.0999999999999996</v>
      </c>
      <c r="J38" s="8">
        <v>4.3</v>
      </c>
      <c r="K38" s="8">
        <v>4.8</v>
      </c>
      <c r="L38" s="8">
        <v>4.8</v>
      </c>
      <c r="M38" s="8">
        <v>3.8</v>
      </c>
      <c r="N38" s="8">
        <v>3.6</v>
      </c>
      <c r="O38" s="8">
        <v>3.8</v>
      </c>
      <c r="P38" s="8">
        <v>4</v>
      </c>
      <c r="Q38" s="8">
        <v>3.2</v>
      </c>
      <c r="R38" s="8">
        <v>2.5</v>
      </c>
      <c r="S38" s="8">
        <v>2.8</v>
      </c>
      <c r="T38" s="8">
        <v>3.2</v>
      </c>
      <c r="U38" s="8">
        <v>2.7</v>
      </c>
      <c r="V38" s="8">
        <v>2.5</v>
      </c>
      <c r="W38" s="8">
        <v>2.6</v>
      </c>
      <c r="X38" s="8">
        <v>2.9</v>
      </c>
      <c r="Y38" s="8">
        <v>2.4</v>
      </c>
      <c r="Z38" s="8">
        <v>2.6</v>
      </c>
      <c r="AA38" s="8">
        <v>3</v>
      </c>
      <c r="AB38" s="8">
        <v>2.9</v>
      </c>
      <c r="AC38" s="8">
        <v>3.2</v>
      </c>
      <c r="AD38" s="8">
        <v>3.2</v>
      </c>
      <c r="AE38" s="8">
        <v>3.2</v>
      </c>
      <c r="AF38" s="8">
        <v>3.2</v>
      </c>
      <c r="AG38" s="8">
        <v>3.5</v>
      </c>
      <c r="AH38" s="8">
        <v>3.2</v>
      </c>
      <c r="AI38" s="8">
        <v>3.5</v>
      </c>
      <c r="AJ38" s="8">
        <v>3.6</v>
      </c>
      <c r="AK38" s="8">
        <v>3.6</v>
      </c>
      <c r="AL38" s="8">
        <v>3.5</v>
      </c>
      <c r="AM38" s="8">
        <v>4.2</v>
      </c>
      <c r="AN38" s="8">
        <v>5.7</v>
      </c>
      <c r="AO38" s="8">
        <v>6.6</v>
      </c>
      <c r="AP38" s="8">
        <v>6.9</v>
      </c>
      <c r="AQ38" s="8">
        <v>8</v>
      </c>
      <c r="AR38" s="8">
        <v>5.5</v>
      </c>
      <c r="AS38" s="8">
        <v>4.9000000000000004</v>
      </c>
      <c r="AT38" s="8">
        <v>3.2</v>
      </c>
      <c r="AU38" s="8">
        <v>3.3</v>
      </c>
      <c r="AV38" s="18">
        <v>3.6000000000000201</v>
      </c>
      <c r="AW38" s="10">
        <f t="shared" si="0"/>
        <v>1.0042721922339772</v>
      </c>
      <c r="AX38" s="6">
        <f t="shared" si="1"/>
        <v>3.6153798920423381</v>
      </c>
      <c r="BA38" s="12"/>
      <c r="BB38" s="12"/>
    </row>
    <row r="39" spans="1:54" x14ac:dyDescent="0.25">
      <c r="A39" s="1">
        <v>1965</v>
      </c>
      <c r="B39" s="1">
        <v>5</v>
      </c>
      <c r="C39" s="1" t="s">
        <v>36</v>
      </c>
      <c r="D39" s="1">
        <v>0.6</v>
      </c>
      <c r="E39" s="1" t="s">
        <v>37</v>
      </c>
      <c r="F39" s="1" t="s">
        <v>38</v>
      </c>
      <c r="G39" s="7">
        <v>1965</v>
      </c>
      <c r="H39" s="8">
        <v>4.9000000000000004</v>
      </c>
      <c r="I39" s="8">
        <v>4</v>
      </c>
      <c r="J39" s="8">
        <v>4.5</v>
      </c>
      <c r="K39" s="8">
        <v>4.5999999999999996</v>
      </c>
      <c r="L39" s="8">
        <v>3.6</v>
      </c>
      <c r="M39" s="8">
        <v>3.6</v>
      </c>
      <c r="N39" s="8">
        <v>3.7</v>
      </c>
      <c r="O39" s="8">
        <v>3.9</v>
      </c>
      <c r="P39" s="8">
        <v>3.2</v>
      </c>
      <c r="Q39" s="8">
        <v>2.6</v>
      </c>
      <c r="R39" s="8">
        <v>2.9</v>
      </c>
      <c r="S39" s="8">
        <v>3.1</v>
      </c>
      <c r="T39" s="8">
        <v>2.7</v>
      </c>
      <c r="U39" s="8">
        <v>2.5</v>
      </c>
      <c r="V39" s="8">
        <v>2.5</v>
      </c>
      <c r="W39" s="8">
        <v>2.8</v>
      </c>
      <c r="X39" s="8">
        <v>2.4</v>
      </c>
      <c r="Y39" s="8">
        <v>2.6</v>
      </c>
      <c r="Z39" s="8">
        <v>2.8</v>
      </c>
      <c r="AA39" s="8">
        <v>2.8</v>
      </c>
      <c r="AB39" s="8">
        <v>3.1</v>
      </c>
      <c r="AC39" s="8">
        <v>3.1</v>
      </c>
      <c r="AD39" s="8">
        <v>3.1</v>
      </c>
      <c r="AE39" s="8">
        <v>3.2</v>
      </c>
      <c r="AF39" s="8">
        <v>3.4</v>
      </c>
      <c r="AG39" s="8">
        <v>3.1</v>
      </c>
      <c r="AH39" s="8">
        <v>3.6</v>
      </c>
      <c r="AI39" s="8">
        <v>3.5</v>
      </c>
      <c r="AJ39" s="8">
        <v>3.7</v>
      </c>
      <c r="AK39" s="8">
        <v>3.3</v>
      </c>
      <c r="AL39" s="8">
        <v>4.5</v>
      </c>
      <c r="AM39" s="8">
        <v>4.8</v>
      </c>
      <c r="AN39" s="8">
        <v>7</v>
      </c>
      <c r="AO39" s="8">
        <v>7.3</v>
      </c>
      <c r="AP39" s="8">
        <v>7.7</v>
      </c>
      <c r="AQ39" s="8">
        <v>6.3</v>
      </c>
      <c r="AR39" s="8">
        <v>4</v>
      </c>
      <c r="AS39" s="8">
        <v>3.3</v>
      </c>
      <c r="AT39" s="8">
        <v>3.5</v>
      </c>
      <c r="AU39" s="8">
        <v>3.3</v>
      </c>
      <c r="AV39" s="18">
        <v>3.50000000000002</v>
      </c>
      <c r="AW39" s="10">
        <f t="shared" si="0"/>
        <v>1.0038507585065448</v>
      </c>
      <c r="AX39" s="6">
        <f t="shared" si="1"/>
        <v>3.513477654772927</v>
      </c>
      <c r="BA39" s="12"/>
      <c r="BB39" s="12"/>
    </row>
    <row r="40" spans="1:54" x14ac:dyDescent="0.25">
      <c r="A40" s="1">
        <v>1966</v>
      </c>
      <c r="B40" s="1">
        <v>5</v>
      </c>
      <c r="C40" s="1" t="s">
        <v>36</v>
      </c>
      <c r="D40" s="1">
        <v>0.6</v>
      </c>
      <c r="E40" s="1" t="s">
        <v>37</v>
      </c>
      <c r="F40" s="1" t="s">
        <v>38</v>
      </c>
      <c r="G40" s="7">
        <v>1966</v>
      </c>
      <c r="H40" s="8">
        <v>4.0999999999999996</v>
      </c>
      <c r="I40" s="8">
        <v>4.5</v>
      </c>
      <c r="J40" s="8">
        <v>4.5</v>
      </c>
      <c r="K40" s="8">
        <v>3.5</v>
      </c>
      <c r="L40" s="8">
        <v>3.4</v>
      </c>
      <c r="M40" s="8">
        <v>3.6</v>
      </c>
      <c r="N40" s="8">
        <v>3.7</v>
      </c>
      <c r="O40" s="8">
        <v>3</v>
      </c>
      <c r="P40" s="8">
        <v>2.2999999999999998</v>
      </c>
      <c r="Q40" s="8">
        <v>2.6</v>
      </c>
      <c r="R40" s="8">
        <v>2.9</v>
      </c>
      <c r="S40" s="8">
        <v>2.5</v>
      </c>
      <c r="T40" s="8">
        <v>2.2999999999999998</v>
      </c>
      <c r="U40" s="8">
        <v>2.4</v>
      </c>
      <c r="V40" s="8">
        <v>2.6</v>
      </c>
      <c r="W40" s="8">
        <v>2.2000000000000002</v>
      </c>
      <c r="X40" s="8">
        <v>2.5</v>
      </c>
      <c r="Y40" s="8">
        <v>2.7</v>
      </c>
      <c r="Z40" s="8">
        <v>2.6</v>
      </c>
      <c r="AA40" s="8">
        <v>3</v>
      </c>
      <c r="AB40" s="8">
        <v>3.1</v>
      </c>
      <c r="AC40" s="8">
        <v>3</v>
      </c>
      <c r="AD40" s="8">
        <v>3</v>
      </c>
      <c r="AE40" s="8">
        <v>3.4</v>
      </c>
      <c r="AF40" s="8">
        <v>3</v>
      </c>
      <c r="AG40" s="8">
        <v>3.5</v>
      </c>
      <c r="AH40" s="8">
        <v>3.6</v>
      </c>
      <c r="AI40" s="8">
        <v>3.5</v>
      </c>
      <c r="AJ40" s="8">
        <v>3.4</v>
      </c>
      <c r="AK40" s="8">
        <v>4.2</v>
      </c>
      <c r="AL40" s="8">
        <v>5.4</v>
      </c>
      <c r="AM40" s="8">
        <v>6.3</v>
      </c>
      <c r="AN40" s="8">
        <v>7.7</v>
      </c>
      <c r="AO40" s="8">
        <v>8.1</v>
      </c>
      <c r="AP40" s="8">
        <v>6.1</v>
      </c>
      <c r="AQ40" s="8">
        <v>4.7</v>
      </c>
      <c r="AR40" s="8">
        <v>3</v>
      </c>
      <c r="AS40" s="8">
        <v>4</v>
      </c>
      <c r="AT40" s="8">
        <v>3.6</v>
      </c>
      <c r="AU40" s="8">
        <v>3.1</v>
      </c>
      <c r="AV40" s="18">
        <v>3.3000000000000198</v>
      </c>
      <c r="AW40" s="10">
        <f t="shared" si="0"/>
        <v>0.97409528873096707</v>
      </c>
      <c r="AX40" s="6">
        <f t="shared" si="1"/>
        <v>3.2145144528122107</v>
      </c>
      <c r="BA40" s="12"/>
      <c r="BB40" s="12"/>
    </row>
    <row r="41" spans="1:54" x14ac:dyDescent="0.25">
      <c r="A41" s="1">
        <v>1967</v>
      </c>
      <c r="B41" s="1">
        <v>5</v>
      </c>
      <c r="C41" s="1" t="s">
        <v>36</v>
      </c>
      <c r="D41" s="1">
        <v>0.6</v>
      </c>
      <c r="E41" s="1" t="s">
        <v>37</v>
      </c>
      <c r="F41" s="1" t="s">
        <v>38</v>
      </c>
      <c r="G41" s="7">
        <v>1967</v>
      </c>
      <c r="H41" s="8">
        <v>5.2</v>
      </c>
      <c r="I41" s="8">
        <v>5.0999999999999996</v>
      </c>
      <c r="J41" s="8">
        <v>3.9</v>
      </c>
      <c r="K41" s="8">
        <v>3.9</v>
      </c>
      <c r="L41" s="8">
        <v>4</v>
      </c>
      <c r="M41" s="8">
        <v>4.2</v>
      </c>
      <c r="N41" s="8">
        <v>3.3</v>
      </c>
      <c r="O41" s="8">
        <v>2.9</v>
      </c>
      <c r="P41" s="8">
        <v>3.1</v>
      </c>
      <c r="Q41" s="8">
        <v>3.2</v>
      </c>
      <c r="R41" s="8">
        <v>3</v>
      </c>
      <c r="S41" s="8">
        <v>2.7</v>
      </c>
      <c r="T41" s="8">
        <v>2.7</v>
      </c>
      <c r="U41" s="8">
        <v>2.9</v>
      </c>
      <c r="V41" s="8">
        <v>2.5</v>
      </c>
      <c r="W41" s="8">
        <v>2.7</v>
      </c>
      <c r="X41" s="8">
        <v>3.1</v>
      </c>
      <c r="Y41" s="8">
        <v>2.9</v>
      </c>
      <c r="Z41" s="8">
        <v>3.2</v>
      </c>
      <c r="AA41" s="8">
        <v>3.3</v>
      </c>
      <c r="AB41" s="8">
        <v>3.2</v>
      </c>
      <c r="AC41" s="8">
        <v>3.3</v>
      </c>
      <c r="AD41" s="8">
        <v>3.7</v>
      </c>
      <c r="AE41" s="8">
        <v>3.3</v>
      </c>
      <c r="AF41" s="8">
        <v>3.8</v>
      </c>
      <c r="AG41" s="8">
        <v>4</v>
      </c>
      <c r="AH41" s="8">
        <v>4.2</v>
      </c>
      <c r="AI41" s="8">
        <v>3.7</v>
      </c>
      <c r="AJ41" s="8">
        <v>5.2</v>
      </c>
      <c r="AK41" s="8">
        <v>5.7</v>
      </c>
      <c r="AL41" s="8">
        <v>7.4</v>
      </c>
      <c r="AM41" s="8">
        <v>7.9</v>
      </c>
      <c r="AN41" s="8">
        <v>9.3000000000000007</v>
      </c>
      <c r="AO41" s="8">
        <v>6.9</v>
      </c>
      <c r="AP41" s="8">
        <v>4.7</v>
      </c>
      <c r="AQ41" s="8">
        <v>3.4</v>
      </c>
      <c r="AR41" s="8">
        <v>3.7</v>
      </c>
      <c r="AS41" s="8">
        <v>4.4000000000000004</v>
      </c>
      <c r="AT41" s="8">
        <v>3.7</v>
      </c>
      <c r="AU41" s="8">
        <v>3.5</v>
      </c>
      <c r="AV41" s="18">
        <v>3.7000000000000202</v>
      </c>
      <c r="AW41" s="10">
        <f t="shared" si="0"/>
        <v>1.0380872475334955</v>
      </c>
      <c r="AX41" s="6">
        <f t="shared" si="1"/>
        <v>3.8409228158739541</v>
      </c>
      <c r="BA41" s="12"/>
      <c r="BB41" s="12"/>
    </row>
    <row r="42" spans="1:54" x14ac:dyDescent="0.25">
      <c r="A42" s="1">
        <v>1968</v>
      </c>
      <c r="B42" s="1">
        <v>5</v>
      </c>
      <c r="C42" s="1" t="s">
        <v>36</v>
      </c>
      <c r="D42" s="1">
        <v>0.6</v>
      </c>
      <c r="E42" s="1" t="s">
        <v>37</v>
      </c>
      <c r="F42" s="1" t="s">
        <v>38</v>
      </c>
      <c r="G42" s="7">
        <v>1968</v>
      </c>
      <c r="H42" s="8">
        <v>4.8</v>
      </c>
      <c r="I42" s="8">
        <v>3.7</v>
      </c>
      <c r="J42" s="8">
        <v>3.6</v>
      </c>
      <c r="K42" s="8">
        <v>3.8</v>
      </c>
      <c r="L42" s="8">
        <v>3.9</v>
      </c>
      <c r="M42" s="8">
        <v>3.2</v>
      </c>
      <c r="N42" s="8">
        <v>2.6</v>
      </c>
      <c r="O42" s="8">
        <v>2.9</v>
      </c>
      <c r="P42" s="8">
        <v>3.1</v>
      </c>
      <c r="Q42" s="8">
        <v>2.7</v>
      </c>
      <c r="R42" s="8">
        <v>2.5</v>
      </c>
      <c r="S42" s="8">
        <v>2.5</v>
      </c>
      <c r="T42" s="8">
        <v>2.7</v>
      </c>
      <c r="U42" s="8">
        <v>2.2999999999999998</v>
      </c>
      <c r="V42" s="8">
        <v>2.5</v>
      </c>
      <c r="W42" s="8">
        <v>2.8</v>
      </c>
      <c r="X42" s="8">
        <v>2.8</v>
      </c>
      <c r="Y42" s="8">
        <v>3.1</v>
      </c>
      <c r="Z42" s="8">
        <v>3.1</v>
      </c>
      <c r="AA42" s="8">
        <v>3.1</v>
      </c>
      <c r="AB42" s="8">
        <v>3.2</v>
      </c>
      <c r="AC42" s="8">
        <v>3.4</v>
      </c>
      <c r="AD42" s="8">
        <v>3.2</v>
      </c>
      <c r="AE42" s="8">
        <v>3.7</v>
      </c>
      <c r="AF42" s="8">
        <v>3.6</v>
      </c>
      <c r="AG42" s="8">
        <v>3.9</v>
      </c>
      <c r="AH42" s="8">
        <v>3.6</v>
      </c>
      <c r="AI42" s="8">
        <v>4.5999999999999996</v>
      </c>
      <c r="AJ42" s="8">
        <v>5.7</v>
      </c>
      <c r="AK42" s="8">
        <v>6.7</v>
      </c>
      <c r="AL42" s="8">
        <v>7.8</v>
      </c>
      <c r="AM42" s="8">
        <v>8</v>
      </c>
      <c r="AN42" s="8">
        <v>7.1</v>
      </c>
      <c r="AO42" s="8">
        <v>5</v>
      </c>
      <c r="AP42" s="8">
        <v>3.2</v>
      </c>
      <c r="AQ42" s="8">
        <v>3.8</v>
      </c>
      <c r="AR42" s="8">
        <v>3.6</v>
      </c>
      <c r="AS42" s="8">
        <v>4</v>
      </c>
      <c r="AT42" s="8">
        <v>3.8</v>
      </c>
      <c r="AU42" s="8">
        <v>3.3</v>
      </c>
      <c r="AV42" s="18">
        <v>3.4000000000000199</v>
      </c>
      <c r="AW42" s="10">
        <f t="shared" si="0"/>
        <v>1.0355146318760184</v>
      </c>
      <c r="AX42" s="6">
        <f t="shared" si="1"/>
        <v>3.5207497483784831</v>
      </c>
      <c r="BA42" s="12"/>
      <c r="BB42" s="12"/>
    </row>
    <row r="43" spans="1:54" x14ac:dyDescent="0.25">
      <c r="A43" s="1">
        <v>1969</v>
      </c>
      <c r="B43" s="1">
        <v>5</v>
      </c>
      <c r="C43" s="1" t="s">
        <v>36</v>
      </c>
      <c r="D43" s="1">
        <v>0.6</v>
      </c>
      <c r="E43" s="1" t="s">
        <v>37</v>
      </c>
      <c r="F43" s="1" t="s">
        <v>38</v>
      </c>
      <c r="G43" s="7">
        <v>1969</v>
      </c>
      <c r="H43" s="8">
        <v>3.7</v>
      </c>
      <c r="I43" s="8">
        <v>3.6</v>
      </c>
      <c r="J43" s="8">
        <v>3.8</v>
      </c>
      <c r="K43" s="8">
        <v>3.9</v>
      </c>
      <c r="L43" s="8">
        <v>3.2</v>
      </c>
      <c r="M43" s="8">
        <v>2.7</v>
      </c>
      <c r="N43" s="8">
        <v>2.9</v>
      </c>
      <c r="O43" s="8">
        <v>3.1</v>
      </c>
      <c r="P43" s="8">
        <v>2.8</v>
      </c>
      <c r="Q43" s="8">
        <v>2.6</v>
      </c>
      <c r="R43" s="8">
        <v>2.5</v>
      </c>
      <c r="S43" s="8">
        <v>2.7</v>
      </c>
      <c r="T43" s="8">
        <v>2.2999999999999998</v>
      </c>
      <c r="U43" s="8">
        <v>2.5</v>
      </c>
      <c r="V43" s="8">
        <v>2.8</v>
      </c>
      <c r="W43" s="8">
        <v>2.7</v>
      </c>
      <c r="X43" s="8">
        <v>3.1</v>
      </c>
      <c r="Y43" s="8">
        <v>3.1</v>
      </c>
      <c r="Z43" s="8">
        <v>3.1</v>
      </c>
      <c r="AA43" s="8">
        <v>3.2</v>
      </c>
      <c r="AB43" s="8">
        <v>3.5</v>
      </c>
      <c r="AC43" s="8">
        <v>3.1</v>
      </c>
      <c r="AD43" s="8">
        <v>3.7</v>
      </c>
      <c r="AE43" s="8">
        <v>3.8</v>
      </c>
      <c r="AF43" s="8">
        <v>3.8</v>
      </c>
      <c r="AG43" s="8">
        <v>3.6</v>
      </c>
      <c r="AH43" s="8">
        <v>5</v>
      </c>
      <c r="AI43" s="8">
        <v>5.6</v>
      </c>
      <c r="AJ43" s="8">
        <v>7.1</v>
      </c>
      <c r="AK43" s="8">
        <v>7.6</v>
      </c>
      <c r="AL43" s="8">
        <v>8.6</v>
      </c>
      <c r="AM43" s="8">
        <v>6.9</v>
      </c>
      <c r="AN43" s="8">
        <v>6.5</v>
      </c>
      <c r="AO43" s="8">
        <v>3.8</v>
      </c>
      <c r="AP43" s="8">
        <v>4.4000000000000004</v>
      </c>
      <c r="AQ43" s="8">
        <v>4.8</v>
      </c>
      <c r="AR43" s="8">
        <v>4</v>
      </c>
      <c r="AS43" s="8">
        <v>5.5</v>
      </c>
      <c r="AT43" s="8">
        <v>4.0999999999999996</v>
      </c>
      <c r="AU43" s="8">
        <v>2.5</v>
      </c>
      <c r="AV43" s="18">
        <v>3.3000000000000198</v>
      </c>
      <c r="AW43" s="10">
        <f t="shared" si="0"/>
        <v>1.0961209622221284</v>
      </c>
      <c r="AX43" s="6">
        <f t="shared" si="1"/>
        <v>3.6171991753330452</v>
      </c>
      <c r="BA43" s="12"/>
      <c r="BB43" s="12"/>
    </row>
    <row r="44" spans="1:54" x14ac:dyDescent="0.25">
      <c r="A44" s="1">
        <v>1970</v>
      </c>
      <c r="B44" s="1">
        <v>5</v>
      </c>
      <c r="C44" s="1" t="s">
        <v>36</v>
      </c>
      <c r="D44" s="1">
        <v>0.6</v>
      </c>
      <c r="E44" s="1" t="s">
        <v>37</v>
      </c>
      <c r="F44" s="1" t="s">
        <v>38</v>
      </c>
      <c r="G44" s="7">
        <v>1970</v>
      </c>
      <c r="H44" s="8">
        <v>4.5999999999999996</v>
      </c>
      <c r="I44" s="8">
        <v>4.8</v>
      </c>
      <c r="J44" s="8">
        <v>5</v>
      </c>
      <c r="K44" s="8">
        <v>3.6</v>
      </c>
      <c r="L44" s="8">
        <v>3.1</v>
      </c>
      <c r="M44" s="8">
        <v>3.1</v>
      </c>
      <c r="N44" s="8">
        <v>3.2</v>
      </c>
      <c r="O44" s="8">
        <v>3.1</v>
      </c>
      <c r="P44" s="8">
        <v>3.1</v>
      </c>
      <c r="Q44" s="8">
        <v>3</v>
      </c>
      <c r="R44" s="8">
        <v>3.1</v>
      </c>
      <c r="S44" s="8">
        <v>2.7</v>
      </c>
      <c r="T44" s="8">
        <v>3</v>
      </c>
      <c r="U44" s="8">
        <v>3.1</v>
      </c>
      <c r="V44" s="8">
        <v>3.1</v>
      </c>
      <c r="W44" s="8">
        <v>3.3</v>
      </c>
      <c r="X44" s="8">
        <v>3.6</v>
      </c>
      <c r="Y44" s="8">
        <v>3.4</v>
      </c>
      <c r="Z44" s="8">
        <v>3.6</v>
      </c>
      <c r="AA44" s="8">
        <v>4.4000000000000004</v>
      </c>
      <c r="AB44" s="8">
        <v>3.8</v>
      </c>
      <c r="AC44" s="8">
        <v>4.8</v>
      </c>
      <c r="AD44" s="8">
        <v>5.0999999999999996</v>
      </c>
      <c r="AE44" s="8">
        <v>5.5</v>
      </c>
      <c r="AF44" s="8">
        <v>4.5</v>
      </c>
      <c r="AG44" s="8">
        <v>6.4</v>
      </c>
      <c r="AH44" s="8">
        <v>7</v>
      </c>
      <c r="AI44" s="8">
        <v>7.7</v>
      </c>
      <c r="AJ44" s="8">
        <v>8.6999999999999993</v>
      </c>
      <c r="AK44" s="8">
        <v>8.6999999999999993</v>
      </c>
      <c r="AL44" s="8">
        <v>7.7</v>
      </c>
      <c r="AM44" s="8">
        <v>6.2</v>
      </c>
      <c r="AN44" s="8">
        <v>4.5</v>
      </c>
      <c r="AO44" s="8">
        <v>5.4</v>
      </c>
      <c r="AP44" s="8">
        <v>4.9000000000000004</v>
      </c>
      <c r="AQ44" s="8">
        <v>4.7</v>
      </c>
      <c r="AR44" s="8">
        <v>4.5999999999999996</v>
      </c>
      <c r="AS44" s="8">
        <v>5.3</v>
      </c>
      <c r="AT44" s="8">
        <v>2.9</v>
      </c>
      <c r="AU44" s="8">
        <v>3</v>
      </c>
      <c r="AV44" s="18">
        <v>3.9000000000000199</v>
      </c>
      <c r="AW44" s="10">
        <f t="shared" si="0"/>
        <v>1.1016369278697715</v>
      </c>
      <c r="AX44" s="6">
        <f t="shared" si="1"/>
        <v>4.2963840186921312</v>
      </c>
      <c r="BA44" s="12"/>
      <c r="BB44" s="12"/>
    </row>
    <row r="45" spans="1:54" x14ac:dyDescent="0.25">
      <c r="A45" s="1">
        <v>1971</v>
      </c>
      <c r="B45" s="1">
        <v>5</v>
      </c>
      <c r="C45" s="1" t="s">
        <v>36</v>
      </c>
      <c r="D45" s="1">
        <v>0.6</v>
      </c>
      <c r="E45" s="1" t="s">
        <v>37</v>
      </c>
      <c r="F45" s="1" t="s">
        <v>38</v>
      </c>
      <c r="G45" s="7">
        <v>1971</v>
      </c>
      <c r="H45" s="8">
        <v>4.9000000000000004</v>
      </c>
      <c r="I45" s="8">
        <v>5.0999999999999996</v>
      </c>
      <c r="J45" s="8">
        <v>3.8</v>
      </c>
      <c r="K45" s="8">
        <v>3.3</v>
      </c>
      <c r="L45" s="8">
        <v>3.3</v>
      </c>
      <c r="M45" s="8">
        <v>3.4</v>
      </c>
      <c r="N45" s="8">
        <v>3.3</v>
      </c>
      <c r="O45" s="8">
        <v>3.2</v>
      </c>
      <c r="P45" s="8">
        <v>3.1</v>
      </c>
      <c r="Q45" s="8">
        <v>3.2</v>
      </c>
      <c r="R45" s="8">
        <v>2.8</v>
      </c>
      <c r="S45" s="8">
        <v>3.1</v>
      </c>
      <c r="T45" s="8">
        <v>3.2</v>
      </c>
      <c r="U45" s="8">
        <v>3.2</v>
      </c>
      <c r="V45" s="8">
        <v>3.4</v>
      </c>
      <c r="W45" s="8">
        <v>3.6</v>
      </c>
      <c r="X45" s="8">
        <v>3.5</v>
      </c>
      <c r="Y45" s="8">
        <v>3.6</v>
      </c>
      <c r="Z45" s="8">
        <v>4.2</v>
      </c>
      <c r="AA45" s="8">
        <v>3.8</v>
      </c>
      <c r="AB45" s="8">
        <v>5.0999999999999996</v>
      </c>
      <c r="AC45" s="8">
        <v>4.9000000000000004</v>
      </c>
      <c r="AD45" s="8">
        <v>5.3</v>
      </c>
      <c r="AE45" s="8">
        <v>4.8</v>
      </c>
      <c r="AF45" s="8">
        <v>6.4</v>
      </c>
      <c r="AG45" s="8">
        <v>7</v>
      </c>
      <c r="AH45" s="8">
        <v>8.1999999999999993</v>
      </c>
      <c r="AI45" s="8">
        <v>8.6999999999999993</v>
      </c>
      <c r="AJ45" s="8">
        <v>9.1999999999999993</v>
      </c>
      <c r="AK45" s="8">
        <v>7.8</v>
      </c>
      <c r="AL45" s="8">
        <v>7.3</v>
      </c>
      <c r="AM45" s="8">
        <v>5.3</v>
      </c>
      <c r="AN45" s="8">
        <v>6.9</v>
      </c>
      <c r="AO45" s="8">
        <v>6.3</v>
      </c>
      <c r="AP45" s="8">
        <v>5</v>
      </c>
      <c r="AQ45" s="8">
        <v>5.8</v>
      </c>
      <c r="AR45" s="8">
        <v>4.5999999999999996</v>
      </c>
      <c r="AS45" s="8">
        <v>3.3</v>
      </c>
      <c r="AT45" s="8">
        <v>3.3</v>
      </c>
      <c r="AU45" s="8">
        <v>3.3</v>
      </c>
      <c r="AV45" s="18">
        <v>4.1000000000000201</v>
      </c>
      <c r="AW45" s="10">
        <f t="shared" si="0"/>
        <v>1.0949930039252833</v>
      </c>
      <c r="AX45" s="6">
        <f t="shared" si="1"/>
        <v>4.4894713160936837</v>
      </c>
      <c r="BA45" s="12"/>
      <c r="BB45" s="12"/>
    </row>
    <row r="46" spans="1:54" x14ac:dyDescent="0.25">
      <c r="A46" s="1">
        <v>1972</v>
      </c>
      <c r="B46" s="1">
        <v>5</v>
      </c>
      <c r="C46" s="1" t="s">
        <v>36</v>
      </c>
      <c r="D46" s="1">
        <v>0.6</v>
      </c>
      <c r="E46" s="1" t="s">
        <v>37</v>
      </c>
      <c r="F46" s="1" t="s">
        <v>38</v>
      </c>
      <c r="G46" s="7">
        <v>1972</v>
      </c>
      <c r="H46" s="8">
        <v>4.9000000000000004</v>
      </c>
      <c r="I46" s="8">
        <v>3.6</v>
      </c>
      <c r="J46" s="8">
        <v>3.2</v>
      </c>
      <c r="K46" s="8">
        <v>3.2</v>
      </c>
      <c r="L46" s="8">
        <v>3.3</v>
      </c>
      <c r="M46" s="8">
        <v>3.2</v>
      </c>
      <c r="N46" s="8">
        <v>3</v>
      </c>
      <c r="O46" s="8">
        <v>2.9</v>
      </c>
      <c r="P46" s="8">
        <v>3.1</v>
      </c>
      <c r="Q46" s="8">
        <v>2.6</v>
      </c>
      <c r="R46" s="8">
        <v>2.9</v>
      </c>
      <c r="S46" s="8">
        <v>3.2</v>
      </c>
      <c r="T46" s="8">
        <v>3.1</v>
      </c>
      <c r="U46" s="8">
        <v>3.3</v>
      </c>
      <c r="V46" s="8">
        <v>3.4</v>
      </c>
      <c r="W46" s="8">
        <v>3.3</v>
      </c>
      <c r="X46" s="8">
        <v>3.5</v>
      </c>
      <c r="Y46" s="8">
        <v>3.9</v>
      </c>
      <c r="Z46" s="8">
        <v>3.5</v>
      </c>
      <c r="AA46" s="8">
        <v>4.5</v>
      </c>
      <c r="AB46" s="8">
        <v>4.8</v>
      </c>
      <c r="AC46" s="8">
        <v>4.8</v>
      </c>
      <c r="AD46" s="8">
        <v>4.4000000000000004</v>
      </c>
      <c r="AE46" s="8">
        <v>6.4</v>
      </c>
      <c r="AF46" s="8">
        <v>6.6</v>
      </c>
      <c r="AG46" s="8">
        <v>7.7</v>
      </c>
      <c r="AH46" s="8">
        <v>8.6</v>
      </c>
      <c r="AI46" s="8">
        <v>8.6</v>
      </c>
      <c r="AJ46" s="8">
        <v>7.5</v>
      </c>
      <c r="AK46" s="8">
        <v>6.2</v>
      </c>
      <c r="AL46" s="8">
        <v>4.4000000000000004</v>
      </c>
      <c r="AM46" s="8">
        <v>5.0999999999999996</v>
      </c>
      <c r="AN46" s="8">
        <v>6.2</v>
      </c>
      <c r="AO46" s="8">
        <v>4.9000000000000004</v>
      </c>
      <c r="AP46" s="8">
        <v>4.9000000000000004</v>
      </c>
      <c r="AQ46" s="8">
        <v>4.7</v>
      </c>
      <c r="AR46" s="8">
        <v>2.9</v>
      </c>
      <c r="AS46" s="8">
        <v>3.3</v>
      </c>
      <c r="AT46" s="8">
        <v>3.2</v>
      </c>
      <c r="AU46" s="8">
        <v>3.5</v>
      </c>
      <c r="AV46" s="18">
        <v>3.9000000000000199</v>
      </c>
      <c r="AW46" s="10">
        <f t="shared" si="0"/>
        <v>1.0688419313911808</v>
      </c>
      <c r="AX46" s="6">
        <f t="shared" si="1"/>
        <v>4.1684835324256264</v>
      </c>
      <c r="BA46" s="12"/>
      <c r="BB46" s="12"/>
    </row>
    <row r="47" spans="1:54" x14ac:dyDescent="0.25">
      <c r="A47" s="1">
        <v>1973</v>
      </c>
      <c r="B47" s="1">
        <v>5</v>
      </c>
      <c r="C47" s="1" t="s">
        <v>36</v>
      </c>
      <c r="D47" s="1">
        <v>0.6</v>
      </c>
      <c r="E47" s="1" t="s">
        <v>37</v>
      </c>
      <c r="F47" s="1" t="s">
        <v>38</v>
      </c>
      <c r="G47" s="7">
        <v>1973</v>
      </c>
      <c r="H47" s="8">
        <v>3.6</v>
      </c>
      <c r="I47" s="8">
        <v>3.2</v>
      </c>
      <c r="J47" s="8">
        <v>3.2</v>
      </c>
      <c r="K47" s="8">
        <v>3.3</v>
      </c>
      <c r="L47" s="8">
        <v>3.2</v>
      </c>
      <c r="M47" s="8">
        <v>3</v>
      </c>
      <c r="N47" s="8">
        <v>2.8</v>
      </c>
      <c r="O47" s="8">
        <v>3</v>
      </c>
      <c r="P47" s="8">
        <v>2.6</v>
      </c>
      <c r="Q47" s="8">
        <v>2.8</v>
      </c>
      <c r="R47" s="8">
        <v>3.1</v>
      </c>
      <c r="S47" s="8">
        <v>3</v>
      </c>
      <c r="T47" s="8">
        <v>3.2</v>
      </c>
      <c r="U47" s="8">
        <v>3.3</v>
      </c>
      <c r="V47" s="8">
        <v>3.2</v>
      </c>
      <c r="W47" s="8">
        <v>3.4</v>
      </c>
      <c r="X47" s="8">
        <v>4</v>
      </c>
      <c r="Y47" s="8">
        <v>3.4</v>
      </c>
      <c r="Z47" s="8">
        <v>4.2</v>
      </c>
      <c r="AA47" s="8">
        <v>4.5</v>
      </c>
      <c r="AB47" s="8">
        <v>4.9000000000000004</v>
      </c>
      <c r="AC47" s="8">
        <v>4.2</v>
      </c>
      <c r="AD47" s="8">
        <v>6.2</v>
      </c>
      <c r="AE47" s="8">
        <v>6.7</v>
      </c>
      <c r="AF47" s="8">
        <v>7.5</v>
      </c>
      <c r="AG47" s="8">
        <v>8.4</v>
      </c>
      <c r="AH47" s="8">
        <v>9</v>
      </c>
      <c r="AI47" s="8">
        <v>7.6</v>
      </c>
      <c r="AJ47" s="8">
        <v>7</v>
      </c>
      <c r="AK47" s="8">
        <v>5.2</v>
      </c>
      <c r="AL47" s="8">
        <v>6.4</v>
      </c>
      <c r="AM47" s="8">
        <v>5.9</v>
      </c>
      <c r="AN47" s="8">
        <v>6.2</v>
      </c>
      <c r="AO47" s="8">
        <v>5.9</v>
      </c>
      <c r="AP47" s="8">
        <v>4.7</v>
      </c>
      <c r="AQ47" s="8">
        <v>3.2</v>
      </c>
      <c r="AR47" s="8">
        <v>3.2</v>
      </c>
      <c r="AS47" s="8">
        <v>3.5</v>
      </c>
      <c r="AT47" s="8">
        <v>4.0999999999999996</v>
      </c>
      <c r="AU47" s="8">
        <v>3.2</v>
      </c>
      <c r="AV47" s="18">
        <v>3.7000000000000202</v>
      </c>
      <c r="AW47" s="10">
        <f t="shared" si="0"/>
        <v>1.1362788860514994</v>
      </c>
      <c r="AX47" s="6">
        <f t="shared" si="1"/>
        <v>4.204231878390571</v>
      </c>
      <c r="BA47" s="12"/>
      <c r="BB47" s="12"/>
    </row>
    <row r="48" spans="1:54" x14ac:dyDescent="0.25">
      <c r="A48" s="1">
        <v>1974</v>
      </c>
      <c r="B48" s="1">
        <v>5</v>
      </c>
      <c r="C48" s="1" t="s">
        <v>36</v>
      </c>
      <c r="D48" s="1">
        <v>0.6</v>
      </c>
      <c r="E48" s="1" t="s">
        <v>37</v>
      </c>
      <c r="F48" s="1" t="s">
        <v>38</v>
      </c>
      <c r="G48" s="7">
        <v>1974</v>
      </c>
      <c r="H48" s="8">
        <v>3.5</v>
      </c>
      <c r="I48" s="8">
        <v>3.6</v>
      </c>
      <c r="J48" s="8">
        <v>3.8</v>
      </c>
      <c r="K48" s="8">
        <v>3.5</v>
      </c>
      <c r="L48" s="8">
        <v>3.4</v>
      </c>
      <c r="M48" s="8">
        <v>3.4</v>
      </c>
      <c r="N48" s="8">
        <v>3.4</v>
      </c>
      <c r="O48" s="8">
        <v>3.3</v>
      </c>
      <c r="P48" s="8">
        <v>3.4</v>
      </c>
      <c r="Q48" s="8">
        <v>3.5</v>
      </c>
      <c r="R48" s="8">
        <v>3.5</v>
      </c>
      <c r="S48" s="8">
        <v>3.9</v>
      </c>
      <c r="T48" s="8">
        <v>4.3</v>
      </c>
      <c r="U48" s="8">
        <v>4.0999999999999996</v>
      </c>
      <c r="V48" s="8">
        <v>4.3</v>
      </c>
      <c r="W48" s="8">
        <v>5.3</v>
      </c>
      <c r="X48" s="8">
        <v>4.5999999999999996</v>
      </c>
      <c r="Y48" s="8">
        <v>5.9</v>
      </c>
      <c r="Z48" s="8">
        <v>6</v>
      </c>
      <c r="AA48" s="8">
        <v>6.7</v>
      </c>
      <c r="AB48" s="8">
        <v>5.9</v>
      </c>
      <c r="AC48" s="8">
        <v>7.3</v>
      </c>
      <c r="AD48" s="8">
        <v>7.9</v>
      </c>
      <c r="AE48" s="8">
        <v>9.1</v>
      </c>
      <c r="AF48" s="8">
        <v>9.6</v>
      </c>
      <c r="AG48" s="8">
        <v>10.1</v>
      </c>
      <c r="AH48" s="8">
        <v>9.3000000000000007</v>
      </c>
      <c r="AI48" s="8">
        <v>8.1</v>
      </c>
      <c r="AJ48" s="8">
        <v>7.2</v>
      </c>
      <c r="AK48" s="8">
        <v>7.3</v>
      </c>
      <c r="AL48" s="8">
        <v>7.5</v>
      </c>
      <c r="AM48" s="8">
        <v>6.7</v>
      </c>
      <c r="AN48" s="8">
        <v>7.5</v>
      </c>
      <c r="AO48" s="8">
        <v>6.6</v>
      </c>
      <c r="AP48" s="8">
        <v>3.4</v>
      </c>
      <c r="AQ48" s="8">
        <v>3.6</v>
      </c>
      <c r="AR48" s="8">
        <v>3.6</v>
      </c>
      <c r="AS48" s="8">
        <v>6.1</v>
      </c>
      <c r="AT48" s="8">
        <v>3.8</v>
      </c>
      <c r="AU48" s="8">
        <v>3</v>
      </c>
      <c r="AV48" s="18">
        <v>4.7000000000000197</v>
      </c>
      <c r="AW48" s="10">
        <f t="shared" si="0"/>
        <v>1.0875607426569152</v>
      </c>
      <c r="AX48" s="6">
        <f t="shared" si="1"/>
        <v>5.1115354904875225</v>
      </c>
      <c r="BA48" s="12"/>
      <c r="BB48" s="12"/>
    </row>
    <row r="49" spans="1:54" x14ac:dyDescent="0.25">
      <c r="A49" s="1">
        <v>1975</v>
      </c>
      <c r="B49" s="1">
        <v>5</v>
      </c>
      <c r="C49" s="1" t="s">
        <v>36</v>
      </c>
      <c r="D49" s="1">
        <v>0.6</v>
      </c>
      <c r="E49" s="1" t="s">
        <v>37</v>
      </c>
      <c r="F49" s="1" t="s">
        <v>38</v>
      </c>
      <c r="G49" s="7">
        <v>1975</v>
      </c>
      <c r="H49" s="8">
        <v>5</v>
      </c>
      <c r="I49" s="8">
        <v>5.5</v>
      </c>
      <c r="J49" s="8">
        <v>4.5999999999999996</v>
      </c>
      <c r="K49" s="8">
        <v>4.3</v>
      </c>
      <c r="L49" s="8">
        <v>4</v>
      </c>
      <c r="M49" s="8">
        <v>4.0999999999999996</v>
      </c>
      <c r="N49" s="8">
        <v>3.8</v>
      </c>
      <c r="O49" s="8">
        <v>4.2</v>
      </c>
      <c r="P49" s="8">
        <v>4.5</v>
      </c>
      <c r="Q49" s="8">
        <v>4.4000000000000004</v>
      </c>
      <c r="R49" s="8">
        <v>5.4</v>
      </c>
      <c r="S49" s="8">
        <v>6.3</v>
      </c>
      <c r="T49" s="8">
        <v>5.7</v>
      </c>
      <c r="U49" s="8">
        <v>6.1</v>
      </c>
      <c r="V49" s="8">
        <v>7.1</v>
      </c>
      <c r="W49" s="8">
        <v>6.1</v>
      </c>
      <c r="X49" s="8">
        <v>7.8</v>
      </c>
      <c r="Y49" s="8">
        <v>7.6</v>
      </c>
      <c r="Z49" s="8">
        <v>7.8</v>
      </c>
      <c r="AA49" s="8">
        <v>7.3</v>
      </c>
      <c r="AB49" s="8">
        <v>8.6999999999999993</v>
      </c>
      <c r="AC49" s="8">
        <v>8.6</v>
      </c>
      <c r="AD49" s="8">
        <v>9.8000000000000007</v>
      </c>
      <c r="AE49" s="8">
        <v>10.8</v>
      </c>
      <c r="AF49" s="8">
        <v>10.7</v>
      </c>
      <c r="AG49" s="8">
        <v>10</v>
      </c>
      <c r="AH49" s="8">
        <v>9.3000000000000007</v>
      </c>
      <c r="AI49" s="8">
        <v>8</v>
      </c>
      <c r="AJ49" s="8">
        <v>8.5</v>
      </c>
      <c r="AK49" s="8">
        <v>7.9</v>
      </c>
      <c r="AL49" s="8">
        <v>7.8</v>
      </c>
      <c r="AM49" s="8">
        <v>7.5</v>
      </c>
      <c r="AN49" s="8">
        <v>7.8</v>
      </c>
      <c r="AO49" s="8">
        <v>3.9</v>
      </c>
      <c r="AP49" s="8">
        <v>4.0999999999999996</v>
      </c>
      <c r="AQ49" s="8">
        <v>4.7</v>
      </c>
      <c r="AR49" s="8">
        <v>6.2</v>
      </c>
      <c r="AS49" s="8">
        <v>5.3</v>
      </c>
      <c r="AT49" s="8">
        <v>3.7</v>
      </c>
      <c r="AU49" s="8">
        <v>2.2999999999999998</v>
      </c>
      <c r="AV49" s="18">
        <v>6.0000000000000098</v>
      </c>
      <c r="AW49" s="10">
        <f t="shared" si="0"/>
        <v>1.0090260260565078</v>
      </c>
      <c r="AX49" s="6">
        <f t="shared" si="1"/>
        <v>6.0541561563390562</v>
      </c>
      <c r="BA49" s="12"/>
      <c r="BB49" s="12"/>
    </row>
    <row r="50" spans="1:54" x14ac:dyDescent="0.25">
      <c r="A50" s="1">
        <v>1976</v>
      </c>
      <c r="B50" s="1">
        <v>5</v>
      </c>
      <c r="C50" s="1" t="s">
        <v>36</v>
      </c>
      <c r="D50" s="1">
        <v>0.6</v>
      </c>
      <c r="E50" s="1" t="s">
        <v>37</v>
      </c>
      <c r="F50" s="1" t="s">
        <v>38</v>
      </c>
      <c r="G50" s="7">
        <v>1976</v>
      </c>
      <c r="H50" s="8">
        <v>4.9000000000000004</v>
      </c>
      <c r="I50" s="8">
        <v>4.2</v>
      </c>
      <c r="J50" s="8">
        <v>3.9</v>
      </c>
      <c r="K50" s="8">
        <v>3.8</v>
      </c>
      <c r="L50" s="8">
        <v>4</v>
      </c>
      <c r="M50" s="8">
        <v>3.7</v>
      </c>
      <c r="N50" s="8">
        <v>4</v>
      </c>
      <c r="O50" s="8">
        <v>4.3</v>
      </c>
      <c r="P50" s="8">
        <v>4.3</v>
      </c>
      <c r="Q50" s="8">
        <v>5.0999999999999996</v>
      </c>
      <c r="R50" s="8">
        <v>5.8</v>
      </c>
      <c r="S50" s="8">
        <v>5.3</v>
      </c>
      <c r="T50" s="8">
        <v>5.6</v>
      </c>
      <c r="U50" s="8">
        <v>6.9</v>
      </c>
      <c r="V50" s="8">
        <v>5.8</v>
      </c>
      <c r="W50" s="8">
        <v>7.4</v>
      </c>
      <c r="X50" s="8">
        <v>7.6</v>
      </c>
      <c r="Y50" s="8">
        <v>7.6</v>
      </c>
      <c r="Z50" s="8">
        <v>6.9</v>
      </c>
      <c r="AA50" s="8">
        <v>8.4</v>
      </c>
      <c r="AB50" s="8">
        <v>9</v>
      </c>
      <c r="AC50" s="8">
        <v>9.6999999999999993</v>
      </c>
      <c r="AD50" s="8">
        <v>10.8</v>
      </c>
      <c r="AE50" s="8">
        <v>11.1</v>
      </c>
      <c r="AF50" s="8">
        <v>9.9</v>
      </c>
      <c r="AG50" s="8">
        <v>9.3000000000000007</v>
      </c>
      <c r="AH50" s="8">
        <v>8.5</v>
      </c>
      <c r="AI50" s="8">
        <v>8.5</v>
      </c>
      <c r="AJ50" s="8">
        <v>8.4</v>
      </c>
      <c r="AK50" s="8">
        <v>7.6</v>
      </c>
      <c r="AL50" s="8">
        <v>8</v>
      </c>
      <c r="AM50" s="8">
        <v>7.3</v>
      </c>
      <c r="AN50" s="8">
        <v>4.5</v>
      </c>
      <c r="AO50" s="8">
        <v>4.7</v>
      </c>
      <c r="AP50" s="8">
        <v>4.8</v>
      </c>
      <c r="AQ50" s="8">
        <v>7.6</v>
      </c>
      <c r="AR50" s="8">
        <v>4.7</v>
      </c>
      <c r="AS50" s="8">
        <v>3.9</v>
      </c>
      <c r="AT50" s="8">
        <v>2.4</v>
      </c>
      <c r="AU50" s="8">
        <v>2.2999999999999998</v>
      </c>
      <c r="AV50" s="18">
        <v>5.8000000000000096</v>
      </c>
      <c r="AW50" s="10">
        <f t="shared" si="0"/>
        <v>1.0082838858062022</v>
      </c>
      <c r="AX50" s="6">
        <f t="shared" si="1"/>
        <v>5.848046537675982</v>
      </c>
      <c r="BA50" s="12"/>
      <c r="BB50" s="12"/>
    </row>
    <row r="51" spans="1:54" x14ac:dyDescent="0.25">
      <c r="A51" s="1">
        <v>1977</v>
      </c>
      <c r="B51" s="1">
        <v>5</v>
      </c>
      <c r="C51" s="1" t="s">
        <v>36</v>
      </c>
      <c r="D51" s="1">
        <v>0.6</v>
      </c>
      <c r="E51" s="1" t="s">
        <v>37</v>
      </c>
      <c r="F51" s="1" t="s">
        <v>38</v>
      </c>
      <c r="G51" s="7">
        <v>1977</v>
      </c>
      <c r="H51" s="8">
        <v>3.9</v>
      </c>
      <c r="I51" s="8">
        <v>3.7</v>
      </c>
      <c r="J51" s="8">
        <v>3.7</v>
      </c>
      <c r="K51" s="8">
        <v>3.7</v>
      </c>
      <c r="L51" s="8">
        <v>3.6</v>
      </c>
      <c r="M51" s="8">
        <v>3.7</v>
      </c>
      <c r="N51" s="8">
        <v>3.8</v>
      </c>
      <c r="O51" s="8">
        <v>3.8</v>
      </c>
      <c r="P51" s="8">
        <v>4.4000000000000004</v>
      </c>
      <c r="Q51" s="8">
        <v>4.8</v>
      </c>
      <c r="R51" s="8">
        <v>4.5</v>
      </c>
      <c r="S51" s="8">
        <v>4.8</v>
      </c>
      <c r="T51" s="8">
        <v>5.5</v>
      </c>
      <c r="U51" s="8">
        <v>5</v>
      </c>
      <c r="V51" s="8">
        <v>6.3</v>
      </c>
      <c r="W51" s="8">
        <v>6.5</v>
      </c>
      <c r="X51" s="8">
        <v>7.1</v>
      </c>
      <c r="Y51" s="8">
        <v>5.7</v>
      </c>
      <c r="Z51" s="8">
        <v>7.5</v>
      </c>
      <c r="AA51" s="8">
        <v>7.9</v>
      </c>
      <c r="AB51" s="8">
        <v>9.1999999999999993</v>
      </c>
      <c r="AC51" s="8">
        <v>9.6999999999999993</v>
      </c>
      <c r="AD51" s="8">
        <v>10.199999999999999</v>
      </c>
      <c r="AE51" s="8">
        <v>9.5</v>
      </c>
      <c r="AF51" s="8">
        <v>8.4</v>
      </c>
      <c r="AG51" s="8">
        <v>7.6</v>
      </c>
      <c r="AH51" s="8">
        <v>8.1</v>
      </c>
      <c r="AI51" s="8">
        <v>7.6</v>
      </c>
      <c r="AJ51" s="8">
        <v>7.3</v>
      </c>
      <c r="AK51" s="8">
        <v>7.1</v>
      </c>
      <c r="AL51" s="8">
        <v>7.2</v>
      </c>
      <c r="AM51" s="8">
        <v>3.8</v>
      </c>
      <c r="AN51" s="8">
        <v>4.5999999999999996</v>
      </c>
      <c r="AO51" s="8">
        <v>4.7</v>
      </c>
      <c r="AP51" s="8">
        <v>6.5</v>
      </c>
      <c r="AQ51" s="8">
        <v>4.7</v>
      </c>
      <c r="AR51" s="8">
        <v>3.6</v>
      </c>
      <c r="AS51" s="8">
        <v>2.4</v>
      </c>
      <c r="AT51" s="8">
        <v>2.2999999999999998</v>
      </c>
      <c r="AU51" s="8">
        <v>2.4</v>
      </c>
      <c r="AV51" s="18">
        <v>5.2000000000000099</v>
      </c>
      <c r="AW51" s="10">
        <f t="shared" si="0"/>
        <v>0.99965253241571761</v>
      </c>
      <c r="AX51" s="6">
        <f t="shared" si="1"/>
        <v>5.1981931685617413</v>
      </c>
      <c r="BA51" s="12"/>
      <c r="BB51" s="12"/>
    </row>
    <row r="52" spans="1:54" x14ac:dyDescent="0.25">
      <c r="A52" s="1">
        <v>1978</v>
      </c>
      <c r="B52" s="1">
        <v>5</v>
      </c>
      <c r="C52" s="1" t="s">
        <v>36</v>
      </c>
      <c r="D52" s="1">
        <v>0.6</v>
      </c>
      <c r="E52" s="1" t="s">
        <v>37</v>
      </c>
      <c r="F52" s="1" t="s">
        <v>38</v>
      </c>
      <c r="G52" s="7">
        <v>1978</v>
      </c>
      <c r="H52" s="8">
        <v>4.0999999999999996</v>
      </c>
      <c r="I52" s="8">
        <v>3.9</v>
      </c>
      <c r="J52" s="8">
        <v>4</v>
      </c>
      <c r="K52" s="8">
        <v>3.8</v>
      </c>
      <c r="L52" s="8">
        <v>4.0999999999999996</v>
      </c>
      <c r="M52" s="8">
        <v>4.3</v>
      </c>
      <c r="N52" s="8">
        <v>4.3</v>
      </c>
      <c r="O52" s="8">
        <v>5.3</v>
      </c>
      <c r="P52" s="8">
        <v>6.1</v>
      </c>
      <c r="Q52" s="8">
        <v>5.4</v>
      </c>
      <c r="R52" s="8">
        <v>5.6</v>
      </c>
      <c r="S52" s="8">
        <v>6.7</v>
      </c>
      <c r="T52" s="8">
        <v>5.8</v>
      </c>
      <c r="U52" s="8">
        <v>7.5</v>
      </c>
      <c r="V52" s="8">
        <v>7.4</v>
      </c>
      <c r="W52" s="8">
        <v>7.7</v>
      </c>
      <c r="X52" s="8">
        <v>7.1</v>
      </c>
      <c r="Y52" s="8">
        <v>8.1999999999999993</v>
      </c>
      <c r="Z52" s="8">
        <v>8.5</v>
      </c>
      <c r="AA52" s="8">
        <v>9.6999999999999993</v>
      </c>
      <c r="AB52" s="8">
        <v>10.7</v>
      </c>
      <c r="AC52" s="8">
        <v>10.5</v>
      </c>
      <c r="AD52" s="8">
        <v>10</v>
      </c>
      <c r="AE52" s="8">
        <v>9.5</v>
      </c>
      <c r="AF52" s="8">
        <v>8.4</v>
      </c>
      <c r="AG52" s="8">
        <v>8.8000000000000007</v>
      </c>
      <c r="AH52" s="8">
        <v>8.6999999999999993</v>
      </c>
      <c r="AI52" s="8">
        <v>7.8</v>
      </c>
      <c r="AJ52" s="8">
        <v>8</v>
      </c>
      <c r="AK52" s="8">
        <v>7.4</v>
      </c>
      <c r="AL52" s="8">
        <v>4.8</v>
      </c>
      <c r="AM52" s="8">
        <v>4.9000000000000004</v>
      </c>
      <c r="AN52" s="8">
        <v>6.3</v>
      </c>
      <c r="AO52" s="8">
        <v>7.8</v>
      </c>
      <c r="AP52" s="8">
        <v>4.9000000000000004</v>
      </c>
      <c r="AQ52" s="8">
        <v>3.8</v>
      </c>
      <c r="AR52" s="8">
        <v>2.2999999999999998</v>
      </c>
      <c r="AS52" s="8">
        <v>2.5</v>
      </c>
      <c r="AT52" s="8">
        <v>3</v>
      </c>
      <c r="AU52" s="8">
        <v>2.5</v>
      </c>
      <c r="AV52" s="18">
        <v>5.7000000000000099</v>
      </c>
      <c r="AW52" s="10">
        <f t="shared" si="0"/>
        <v>1.0180245019864149</v>
      </c>
      <c r="AX52" s="6">
        <f t="shared" si="1"/>
        <v>5.8027396613225752</v>
      </c>
      <c r="AZ52" s="15" t="s">
        <v>41</v>
      </c>
      <c r="BA52" s="16">
        <v>2</v>
      </c>
      <c r="BB52" s="12"/>
    </row>
    <row r="53" spans="1:54" x14ac:dyDescent="0.25">
      <c r="A53" s="1">
        <v>1979</v>
      </c>
      <c r="B53" s="1">
        <v>5</v>
      </c>
      <c r="C53" s="1" t="s">
        <v>36</v>
      </c>
      <c r="D53" s="1">
        <v>0.6</v>
      </c>
      <c r="E53" s="1" t="s">
        <v>37</v>
      </c>
      <c r="F53" s="1" t="s">
        <v>38</v>
      </c>
      <c r="G53" s="7">
        <v>1979</v>
      </c>
      <c r="H53" s="8">
        <v>4.2</v>
      </c>
      <c r="I53" s="8">
        <v>4.3</v>
      </c>
      <c r="J53" s="8">
        <v>4</v>
      </c>
      <c r="K53" s="8">
        <v>4.4000000000000004</v>
      </c>
      <c r="L53" s="8">
        <v>4.5999999999999996</v>
      </c>
      <c r="M53" s="8">
        <v>4.7</v>
      </c>
      <c r="N53" s="8">
        <v>5.6</v>
      </c>
      <c r="O53" s="8">
        <v>6.6</v>
      </c>
      <c r="P53" s="8">
        <v>6</v>
      </c>
      <c r="Q53" s="8">
        <v>6</v>
      </c>
      <c r="R53" s="8">
        <v>7.2</v>
      </c>
      <c r="S53" s="8">
        <v>6.2</v>
      </c>
      <c r="T53" s="8">
        <v>7.7</v>
      </c>
      <c r="U53" s="8">
        <v>7.8</v>
      </c>
      <c r="V53" s="8">
        <v>8</v>
      </c>
      <c r="W53" s="8">
        <v>7.3</v>
      </c>
      <c r="X53" s="8">
        <v>8.8000000000000007</v>
      </c>
      <c r="Y53" s="8">
        <v>8.8000000000000007</v>
      </c>
      <c r="Z53" s="8">
        <v>9.8000000000000007</v>
      </c>
      <c r="AA53" s="8">
        <v>10.9</v>
      </c>
      <c r="AB53" s="8">
        <v>11.2</v>
      </c>
      <c r="AC53" s="8">
        <v>10.199999999999999</v>
      </c>
      <c r="AD53" s="8">
        <v>9.8000000000000007</v>
      </c>
      <c r="AE53" s="8">
        <v>9.1999999999999993</v>
      </c>
      <c r="AF53" s="8">
        <v>9.1</v>
      </c>
      <c r="AG53" s="8">
        <v>9</v>
      </c>
      <c r="AH53" s="8">
        <v>8.6</v>
      </c>
      <c r="AI53" s="8">
        <v>8.3000000000000007</v>
      </c>
      <c r="AJ53" s="8">
        <v>8.1999999999999993</v>
      </c>
      <c r="AK53" s="8">
        <v>5</v>
      </c>
      <c r="AL53" s="8">
        <v>5.8</v>
      </c>
      <c r="AM53" s="8">
        <v>5.8</v>
      </c>
      <c r="AN53" s="8">
        <v>8.6999999999999993</v>
      </c>
      <c r="AO53" s="8">
        <v>5.9</v>
      </c>
      <c r="AP53" s="8">
        <v>4</v>
      </c>
      <c r="AQ53" s="8">
        <v>2.7</v>
      </c>
      <c r="AR53" s="8">
        <v>2.2999999999999998</v>
      </c>
      <c r="AS53" s="8">
        <v>3.6</v>
      </c>
      <c r="AT53" s="8">
        <v>3</v>
      </c>
      <c r="AU53" s="8">
        <v>3.4</v>
      </c>
      <c r="AV53" s="18">
        <v>6.3000000000000096</v>
      </c>
      <c r="AW53" s="10">
        <f t="shared" si="0"/>
        <v>0.98328014803745967</v>
      </c>
      <c r="AX53" s="6">
        <f t="shared" si="1"/>
        <v>6.1946649326360053</v>
      </c>
      <c r="AZ53" s="15" t="s">
        <v>42</v>
      </c>
      <c r="BA53" s="17">
        <v>5</v>
      </c>
      <c r="BB53" s="12"/>
    </row>
    <row r="54" spans="1:54" x14ac:dyDescent="0.25">
      <c r="A54" s="1">
        <v>1980</v>
      </c>
      <c r="B54" s="1">
        <v>5</v>
      </c>
      <c r="C54" s="1" t="s">
        <v>36</v>
      </c>
      <c r="D54" s="1">
        <v>0.6</v>
      </c>
      <c r="E54" s="1" t="s">
        <v>37</v>
      </c>
      <c r="F54" s="1" t="s">
        <v>38</v>
      </c>
      <c r="G54" s="7">
        <v>1980</v>
      </c>
      <c r="H54" s="8">
        <v>4.4000000000000004</v>
      </c>
      <c r="I54" s="8">
        <v>4.0999999999999996</v>
      </c>
      <c r="J54" s="8">
        <v>4.4000000000000004</v>
      </c>
      <c r="K54" s="8">
        <v>4.8</v>
      </c>
      <c r="L54" s="8">
        <v>4.8</v>
      </c>
      <c r="M54" s="8">
        <v>6</v>
      </c>
      <c r="N54" s="8">
        <v>6.8</v>
      </c>
      <c r="O54" s="8">
        <v>6.2</v>
      </c>
      <c r="P54" s="8">
        <v>6.4</v>
      </c>
      <c r="Q54" s="8">
        <v>7.3</v>
      </c>
      <c r="R54" s="8">
        <v>6.4</v>
      </c>
      <c r="S54" s="8">
        <v>7.8</v>
      </c>
      <c r="T54" s="8">
        <v>7.8</v>
      </c>
      <c r="U54" s="8">
        <v>8.1999999999999993</v>
      </c>
      <c r="V54" s="8">
        <v>7.3</v>
      </c>
      <c r="W54" s="8">
        <v>8.6</v>
      </c>
      <c r="X54" s="8">
        <v>9</v>
      </c>
      <c r="Y54" s="8">
        <v>9.6999999999999993</v>
      </c>
      <c r="Z54" s="8">
        <v>10.5</v>
      </c>
      <c r="AA54" s="8">
        <v>10.8</v>
      </c>
      <c r="AB54" s="8">
        <v>10.4</v>
      </c>
      <c r="AC54" s="8">
        <v>9.6</v>
      </c>
      <c r="AD54" s="8">
        <v>9.1999999999999993</v>
      </c>
      <c r="AE54" s="8">
        <v>9.5</v>
      </c>
      <c r="AF54" s="8">
        <v>8.9</v>
      </c>
      <c r="AG54" s="8">
        <v>8.5</v>
      </c>
      <c r="AH54" s="8">
        <v>8.6</v>
      </c>
      <c r="AI54" s="8">
        <v>8</v>
      </c>
      <c r="AJ54" s="8">
        <v>5.7</v>
      </c>
      <c r="AK54" s="8">
        <v>5.6</v>
      </c>
      <c r="AL54" s="8">
        <v>6.6</v>
      </c>
      <c r="AM54" s="8">
        <v>7.9</v>
      </c>
      <c r="AN54" s="8">
        <v>6.8</v>
      </c>
      <c r="AO54" s="8">
        <v>4.3</v>
      </c>
      <c r="AP54" s="8">
        <v>2.9</v>
      </c>
      <c r="AQ54" s="8">
        <v>2.8</v>
      </c>
      <c r="AR54" s="8">
        <v>3.6</v>
      </c>
      <c r="AS54" s="8">
        <v>3.8</v>
      </c>
      <c r="AT54" s="8">
        <v>3.9</v>
      </c>
      <c r="AU54" s="8">
        <v>4</v>
      </c>
      <c r="AV54" s="18">
        <v>6.6000000000000103</v>
      </c>
      <c r="AW54" s="10">
        <f t="shared" si="0"/>
        <v>0.97878231634623758</v>
      </c>
      <c r="AX54" s="6">
        <f t="shared" si="1"/>
        <v>6.459963287885178</v>
      </c>
      <c r="AZ54" s="15" t="s">
        <v>44</v>
      </c>
      <c r="BA54" s="16">
        <v>30</v>
      </c>
      <c r="BB54" s="12"/>
    </row>
    <row r="55" spans="1:54" x14ac:dyDescent="0.25">
      <c r="A55" s="1">
        <v>1981</v>
      </c>
      <c r="B55" s="1">
        <v>5</v>
      </c>
      <c r="C55" s="1" t="s">
        <v>36</v>
      </c>
      <c r="D55" s="1">
        <v>0.6</v>
      </c>
      <c r="E55" s="1" t="s">
        <v>37</v>
      </c>
      <c r="F55" s="1" t="s">
        <v>38</v>
      </c>
      <c r="G55" s="7">
        <v>1981</v>
      </c>
      <c r="H55" s="8">
        <v>4</v>
      </c>
      <c r="I55" s="8">
        <v>4.5</v>
      </c>
      <c r="J55" s="8">
        <v>4.8</v>
      </c>
      <c r="K55" s="8">
        <v>4.8</v>
      </c>
      <c r="L55" s="8">
        <v>6</v>
      </c>
      <c r="M55" s="8">
        <v>7.1</v>
      </c>
      <c r="N55" s="8">
        <v>6.2</v>
      </c>
      <c r="O55" s="8">
        <v>6.4</v>
      </c>
      <c r="P55" s="8">
        <v>7.4</v>
      </c>
      <c r="Q55" s="8">
        <v>6.4</v>
      </c>
      <c r="R55" s="8">
        <v>7.7</v>
      </c>
      <c r="S55" s="8">
        <v>7.7</v>
      </c>
      <c r="T55" s="8">
        <v>8</v>
      </c>
      <c r="U55" s="8">
        <v>7.3</v>
      </c>
      <c r="V55" s="8">
        <v>8.5</v>
      </c>
      <c r="W55" s="8">
        <v>8.8000000000000007</v>
      </c>
      <c r="X55" s="8">
        <v>9.9</v>
      </c>
      <c r="Y55" s="8">
        <v>10.5</v>
      </c>
      <c r="Z55" s="8">
        <v>10.6</v>
      </c>
      <c r="AA55" s="8">
        <v>10.3</v>
      </c>
      <c r="AB55" s="8">
        <v>10</v>
      </c>
      <c r="AC55" s="8">
        <v>9.1</v>
      </c>
      <c r="AD55" s="8">
        <v>9.5</v>
      </c>
      <c r="AE55" s="8">
        <v>9.3000000000000007</v>
      </c>
      <c r="AF55" s="8">
        <v>8.4</v>
      </c>
      <c r="AG55" s="8">
        <v>8.6</v>
      </c>
      <c r="AH55" s="8">
        <v>8.5</v>
      </c>
      <c r="AI55" s="8">
        <v>5.9</v>
      </c>
      <c r="AJ55" s="8">
        <v>6.4</v>
      </c>
      <c r="AK55" s="8">
        <v>6.4</v>
      </c>
      <c r="AL55" s="8">
        <v>8.4</v>
      </c>
      <c r="AM55" s="8">
        <v>6.2</v>
      </c>
      <c r="AN55" s="8">
        <v>4.7</v>
      </c>
      <c r="AO55" s="8">
        <v>3.2</v>
      </c>
      <c r="AP55" s="8">
        <v>2.8</v>
      </c>
      <c r="AQ55" s="8">
        <v>3.7</v>
      </c>
      <c r="AR55" s="8">
        <v>3.5</v>
      </c>
      <c r="AS55" s="8">
        <v>4.3</v>
      </c>
      <c r="AT55" s="8">
        <v>4.7</v>
      </c>
      <c r="AU55" s="8">
        <v>3</v>
      </c>
      <c r="AV55" s="18">
        <v>6.7000000000000099</v>
      </c>
      <c r="AW55" s="10">
        <f t="shared" si="0"/>
        <v>0.96923908407614845</v>
      </c>
      <c r="AX55" s="6">
        <f t="shared" si="1"/>
        <v>6.4939018633102039</v>
      </c>
      <c r="BA55" s="12"/>
      <c r="BB55" s="12"/>
    </row>
    <row r="56" spans="1:54" x14ac:dyDescent="0.25">
      <c r="A56" s="1">
        <v>1960</v>
      </c>
      <c r="B56" s="1">
        <v>5</v>
      </c>
      <c r="C56" s="1" t="s">
        <v>36</v>
      </c>
      <c r="D56" s="1">
        <v>0.6</v>
      </c>
      <c r="E56" s="1" t="s">
        <v>37</v>
      </c>
      <c r="F56" s="1" t="s">
        <v>38</v>
      </c>
      <c r="G56" s="7">
        <v>1982</v>
      </c>
      <c r="H56" s="8">
        <v>5.0999999999999996</v>
      </c>
      <c r="I56" s="8">
        <v>5.4</v>
      </c>
      <c r="J56" s="8">
        <v>5.5</v>
      </c>
      <c r="K56" s="8">
        <v>7.1</v>
      </c>
      <c r="L56" s="8">
        <v>7.8</v>
      </c>
      <c r="M56" s="8">
        <v>7.2</v>
      </c>
      <c r="N56" s="8">
        <v>7.1</v>
      </c>
      <c r="O56" s="8">
        <v>7.9</v>
      </c>
      <c r="P56" s="8">
        <v>7.3</v>
      </c>
      <c r="Q56" s="8">
        <v>8.1999999999999993</v>
      </c>
      <c r="R56" s="8">
        <v>8.1999999999999993</v>
      </c>
      <c r="S56" s="8">
        <v>8.5</v>
      </c>
      <c r="T56" s="8">
        <v>7.7</v>
      </c>
      <c r="U56" s="8">
        <v>9</v>
      </c>
      <c r="V56" s="8">
        <v>9</v>
      </c>
      <c r="W56" s="8">
        <v>10</v>
      </c>
      <c r="X56" s="8">
        <v>11</v>
      </c>
      <c r="Y56" s="8">
        <v>10.6</v>
      </c>
      <c r="Z56" s="8">
        <v>10</v>
      </c>
      <c r="AA56" s="8">
        <v>9.6999999999999993</v>
      </c>
      <c r="AB56" s="8">
        <v>9.1999999999999993</v>
      </c>
      <c r="AC56" s="8">
        <v>9.1999999999999993</v>
      </c>
      <c r="AD56" s="8">
        <v>9.1999999999999993</v>
      </c>
      <c r="AE56" s="8">
        <v>8.6999999999999993</v>
      </c>
      <c r="AF56" s="8">
        <v>8.5</v>
      </c>
      <c r="AG56" s="8">
        <v>8.4</v>
      </c>
      <c r="AH56" s="8">
        <v>5.9</v>
      </c>
      <c r="AI56" s="8">
        <v>5.9</v>
      </c>
      <c r="AJ56" s="8">
        <v>6.8</v>
      </c>
      <c r="AK56" s="8">
        <v>8.1999999999999993</v>
      </c>
      <c r="AL56" s="8">
        <v>7.2</v>
      </c>
      <c r="AM56" s="8">
        <v>4.9000000000000004</v>
      </c>
      <c r="AN56" s="8">
        <v>4</v>
      </c>
      <c r="AO56" s="8">
        <v>3.9</v>
      </c>
      <c r="AP56" s="8">
        <v>4.3</v>
      </c>
      <c r="AQ56" s="8">
        <v>4.3</v>
      </c>
      <c r="AR56" s="8">
        <v>5.2</v>
      </c>
      <c r="AS56" s="8">
        <v>8.4</v>
      </c>
      <c r="AT56" s="8">
        <v>4</v>
      </c>
      <c r="AU56" s="8">
        <v>4.0999999999999996</v>
      </c>
      <c r="AV56" s="18">
        <v>7.4000000000000101</v>
      </c>
      <c r="AW56" s="10">
        <f>AX56/AV56</f>
        <v>0.95578637018745771</v>
      </c>
      <c r="AX56" s="6">
        <f t="shared" si="1"/>
        <v>7.0728191393871969</v>
      </c>
      <c r="BA56" s="12"/>
      <c r="BB56" s="12"/>
    </row>
    <row r="57" spans="1:54" x14ac:dyDescent="0.25">
      <c r="A57" s="1">
        <v>1961</v>
      </c>
      <c r="B57" s="1">
        <v>5</v>
      </c>
      <c r="C57" s="1" t="s">
        <v>36</v>
      </c>
      <c r="D57" s="1">
        <v>0.6</v>
      </c>
      <c r="E57" s="1" t="s">
        <v>37</v>
      </c>
      <c r="F57" s="1" t="s">
        <v>38</v>
      </c>
      <c r="G57" s="7">
        <v>1983</v>
      </c>
      <c r="H57" s="8">
        <v>4.5999999999999996</v>
      </c>
      <c r="I57" s="8">
        <v>4.5999999999999996</v>
      </c>
      <c r="J57" s="8">
        <v>5.6</v>
      </c>
      <c r="K57" s="8">
        <v>6.5</v>
      </c>
      <c r="L57" s="8">
        <v>5.7</v>
      </c>
      <c r="M57" s="8">
        <v>6</v>
      </c>
      <c r="N57" s="8">
        <v>6.9</v>
      </c>
      <c r="O57" s="8">
        <v>6</v>
      </c>
      <c r="P57" s="8">
        <v>7.7</v>
      </c>
      <c r="Q57" s="8">
        <v>7.5</v>
      </c>
      <c r="R57" s="8">
        <v>7.8</v>
      </c>
      <c r="S57" s="8">
        <v>6.7</v>
      </c>
      <c r="T57" s="8">
        <v>8.1999999999999993</v>
      </c>
      <c r="U57" s="8">
        <v>8.5</v>
      </c>
      <c r="V57" s="8">
        <v>9.4</v>
      </c>
      <c r="W57" s="8">
        <v>10.199999999999999</v>
      </c>
      <c r="X57" s="8">
        <v>10.5</v>
      </c>
      <c r="Y57" s="8">
        <v>9.6999999999999993</v>
      </c>
      <c r="Z57" s="8">
        <v>9.3000000000000007</v>
      </c>
      <c r="AA57" s="8">
        <v>9</v>
      </c>
      <c r="AB57" s="8">
        <v>9.4</v>
      </c>
      <c r="AC57" s="8">
        <v>8.9</v>
      </c>
      <c r="AD57" s="8">
        <v>8.5</v>
      </c>
      <c r="AE57" s="8">
        <v>8.6999999999999993</v>
      </c>
      <c r="AF57" s="8">
        <v>8.1</v>
      </c>
      <c r="AG57" s="8">
        <v>6.2</v>
      </c>
      <c r="AH57" s="8">
        <v>6.6</v>
      </c>
      <c r="AI57" s="8">
        <v>6.6</v>
      </c>
      <c r="AJ57" s="8">
        <v>8.3000000000000007</v>
      </c>
      <c r="AK57" s="8">
        <v>6.2</v>
      </c>
      <c r="AL57" s="8">
        <v>4.8</v>
      </c>
      <c r="AM57" s="8">
        <v>3.8</v>
      </c>
      <c r="AN57" s="8">
        <v>3.9</v>
      </c>
      <c r="AO57" s="8">
        <v>4.2</v>
      </c>
      <c r="AP57" s="8">
        <v>4</v>
      </c>
      <c r="AQ57" s="8">
        <v>5.2</v>
      </c>
      <c r="AR57" s="8">
        <v>6.1</v>
      </c>
      <c r="AS57" s="8">
        <v>4</v>
      </c>
      <c r="AT57" s="8">
        <v>4.2</v>
      </c>
      <c r="AU57" s="8">
        <v>4</v>
      </c>
      <c r="AV57" s="18">
        <v>6.9000000000000101</v>
      </c>
      <c r="AW57" s="10">
        <f t="shared" si="0"/>
        <v>0.95073094173806716</v>
      </c>
      <c r="AX57" s="6">
        <f t="shared" si="1"/>
        <v>6.5600434979926732</v>
      </c>
      <c r="BA57" s="12"/>
      <c r="BB57" s="12"/>
    </row>
    <row r="58" spans="1:54" x14ac:dyDescent="0.25">
      <c r="A58" s="1">
        <v>1962</v>
      </c>
      <c r="B58" s="1">
        <v>5</v>
      </c>
      <c r="C58" s="1" t="s">
        <v>36</v>
      </c>
      <c r="D58" s="1">
        <v>0.6</v>
      </c>
      <c r="E58" s="1" t="s">
        <v>37</v>
      </c>
      <c r="F58" s="1" t="s">
        <v>38</v>
      </c>
      <c r="G58" s="7">
        <v>1984</v>
      </c>
      <c r="H58" s="8">
        <v>4.4000000000000004</v>
      </c>
      <c r="I58" s="8">
        <v>5.3</v>
      </c>
      <c r="J58" s="8">
        <v>6</v>
      </c>
      <c r="K58" s="8">
        <v>5.5</v>
      </c>
      <c r="L58" s="8">
        <v>5.6</v>
      </c>
      <c r="M58" s="8">
        <v>6.6</v>
      </c>
      <c r="N58" s="8">
        <v>5.5</v>
      </c>
      <c r="O58" s="8">
        <v>7.2</v>
      </c>
      <c r="P58" s="8">
        <v>7.3</v>
      </c>
      <c r="Q58" s="8">
        <v>7.4</v>
      </c>
      <c r="R58" s="8">
        <v>6.2</v>
      </c>
      <c r="S58" s="8">
        <v>7.7</v>
      </c>
      <c r="T58" s="8">
        <v>7.9</v>
      </c>
      <c r="U58" s="8">
        <v>8.9</v>
      </c>
      <c r="V58" s="8">
        <v>9.6</v>
      </c>
      <c r="W58" s="8">
        <v>9.8000000000000007</v>
      </c>
      <c r="X58" s="8">
        <v>9.5</v>
      </c>
      <c r="Y58" s="8">
        <v>8.6999999999999993</v>
      </c>
      <c r="Z58" s="8">
        <v>8.1999999999999993</v>
      </c>
      <c r="AA58" s="8">
        <v>8.6999999999999993</v>
      </c>
      <c r="AB58" s="8">
        <v>8.6999999999999993</v>
      </c>
      <c r="AC58" s="8">
        <v>7.9</v>
      </c>
      <c r="AD58" s="8">
        <v>8.1999999999999993</v>
      </c>
      <c r="AE58" s="8">
        <v>8.1</v>
      </c>
      <c r="AF58" s="8">
        <v>5.4</v>
      </c>
      <c r="AG58" s="8">
        <v>6</v>
      </c>
      <c r="AH58" s="8">
        <v>6.7</v>
      </c>
      <c r="AI58" s="8">
        <v>7.9</v>
      </c>
      <c r="AJ58" s="8">
        <v>6.4</v>
      </c>
      <c r="AK58" s="8">
        <v>4.3</v>
      </c>
      <c r="AL58" s="8">
        <v>3.5</v>
      </c>
      <c r="AM58" s="8">
        <v>3.2</v>
      </c>
      <c r="AN58" s="8">
        <v>4</v>
      </c>
      <c r="AO58" s="8">
        <v>3.8</v>
      </c>
      <c r="AP58" s="8">
        <v>4.4000000000000004</v>
      </c>
      <c r="AQ58" s="8">
        <v>5.9</v>
      </c>
      <c r="AR58" s="8">
        <v>3.6</v>
      </c>
      <c r="AS58" s="8">
        <v>4.0999999999999996</v>
      </c>
      <c r="AT58" s="8">
        <v>3.8</v>
      </c>
      <c r="AU58" s="8">
        <v>3.4</v>
      </c>
      <c r="AV58" s="18">
        <v>6.6000000000000103</v>
      </c>
      <c r="AW58" s="10">
        <f t="shared" si="0"/>
        <v>0.92783139838735984</v>
      </c>
      <c r="AX58" s="6">
        <f t="shared" si="1"/>
        <v>6.1236872293565847</v>
      </c>
      <c r="BA58" s="12"/>
      <c r="BB58" s="12"/>
    </row>
    <row r="59" spans="1:54" x14ac:dyDescent="0.25">
      <c r="A59" s="1">
        <v>1963</v>
      </c>
      <c r="B59" s="1">
        <v>5</v>
      </c>
      <c r="C59" s="1" t="s">
        <v>36</v>
      </c>
      <c r="D59" s="1">
        <v>0.6</v>
      </c>
      <c r="E59" s="1" t="s">
        <v>37</v>
      </c>
      <c r="F59" s="1" t="s">
        <v>38</v>
      </c>
      <c r="G59" s="7">
        <v>1985</v>
      </c>
      <c r="H59" s="8">
        <v>5.3</v>
      </c>
      <c r="I59" s="8">
        <v>6</v>
      </c>
      <c r="J59" s="8">
        <v>5.3</v>
      </c>
      <c r="K59" s="8">
        <v>5.6</v>
      </c>
      <c r="L59" s="8">
        <v>6.4</v>
      </c>
      <c r="M59" s="8">
        <v>5.6</v>
      </c>
      <c r="N59" s="8">
        <v>7.1</v>
      </c>
      <c r="O59" s="8">
        <v>7.2</v>
      </c>
      <c r="P59" s="8">
        <v>7.4</v>
      </c>
      <c r="Q59" s="8">
        <v>6.1</v>
      </c>
      <c r="R59" s="8">
        <v>7.7</v>
      </c>
      <c r="S59" s="8">
        <v>7.8</v>
      </c>
      <c r="T59" s="8">
        <v>8.6999999999999993</v>
      </c>
      <c r="U59" s="8">
        <v>9.5</v>
      </c>
      <c r="V59" s="8">
        <v>9.6</v>
      </c>
      <c r="W59" s="8">
        <v>9.1</v>
      </c>
      <c r="X59" s="8">
        <v>8.9</v>
      </c>
      <c r="Y59" s="8">
        <v>8.1</v>
      </c>
      <c r="Z59" s="8">
        <v>8.4</v>
      </c>
      <c r="AA59" s="8">
        <v>8.4</v>
      </c>
      <c r="AB59" s="8">
        <v>8.1</v>
      </c>
      <c r="AC59" s="8">
        <v>8</v>
      </c>
      <c r="AD59" s="8">
        <v>7.9</v>
      </c>
      <c r="AE59" s="8">
        <v>5.9</v>
      </c>
      <c r="AF59" s="8">
        <v>5.8</v>
      </c>
      <c r="AG59" s="8">
        <v>6.6</v>
      </c>
      <c r="AH59" s="8">
        <v>8.1999999999999993</v>
      </c>
      <c r="AI59" s="8">
        <v>6.2</v>
      </c>
      <c r="AJ59" s="8">
        <v>4.5999999999999996</v>
      </c>
      <c r="AK59" s="8">
        <v>3.6</v>
      </c>
      <c r="AL59" s="8">
        <v>3.7</v>
      </c>
      <c r="AM59" s="8">
        <v>3.9</v>
      </c>
      <c r="AN59" s="8">
        <v>4.0999999999999996</v>
      </c>
      <c r="AO59" s="8">
        <v>5.0999999999999996</v>
      </c>
      <c r="AP59" s="8">
        <v>6.3</v>
      </c>
      <c r="AQ59" s="8">
        <v>3.8</v>
      </c>
      <c r="AR59" s="8">
        <v>4</v>
      </c>
      <c r="AS59" s="8">
        <v>4.3</v>
      </c>
      <c r="AT59" s="8">
        <v>3.8</v>
      </c>
      <c r="AU59" s="8">
        <v>2.7</v>
      </c>
      <c r="AV59" s="18">
        <v>6.6000000000000103</v>
      </c>
      <c r="AW59" s="10">
        <f t="shared" si="0"/>
        <v>0.92729893379078476</v>
      </c>
      <c r="AX59" s="6">
        <f t="shared" si="1"/>
        <v>6.120172963019189</v>
      </c>
      <c r="BA59" s="12"/>
      <c r="BB59" s="12"/>
    </row>
    <row r="60" spans="1:54" x14ac:dyDescent="0.25">
      <c r="A60" s="1">
        <v>1964</v>
      </c>
      <c r="B60" s="1">
        <v>5</v>
      </c>
      <c r="C60" s="1" t="s">
        <v>36</v>
      </c>
      <c r="D60" s="1">
        <v>0.6</v>
      </c>
      <c r="E60" s="1" t="s">
        <v>37</v>
      </c>
      <c r="F60" s="1" t="s">
        <v>38</v>
      </c>
      <c r="G60" s="7">
        <v>1986</v>
      </c>
      <c r="H60" s="8">
        <v>4.9000000000000004</v>
      </c>
      <c r="I60" s="8">
        <v>4.5</v>
      </c>
      <c r="J60" s="8">
        <v>4.5999999999999996</v>
      </c>
      <c r="K60" s="8">
        <v>5.4</v>
      </c>
      <c r="L60" s="8">
        <v>4.5999999999999996</v>
      </c>
      <c r="M60" s="8">
        <v>5.9</v>
      </c>
      <c r="N60" s="8">
        <v>5.8</v>
      </c>
      <c r="O60" s="8">
        <v>6.3</v>
      </c>
      <c r="P60" s="8">
        <v>5.3</v>
      </c>
      <c r="Q60" s="8">
        <v>6.9</v>
      </c>
      <c r="R60" s="8">
        <v>7.1</v>
      </c>
      <c r="S60" s="8">
        <v>8</v>
      </c>
      <c r="T60" s="8">
        <v>8.6999999999999993</v>
      </c>
      <c r="U60" s="8">
        <v>9</v>
      </c>
      <c r="V60" s="8">
        <v>8.4</v>
      </c>
      <c r="W60" s="8">
        <v>8</v>
      </c>
      <c r="X60" s="8">
        <v>7.6</v>
      </c>
      <c r="Y60" s="8">
        <v>7.7</v>
      </c>
      <c r="Z60" s="8">
        <v>7.6</v>
      </c>
      <c r="AA60" s="8">
        <v>7.4</v>
      </c>
      <c r="AB60" s="8">
        <v>7.6</v>
      </c>
      <c r="AC60" s="8">
        <v>7.2</v>
      </c>
      <c r="AD60" s="8">
        <v>5.0999999999999996</v>
      </c>
      <c r="AE60" s="8">
        <v>5.5</v>
      </c>
      <c r="AF60" s="8">
        <v>5.7</v>
      </c>
      <c r="AG60" s="8">
        <v>7.6</v>
      </c>
      <c r="AH60" s="8">
        <v>6.1</v>
      </c>
      <c r="AI60" s="8">
        <v>4.2</v>
      </c>
      <c r="AJ60" s="8">
        <v>3.5</v>
      </c>
      <c r="AK60" s="8">
        <v>3.3</v>
      </c>
      <c r="AL60" s="8">
        <v>3.8</v>
      </c>
      <c r="AM60" s="8">
        <v>3.7</v>
      </c>
      <c r="AN60" s="8">
        <v>5</v>
      </c>
      <c r="AO60" s="8">
        <v>6.2</v>
      </c>
      <c r="AP60" s="8">
        <v>3.6</v>
      </c>
      <c r="AQ60" s="8">
        <v>3.9</v>
      </c>
      <c r="AR60" s="8">
        <v>3.7</v>
      </c>
      <c r="AS60" s="8">
        <v>3.7</v>
      </c>
      <c r="AT60" s="8">
        <v>2.7</v>
      </c>
      <c r="AU60" s="8">
        <v>2.4</v>
      </c>
      <c r="AV60" s="18">
        <v>6.0000000000000098</v>
      </c>
      <c r="AW60" s="10">
        <f t="shared" si="0"/>
        <v>0.9028903137636709</v>
      </c>
      <c r="AX60" s="6">
        <f t="shared" si="1"/>
        <v>5.4173418825820345</v>
      </c>
      <c r="BA60" s="12"/>
      <c r="BB60" s="12"/>
    </row>
    <row r="61" spans="1:54" x14ac:dyDescent="0.25">
      <c r="A61" s="1">
        <v>1965</v>
      </c>
      <c r="B61" s="1">
        <v>5</v>
      </c>
      <c r="C61" s="1" t="s">
        <v>36</v>
      </c>
      <c r="D61" s="1">
        <v>0.6</v>
      </c>
      <c r="E61" s="1" t="s">
        <v>37</v>
      </c>
      <c r="F61" s="1" t="s">
        <v>38</v>
      </c>
      <c r="G61" s="7">
        <v>1987</v>
      </c>
      <c r="H61" s="8">
        <v>4.0999999999999996</v>
      </c>
      <c r="I61" s="8">
        <v>4.2</v>
      </c>
      <c r="J61" s="8">
        <v>4.7</v>
      </c>
      <c r="K61" s="8">
        <v>4.3</v>
      </c>
      <c r="L61" s="8">
        <v>5.2</v>
      </c>
      <c r="M61" s="8">
        <v>5.3</v>
      </c>
      <c r="N61" s="8">
        <v>5.5</v>
      </c>
      <c r="O61" s="8">
        <v>4.8</v>
      </c>
      <c r="P61" s="8">
        <v>6.5</v>
      </c>
      <c r="Q61" s="8">
        <v>6.7</v>
      </c>
      <c r="R61" s="8">
        <v>7.6</v>
      </c>
      <c r="S61" s="8">
        <v>8.3000000000000007</v>
      </c>
      <c r="T61" s="8">
        <v>8.3000000000000007</v>
      </c>
      <c r="U61" s="8">
        <v>8</v>
      </c>
      <c r="V61" s="8">
        <v>7.6</v>
      </c>
      <c r="W61" s="8">
        <v>7.2</v>
      </c>
      <c r="X61" s="8">
        <v>7.6</v>
      </c>
      <c r="Y61" s="8">
        <v>7.2</v>
      </c>
      <c r="Z61" s="8">
        <v>6.7</v>
      </c>
      <c r="AA61" s="8">
        <v>7.1</v>
      </c>
      <c r="AB61" s="8">
        <v>7.2</v>
      </c>
      <c r="AC61" s="8">
        <v>4.9000000000000004</v>
      </c>
      <c r="AD61" s="8">
        <v>5.2</v>
      </c>
      <c r="AE61" s="8">
        <v>5.8</v>
      </c>
      <c r="AF61" s="8">
        <v>7.1</v>
      </c>
      <c r="AG61" s="8">
        <v>5.7</v>
      </c>
      <c r="AH61" s="8">
        <v>4.5</v>
      </c>
      <c r="AI61" s="8">
        <v>3.7</v>
      </c>
      <c r="AJ61" s="8">
        <v>3.7</v>
      </c>
      <c r="AK61" s="8">
        <v>4</v>
      </c>
      <c r="AL61" s="8">
        <v>4</v>
      </c>
      <c r="AM61" s="8">
        <v>4.9000000000000004</v>
      </c>
      <c r="AN61" s="8">
        <v>7.4</v>
      </c>
      <c r="AO61" s="8">
        <v>3.7</v>
      </c>
      <c r="AP61" s="8">
        <v>3.9</v>
      </c>
      <c r="AQ61" s="8">
        <v>4</v>
      </c>
      <c r="AR61" s="8">
        <v>3.7</v>
      </c>
      <c r="AS61" s="8">
        <v>3.2</v>
      </c>
      <c r="AT61" s="8">
        <v>2.8</v>
      </c>
      <c r="AU61" s="8">
        <v>2.8</v>
      </c>
      <c r="AV61" s="18">
        <v>5.7000000000000099</v>
      </c>
      <c r="AW61" s="10">
        <f t="shared" si="0"/>
        <v>0.92322471070125767</v>
      </c>
      <c r="AX61" s="6">
        <f t="shared" si="1"/>
        <v>5.2623808509971779</v>
      </c>
      <c r="BA61" s="12"/>
      <c r="BB61" s="12"/>
    </row>
    <row r="62" spans="1:54" x14ac:dyDescent="0.25">
      <c r="A62" s="1">
        <v>1966</v>
      </c>
      <c r="B62" s="1">
        <v>5</v>
      </c>
      <c r="C62" s="1" t="s">
        <v>36</v>
      </c>
      <c r="D62" s="1">
        <v>0.6</v>
      </c>
      <c r="E62" s="1" t="s">
        <v>37</v>
      </c>
      <c r="F62" s="1" t="s">
        <v>38</v>
      </c>
      <c r="G62" s="7">
        <v>1988</v>
      </c>
      <c r="H62" s="8">
        <v>4.5</v>
      </c>
      <c r="I62" s="8">
        <v>5.2</v>
      </c>
      <c r="J62" s="8">
        <v>4.5</v>
      </c>
      <c r="K62" s="8">
        <v>5.7</v>
      </c>
      <c r="L62" s="8">
        <v>5.6</v>
      </c>
      <c r="M62" s="8">
        <v>6.1</v>
      </c>
      <c r="N62" s="8">
        <v>5.0999999999999996</v>
      </c>
      <c r="O62" s="8">
        <v>6.9</v>
      </c>
      <c r="P62" s="8">
        <v>7.2</v>
      </c>
      <c r="Q62" s="8">
        <v>7.8</v>
      </c>
      <c r="R62" s="8">
        <v>8.5</v>
      </c>
      <c r="S62" s="8">
        <v>8.6</v>
      </c>
      <c r="T62" s="8">
        <v>8.1</v>
      </c>
      <c r="U62" s="8">
        <v>7.9</v>
      </c>
      <c r="V62" s="8">
        <v>7.4</v>
      </c>
      <c r="W62" s="8">
        <v>7.7</v>
      </c>
      <c r="X62" s="8">
        <v>7.6</v>
      </c>
      <c r="Y62" s="8">
        <v>7</v>
      </c>
      <c r="Z62" s="8">
        <v>7.1</v>
      </c>
      <c r="AA62" s="8">
        <v>7.2</v>
      </c>
      <c r="AB62" s="8">
        <v>5.5</v>
      </c>
      <c r="AC62" s="8">
        <v>5.3</v>
      </c>
      <c r="AD62" s="8">
        <v>6</v>
      </c>
      <c r="AE62" s="8">
        <v>7.6</v>
      </c>
      <c r="AF62" s="8">
        <v>5.8</v>
      </c>
      <c r="AG62" s="8">
        <v>4.7</v>
      </c>
      <c r="AH62" s="8">
        <v>3.8</v>
      </c>
      <c r="AI62" s="8">
        <v>3.8</v>
      </c>
      <c r="AJ62" s="8">
        <v>4.4000000000000004</v>
      </c>
      <c r="AK62" s="8">
        <v>4.0999999999999996</v>
      </c>
      <c r="AL62" s="8">
        <v>5.8</v>
      </c>
      <c r="AM62" s="8">
        <v>7</v>
      </c>
      <c r="AN62" s="8">
        <v>3.9</v>
      </c>
      <c r="AO62" s="8">
        <v>4.4000000000000004</v>
      </c>
      <c r="AP62" s="8">
        <v>4.0999999999999996</v>
      </c>
      <c r="AQ62" s="8">
        <v>3.8</v>
      </c>
      <c r="AR62" s="8">
        <v>3.1</v>
      </c>
      <c r="AS62" s="8">
        <v>3.4</v>
      </c>
      <c r="AT62" s="8">
        <v>3.5</v>
      </c>
      <c r="AU62" s="8">
        <v>3.3</v>
      </c>
      <c r="AV62" s="18">
        <v>6.0000000000000098</v>
      </c>
      <c r="AW62" s="10">
        <f t="shared" si="0"/>
        <v>0.920813148738725</v>
      </c>
      <c r="AX62" s="6">
        <f t="shared" si="1"/>
        <v>5.5248788924323593</v>
      </c>
      <c r="BA62" s="12"/>
      <c r="BB62" s="12"/>
    </row>
    <row r="63" spans="1:54" x14ac:dyDescent="0.25">
      <c r="A63" s="1">
        <v>1967</v>
      </c>
      <c r="B63" s="1">
        <v>5</v>
      </c>
      <c r="C63" s="1" t="s">
        <v>36</v>
      </c>
      <c r="D63" s="1">
        <v>0.6</v>
      </c>
      <c r="E63" s="1" t="s">
        <v>37</v>
      </c>
      <c r="F63" s="1" t="s">
        <v>38</v>
      </c>
      <c r="G63" s="7">
        <v>1989</v>
      </c>
      <c r="H63" s="8">
        <v>5</v>
      </c>
      <c r="I63" s="8">
        <v>4.4000000000000004</v>
      </c>
      <c r="J63" s="8">
        <v>5.3</v>
      </c>
      <c r="K63" s="8">
        <v>5.5</v>
      </c>
      <c r="L63" s="8">
        <v>5.7</v>
      </c>
      <c r="M63" s="8">
        <v>4.9000000000000004</v>
      </c>
      <c r="N63" s="8">
        <v>6.3</v>
      </c>
      <c r="O63" s="8">
        <v>6.7</v>
      </c>
      <c r="P63" s="8">
        <v>7.7</v>
      </c>
      <c r="Q63" s="8">
        <v>8.3000000000000007</v>
      </c>
      <c r="R63" s="8">
        <v>8.5</v>
      </c>
      <c r="S63" s="8">
        <v>8</v>
      </c>
      <c r="T63" s="8">
        <v>7.5</v>
      </c>
      <c r="U63" s="8">
        <v>7.1</v>
      </c>
      <c r="V63" s="8">
        <v>7.3</v>
      </c>
      <c r="W63" s="8">
        <v>7.3</v>
      </c>
      <c r="X63" s="8">
        <v>7</v>
      </c>
      <c r="Y63" s="8">
        <v>6.9</v>
      </c>
      <c r="Z63" s="8">
        <v>6.7</v>
      </c>
      <c r="AA63" s="8">
        <v>4.9000000000000004</v>
      </c>
      <c r="AB63" s="8">
        <v>5.3</v>
      </c>
      <c r="AC63" s="8">
        <v>5.5</v>
      </c>
      <c r="AD63" s="8">
        <v>7.4</v>
      </c>
      <c r="AE63" s="8">
        <v>6</v>
      </c>
      <c r="AF63" s="8">
        <v>4.3</v>
      </c>
      <c r="AG63" s="8">
        <v>3.7</v>
      </c>
      <c r="AH63" s="8">
        <v>3.7</v>
      </c>
      <c r="AI63" s="8">
        <v>4</v>
      </c>
      <c r="AJ63" s="8">
        <v>4</v>
      </c>
      <c r="AK63" s="8">
        <v>4.9000000000000004</v>
      </c>
      <c r="AL63" s="8">
        <v>7.2</v>
      </c>
      <c r="AM63" s="8">
        <v>3.8</v>
      </c>
      <c r="AN63" s="8">
        <v>4.9000000000000004</v>
      </c>
      <c r="AO63" s="8">
        <v>4.4000000000000004</v>
      </c>
      <c r="AP63" s="8">
        <v>3.8</v>
      </c>
      <c r="AQ63" s="8">
        <v>3.4</v>
      </c>
      <c r="AR63" s="8">
        <v>3.1</v>
      </c>
      <c r="AS63" s="8">
        <v>3.7</v>
      </c>
      <c r="AT63" s="8">
        <v>3.7</v>
      </c>
      <c r="AU63" s="8">
        <v>3.7</v>
      </c>
      <c r="AV63" s="18">
        <v>5.9000000000000101</v>
      </c>
      <c r="AW63" s="10">
        <f t="shared" si="0"/>
        <v>0.90725825154855477</v>
      </c>
      <c r="AX63" s="6">
        <f t="shared" si="1"/>
        <v>5.3528236841364825</v>
      </c>
      <c r="BA63" s="12"/>
      <c r="BB63" s="12"/>
    </row>
    <row r="64" spans="1:54" x14ac:dyDescent="0.25">
      <c r="A64" s="1">
        <v>1968</v>
      </c>
      <c r="B64" s="1">
        <v>5</v>
      </c>
      <c r="C64" s="1" t="s">
        <v>36</v>
      </c>
      <c r="D64" s="1">
        <v>0.6</v>
      </c>
      <c r="E64" s="1" t="s">
        <v>37</v>
      </c>
      <c r="F64" s="1" t="s">
        <v>38</v>
      </c>
      <c r="G64" s="7">
        <v>1990</v>
      </c>
      <c r="H64" s="8">
        <v>4</v>
      </c>
      <c r="I64" s="8">
        <v>4.9000000000000004</v>
      </c>
      <c r="J64" s="8">
        <v>4.8</v>
      </c>
      <c r="K64" s="8">
        <v>5.2</v>
      </c>
      <c r="L64" s="8">
        <v>4.5</v>
      </c>
      <c r="M64" s="8">
        <v>5.9</v>
      </c>
      <c r="N64" s="8">
        <v>6.2</v>
      </c>
      <c r="O64" s="8">
        <v>7.1</v>
      </c>
      <c r="P64" s="8">
        <v>7.7</v>
      </c>
      <c r="Q64" s="8">
        <v>7.7</v>
      </c>
      <c r="R64" s="8">
        <v>7.1</v>
      </c>
      <c r="S64" s="8">
        <v>6.7</v>
      </c>
      <c r="T64" s="8">
        <v>5.7</v>
      </c>
      <c r="U64" s="8">
        <v>6.4</v>
      </c>
      <c r="V64" s="8">
        <v>6.2</v>
      </c>
      <c r="W64" s="8">
        <v>5.8</v>
      </c>
      <c r="X64" s="8">
        <v>6.3</v>
      </c>
      <c r="Y64" s="8">
        <v>5.8</v>
      </c>
      <c r="Z64" s="8">
        <v>4</v>
      </c>
      <c r="AA64" s="8">
        <v>4.4000000000000004</v>
      </c>
      <c r="AB64" s="8">
        <v>5.0999999999999996</v>
      </c>
      <c r="AC64" s="8">
        <v>6.7</v>
      </c>
      <c r="AD64" s="8">
        <v>5.5</v>
      </c>
      <c r="AE64" s="8">
        <v>4.5</v>
      </c>
      <c r="AF64" s="8">
        <v>3.5</v>
      </c>
      <c r="AG64" s="8">
        <v>3.7</v>
      </c>
      <c r="AH64" s="8">
        <v>4.3</v>
      </c>
      <c r="AI64" s="8">
        <v>4</v>
      </c>
      <c r="AJ64" s="8">
        <v>5.4</v>
      </c>
      <c r="AK64" s="8">
        <v>6.4</v>
      </c>
      <c r="AL64" s="8">
        <v>3.7</v>
      </c>
      <c r="AM64" s="8">
        <v>4.2</v>
      </c>
      <c r="AN64" s="8">
        <v>4.5999999999999996</v>
      </c>
      <c r="AO64" s="8">
        <v>3.7</v>
      </c>
      <c r="AP64" s="8">
        <v>3.1</v>
      </c>
      <c r="AQ64" s="8">
        <v>3.2</v>
      </c>
      <c r="AR64" s="8">
        <v>3.3</v>
      </c>
      <c r="AS64" s="8">
        <v>3.6</v>
      </c>
      <c r="AT64" s="8">
        <v>3.8</v>
      </c>
      <c r="AU64" s="8">
        <v>3</v>
      </c>
      <c r="AV64" s="18">
        <v>5.4000000000000101</v>
      </c>
      <c r="AW64" s="10">
        <f t="shared" si="0"/>
        <v>0.90596420429756996</v>
      </c>
      <c r="AX64" s="6">
        <f t="shared" si="1"/>
        <v>4.8922067032068872</v>
      </c>
      <c r="BA64" s="12"/>
      <c r="BB64" s="12"/>
    </row>
    <row r="65" spans="1:54" x14ac:dyDescent="0.25">
      <c r="A65" s="1">
        <v>1969</v>
      </c>
      <c r="B65" s="1">
        <v>5</v>
      </c>
      <c r="C65" s="1" t="s">
        <v>36</v>
      </c>
      <c r="D65" s="1">
        <v>0.6</v>
      </c>
      <c r="E65" s="1" t="s">
        <v>37</v>
      </c>
      <c r="F65" s="1" t="s">
        <v>38</v>
      </c>
      <c r="G65" s="7">
        <v>1991</v>
      </c>
      <c r="H65" s="8">
        <v>5.6</v>
      </c>
      <c r="I65" s="8">
        <v>5.5</v>
      </c>
      <c r="J65" s="8">
        <v>5.8</v>
      </c>
      <c r="K65" s="8">
        <v>5</v>
      </c>
      <c r="L65" s="8">
        <v>6.7</v>
      </c>
      <c r="M65" s="8">
        <v>7</v>
      </c>
      <c r="N65" s="8">
        <v>7.6</v>
      </c>
      <c r="O65" s="8">
        <v>8.3000000000000007</v>
      </c>
      <c r="P65" s="8">
        <v>8.4</v>
      </c>
      <c r="Q65" s="8">
        <v>7.9</v>
      </c>
      <c r="R65" s="8">
        <v>7.5</v>
      </c>
      <c r="S65" s="8">
        <v>7.1</v>
      </c>
      <c r="T65" s="8">
        <v>7.3</v>
      </c>
      <c r="U65" s="8">
        <v>7.2</v>
      </c>
      <c r="V65" s="8">
        <v>6.8</v>
      </c>
      <c r="W65" s="8">
        <v>6.9</v>
      </c>
      <c r="X65" s="8">
        <v>7</v>
      </c>
      <c r="Y65" s="8">
        <v>5</v>
      </c>
      <c r="Z65" s="8">
        <v>5.2</v>
      </c>
      <c r="AA65" s="8">
        <v>5.9</v>
      </c>
      <c r="AB65" s="8">
        <v>7.4</v>
      </c>
      <c r="AC65" s="8">
        <v>6</v>
      </c>
      <c r="AD65" s="8">
        <v>4.8</v>
      </c>
      <c r="AE65" s="8">
        <v>3.8</v>
      </c>
      <c r="AF65" s="8">
        <v>3.8</v>
      </c>
      <c r="AG65" s="8">
        <v>4.5999999999999996</v>
      </c>
      <c r="AH65" s="8">
        <v>4.5999999999999996</v>
      </c>
      <c r="AI65" s="8">
        <v>5.9</v>
      </c>
      <c r="AJ65" s="8">
        <v>7.3</v>
      </c>
      <c r="AK65" s="8">
        <v>3.8</v>
      </c>
      <c r="AL65" s="8">
        <v>4.9000000000000004</v>
      </c>
      <c r="AM65" s="8">
        <v>4.5</v>
      </c>
      <c r="AN65" s="8">
        <v>4.2</v>
      </c>
      <c r="AO65" s="8">
        <v>3.5</v>
      </c>
      <c r="AP65" s="8">
        <v>3.3</v>
      </c>
      <c r="AQ65" s="8">
        <v>3.5</v>
      </c>
      <c r="AR65" s="8">
        <v>3.6</v>
      </c>
      <c r="AS65" s="8">
        <v>4.8</v>
      </c>
      <c r="AT65" s="8">
        <v>3.5</v>
      </c>
      <c r="AU65" s="8">
        <v>2.9</v>
      </c>
      <c r="AV65" s="18">
        <v>6.0000000000000098</v>
      </c>
      <c r="AW65" s="10">
        <f t="shared" si="0"/>
        <v>0.90308882826981851</v>
      </c>
      <c r="AX65" s="6">
        <f t="shared" si="1"/>
        <v>5.4185329696189202</v>
      </c>
      <c r="BA65" s="12"/>
      <c r="BB65" s="12"/>
    </row>
    <row r="66" spans="1:54" x14ac:dyDescent="0.25">
      <c r="A66" s="1">
        <v>1970</v>
      </c>
      <c r="B66" s="1">
        <v>5</v>
      </c>
      <c r="C66" s="1" t="s">
        <v>36</v>
      </c>
      <c r="D66" s="1">
        <v>0.6</v>
      </c>
      <c r="E66" s="1" t="s">
        <v>37</v>
      </c>
      <c r="F66" s="1" t="s">
        <v>38</v>
      </c>
      <c r="G66" s="7">
        <v>1992</v>
      </c>
      <c r="H66" s="8">
        <v>4.5999999999999996</v>
      </c>
      <c r="I66" s="8">
        <v>4.8</v>
      </c>
      <c r="J66" s="8">
        <v>4.2</v>
      </c>
      <c r="K66" s="8">
        <v>5.7</v>
      </c>
      <c r="L66" s="8">
        <v>6</v>
      </c>
      <c r="M66" s="8">
        <v>6.9</v>
      </c>
      <c r="N66" s="8">
        <v>7.5</v>
      </c>
      <c r="O66" s="8">
        <v>7.6</v>
      </c>
      <c r="P66" s="8">
        <v>7.2</v>
      </c>
      <c r="Q66" s="8">
        <v>6.7</v>
      </c>
      <c r="R66" s="8">
        <v>6.3</v>
      </c>
      <c r="S66" s="8">
        <v>6.5</v>
      </c>
      <c r="T66" s="8">
        <v>6.4</v>
      </c>
      <c r="U66" s="8">
        <v>6</v>
      </c>
      <c r="V66" s="8">
        <v>6.1</v>
      </c>
      <c r="W66" s="8">
        <v>6</v>
      </c>
      <c r="X66" s="8">
        <v>4.5</v>
      </c>
      <c r="Y66" s="8">
        <v>4.5</v>
      </c>
      <c r="Z66" s="8">
        <v>4.9000000000000004</v>
      </c>
      <c r="AA66" s="8">
        <v>6.6</v>
      </c>
      <c r="AB66" s="8">
        <v>5.6</v>
      </c>
      <c r="AC66" s="8">
        <v>4.0999999999999996</v>
      </c>
      <c r="AD66" s="8">
        <v>3.4</v>
      </c>
      <c r="AE66" s="8">
        <v>3.5</v>
      </c>
      <c r="AF66" s="8">
        <v>4</v>
      </c>
      <c r="AG66" s="8">
        <v>4</v>
      </c>
      <c r="AH66" s="8">
        <v>5.5</v>
      </c>
      <c r="AI66" s="8">
        <v>6.5</v>
      </c>
      <c r="AJ66" s="8">
        <v>3.5</v>
      </c>
      <c r="AK66" s="8">
        <v>4.0999999999999996</v>
      </c>
      <c r="AL66" s="8">
        <v>4.3</v>
      </c>
      <c r="AM66" s="8">
        <v>3.5</v>
      </c>
      <c r="AN66" s="8">
        <v>3.3</v>
      </c>
      <c r="AO66" s="8">
        <v>3.2</v>
      </c>
      <c r="AP66" s="8">
        <v>3.3</v>
      </c>
      <c r="AQ66" s="8">
        <v>3.4</v>
      </c>
      <c r="AR66" s="8">
        <v>3.7</v>
      </c>
      <c r="AS66" s="8">
        <v>3.4</v>
      </c>
      <c r="AT66" s="8">
        <v>3</v>
      </c>
      <c r="AU66" s="8">
        <v>2.5</v>
      </c>
      <c r="AV66" s="18">
        <v>5.3000000000000096</v>
      </c>
      <c r="AW66" s="10">
        <f t="shared" ref="AW66:AW73" si="2">AX66/AV66</f>
        <v>0.89118779798867143</v>
      </c>
      <c r="AX66" s="6">
        <f t="shared" ref="AX66:AX73" si="3">POWER(AZ142,$BA$53)</f>
        <v>4.7232953293399671</v>
      </c>
      <c r="BA66" s="12"/>
      <c r="BB66" s="12"/>
    </row>
    <row r="67" spans="1:54" x14ac:dyDescent="0.25">
      <c r="A67" s="1">
        <v>1971</v>
      </c>
      <c r="B67" s="1">
        <v>5</v>
      </c>
      <c r="C67" s="1" t="s">
        <v>36</v>
      </c>
      <c r="D67" s="1">
        <v>0.6</v>
      </c>
      <c r="E67" s="1" t="s">
        <v>37</v>
      </c>
      <c r="F67" s="1" t="s">
        <v>38</v>
      </c>
      <c r="G67" s="7">
        <v>1993</v>
      </c>
      <c r="H67" s="8">
        <v>4.9000000000000004</v>
      </c>
      <c r="I67" s="8">
        <v>4.2</v>
      </c>
      <c r="J67" s="8">
        <v>5.5</v>
      </c>
      <c r="K67" s="8">
        <v>6.1</v>
      </c>
      <c r="L67" s="8">
        <v>6.7</v>
      </c>
      <c r="M67" s="8">
        <v>7.4</v>
      </c>
      <c r="N67" s="8">
        <v>7.3</v>
      </c>
      <c r="O67" s="8">
        <v>7</v>
      </c>
      <c r="P67" s="8">
        <v>6.7</v>
      </c>
      <c r="Q67" s="8">
        <v>6.2</v>
      </c>
      <c r="R67" s="8">
        <v>6.4</v>
      </c>
      <c r="S67" s="8">
        <v>6.2</v>
      </c>
      <c r="T67" s="8">
        <v>5.7</v>
      </c>
      <c r="U67" s="8">
        <v>6</v>
      </c>
      <c r="V67" s="8">
        <v>5.8</v>
      </c>
      <c r="W67" s="8">
        <v>4.3</v>
      </c>
      <c r="X67" s="8">
        <v>4.5999999999999996</v>
      </c>
      <c r="Y67" s="8">
        <v>4.8</v>
      </c>
      <c r="Z67" s="8">
        <v>6.3</v>
      </c>
      <c r="AA67" s="8">
        <v>5.3</v>
      </c>
      <c r="AB67" s="8">
        <v>4.4000000000000004</v>
      </c>
      <c r="AC67" s="8">
        <v>3.4</v>
      </c>
      <c r="AD67" s="8">
        <v>3.6</v>
      </c>
      <c r="AE67" s="8">
        <v>4.3</v>
      </c>
      <c r="AF67" s="8">
        <v>4</v>
      </c>
      <c r="AG67" s="8">
        <v>5.5</v>
      </c>
      <c r="AH67" s="8">
        <v>6.7</v>
      </c>
      <c r="AI67" s="8">
        <v>3.6</v>
      </c>
      <c r="AJ67" s="8">
        <v>4.5</v>
      </c>
      <c r="AK67" s="8">
        <v>4.0999999999999996</v>
      </c>
      <c r="AL67" s="8">
        <v>3.7</v>
      </c>
      <c r="AM67" s="8">
        <v>3.2</v>
      </c>
      <c r="AN67" s="8">
        <v>3.2</v>
      </c>
      <c r="AO67" s="8">
        <v>3.3</v>
      </c>
      <c r="AP67" s="8">
        <v>3.4</v>
      </c>
      <c r="AQ67" s="8">
        <v>4.3</v>
      </c>
      <c r="AR67" s="8">
        <v>3.2</v>
      </c>
      <c r="AS67" s="8">
        <v>3.2</v>
      </c>
      <c r="AT67" s="8">
        <v>2.9</v>
      </c>
      <c r="AU67" s="8">
        <v>2.9</v>
      </c>
      <c r="AV67" s="18">
        <v>5.3000000000000096</v>
      </c>
      <c r="AW67" s="10">
        <f t="shared" si="2"/>
        <v>0.88690545932991316</v>
      </c>
      <c r="AX67" s="6">
        <f t="shared" si="3"/>
        <v>4.7005989344485481</v>
      </c>
      <c r="BA67" s="12"/>
      <c r="BB67" s="12"/>
    </row>
    <row r="68" spans="1:54" x14ac:dyDescent="0.25">
      <c r="A68" s="1">
        <v>1972</v>
      </c>
      <c r="B68" s="1">
        <v>5</v>
      </c>
      <c r="C68" s="1" t="s">
        <v>36</v>
      </c>
      <c r="D68" s="1">
        <v>0.6</v>
      </c>
      <c r="E68" s="1" t="s">
        <v>37</v>
      </c>
      <c r="F68" s="1" t="s">
        <v>38</v>
      </c>
      <c r="G68" s="7">
        <v>1994</v>
      </c>
      <c r="H68" s="8">
        <v>4.0999999999999996</v>
      </c>
      <c r="I68" s="8">
        <v>5.2</v>
      </c>
      <c r="J68" s="8">
        <v>5.5</v>
      </c>
      <c r="K68" s="8">
        <v>6.6</v>
      </c>
      <c r="L68" s="8">
        <v>7.2</v>
      </c>
      <c r="M68" s="8">
        <v>7.4</v>
      </c>
      <c r="N68" s="8">
        <v>6.9</v>
      </c>
      <c r="O68" s="8">
        <v>6.5</v>
      </c>
      <c r="P68" s="8">
        <v>5.8</v>
      </c>
      <c r="Q68" s="8">
        <v>6.2</v>
      </c>
      <c r="R68" s="8">
        <v>6</v>
      </c>
      <c r="S68" s="8">
        <v>5.5</v>
      </c>
      <c r="T68" s="8">
        <v>5.7</v>
      </c>
      <c r="U68" s="8">
        <v>5.7</v>
      </c>
      <c r="V68" s="8">
        <v>4</v>
      </c>
      <c r="W68" s="8">
        <v>4.2</v>
      </c>
      <c r="X68" s="8">
        <v>4.8</v>
      </c>
      <c r="Y68" s="8">
        <v>6.2</v>
      </c>
      <c r="Z68" s="8">
        <v>4.8</v>
      </c>
      <c r="AA68" s="8">
        <v>3.9</v>
      </c>
      <c r="AB68" s="8">
        <v>3.2</v>
      </c>
      <c r="AC68" s="8">
        <v>3.3</v>
      </c>
      <c r="AD68" s="8">
        <v>3.7</v>
      </c>
      <c r="AE68" s="8">
        <v>3.7</v>
      </c>
      <c r="AF68" s="8">
        <v>4.8</v>
      </c>
      <c r="AG68" s="8">
        <v>6.5</v>
      </c>
      <c r="AH68" s="8">
        <v>3.7</v>
      </c>
      <c r="AI68" s="8">
        <v>4.3</v>
      </c>
      <c r="AJ68" s="8">
        <v>4.4000000000000004</v>
      </c>
      <c r="AK68" s="8">
        <v>3.6</v>
      </c>
      <c r="AL68" s="8">
        <v>3.2</v>
      </c>
      <c r="AM68" s="8">
        <v>3.2</v>
      </c>
      <c r="AN68" s="8">
        <v>3.5</v>
      </c>
      <c r="AO68" s="8">
        <v>3.6</v>
      </c>
      <c r="AP68" s="8">
        <v>4.3</v>
      </c>
      <c r="AQ68" s="8">
        <v>3.3</v>
      </c>
      <c r="AR68" s="8">
        <v>3.2</v>
      </c>
      <c r="AS68" s="8">
        <v>3.2</v>
      </c>
      <c r="AT68" s="8">
        <v>3.2</v>
      </c>
      <c r="AU68" s="8">
        <v>3.2</v>
      </c>
      <c r="AV68" s="18">
        <v>5.1000000000000103</v>
      </c>
      <c r="AW68" s="10">
        <f t="shared" si="2"/>
        <v>0.88776241210499185</v>
      </c>
      <c r="AX68" s="6">
        <f t="shared" si="3"/>
        <v>4.5275883017354674</v>
      </c>
      <c r="BA68" s="12"/>
      <c r="BB68" s="12"/>
    </row>
    <row r="69" spans="1:54" x14ac:dyDescent="0.25">
      <c r="A69" s="1">
        <v>1973</v>
      </c>
      <c r="B69" s="1">
        <v>5</v>
      </c>
      <c r="C69" s="1" t="s">
        <v>36</v>
      </c>
      <c r="D69" s="1">
        <v>0.6</v>
      </c>
      <c r="E69" s="1" t="s">
        <v>37</v>
      </c>
      <c r="F69" s="1" t="s">
        <v>38</v>
      </c>
      <c r="G69" s="7">
        <v>1995</v>
      </c>
      <c r="H69" s="8">
        <v>6.2</v>
      </c>
      <c r="I69" s="8">
        <v>6.3</v>
      </c>
      <c r="J69" s="8">
        <v>6.9</v>
      </c>
      <c r="K69" s="8">
        <v>7.5</v>
      </c>
      <c r="L69" s="8">
        <v>7.6</v>
      </c>
      <c r="M69" s="8">
        <v>7.2</v>
      </c>
      <c r="N69" s="8">
        <v>6.7</v>
      </c>
      <c r="O69" s="8">
        <v>6.2</v>
      </c>
      <c r="P69" s="8">
        <v>6.5</v>
      </c>
      <c r="Q69" s="8">
        <v>6.3</v>
      </c>
      <c r="R69" s="8">
        <v>5.9</v>
      </c>
      <c r="S69" s="8">
        <v>6.1</v>
      </c>
      <c r="T69" s="8">
        <v>5.9</v>
      </c>
      <c r="U69" s="8">
        <v>4.2</v>
      </c>
      <c r="V69" s="8">
        <v>4.4000000000000004</v>
      </c>
      <c r="W69" s="8">
        <v>4.9000000000000004</v>
      </c>
      <c r="X69" s="8">
        <v>6.5</v>
      </c>
      <c r="Y69" s="8">
        <v>5.4</v>
      </c>
      <c r="Z69" s="8">
        <v>4.5</v>
      </c>
      <c r="AA69" s="8">
        <v>3.7</v>
      </c>
      <c r="AB69" s="8">
        <v>4.3</v>
      </c>
      <c r="AC69" s="8">
        <v>4.8</v>
      </c>
      <c r="AD69" s="8">
        <v>4.9000000000000004</v>
      </c>
      <c r="AE69" s="8">
        <v>6.3</v>
      </c>
      <c r="AF69" s="8">
        <v>6.7</v>
      </c>
      <c r="AG69" s="8">
        <v>4.0999999999999996</v>
      </c>
      <c r="AH69" s="8">
        <v>5.4</v>
      </c>
      <c r="AI69" s="8">
        <v>4.9000000000000004</v>
      </c>
      <c r="AJ69" s="8">
        <v>4.2</v>
      </c>
      <c r="AK69" s="8">
        <v>3.2</v>
      </c>
      <c r="AL69" s="8">
        <v>3.3</v>
      </c>
      <c r="AM69" s="8">
        <v>3.5</v>
      </c>
      <c r="AN69" s="8">
        <v>4.5</v>
      </c>
      <c r="AO69" s="8">
        <v>5.9</v>
      </c>
      <c r="AP69" s="8">
        <v>3.4</v>
      </c>
      <c r="AQ69" s="8">
        <v>3.2</v>
      </c>
      <c r="AR69" s="8">
        <v>3.1</v>
      </c>
      <c r="AS69" s="8">
        <v>3.6</v>
      </c>
      <c r="AT69" s="8">
        <v>3.6</v>
      </c>
      <c r="AU69" s="8">
        <v>3.5</v>
      </c>
      <c r="AV69" s="18">
        <v>5.6000000000000103</v>
      </c>
      <c r="AW69" s="10">
        <f t="shared" si="2"/>
        <v>0.88881264482034306</v>
      </c>
      <c r="AX69" s="6">
        <f t="shared" si="3"/>
        <v>4.9773508109939302</v>
      </c>
      <c r="BA69" s="12"/>
      <c r="BB69" s="12"/>
    </row>
    <row r="70" spans="1:54" x14ac:dyDescent="0.25">
      <c r="A70" s="1">
        <v>1974</v>
      </c>
      <c r="B70" s="1">
        <v>5</v>
      </c>
      <c r="C70" s="1" t="s">
        <v>36</v>
      </c>
      <c r="D70" s="1">
        <v>0.6</v>
      </c>
      <c r="E70" s="1" t="s">
        <v>37</v>
      </c>
      <c r="F70" s="1" t="s">
        <v>38</v>
      </c>
      <c r="G70" s="7">
        <v>1996</v>
      </c>
      <c r="H70" s="8">
        <v>5.3</v>
      </c>
      <c r="I70" s="8">
        <v>6.2</v>
      </c>
      <c r="J70" s="8">
        <v>6.8</v>
      </c>
      <c r="K70" s="8">
        <v>7</v>
      </c>
      <c r="L70" s="8">
        <v>6.4</v>
      </c>
      <c r="M70" s="8">
        <v>6.1</v>
      </c>
      <c r="N70" s="8">
        <v>5.3</v>
      </c>
      <c r="O70" s="8">
        <v>5.8</v>
      </c>
      <c r="P70" s="8">
        <v>5.7</v>
      </c>
      <c r="Q70" s="8">
        <v>5.0999999999999996</v>
      </c>
      <c r="R70" s="8">
        <v>5.3</v>
      </c>
      <c r="S70" s="8">
        <v>5.2</v>
      </c>
      <c r="T70" s="8">
        <v>3.6</v>
      </c>
      <c r="U70" s="8">
        <v>3.9</v>
      </c>
      <c r="V70" s="8">
        <v>4.2</v>
      </c>
      <c r="W70" s="8">
        <v>5.8</v>
      </c>
      <c r="X70" s="8">
        <v>4.7</v>
      </c>
      <c r="Y70" s="8">
        <v>3.5</v>
      </c>
      <c r="Z70" s="8">
        <v>3</v>
      </c>
      <c r="AA70" s="8">
        <v>3</v>
      </c>
      <c r="AB70" s="8">
        <v>3.5</v>
      </c>
      <c r="AC70" s="8">
        <v>3.4</v>
      </c>
      <c r="AD70" s="8">
        <v>4.5999999999999996</v>
      </c>
      <c r="AE70" s="8">
        <v>6.1</v>
      </c>
      <c r="AF70" s="8">
        <v>3.1</v>
      </c>
      <c r="AG70" s="8">
        <v>3.9</v>
      </c>
      <c r="AH70" s="8">
        <v>3.9</v>
      </c>
      <c r="AI70" s="8">
        <v>3.3</v>
      </c>
      <c r="AJ70" s="8">
        <v>3</v>
      </c>
      <c r="AK70" s="8">
        <v>2.9</v>
      </c>
      <c r="AL70" s="8">
        <v>3.1</v>
      </c>
      <c r="AM70" s="8">
        <v>3.1</v>
      </c>
      <c r="AN70" s="8">
        <v>4.4000000000000004</v>
      </c>
      <c r="AO70" s="8">
        <v>3.1</v>
      </c>
      <c r="AP70" s="8">
        <v>2.9</v>
      </c>
      <c r="AQ70" s="8">
        <v>2.8</v>
      </c>
      <c r="AR70" s="8">
        <v>2.9</v>
      </c>
      <c r="AS70" s="8">
        <v>3.1</v>
      </c>
      <c r="AT70" s="8">
        <v>3</v>
      </c>
      <c r="AU70" s="8">
        <v>3</v>
      </c>
      <c r="AV70" s="18">
        <v>4.8000000000000096</v>
      </c>
      <c r="AW70" s="10">
        <f t="shared" si="2"/>
        <v>0.85219593066674315</v>
      </c>
      <c r="AX70" s="6">
        <f t="shared" si="3"/>
        <v>4.0905404672003751</v>
      </c>
      <c r="BA70" s="12"/>
      <c r="BB70" s="12"/>
    </row>
    <row r="71" spans="1:54" x14ac:dyDescent="0.25">
      <c r="A71" s="1">
        <v>1975</v>
      </c>
      <c r="B71" s="1">
        <v>5</v>
      </c>
      <c r="C71" s="1" t="s">
        <v>36</v>
      </c>
      <c r="D71" s="1">
        <v>0.6</v>
      </c>
      <c r="E71" s="1" t="s">
        <v>37</v>
      </c>
      <c r="F71" s="1" t="s">
        <v>38</v>
      </c>
      <c r="G71" s="7">
        <v>1997</v>
      </c>
      <c r="H71" s="8">
        <v>6</v>
      </c>
      <c r="I71" s="8">
        <v>6.4</v>
      </c>
      <c r="J71" s="8">
        <v>6.5</v>
      </c>
      <c r="K71" s="8">
        <v>6</v>
      </c>
      <c r="L71" s="8">
        <v>5.3</v>
      </c>
      <c r="M71" s="8">
        <v>4.4000000000000004</v>
      </c>
      <c r="N71" s="8">
        <v>4.8</v>
      </c>
      <c r="O71" s="8">
        <v>4.8</v>
      </c>
      <c r="P71" s="8">
        <v>4.5</v>
      </c>
      <c r="Q71" s="8">
        <v>4.5999999999999996</v>
      </c>
      <c r="R71" s="8">
        <v>4.5</v>
      </c>
      <c r="S71" s="8">
        <v>3.2</v>
      </c>
      <c r="T71" s="8">
        <v>3.4</v>
      </c>
      <c r="U71" s="8">
        <v>3.8</v>
      </c>
      <c r="V71" s="8">
        <v>5.0999999999999996</v>
      </c>
      <c r="W71" s="8">
        <v>4.3</v>
      </c>
      <c r="X71" s="8">
        <v>3.7</v>
      </c>
      <c r="Y71" s="8">
        <v>3</v>
      </c>
      <c r="Z71" s="8">
        <v>3.1</v>
      </c>
      <c r="AA71" s="8">
        <v>3.6</v>
      </c>
      <c r="AB71" s="8">
        <v>3.7</v>
      </c>
      <c r="AC71" s="8">
        <v>4.5999999999999996</v>
      </c>
      <c r="AD71" s="8">
        <v>5.9</v>
      </c>
      <c r="AE71" s="8">
        <v>3.4</v>
      </c>
      <c r="AF71" s="8">
        <v>4</v>
      </c>
      <c r="AG71" s="8">
        <v>4</v>
      </c>
      <c r="AH71" s="8">
        <v>3.5</v>
      </c>
      <c r="AI71" s="8">
        <v>3</v>
      </c>
      <c r="AJ71" s="8">
        <v>3</v>
      </c>
      <c r="AK71" s="8">
        <v>3.1</v>
      </c>
      <c r="AL71" s="8">
        <v>3.4</v>
      </c>
      <c r="AM71" s="8">
        <v>4.3</v>
      </c>
      <c r="AN71" s="8">
        <v>3.3</v>
      </c>
      <c r="AO71" s="8">
        <v>3</v>
      </c>
      <c r="AP71" s="8">
        <v>3</v>
      </c>
      <c r="AQ71" s="8">
        <v>3</v>
      </c>
      <c r="AR71" s="8">
        <v>3.1</v>
      </c>
      <c r="AS71" s="8">
        <v>3.6</v>
      </c>
      <c r="AT71" s="8">
        <v>3.4</v>
      </c>
      <c r="AU71" s="8">
        <v>3.1</v>
      </c>
      <c r="AV71" s="18">
        <v>4.5000000000000204</v>
      </c>
      <c r="AW71" s="10">
        <f t="shared" si="2"/>
        <v>0.87544936800554107</v>
      </c>
      <c r="AX71" s="6">
        <f t="shared" si="3"/>
        <v>3.9395221560249527</v>
      </c>
      <c r="BA71" s="12"/>
      <c r="BB71" s="12"/>
    </row>
    <row r="72" spans="1:54" x14ac:dyDescent="0.25">
      <c r="A72" s="1">
        <v>1976</v>
      </c>
      <c r="B72" s="1">
        <v>5</v>
      </c>
      <c r="C72" s="1" t="s">
        <v>36</v>
      </c>
      <c r="D72" s="1">
        <v>0.6</v>
      </c>
      <c r="E72" s="1" t="s">
        <v>37</v>
      </c>
      <c r="F72" s="1" t="s">
        <v>38</v>
      </c>
      <c r="G72" s="7">
        <v>1998</v>
      </c>
      <c r="H72" s="8">
        <v>5.8</v>
      </c>
      <c r="I72" s="8">
        <v>5.9</v>
      </c>
      <c r="J72" s="8">
        <v>5</v>
      </c>
      <c r="K72" s="8">
        <v>4.4000000000000004</v>
      </c>
      <c r="L72" s="8">
        <v>3.6</v>
      </c>
      <c r="M72" s="8">
        <v>4.0999999999999996</v>
      </c>
      <c r="N72" s="8">
        <v>4</v>
      </c>
      <c r="O72" s="8">
        <v>3.8</v>
      </c>
      <c r="P72" s="8">
        <v>4.0999999999999996</v>
      </c>
      <c r="Q72" s="8">
        <v>3.9</v>
      </c>
      <c r="R72" s="8">
        <v>3</v>
      </c>
      <c r="S72" s="8">
        <v>3.1</v>
      </c>
      <c r="T72" s="8">
        <v>3.3</v>
      </c>
      <c r="U72" s="8">
        <v>4.4000000000000004</v>
      </c>
      <c r="V72" s="8">
        <v>3.7</v>
      </c>
      <c r="W72" s="8">
        <v>3.2</v>
      </c>
      <c r="X72" s="8">
        <v>3</v>
      </c>
      <c r="Y72" s="8">
        <v>3</v>
      </c>
      <c r="Z72" s="8">
        <v>3.1</v>
      </c>
      <c r="AA72" s="8">
        <v>3.2</v>
      </c>
      <c r="AB72" s="8">
        <v>4</v>
      </c>
      <c r="AC72" s="8">
        <v>4.7</v>
      </c>
      <c r="AD72" s="8">
        <v>3.1</v>
      </c>
      <c r="AE72" s="8">
        <v>3.6</v>
      </c>
      <c r="AF72" s="8">
        <v>3.4</v>
      </c>
      <c r="AG72" s="8">
        <v>3.2</v>
      </c>
      <c r="AH72" s="8">
        <v>2.9</v>
      </c>
      <c r="AI72" s="8">
        <v>2.8</v>
      </c>
      <c r="AJ72" s="8">
        <v>3</v>
      </c>
      <c r="AK72" s="8">
        <v>3</v>
      </c>
      <c r="AL72" s="8">
        <v>3.8</v>
      </c>
      <c r="AM72" s="8">
        <v>3</v>
      </c>
      <c r="AN72" s="8">
        <v>3</v>
      </c>
      <c r="AO72" s="8">
        <v>2.7</v>
      </c>
      <c r="AP72" s="8">
        <v>2.9</v>
      </c>
      <c r="AQ72" s="8">
        <v>3</v>
      </c>
      <c r="AR72" s="8">
        <v>3</v>
      </c>
      <c r="AS72" s="8">
        <v>3.2</v>
      </c>
      <c r="AT72" s="8">
        <v>3</v>
      </c>
      <c r="AU72" s="8">
        <v>3.3</v>
      </c>
      <c r="AV72" s="18">
        <v>3.8000000000000198</v>
      </c>
      <c r="AW72" s="10">
        <f t="shared" si="2"/>
        <v>0.90862290628148101</v>
      </c>
      <c r="AX72" s="6">
        <f t="shared" si="3"/>
        <v>3.4527670438696458</v>
      </c>
      <c r="BA72" s="12"/>
      <c r="BB72" s="12"/>
    </row>
    <row r="73" spans="1:54" x14ac:dyDescent="0.25">
      <c r="A73" s="1">
        <v>1977</v>
      </c>
      <c r="B73" s="1">
        <v>5</v>
      </c>
      <c r="C73" s="1" t="s">
        <v>36</v>
      </c>
      <c r="D73" s="1">
        <v>0.6</v>
      </c>
      <c r="E73" s="1" t="s">
        <v>37</v>
      </c>
      <c r="F73" s="1" t="s">
        <v>38</v>
      </c>
      <c r="G73" s="7">
        <v>1999</v>
      </c>
      <c r="H73" s="8">
        <v>5.4</v>
      </c>
      <c r="I73" s="8">
        <v>4.5</v>
      </c>
      <c r="J73" s="8">
        <v>4</v>
      </c>
      <c r="K73" s="8">
        <v>3.6</v>
      </c>
      <c r="L73" s="8">
        <v>3.8</v>
      </c>
      <c r="M73" s="8">
        <v>3.8</v>
      </c>
      <c r="N73" s="8">
        <v>3.6</v>
      </c>
      <c r="O73" s="8">
        <v>3.7</v>
      </c>
      <c r="P73" s="8">
        <v>3.7</v>
      </c>
      <c r="Q73" s="8">
        <v>3</v>
      </c>
      <c r="R73" s="8">
        <v>3.1</v>
      </c>
      <c r="S73" s="8">
        <v>3.2</v>
      </c>
      <c r="T73" s="8">
        <v>3.9</v>
      </c>
      <c r="U73" s="8">
        <v>3.4</v>
      </c>
      <c r="V73" s="8">
        <v>3</v>
      </c>
      <c r="W73" s="8">
        <v>2.6</v>
      </c>
      <c r="X73" s="8">
        <v>2.7</v>
      </c>
      <c r="Y73" s="8">
        <v>3</v>
      </c>
      <c r="Z73" s="8">
        <v>3</v>
      </c>
      <c r="AA73" s="8">
        <v>3.4</v>
      </c>
      <c r="AB73" s="8">
        <v>4.3</v>
      </c>
      <c r="AC73" s="8">
        <v>3</v>
      </c>
      <c r="AD73" s="8">
        <v>3.2</v>
      </c>
      <c r="AE73" s="8">
        <v>3.2</v>
      </c>
      <c r="AF73" s="8">
        <v>3</v>
      </c>
      <c r="AG73" s="8">
        <v>2.5</v>
      </c>
      <c r="AH73" s="8">
        <v>2.5</v>
      </c>
      <c r="AI73" s="8">
        <v>2.8</v>
      </c>
      <c r="AJ73" s="8">
        <v>3</v>
      </c>
      <c r="AK73" s="8">
        <v>3.2</v>
      </c>
      <c r="AL73" s="8">
        <v>2.9</v>
      </c>
      <c r="AM73" s="8">
        <v>2.4</v>
      </c>
      <c r="AN73" s="8">
        <v>2.5</v>
      </c>
      <c r="AO73" s="8">
        <v>2.6</v>
      </c>
      <c r="AP73" s="8">
        <v>2.6</v>
      </c>
      <c r="AQ73" s="8">
        <v>2.9</v>
      </c>
      <c r="AR73" s="8">
        <v>2.8</v>
      </c>
      <c r="AS73" s="8">
        <v>2.9</v>
      </c>
      <c r="AT73" s="8">
        <v>3.1</v>
      </c>
      <c r="AU73" s="8">
        <v>3.1</v>
      </c>
      <c r="AV73" s="18">
        <v>3.50000000000002</v>
      </c>
      <c r="AW73" s="10">
        <f t="shared" si="2"/>
        <v>0.87168721885576983</v>
      </c>
      <c r="AX73" s="6">
        <f t="shared" si="3"/>
        <v>3.0509052659952118</v>
      </c>
      <c r="AY73" s="12"/>
    </row>
    <row r="74" spans="1:54" x14ac:dyDescent="0.25">
      <c r="A74" s="1">
        <v>1978</v>
      </c>
      <c r="B74" s="1">
        <v>5</v>
      </c>
      <c r="C74" s="1" t="s">
        <v>36</v>
      </c>
      <c r="D74" s="1">
        <v>0.6</v>
      </c>
      <c r="E74" s="1" t="s">
        <v>37</v>
      </c>
      <c r="F74" s="1" t="s">
        <v>38</v>
      </c>
      <c r="G74" s="7">
        <v>2000</v>
      </c>
      <c r="H74" s="8">
        <v>4.3</v>
      </c>
      <c r="I74" s="8">
        <v>3.8</v>
      </c>
      <c r="J74" s="8">
        <v>3.3</v>
      </c>
      <c r="K74" s="8">
        <v>3.6</v>
      </c>
      <c r="L74" s="8">
        <v>3.6</v>
      </c>
      <c r="M74" s="8">
        <v>3.4</v>
      </c>
      <c r="N74" s="8">
        <v>3.5</v>
      </c>
      <c r="O74" s="8">
        <v>3.5</v>
      </c>
      <c r="P74" s="8">
        <v>2.9</v>
      </c>
      <c r="Q74" s="8">
        <v>2.9</v>
      </c>
      <c r="R74" s="8">
        <v>3.1</v>
      </c>
      <c r="S74" s="8">
        <v>3.7</v>
      </c>
      <c r="T74" s="8">
        <v>3.2</v>
      </c>
      <c r="U74" s="8">
        <v>2.9</v>
      </c>
      <c r="V74" s="8">
        <v>2.2999999999999998</v>
      </c>
      <c r="W74" s="8">
        <v>2.2999999999999998</v>
      </c>
      <c r="X74" s="8">
        <v>2.9</v>
      </c>
      <c r="Y74" s="8">
        <v>2.7</v>
      </c>
      <c r="Z74" s="8">
        <v>3</v>
      </c>
      <c r="AA74" s="8">
        <v>3.7</v>
      </c>
      <c r="AB74" s="8">
        <v>2.8</v>
      </c>
      <c r="AC74" s="8">
        <v>2.9</v>
      </c>
      <c r="AD74" s="8">
        <v>2.9</v>
      </c>
      <c r="AE74" s="8">
        <v>2.9</v>
      </c>
      <c r="AF74" s="8">
        <v>2.2999999999999998</v>
      </c>
      <c r="AG74" s="8">
        <v>2.2999999999999998</v>
      </c>
      <c r="AH74" s="8">
        <v>2.5</v>
      </c>
      <c r="AI74" s="8">
        <v>2.6</v>
      </c>
      <c r="AJ74" s="8">
        <v>3</v>
      </c>
      <c r="AK74" s="8">
        <v>2.4</v>
      </c>
      <c r="AL74" s="8">
        <v>2.2999999999999998</v>
      </c>
      <c r="AM74" s="8">
        <v>2.2999999999999998</v>
      </c>
      <c r="AN74" s="8">
        <v>2.2999999999999998</v>
      </c>
      <c r="AO74" s="8">
        <v>2.4</v>
      </c>
      <c r="AP74" s="8">
        <v>2.2999999999999998</v>
      </c>
      <c r="AQ74" s="8">
        <v>2.5</v>
      </c>
      <c r="AR74" s="8">
        <v>2.2999999999999998</v>
      </c>
      <c r="AS74" s="8">
        <v>2.9</v>
      </c>
      <c r="AT74" s="8">
        <v>3</v>
      </c>
      <c r="AU74" s="8">
        <v>2.9</v>
      </c>
      <c r="AV74" s="18">
        <v>3.1000000000000201</v>
      </c>
      <c r="AW74" s="10">
        <f>AX74/AV74</f>
        <v>0.77823830674209005</v>
      </c>
      <c r="AX74" s="6">
        <f>POWER(AZ150,$BA$53)</f>
        <v>2.4125387509004947</v>
      </c>
      <c r="AY74" s="12"/>
    </row>
    <row r="75" spans="1:54" x14ac:dyDescent="0.25">
      <c r="G75" s="13" t="s">
        <v>43</v>
      </c>
      <c r="H75" s="14" t="s">
        <v>43</v>
      </c>
      <c r="I75" s="14" t="s">
        <v>43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21" t="s">
        <v>56</v>
      </c>
      <c r="AW75" s="22">
        <f>AVERAGE(AW2:AW74)</f>
        <v>0.95393474129619837</v>
      </c>
      <c r="AY75" s="12"/>
    </row>
    <row r="76" spans="1:54" x14ac:dyDescent="0.25">
      <c r="G76" s="19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3"/>
      <c r="AW76" s="11"/>
      <c r="BA76" s="12"/>
      <c r="BB76" s="12"/>
    </row>
    <row r="77" spans="1:54" x14ac:dyDescent="0.25">
      <c r="G77" s="19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3"/>
      <c r="AW77" s="11"/>
      <c r="BA77" s="12"/>
      <c r="BB77" s="12"/>
    </row>
    <row r="78" spans="1:54" x14ac:dyDescent="0.25">
      <c r="G78" s="2">
        <v>1928</v>
      </c>
      <c r="H78" s="1">
        <f t="shared" ref="H78:AU78" si="4">IF(H2 &gt; $BA$52,POWER(H2-($BA$52/(1+$BA$54*POWER(H2-$BA$52,3))),1/$BA$53),H2-$BA$52)</f>
        <v>1.4356619794954619</v>
      </c>
      <c r="I78" s="1">
        <f t="shared" si="4"/>
        <v>1.3795935330325904</v>
      </c>
      <c r="J78" s="1">
        <f t="shared" si="4"/>
        <v>1.3383917250579083</v>
      </c>
      <c r="K78" s="1">
        <f t="shared" si="4"/>
        <v>1.2908331034240483</v>
      </c>
      <c r="L78" s="1">
        <f t="shared" si="4"/>
        <v>1.3189599421823663</v>
      </c>
      <c r="M78" s="1">
        <f t="shared" si="4"/>
        <v>1.3566882094120385</v>
      </c>
      <c r="N78" s="1">
        <f t="shared" si="4"/>
        <v>1.3507043050259955</v>
      </c>
      <c r="O78" s="1">
        <f t="shared" si="4"/>
        <v>1.4112873717004197</v>
      </c>
      <c r="P78" s="1">
        <f t="shared" si="4"/>
        <v>1.4495238878172649</v>
      </c>
      <c r="Q78" s="1">
        <f t="shared" si="4"/>
        <v>1.3255761487950257</v>
      </c>
      <c r="R78" s="1">
        <f t="shared" si="4"/>
        <v>1.374012913104802</v>
      </c>
      <c r="S78" s="1">
        <f t="shared" si="4"/>
        <v>1.374012913104802</v>
      </c>
      <c r="T78" s="1">
        <f t="shared" si="4"/>
        <v>1.3383917250579083</v>
      </c>
      <c r="U78" s="1">
        <f t="shared" si="4"/>
        <v>1.2832959766898453</v>
      </c>
      <c r="V78" s="1">
        <f t="shared" si="4"/>
        <v>1.275499782173098</v>
      </c>
      <c r="W78" s="1">
        <f t="shared" si="4"/>
        <v>1.3052584860997118</v>
      </c>
      <c r="X78" s="1">
        <f t="shared" si="4"/>
        <v>1.3383917250579083</v>
      </c>
      <c r="Y78" s="1">
        <f t="shared" si="4"/>
        <v>1.4162989268221844</v>
      </c>
      <c r="Z78" s="1">
        <f t="shared" si="4"/>
        <v>1.3052584860997118</v>
      </c>
      <c r="AA78" s="1">
        <f t="shared" si="4"/>
        <v>1.2832959766898453</v>
      </c>
      <c r="AB78" s="1">
        <f t="shared" si="4"/>
        <v>1.2832959766898453</v>
      </c>
      <c r="AC78" s="1">
        <f t="shared" si="4"/>
        <v>1.3121915319607378</v>
      </c>
      <c r="AD78" s="1">
        <f t="shared" si="4"/>
        <v>1.362564471849663</v>
      </c>
      <c r="AE78" s="1">
        <f t="shared" si="4"/>
        <v>1.4112873717004197</v>
      </c>
      <c r="AF78" s="1">
        <f t="shared" si="4"/>
        <v>1.4212399712625274</v>
      </c>
      <c r="AG78" s="1">
        <f t="shared" si="4"/>
        <v>1.4010430747597253</v>
      </c>
      <c r="AH78" s="1">
        <f t="shared" si="4"/>
        <v>1.523210089768579</v>
      </c>
      <c r="AI78" s="1">
        <f t="shared" si="4"/>
        <v>1.5483745377816889</v>
      </c>
      <c r="AJ78" s="1">
        <f t="shared" si="4"/>
        <v>1.5448789010121324</v>
      </c>
      <c r="AK78" s="1">
        <f t="shared" si="4"/>
        <v>1.4840918518033948</v>
      </c>
      <c r="AL78" s="1">
        <f t="shared" si="4"/>
        <v>1.5586761111292677</v>
      </c>
      <c r="AM78" s="1">
        <f t="shared" si="4"/>
        <v>1.5448789010121324</v>
      </c>
      <c r="AN78" s="1">
        <f t="shared" si="4"/>
        <v>1.5552725277598083</v>
      </c>
      <c r="AO78" s="1">
        <f t="shared" si="4"/>
        <v>1.5784977605718971</v>
      </c>
      <c r="AP78" s="1">
        <f t="shared" si="4"/>
        <v>1.5041601716746487</v>
      </c>
      <c r="AQ78" s="1">
        <f t="shared" si="4"/>
        <v>1.5413513166873352</v>
      </c>
      <c r="AR78" s="1">
        <f t="shared" si="4"/>
        <v>1.5341976202721606</v>
      </c>
      <c r="AS78" s="1">
        <f t="shared" si="4"/>
        <v>1.5848890653822862</v>
      </c>
      <c r="AT78" s="1">
        <f t="shared" si="4"/>
        <v>1.488192957274405</v>
      </c>
      <c r="AU78" s="1">
        <f t="shared" si="4"/>
        <v>1.488192957274405</v>
      </c>
      <c r="AV78" s="3"/>
      <c r="AW78" s="3"/>
      <c r="AX78" s="3"/>
      <c r="AY78" s="1">
        <f t="shared" ref="AY78:AY109" si="5">AVERAGE(H78:AU78)</f>
        <v>1.41553560711175</v>
      </c>
      <c r="AZ78" s="6">
        <f>IF(AY78 &gt; 0, AY78, 0)</f>
        <v>1.41553560711175</v>
      </c>
    </row>
    <row r="79" spans="1:54" x14ac:dyDescent="0.25">
      <c r="G79" s="2">
        <v>1929</v>
      </c>
      <c r="H79" s="1">
        <f t="shared" ref="H79:AU79" si="6">IF(H3 &gt; $BA$52,POWER(H3-($BA$52/(1+$BA$54*POWER(H3-$BA$52,3))),1/$BA$53),H3-$BA$52)</f>
        <v>1.3189599421823663</v>
      </c>
      <c r="I79" s="1">
        <f t="shared" si="6"/>
        <v>1.2908331034240483</v>
      </c>
      <c r="J79" s="1">
        <f t="shared" si="6"/>
        <v>1.2589152381030102</v>
      </c>
      <c r="K79" s="1">
        <f t="shared" si="6"/>
        <v>1.275499782173098</v>
      </c>
      <c r="L79" s="1">
        <f t="shared" si="6"/>
        <v>1.2908331034240483</v>
      </c>
      <c r="M79" s="1">
        <f t="shared" si="6"/>
        <v>1.2981454816341833</v>
      </c>
      <c r="N79" s="1">
        <f t="shared" si="6"/>
        <v>1.33205048575776</v>
      </c>
      <c r="O79" s="1">
        <f t="shared" si="6"/>
        <v>1.374012913104802</v>
      </c>
      <c r="P79" s="1">
        <f t="shared" si="6"/>
        <v>1.2832959766898453</v>
      </c>
      <c r="Q79" s="1">
        <f t="shared" si="6"/>
        <v>1.3121915319607378</v>
      </c>
      <c r="R79" s="1">
        <f t="shared" si="6"/>
        <v>1.3189599421823663</v>
      </c>
      <c r="S79" s="1">
        <f t="shared" si="6"/>
        <v>1.2908331034240483</v>
      </c>
      <c r="T79" s="1">
        <f t="shared" si="6"/>
        <v>1.2589152381030102</v>
      </c>
      <c r="U79" s="1">
        <f t="shared" si="6"/>
        <v>1.2589152381030102</v>
      </c>
      <c r="V79" s="1">
        <f t="shared" si="6"/>
        <v>1.2673963395701717</v>
      </c>
      <c r="W79" s="1">
        <f t="shared" si="6"/>
        <v>1.2832959766898453</v>
      </c>
      <c r="X79" s="1">
        <f t="shared" si="6"/>
        <v>1.3566882094120385</v>
      </c>
      <c r="Y79" s="1">
        <f t="shared" si="6"/>
        <v>1.275499782173098</v>
      </c>
      <c r="Z79" s="1">
        <f t="shared" si="6"/>
        <v>1.2589152381030102</v>
      </c>
      <c r="AA79" s="1">
        <f t="shared" si="6"/>
        <v>1.2589152381030102</v>
      </c>
      <c r="AB79" s="1">
        <f t="shared" si="6"/>
        <v>1.2832959766898453</v>
      </c>
      <c r="AC79" s="1">
        <f t="shared" si="6"/>
        <v>1.3052584860997118</v>
      </c>
      <c r="AD79" s="1">
        <f t="shared" si="6"/>
        <v>1.3446074475420029</v>
      </c>
      <c r="AE79" s="1">
        <f t="shared" si="6"/>
        <v>1.3795935330325904</v>
      </c>
      <c r="AF79" s="1">
        <f t="shared" si="6"/>
        <v>1.3446074475420029</v>
      </c>
      <c r="AG79" s="1">
        <f t="shared" si="6"/>
        <v>1.4840918518033948</v>
      </c>
      <c r="AH79" s="1">
        <f t="shared" si="6"/>
        <v>1.523210089768579</v>
      </c>
      <c r="AI79" s="1">
        <f t="shared" si="6"/>
        <v>1.5002318475636269</v>
      </c>
      <c r="AJ79" s="1">
        <f t="shared" si="6"/>
        <v>1.4540284297503963</v>
      </c>
      <c r="AK79" s="1">
        <f t="shared" si="6"/>
        <v>1.515704872790647</v>
      </c>
      <c r="AL79" s="1">
        <f t="shared" si="6"/>
        <v>1.5341976202721606</v>
      </c>
      <c r="AM79" s="1">
        <f t="shared" si="6"/>
        <v>1.5041601716746487</v>
      </c>
      <c r="AN79" s="1">
        <f t="shared" si="6"/>
        <v>1.5687122080486595</v>
      </c>
      <c r="AO79" s="1">
        <f t="shared" si="6"/>
        <v>1.5002318475636269</v>
      </c>
      <c r="AP79" s="1">
        <f t="shared" si="6"/>
        <v>1.5041601716746487</v>
      </c>
      <c r="AQ79" s="1">
        <f t="shared" si="6"/>
        <v>1.5305701097850937</v>
      </c>
      <c r="AR79" s="1">
        <f t="shared" si="6"/>
        <v>1.515704872790647</v>
      </c>
      <c r="AS79" s="1">
        <f t="shared" si="6"/>
        <v>1.4962618843231474</v>
      </c>
      <c r="AT79" s="1">
        <f t="shared" si="6"/>
        <v>1.4962618843231474</v>
      </c>
      <c r="AU79" s="1">
        <f t="shared" si="6"/>
        <v>1.4628730474799156</v>
      </c>
      <c r="AY79" s="1">
        <f t="shared" si="5"/>
        <v>1.3777708916209002</v>
      </c>
      <c r="AZ79" s="6">
        <f t="shared" ref="AZ79:AZ142" si="7">IF(AY79 &gt; 0, AY79, 0)</f>
        <v>1.3777708916209002</v>
      </c>
    </row>
    <row r="80" spans="1:54" x14ac:dyDescent="0.25">
      <c r="G80" s="2">
        <v>1930</v>
      </c>
      <c r="H80" s="1">
        <f t="shared" ref="H80:AU80" si="8">IF(H4 &gt; $BA$52,POWER(H4-($BA$52/(1+$BA$54*POWER(H4-$BA$52,3))),1/$BA$53),H4-$BA$52)</f>
        <v>1.3189599421823663</v>
      </c>
      <c r="I80" s="1">
        <f t="shared" si="8"/>
        <v>1.275499782173098</v>
      </c>
      <c r="J80" s="1">
        <f t="shared" si="8"/>
        <v>1.2908331034240483</v>
      </c>
      <c r="K80" s="1">
        <f t="shared" si="8"/>
        <v>1.3121915319607378</v>
      </c>
      <c r="L80" s="1">
        <f t="shared" si="8"/>
        <v>1.3121915319607378</v>
      </c>
      <c r="M80" s="1">
        <f t="shared" si="8"/>
        <v>1.362564471849663</v>
      </c>
      <c r="N80" s="1">
        <f t="shared" si="8"/>
        <v>1.4062029270231282</v>
      </c>
      <c r="O80" s="1">
        <f t="shared" si="8"/>
        <v>1.3121915319607378</v>
      </c>
      <c r="P80" s="1">
        <f t="shared" si="8"/>
        <v>1.3507043050259955</v>
      </c>
      <c r="Q80" s="1">
        <f t="shared" si="8"/>
        <v>1.3507043050259955</v>
      </c>
      <c r="R80" s="1">
        <f t="shared" si="8"/>
        <v>1.3255761487950257</v>
      </c>
      <c r="S80" s="1">
        <f t="shared" si="8"/>
        <v>1.2832959766898453</v>
      </c>
      <c r="T80" s="1">
        <f t="shared" si="8"/>
        <v>1.275499782173098</v>
      </c>
      <c r="U80" s="1">
        <f t="shared" si="8"/>
        <v>1.2908331034240483</v>
      </c>
      <c r="V80" s="1">
        <f t="shared" si="8"/>
        <v>1.3052584860997118</v>
      </c>
      <c r="W80" s="1">
        <f t="shared" si="8"/>
        <v>1.362564471849663</v>
      </c>
      <c r="X80" s="1">
        <f t="shared" si="8"/>
        <v>1.2908331034240483</v>
      </c>
      <c r="Y80" s="1">
        <f t="shared" si="8"/>
        <v>1.275499782173098</v>
      </c>
      <c r="Z80" s="1">
        <f t="shared" si="8"/>
        <v>1.2673963395701717</v>
      </c>
      <c r="AA80" s="1">
        <f t="shared" si="8"/>
        <v>1.2908331034240483</v>
      </c>
      <c r="AB80" s="1">
        <f t="shared" si="8"/>
        <v>1.33205048575776</v>
      </c>
      <c r="AC80" s="1">
        <f t="shared" si="8"/>
        <v>1.3507043050259955</v>
      </c>
      <c r="AD80" s="1">
        <f t="shared" si="8"/>
        <v>1.3850835039284037</v>
      </c>
      <c r="AE80" s="1">
        <f t="shared" si="8"/>
        <v>1.374012913104802</v>
      </c>
      <c r="AF80" s="1">
        <f t="shared" si="8"/>
        <v>1.4840918518033948</v>
      </c>
      <c r="AG80" s="1">
        <f t="shared" si="8"/>
        <v>1.5269078528842079</v>
      </c>
      <c r="AH80" s="1">
        <f t="shared" si="8"/>
        <v>1.5194760343116698</v>
      </c>
      <c r="AI80" s="1">
        <f t="shared" si="8"/>
        <v>1.4672161019926377</v>
      </c>
      <c r="AJ80" s="1">
        <f t="shared" si="8"/>
        <v>1.523210089768579</v>
      </c>
      <c r="AK80" s="1">
        <f t="shared" si="8"/>
        <v>1.515704872790647</v>
      </c>
      <c r="AL80" s="1">
        <f t="shared" si="8"/>
        <v>1.515704872790647</v>
      </c>
      <c r="AM80" s="1">
        <f t="shared" si="8"/>
        <v>1.5377911190167375</v>
      </c>
      <c r="AN80" s="1">
        <f t="shared" si="8"/>
        <v>1.5194760343116698</v>
      </c>
      <c r="AO80" s="1">
        <f t="shared" si="8"/>
        <v>1.5194760343116698</v>
      </c>
      <c r="AP80" s="1">
        <f t="shared" si="8"/>
        <v>1.5194760343116698</v>
      </c>
      <c r="AQ80" s="1">
        <f t="shared" si="8"/>
        <v>1.5341976202721606</v>
      </c>
      <c r="AR80" s="1">
        <f t="shared" si="8"/>
        <v>1.4495238878172649</v>
      </c>
      <c r="AS80" s="1">
        <f t="shared" si="8"/>
        <v>1.5269078528842079</v>
      </c>
      <c r="AT80" s="1">
        <f t="shared" si="8"/>
        <v>1.4922492709510811</v>
      </c>
      <c r="AU80" s="1">
        <f t="shared" si="8"/>
        <v>1.3383917250579083</v>
      </c>
      <c r="AY80" s="1">
        <f t="shared" si="5"/>
        <v>1.3922821548325601</v>
      </c>
      <c r="AZ80" s="6">
        <f t="shared" si="7"/>
        <v>1.3922821548325601</v>
      </c>
    </row>
    <row r="81" spans="7:52" x14ac:dyDescent="0.25">
      <c r="G81" s="2">
        <v>1931</v>
      </c>
      <c r="H81" s="1">
        <f t="shared" ref="H81:AU81" si="9">IF(H5 &gt; $BA$52,POWER(H5-($BA$52/(1+$BA$54*POWER(H5-$BA$52,3))),1/$BA$53),H5-$BA$52)</f>
        <v>1.2908331034240483</v>
      </c>
      <c r="I81" s="1">
        <f t="shared" si="9"/>
        <v>1.3052584860997118</v>
      </c>
      <c r="J81" s="1">
        <f t="shared" si="9"/>
        <v>1.33205048575776</v>
      </c>
      <c r="K81" s="1">
        <f t="shared" si="9"/>
        <v>1.33205048575776</v>
      </c>
      <c r="L81" s="1">
        <f t="shared" si="9"/>
        <v>1.3958051441501325</v>
      </c>
      <c r="M81" s="1">
        <f t="shared" si="9"/>
        <v>1.4449624238905847</v>
      </c>
      <c r="N81" s="1">
        <f t="shared" si="9"/>
        <v>1.3383917250579083</v>
      </c>
      <c r="O81" s="1">
        <f t="shared" si="9"/>
        <v>1.3850835039284037</v>
      </c>
      <c r="P81" s="1">
        <f t="shared" si="9"/>
        <v>1.3850835039284037</v>
      </c>
      <c r="Q81" s="1">
        <f t="shared" si="9"/>
        <v>1.3507043050259955</v>
      </c>
      <c r="R81" s="1">
        <f t="shared" si="9"/>
        <v>1.2981454816341833</v>
      </c>
      <c r="S81" s="1">
        <f t="shared" si="9"/>
        <v>1.2981454816341833</v>
      </c>
      <c r="T81" s="1">
        <f t="shared" si="9"/>
        <v>1.3052584860997118</v>
      </c>
      <c r="U81" s="1">
        <f t="shared" si="9"/>
        <v>1.3255761487950257</v>
      </c>
      <c r="V81" s="1">
        <f t="shared" si="9"/>
        <v>1.3795935330325904</v>
      </c>
      <c r="W81" s="1">
        <f t="shared" si="9"/>
        <v>1.3052584860997118</v>
      </c>
      <c r="X81" s="1">
        <f t="shared" si="9"/>
        <v>1.2908331034240483</v>
      </c>
      <c r="Y81" s="1">
        <f t="shared" si="9"/>
        <v>1.2832959766898453</v>
      </c>
      <c r="Z81" s="1">
        <f t="shared" si="9"/>
        <v>1.3052584860997118</v>
      </c>
      <c r="AA81" s="1">
        <f t="shared" si="9"/>
        <v>1.3255761487950257</v>
      </c>
      <c r="AB81" s="1">
        <f t="shared" si="9"/>
        <v>1.362564471849663</v>
      </c>
      <c r="AC81" s="1">
        <f t="shared" si="9"/>
        <v>1.374012913104802</v>
      </c>
      <c r="AD81" s="1">
        <f t="shared" si="9"/>
        <v>1.362564471849663</v>
      </c>
      <c r="AE81" s="1">
        <f t="shared" si="9"/>
        <v>1.5002318475636269</v>
      </c>
      <c r="AF81" s="1">
        <f t="shared" si="9"/>
        <v>1.5269078528842079</v>
      </c>
      <c r="AG81" s="1">
        <f t="shared" si="9"/>
        <v>1.523210089768579</v>
      </c>
      <c r="AH81" s="1">
        <f t="shared" si="9"/>
        <v>1.4840918518033948</v>
      </c>
      <c r="AI81" s="1">
        <f t="shared" si="9"/>
        <v>1.5269078528842079</v>
      </c>
      <c r="AJ81" s="1">
        <f t="shared" si="9"/>
        <v>1.5341976202721606</v>
      </c>
      <c r="AK81" s="1">
        <f t="shared" si="9"/>
        <v>1.5080478304883134</v>
      </c>
      <c r="AL81" s="1">
        <f t="shared" si="9"/>
        <v>1.5586761111292677</v>
      </c>
      <c r="AM81" s="1">
        <f t="shared" si="9"/>
        <v>1.4962618843231474</v>
      </c>
      <c r="AN81" s="1">
        <f t="shared" si="9"/>
        <v>1.5448789010121324</v>
      </c>
      <c r="AO81" s="1">
        <f t="shared" si="9"/>
        <v>1.5448789010121324</v>
      </c>
      <c r="AP81" s="1">
        <f t="shared" si="9"/>
        <v>1.5305701097850937</v>
      </c>
      <c r="AQ81" s="1">
        <f t="shared" si="9"/>
        <v>1.4799448194268776</v>
      </c>
      <c r="AR81" s="1">
        <f t="shared" si="9"/>
        <v>1.4922492709510811</v>
      </c>
      <c r="AS81" s="1">
        <f t="shared" si="9"/>
        <v>1.5341976202721606</v>
      </c>
      <c r="AT81" s="1">
        <f t="shared" si="9"/>
        <v>1.3904862959446973</v>
      </c>
      <c r="AU81" s="1">
        <f t="shared" si="9"/>
        <v>1.3121915319607378</v>
      </c>
      <c r="AY81" s="1">
        <f t="shared" si="5"/>
        <v>1.4066059186902671</v>
      </c>
      <c r="AZ81" s="6">
        <f t="shared" si="7"/>
        <v>1.4066059186902671</v>
      </c>
    </row>
    <row r="82" spans="7:52" x14ac:dyDescent="0.25">
      <c r="G82" s="2">
        <v>1932</v>
      </c>
      <c r="H82" s="1">
        <f t="shared" ref="H82:AU82" si="10">IF(H6 &gt; $BA$52,POWER(H6-($BA$52/(1+$BA$54*POWER(H6-$BA$52,3))),1/$BA$53),H6-$BA$52)</f>
        <v>1.3566882094120385</v>
      </c>
      <c r="I82" s="1">
        <f t="shared" si="10"/>
        <v>1.4261127565307432</v>
      </c>
      <c r="J82" s="1">
        <f t="shared" si="10"/>
        <v>1.4162989268221844</v>
      </c>
      <c r="K82" s="1">
        <f t="shared" si="10"/>
        <v>1.4962618843231474</v>
      </c>
      <c r="L82" s="1">
        <f t="shared" si="10"/>
        <v>1.5118957625350611</v>
      </c>
      <c r="M82" s="1">
        <f t="shared" si="10"/>
        <v>1.4261127565307432</v>
      </c>
      <c r="N82" s="1">
        <f t="shared" si="10"/>
        <v>1.4672161019926377</v>
      </c>
      <c r="O82" s="1">
        <f t="shared" si="10"/>
        <v>1.4715082003358164</v>
      </c>
      <c r="P82" s="1">
        <f t="shared" si="10"/>
        <v>1.4356619794954619</v>
      </c>
      <c r="Q82" s="1">
        <f t="shared" si="10"/>
        <v>1.3566882094120385</v>
      </c>
      <c r="R82" s="1">
        <f t="shared" si="10"/>
        <v>1.3446074475420029</v>
      </c>
      <c r="S82" s="1">
        <f t="shared" si="10"/>
        <v>1.362564471849663</v>
      </c>
      <c r="T82" s="1">
        <f t="shared" si="10"/>
        <v>1.374012913104802</v>
      </c>
      <c r="U82" s="1">
        <f t="shared" si="10"/>
        <v>1.440342370411315</v>
      </c>
      <c r="V82" s="1">
        <f t="shared" si="10"/>
        <v>1.3446074475420029</v>
      </c>
      <c r="W82" s="1">
        <f t="shared" si="10"/>
        <v>1.3255761487950257</v>
      </c>
      <c r="X82" s="1">
        <f t="shared" si="10"/>
        <v>1.3255761487950257</v>
      </c>
      <c r="Y82" s="1">
        <f t="shared" si="10"/>
        <v>1.3383917250579083</v>
      </c>
      <c r="Z82" s="1">
        <f t="shared" si="10"/>
        <v>1.3566882094120385</v>
      </c>
      <c r="AA82" s="1">
        <f t="shared" si="10"/>
        <v>1.3904862959446973</v>
      </c>
      <c r="AB82" s="1">
        <f t="shared" si="10"/>
        <v>1.4212399712625274</v>
      </c>
      <c r="AC82" s="1">
        <f t="shared" si="10"/>
        <v>1.3904862959446973</v>
      </c>
      <c r="AD82" s="1">
        <f t="shared" si="10"/>
        <v>1.5269078528842079</v>
      </c>
      <c r="AE82" s="1">
        <f t="shared" si="10"/>
        <v>1.562050208913794</v>
      </c>
      <c r="AF82" s="1">
        <f t="shared" si="10"/>
        <v>1.5413513166873352</v>
      </c>
      <c r="AG82" s="1">
        <f t="shared" si="10"/>
        <v>1.5080478304883134</v>
      </c>
      <c r="AH82" s="1">
        <f t="shared" si="10"/>
        <v>1.562050208913794</v>
      </c>
      <c r="AI82" s="1">
        <f t="shared" si="10"/>
        <v>1.5518388717960183</v>
      </c>
      <c r="AJ82" s="1">
        <f t="shared" si="10"/>
        <v>1.5483745377816889</v>
      </c>
      <c r="AK82" s="1">
        <f t="shared" si="10"/>
        <v>1.562050208913794</v>
      </c>
      <c r="AL82" s="1">
        <f t="shared" si="10"/>
        <v>1.5341976202721606</v>
      </c>
      <c r="AM82" s="1">
        <f t="shared" si="10"/>
        <v>1.5377911190167375</v>
      </c>
      <c r="AN82" s="1">
        <f t="shared" si="10"/>
        <v>1.5752628801936575</v>
      </c>
      <c r="AO82" s="1">
        <f t="shared" si="10"/>
        <v>1.562050208913794</v>
      </c>
      <c r="AP82" s="1">
        <f t="shared" si="10"/>
        <v>1.4840918518033948</v>
      </c>
      <c r="AQ82" s="1">
        <f t="shared" si="10"/>
        <v>1.5305701097850937</v>
      </c>
      <c r="AR82" s="1">
        <f t="shared" si="10"/>
        <v>1.5080478304883134</v>
      </c>
      <c r="AS82" s="1">
        <f t="shared" si="10"/>
        <v>1.4495238878172649</v>
      </c>
      <c r="AT82" s="1">
        <f t="shared" si="10"/>
        <v>1.3566882094120385</v>
      </c>
      <c r="AU82" s="1">
        <f t="shared" si="10"/>
        <v>1.3383917250579083</v>
      </c>
      <c r="AY82" s="1">
        <f t="shared" si="5"/>
        <v>1.4504577678047723</v>
      </c>
      <c r="AZ82" s="6">
        <f t="shared" si="7"/>
        <v>1.4504577678047723</v>
      </c>
    </row>
    <row r="83" spans="7:52" x14ac:dyDescent="0.25">
      <c r="G83" s="2">
        <v>1933</v>
      </c>
      <c r="H83" s="1">
        <f t="shared" ref="H83:AU83" si="11">IF(H7 &gt; $BA$52,POWER(H7-($BA$52/(1+$BA$54*POWER(H7-$BA$52,3))),1/$BA$53),H7-$BA$52)</f>
        <v>1.4112873717004197</v>
      </c>
      <c r="I83" s="1">
        <f t="shared" si="11"/>
        <v>1.4062029270231282</v>
      </c>
      <c r="J83" s="1">
        <f t="shared" si="11"/>
        <v>1.4715082003358164</v>
      </c>
      <c r="K83" s="1">
        <f t="shared" si="11"/>
        <v>1.5080478304883134</v>
      </c>
      <c r="L83" s="1">
        <f t="shared" si="11"/>
        <v>1.4062029270231282</v>
      </c>
      <c r="M83" s="1">
        <f t="shared" si="11"/>
        <v>1.4540284297503963</v>
      </c>
      <c r="N83" s="1">
        <f t="shared" si="11"/>
        <v>1.4495238878172649</v>
      </c>
      <c r="O83" s="1">
        <f t="shared" si="11"/>
        <v>1.4212399712625274</v>
      </c>
      <c r="P83" s="1">
        <f t="shared" si="11"/>
        <v>1.3507043050259955</v>
      </c>
      <c r="Q83" s="1">
        <f t="shared" si="11"/>
        <v>1.3383917250579083</v>
      </c>
      <c r="R83" s="1">
        <f t="shared" si="11"/>
        <v>1.3507043050259955</v>
      </c>
      <c r="S83" s="1">
        <f t="shared" si="11"/>
        <v>1.3683379070818271</v>
      </c>
      <c r="T83" s="1">
        <f t="shared" si="11"/>
        <v>1.4212399712625274</v>
      </c>
      <c r="U83" s="1">
        <f t="shared" si="11"/>
        <v>1.3383917250579083</v>
      </c>
      <c r="V83" s="1">
        <f t="shared" si="11"/>
        <v>1.3189599421823663</v>
      </c>
      <c r="W83" s="1">
        <f t="shared" si="11"/>
        <v>1.3189599421823663</v>
      </c>
      <c r="X83" s="1">
        <f t="shared" si="11"/>
        <v>1.3383917250579083</v>
      </c>
      <c r="Y83" s="1">
        <f t="shared" si="11"/>
        <v>1.3507043050259955</v>
      </c>
      <c r="Z83" s="1">
        <f t="shared" si="11"/>
        <v>1.3683379070818271</v>
      </c>
      <c r="AA83" s="1">
        <f t="shared" si="11"/>
        <v>1.4010430747597253</v>
      </c>
      <c r="AB83" s="1">
        <f t="shared" si="11"/>
        <v>1.3958051441501325</v>
      </c>
      <c r="AC83" s="1">
        <f t="shared" si="11"/>
        <v>1.515704872790647</v>
      </c>
      <c r="AD83" s="1">
        <f t="shared" si="11"/>
        <v>1.5518388717960183</v>
      </c>
      <c r="AE83" s="1">
        <f t="shared" si="11"/>
        <v>1.5483745377816889</v>
      </c>
      <c r="AF83" s="1">
        <f t="shared" si="11"/>
        <v>1.5002318475636269</v>
      </c>
      <c r="AG83" s="1">
        <f t="shared" si="11"/>
        <v>1.5518388717960183</v>
      </c>
      <c r="AH83" s="1">
        <f t="shared" si="11"/>
        <v>1.5586761111292677</v>
      </c>
      <c r="AI83" s="1">
        <f t="shared" si="11"/>
        <v>1.5377911190167375</v>
      </c>
      <c r="AJ83" s="1">
        <f t="shared" si="11"/>
        <v>1.5687122080486595</v>
      </c>
      <c r="AK83" s="1">
        <f t="shared" si="11"/>
        <v>1.5194760343116698</v>
      </c>
      <c r="AL83" s="1">
        <f t="shared" si="11"/>
        <v>1.5483745377816889</v>
      </c>
      <c r="AM83" s="1">
        <f t="shared" si="11"/>
        <v>1.5413513166873352</v>
      </c>
      <c r="AN83" s="1">
        <f t="shared" si="11"/>
        <v>1.5752628801936575</v>
      </c>
      <c r="AO83" s="1">
        <f t="shared" si="11"/>
        <v>1.5041601716746487</v>
      </c>
      <c r="AP83" s="1">
        <f t="shared" si="11"/>
        <v>1.515704872790647</v>
      </c>
      <c r="AQ83" s="1">
        <f t="shared" si="11"/>
        <v>1.5269078528842079</v>
      </c>
      <c r="AR83" s="1">
        <f t="shared" si="11"/>
        <v>1.3795935330325904</v>
      </c>
      <c r="AS83" s="1">
        <f t="shared" si="11"/>
        <v>1.3904862959446973</v>
      </c>
      <c r="AT83" s="1">
        <f t="shared" si="11"/>
        <v>1.3683379070818271</v>
      </c>
      <c r="AU83" s="1">
        <f t="shared" si="11"/>
        <v>1.3566882094120385</v>
      </c>
      <c r="AY83" s="1">
        <f t="shared" si="5"/>
        <v>1.4436881394017786</v>
      </c>
      <c r="AZ83" s="6">
        <f t="shared" si="7"/>
        <v>1.4436881394017786</v>
      </c>
    </row>
    <row r="84" spans="7:52" x14ac:dyDescent="0.25">
      <c r="G84" s="2">
        <v>1934</v>
      </c>
      <c r="H84" s="1">
        <f t="shared" ref="H84:AU84" si="12">IF(H8 &gt; $BA$52,POWER(H8-($BA$52/(1+$BA$54*POWER(H8-$BA$52,3))),1/$BA$53),H8-$BA$52)</f>
        <v>1.3446074475420029</v>
      </c>
      <c r="I84" s="1">
        <f t="shared" si="12"/>
        <v>1.4162989268221844</v>
      </c>
      <c r="J84" s="1">
        <f t="shared" si="12"/>
        <v>1.4628730474799156</v>
      </c>
      <c r="K84" s="1">
        <f t="shared" si="12"/>
        <v>1.3507043050259955</v>
      </c>
      <c r="L84" s="1">
        <f t="shared" si="12"/>
        <v>1.3958051441501325</v>
      </c>
      <c r="M84" s="1">
        <f t="shared" si="12"/>
        <v>1.4010430747597253</v>
      </c>
      <c r="N84" s="1">
        <f t="shared" si="12"/>
        <v>1.362564471849663</v>
      </c>
      <c r="O84" s="1">
        <f t="shared" si="12"/>
        <v>1.3052584860997118</v>
      </c>
      <c r="P84" s="1">
        <f t="shared" si="12"/>
        <v>1.2981454816341833</v>
      </c>
      <c r="Q84" s="1">
        <f t="shared" si="12"/>
        <v>1.3121915319607378</v>
      </c>
      <c r="R84" s="1">
        <f t="shared" si="12"/>
        <v>1.33205048575776</v>
      </c>
      <c r="S84" s="1">
        <f t="shared" si="12"/>
        <v>1.3904862959446973</v>
      </c>
      <c r="T84" s="1">
        <f t="shared" si="12"/>
        <v>1.3121915319607378</v>
      </c>
      <c r="U84" s="1">
        <f t="shared" si="12"/>
        <v>1.2908331034240483</v>
      </c>
      <c r="V84" s="1">
        <f t="shared" si="12"/>
        <v>1.2908331034240483</v>
      </c>
      <c r="W84" s="1">
        <f t="shared" si="12"/>
        <v>1.3121915319607378</v>
      </c>
      <c r="X84" s="1">
        <f t="shared" si="12"/>
        <v>1.3383917250579083</v>
      </c>
      <c r="Y84" s="1">
        <f t="shared" si="12"/>
        <v>1.3566882094120385</v>
      </c>
      <c r="Z84" s="1">
        <f t="shared" si="12"/>
        <v>1.3795935330325904</v>
      </c>
      <c r="AA84" s="1">
        <f t="shared" si="12"/>
        <v>1.3795935330325904</v>
      </c>
      <c r="AB84" s="1">
        <f t="shared" si="12"/>
        <v>1.4962618843231474</v>
      </c>
      <c r="AC84" s="1">
        <f t="shared" si="12"/>
        <v>1.515704872790647</v>
      </c>
      <c r="AD84" s="1">
        <f t="shared" si="12"/>
        <v>1.5080478304883134</v>
      </c>
      <c r="AE84" s="1">
        <f t="shared" si="12"/>
        <v>1.4715082003358164</v>
      </c>
      <c r="AF84" s="1">
        <f t="shared" si="12"/>
        <v>1.5194760343116698</v>
      </c>
      <c r="AG84" s="1">
        <f t="shared" si="12"/>
        <v>1.5269078528842079</v>
      </c>
      <c r="AH84" s="1">
        <f t="shared" si="12"/>
        <v>1.523210089768579</v>
      </c>
      <c r="AI84" s="1">
        <f t="shared" si="12"/>
        <v>1.5413513166873352</v>
      </c>
      <c r="AJ84" s="1">
        <f t="shared" si="12"/>
        <v>1.5118957625350611</v>
      </c>
      <c r="AK84" s="1">
        <f t="shared" si="12"/>
        <v>1.5118957625350611</v>
      </c>
      <c r="AL84" s="1">
        <f t="shared" si="12"/>
        <v>1.5377911190167375</v>
      </c>
      <c r="AM84" s="1">
        <f t="shared" si="12"/>
        <v>1.5305701097850937</v>
      </c>
      <c r="AN84" s="1">
        <f t="shared" si="12"/>
        <v>1.5080478304883134</v>
      </c>
      <c r="AO84" s="1">
        <f t="shared" si="12"/>
        <v>1.5194760343116698</v>
      </c>
      <c r="AP84" s="1">
        <f t="shared" si="12"/>
        <v>1.5002318475636269</v>
      </c>
      <c r="AQ84" s="1">
        <f t="shared" si="12"/>
        <v>1.4112873717004197</v>
      </c>
      <c r="AR84" s="1">
        <f t="shared" si="12"/>
        <v>1.33205048575776</v>
      </c>
      <c r="AS84" s="1">
        <f t="shared" si="12"/>
        <v>1.4112873717004197</v>
      </c>
      <c r="AT84" s="1">
        <f t="shared" si="12"/>
        <v>1.3795935330325904</v>
      </c>
      <c r="AU84" s="1">
        <f t="shared" si="12"/>
        <v>1.2832959766898453</v>
      </c>
      <c r="AY84" s="1">
        <f t="shared" si="5"/>
        <v>1.4143059064259431</v>
      </c>
      <c r="AZ84" s="6">
        <f t="shared" si="7"/>
        <v>1.4143059064259431</v>
      </c>
    </row>
    <row r="85" spans="7:52" x14ac:dyDescent="0.25">
      <c r="G85" s="2">
        <v>1935</v>
      </c>
      <c r="H85" s="1">
        <f t="shared" ref="H85:AU85" si="13">IF(H9 &gt; $BA$52,POWER(H9-($BA$52/(1+$BA$54*POWER(H9-$BA$52,3))),1/$BA$53),H9-$BA$52)</f>
        <v>1.4212399712625274</v>
      </c>
      <c r="I85" s="1">
        <f t="shared" si="13"/>
        <v>1.4672161019926377</v>
      </c>
      <c r="J85" s="1">
        <f t="shared" si="13"/>
        <v>1.3507043050259955</v>
      </c>
      <c r="K85" s="1">
        <f t="shared" si="13"/>
        <v>1.4010430747597253</v>
      </c>
      <c r="L85" s="1">
        <f t="shared" si="13"/>
        <v>1.3958051441501325</v>
      </c>
      <c r="M85" s="1">
        <f t="shared" si="13"/>
        <v>1.3683379070818271</v>
      </c>
      <c r="N85" s="1">
        <f t="shared" si="13"/>
        <v>1.3052584860997118</v>
      </c>
      <c r="O85" s="1">
        <f t="shared" si="13"/>
        <v>1.2981454816341833</v>
      </c>
      <c r="P85" s="1">
        <f t="shared" si="13"/>
        <v>1.3189599421823663</v>
      </c>
      <c r="Q85" s="1">
        <f t="shared" si="13"/>
        <v>1.3255761487950257</v>
      </c>
      <c r="R85" s="1">
        <f t="shared" si="13"/>
        <v>1.3904862959446973</v>
      </c>
      <c r="S85" s="1">
        <f t="shared" si="13"/>
        <v>1.3052584860997118</v>
      </c>
      <c r="T85" s="1">
        <f t="shared" si="13"/>
        <v>1.2908331034240483</v>
      </c>
      <c r="U85" s="1">
        <f t="shared" si="13"/>
        <v>1.2908331034240483</v>
      </c>
      <c r="V85" s="1">
        <f t="shared" si="13"/>
        <v>1.3052584860997118</v>
      </c>
      <c r="W85" s="1">
        <f t="shared" si="13"/>
        <v>1.3255761487950257</v>
      </c>
      <c r="X85" s="1">
        <f t="shared" si="13"/>
        <v>1.3566882094120385</v>
      </c>
      <c r="Y85" s="1">
        <f t="shared" si="13"/>
        <v>1.374012913104802</v>
      </c>
      <c r="Z85" s="1">
        <f t="shared" si="13"/>
        <v>1.362564471849663</v>
      </c>
      <c r="AA85" s="1">
        <f t="shared" si="13"/>
        <v>1.4840918518033948</v>
      </c>
      <c r="AB85" s="1">
        <f t="shared" si="13"/>
        <v>1.5194760343116698</v>
      </c>
      <c r="AC85" s="1">
        <f t="shared" si="13"/>
        <v>1.4962618843231474</v>
      </c>
      <c r="AD85" s="1">
        <f t="shared" si="13"/>
        <v>1.4628730474799156</v>
      </c>
      <c r="AE85" s="1">
        <f t="shared" si="13"/>
        <v>1.523210089768579</v>
      </c>
      <c r="AF85" s="1">
        <f t="shared" si="13"/>
        <v>1.515704872790647</v>
      </c>
      <c r="AG85" s="1">
        <f t="shared" si="13"/>
        <v>1.515704872790647</v>
      </c>
      <c r="AH85" s="1">
        <f t="shared" si="13"/>
        <v>1.5483745377816889</v>
      </c>
      <c r="AI85" s="1">
        <f t="shared" si="13"/>
        <v>1.5002318475636269</v>
      </c>
      <c r="AJ85" s="1">
        <f t="shared" si="13"/>
        <v>1.5194760343116698</v>
      </c>
      <c r="AK85" s="1">
        <f t="shared" si="13"/>
        <v>1.5194760343116698</v>
      </c>
      <c r="AL85" s="1">
        <f t="shared" si="13"/>
        <v>1.5413513166873352</v>
      </c>
      <c r="AM85" s="1">
        <f t="shared" si="13"/>
        <v>1.4757506789327459</v>
      </c>
      <c r="AN85" s="1">
        <f t="shared" si="13"/>
        <v>1.5341976202721606</v>
      </c>
      <c r="AO85" s="1">
        <f t="shared" si="13"/>
        <v>1.515704872790647</v>
      </c>
      <c r="AP85" s="1">
        <f t="shared" si="13"/>
        <v>1.3850835039284037</v>
      </c>
      <c r="AQ85" s="1">
        <f t="shared" si="13"/>
        <v>1.3566882094120385</v>
      </c>
      <c r="AR85" s="1">
        <f t="shared" si="13"/>
        <v>1.3446074475420029</v>
      </c>
      <c r="AS85" s="1">
        <f t="shared" si="13"/>
        <v>1.4309194170964903</v>
      </c>
      <c r="AT85" s="1">
        <f t="shared" si="13"/>
        <v>1.2832959766898453</v>
      </c>
      <c r="AU85" s="1">
        <f t="shared" si="13"/>
        <v>0.89896325181569736</v>
      </c>
      <c r="AY85" s="1">
        <f t="shared" si="5"/>
        <v>1.400631029588548</v>
      </c>
      <c r="AZ85" s="6">
        <f t="shared" si="7"/>
        <v>1.400631029588548</v>
      </c>
    </row>
    <row r="86" spans="7:52" x14ac:dyDescent="0.25">
      <c r="G86" s="2">
        <v>1936</v>
      </c>
      <c r="H86" s="1">
        <f t="shared" ref="H86:AU86" si="14">IF(H10 &gt; $BA$52,POWER(H10-($BA$52/(1+$BA$54*POWER(H10-$BA$52,3))),1/$BA$53),H10-$BA$52)</f>
        <v>1.3904862959446973</v>
      </c>
      <c r="I86" s="1">
        <f t="shared" si="14"/>
        <v>1.3052584860997118</v>
      </c>
      <c r="J86" s="1">
        <f t="shared" si="14"/>
        <v>1.33205048575776</v>
      </c>
      <c r="K86" s="1">
        <f t="shared" si="14"/>
        <v>1.3383917250579083</v>
      </c>
      <c r="L86" s="1">
        <f t="shared" si="14"/>
        <v>1.3121915319607378</v>
      </c>
      <c r="M86" s="1">
        <f t="shared" si="14"/>
        <v>1.2832959766898453</v>
      </c>
      <c r="N86" s="1">
        <f t="shared" si="14"/>
        <v>1.2832959766898453</v>
      </c>
      <c r="O86" s="1">
        <f t="shared" si="14"/>
        <v>1.2908331034240483</v>
      </c>
      <c r="P86" s="1">
        <f t="shared" si="14"/>
        <v>1.2981454816341833</v>
      </c>
      <c r="Q86" s="1">
        <f t="shared" si="14"/>
        <v>1.33205048575776</v>
      </c>
      <c r="R86" s="1">
        <f t="shared" si="14"/>
        <v>1.2832959766898453</v>
      </c>
      <c r="S86" s="1">
        <f t="shared" si="14"/>
        <v>1.2832959766898453</v>
      </c>
      <c r="T86" s="1">
        <f t="shared" si="14"/>
        <v>1.275499782173098</v>
      </c>
      <c r="U86" s="1">
        <f t="shared" si="14"/>
        <v>1.2832959766898453</v>
      </c>
      <c r="V86" s="1">
        <f t="shared" si="14"/>
        <v>1.2908331034240483</v>
      </c>
      <c r="W86" s="1">
        <f t="shared" si="14"/>
        <v>1.3052584860997118</v>
      </c>
      <c r="X86" s="1">
        <f t="shared" si="14"/>
        <v>1.3255761487950257</v>
      </c>
      <c r="Y86" s="1">
        <f t="shared" si="14"/>
        <v>1.3121915319607378</v>
      </c>
      <c r="Z86" s="1">
        <f t="shared" si="14"/>
        <v>1.4309194170964903</v>
      </c>
      <c r="AA86" s="1">
        <f t="shared" si="14"/>
        <v>1.4922492709510811</v>
      </c>
      <c r="AB86" s="1">
        <f t="shared" si="14"/>
        <v>1.4922492709510811</v>
      </c>
      <c r="AC86" s="1">
        <f t="shared" si="14"/>
        <v>1.4261127565307432</v>
      </c>
      <c r="AD86" s="1">
        <f t="shared" si="14"/>
        <v>1.5002318475636269</v>
      </c>
      <c r="AE86" s="1">
        <f t="shared" si="14"/>
        <v>1.5041601716746487</v>
      </c>
      <c r="AF86" s="1">
        <f t="shared" si="14"/>
        <v>1.488192957274405</v>
      </c>
      <c r="AG86" s="1">
        <f t="shared" si="14"/>
        <v>1.5269078528842079</v>
      </c>
      <c r="AH86" s="1">
        <f t="shared" si="14"/>
        <v>1.4922492709510811</v>
      </c>
      <c r="AI86" s="1">
        <f t="shared" si="14"/>
        <v>1.5002318475636269</v>
      </c>
      <c r="AJ86" s="1">
        <f t="shared" si="14"/>
        <v>1.5194760343116698</v>
      </c>
      <c r="AK86" s="1">
        <f t="shared" si="14"/>
        <v>1.5118957625350611</v>
      </c>
      <c r="AL86" s="1">
        <f t="shared" si="14"/>
        <v>1.4757506789327459</v>
      </c>
      <c r="AM86" s="1">
        <f t="shared" si="14"/>
        <v>1.4962618843231474</v>
      </c>
      <c r="AN86" s="1">
        <f t="shared" si="14"/>
        <v>1.523210089768579</v>
      </c>
      <c r="AO86" s="1">
        <f t="shared" si="14"/>
        <v>1.4010430747597253</v>
      </c>
      <c r="AP86" s="1">
        <f t="shared" si="14"/>
        <v>1.33205048575776</v>
      </c>
      <c r="AQ86" s="1">
        <f t="shared" si="14"/>
        <v>1.362564471849663</v>
      </c>
      <c r="AR86" s="1">
        <f t="shared" si="14"/>
        <v>1.3507043050259955</v>
      </c>
      <c r="AS86" s="1">
        <f t="shared" si="14"/>
        <v>1.2981454816341833</v>
      </c>
      <c r="AT86" s="1">
        <f t="shared" si="14"/>
        <v>1.0362763551479952</v>
      </c>
      <c r="AU86" s="1">
        <f t="shared" si="14"/>
        <v>1.1139258791322046</v>
      </c>
      <c r="AY86" s="1">
        <f t="shared" si="5"/>
        <v>1.3700013924539598</v>
      </c>
      <c r="AZ86" s="6">
        <f t="shared" si="7"/>
        <v>1.3700013924539598</v>
      </c>
    </row>
    <row r="87" spans="7:52" x14ac:dyDescent="0.25">
      <c r="G87" s="2">
        <v>1937</v>
      </c>
      <c r="H87" s="1">
        <f t="shared" ref="H87:AU87" si="15">IF(H11 &gt; $BA$52,POWER(H11-($BA$52/(1+$BA$54*POWER(H11-$BA$52,3))),1/$BA$53),H11-$BA$52)</f>
        <v>1.275499782173098</v>
      </c>
      <c r="I87" s="1">
        <f t="shared" si="15"/>
        <v>1.3052584860997118</v>
      </c>
      <c r="J87" s="1">
        <f t="shared" si="15"/>
        <v>1.3052584860997118</v>
      </c>
      <c r="K87" s="1">
        <f t="shared" si="15"/>
        <v>1.2832959766898453</v>
      </c>
      <c r="L87" s="1">
        <f t="shared" si="15"/>
        <v>1.2589152381030102</v>
      </c>
      <c r="M87" s="1">
        <f t="shared" si="15"/>
        <v>1.2589152381030102</v>
      </c>
      <c r="N87" s="1">
        <f t="shared" si="15"/>
        <v>1.2589152381030102</v>
      </c>
      <c r="O87" s="1">
        <f t="shared" si="15"/>
        <v>1.2673963395701717</v>
      </c>
      <c r="P87" s="1">
        <f t="shared" si="15"/>
        <v>1.3121915319607378</v>
      </c>
      <c r="Q87" s="1">
        <f t="shared" si="15"/>
        <v>1.2589152381030102</v>
      </c>
      <c r="R87" s="1">
        <f t="shared" si="15"/>
        <v>1.2589152381030102</v>
      </c>
      <c r="S87" s="1">
        <f t="shared" si="15"/>
        <v>1.2499490640141697</v>
      </c>
      <c r="T87" s="1">
        <f t="shared" si="15"/>
        <v>1.2589152381030102</v>
      </c>
      <c r="U87" s="1">
        <f t="shared" si="15"/>
        <v>1.2673963395701717</v>
      </c>
      <c r="V87" s="1">
        <f t="shared" si="15"/>
        <v>1.2832959766898453</v>
      </c>
      <c r="W87" s="1">
        <f t="shared" si="15"/>
        <v>1.3052584860997118</v>
      </c>
      <c r="X87" s="1">
        <f t="shared" si="15"/>
        <v>1.3052584860997118</v>
      </c>
      <c r="Y87" s="1">
        <f t="shared" si="15"/>
        <v>1.4261127565307432</v>
      </c>
      <c r="Z87" s="1">
        <f t="shared" si="15"/>
        <v>1.4672161019926377</v>
      </c>
      <c r="AA87" s="1">
        <f t="shared" si="15"/>
        <v>1.4715082003358164</v>
      </c>
      <c r="AB87" s="1">
        <f t="shared" si="15"/>
        <v>1.440342370411315</v>
      </c>
      <c r="AC87" s="1">
        <f t="shared" si="15"/>
        <v>1.4799448194268776</v>
      </c>
      <c r="AD87" s="1">
        <f t="shared" si="15"/>
        <v>1.488192957274405</v>
      </c>
      <c r="AE87" s="1">
        <f t="shared" si="15"/>
        <v>1.4840918518033948</v>
      </c>
      <c r="AF87" s="1">
        <f t="shared" si="15"/>
        <v>1.5080478304883134</v>
      </c>
      <c r="AG87" s="1">
        <f t="shared" si="15"/>
        <v>1.4757506789327459</v>
      </c>
      <c r="AH87" s="1">
        <f t="shared" si="15"/>
        <v>1.5002318475636269</v>
      </c>
      <c r="AI87" s="1">
        <f t="shared" si="15"/>
        <v>1.5041601716746487</v>
      </c>
      <c r="AJ87" s="1">
        <f t="shared" si="15"/>
        <v>1.5118957625350611</v>
      </c>
      <c r="AK87" s="1">
        <f t="shared" si="15"/>
        <v>1.4495238878172649</v>
      </c>
      <c r="AL87" s="1">
        <f t="shared" si="15"/>
        <v>1.5002318475636269</v>
      </c>
      <c r="AM87" s="1">
        <f t="shared" si="15"/>
        <v>1.4840918518033948</v>
      </c>
      <c r="AN87" s="1">
        <f t="shared" si="15"/>
        <v>1.440342370411315</v>
      </c>
      <c r="AO87" s="1">
        <f t="shared" si="15"/>
        <v>1.3446074475420029</v>
      </c>
      <c r="AP87" s="1">
        <f t="shared" si="15"/>
        <v>1.3383917250579083</v>
      </c>
      <c r="AQ87" s="1">
        <f t="shared" si="15"/>
        <v>1.374012913104802</v>
      </c>
      <c r="AR87" s="1">
        <f t="shared" si="15"/>
        <v>1.2589152381030102</v>
      </c>
      <c r="AS87" s="1">
        <f t="shared" si="15"/>
        <v>1.1139258791322046</v>
      </c>
      <c r="AT87" s="1">
        <f t="shared" si="15"/>
        <v>1.157627137023832</v>
      </c>
      <c r="AU87" s="1">
        <f t="shared" si="15"/>
        <v>1.1139258791322046</v>
      </c>
      <c r="AY87" s="1">
        <f t="shared" si="5"/>
        <v>1.3511660477336522</v>
      </c>
      <c r="AZ87" s="6">
        <f t="shared" si="7"/>
        <v>1.3511660477336522</v>
      </c>
    </row>
    <row r="88" spans="7:52" x14ac:dyDescent="0.25">
      <c r="G88" s="2">
        <v>1938</v>
      </c>
      <c r="H88" s="1">
        <f t="shared" ref="H88:AU88" si="16">IF(H12 &gt; $BA$52,POWER(H12-($BA$52/(1+$BA$54*POWER(H12-$BA$52,3))),1/$BA$53),H12-$BA$52)</f>
        <v>1.4112873717004197</v>
      </c>
      <c r="I88" s="1">
        <f t="shared" si="16"/>
        <v>1.4062029270231282</v>
      </c>
      <c r="J88" s="1">
        <f t="shared" si="16"/>
        <v>1.3683379070818271</v>
      </c>
      <c r="K88" s="1">
        <f t="shared" si="16"/>
        <v>1.3052584860997118</v>
      </c>
      <c r="L88" s="1">
        <f t="shared" si="16"/>
        <v>1.2908331034240483</v>
      </c>
      <c r="M88" s="1">
        <f t="shared" si="16"/>
        <v>1.3189599421823663</v>
      </c>
      <c r="N88" s="1">
        <f t="shared" si="16"/>
        <v>1.33205048575776</v>
      </c>
      <c r="O88" s="1">
        <f t="shared" si="16"/>
        <v>1.4062029270231282</v>
      </c>
      <c r="P88" s="1">
        <f t="shared" si="16"/>
        <v>1.3121915319607378</v>
      </c>
      <c r="Q88" s="1">
        <f t="shared" si="16"/>
        <v>1.2832959766898453</v>
      </c>
      <c r="R88" s="1">
        <f t="shared" si="16"/>
        <v>1.2832959766898453</v>
      </c>
      <c r="S88" s="1">
        <f t="shared" si="16"/>
        <v>1.3052584860997118</v>
      </c>
      <c r="T88" s="1">
        <f t="shared" si="16"/>
        <v>1.33205048575776</v>
      </c>
      <c r="U88" s="1">
        <f t="shared" si="16"/>
        <v>1.3507043050259955</v>
      </c>
      <c r="V88" s="1">
        <f t="shared" si="16"/>
        <v>1.3683379070818271</v>
      </c>
      <c r="W88" s="1">
        <f t="shared" si="16"/>
        <v>1.3566882094120385</v>
      </c>
      <c r="X88" s="1">
        <f t="shared" si="16"/>
        <v>1.4799448194268776</v>
      </c>
      <c r="Y88" s="1">
        <f t="shared" si="16"/>
        <v>1.5041601716746487</v>
      </c>
      <c r="Z88" s="1">
        <f t="shared" si="16"/>
        <v>1.4962618843231474</v>
      </c>
      <c r="AA88" s="1">
        <f t="shared" si="16"/>
        <v>1.4715082003358164</v>
      </c>
      <c r="AB88" s="1">
        <f t="shared" si="16"/>
        <v>1.5194760343116698</v>
      </c>
      <c r="AC88" s="1">
        <f t="shared" si="16"/>
        <v>1.5118957625350611</v>
      </c>
      <c r="AD88" s="1">
        <f t="shared" si="16"/>
        <v>1.5118957625350611</v>
      </c>
      <c r="AE88" s="1">
        <f t="shared" si="16"/>
        <v>1.5448789010121324</v>
      </c>
      <c r="AF88" s="1">
        <f t="shared" si="16"/>
        <v>1.5002318475636269</v>
      </c>
      <c r="AG88" s="1">
        <f t="shared" si="16"/>
        <v>1.5194760343116698</v>
      </c>
      <c r="AH88" s="1">
        <f t="shared" si="16"/>
        <v>1.5413513166873352</v>
      </c>
      <c r="AI88" s="1">
        <f t="shared" si="16"/>
        <v>1.5305701097850937</v>
      </c>
      <c r="AJ88" s="1">
        <f t="shared" si="16"/>
        <v>1.488192957274405</v>
      </c>
      <c r="AK88" s="1">
        <f t="shared" si="16"/>
        <v>1.5080478304883134</v>
      </c>
      <c r="AL88" s="1">
        <f t="shared" si="16"/>
        <v>1.5194760343116698</v>
      </c>
      <c r="AM88" s="1">
        <f t="shared" si="16"/>
        <v>1.4212399712625274</v>
      </c>
      <c r="AN88" s="1">
        <f t="shared" si="16"/>
        <v>1.4112873717004197</v>
      </c>
      <c r="AO88" s="1">
        <f t="shared" si="16"/>
        <v>1.4010430747597253</v>
      </c>
      <c r="AP88" s="1">
        <f t="shared" si="16"/>
        <v>1.3904862959446973</v>
      </c>
      <c r="AQ88" s="1">
        <f t="shared" si="16"/>
        <v>1.2832959766898453</v>
      </c>
      <c r="AR88" s="1">
        <f t="shared" si="16"/>
        <v>1.0362763551479952</v>
      </c>
      <c r="AS88" s="1">
        <f t="shared" si="16"/>
        <v>1.2499490640141697</v>
      </c>
      <c r="AT88" s="1">
        <f t="shared" si="16"/>
        <v>1.2403262630937446</v>
      </c>
      <c r="AU88" s="1">
        <f t="shared" si="16"/>
        <v>0.89896325181569736</v>
      </c>
      <c r="AY88" s="1">
        <f t="shared" si="5"/>
        <v>1.3852797830003876</v>
      </c>
      <c r="AZ88" s="6">
        <f t="shared" si="7"/>
        <v>1.3852797830003876</v>
      </c>
    </row>
    <row r="89" spans="7:52" x14ac:dyDescent="0.25">
      <c r="G89" s="2">
        <v>1939</v>
      </c>
      <c r="H89" s="1">
        <f t="shared" ref="H89:AU89" si="17">IF(H13 &gt; $BA$52,POWER(H13-($BA$52/(1+$BA$54*POWER(H13-$BA$52,3))),1/$BA$53),H13-$BA$52)</f>
        <v>1.3507043050259955</v>
      </c>
      <c r="I89" s="1">
        <f t="shared" si="17"/>
        <v>1.3189599421823663</v>
      </c>
      <c r="J89" s="1">
        <f t="shared" si="17"/>
        <v>1.275499782173098</v>
      </c>
      <c r="K89" s="1">
        <f t="shared" si="17"/>
        <v>1.275499782173098</v>
      </c>
      <c r="L89" s="1">
        <f t="shared" si="17"/>
        <v>1.2832959766898453</v>
      </c>
      <c r="M89" s="1">
        <f t="shared" si="17"/>
        <v>1.3052584860997118</v>
      </c>
      <c r="N89" s="1">
        <f t="shared" si="17"/>
        <v>1.362564471849663</v>
      </c>
      <c r="O89" s="1">
        <f t="shared" si="17"/>
        <v>1.2908331034240483</v>
      </c>
      <c r="P89" s="1">
        <f t="shared" si="17"/>
        <v>1.275499782173098</v>
      </c>
      <c r="Q89" s="1">
        <f t="shared" si="17"/>
        <v>1.2673963395701717</v>
      </c>
      <c r="R89" s="1">
        <f t="shared" si="17"/>
        <v>1.2832959766898453</v>
      </c>
      <c r="S89" s="1">
        <f t="shared" si="17"/>
        <v>1.3052584860997118</v>
      </c>
      <c r="T89" s="1">
        <f t="shared" si="17"/>
        <v>1.3189599421823663</v>
      </c>
      <c r="U89" s="1">
        <f t="shared" si="17"/>
        <v>1.3446074475420029</v>
      </c>
      <c r="V89" s="1">
        <f t="shared" si="17"/>
        <v>1.33205048575776</v>
      </c>
      <c r="W89" s="1">
        <f t="shared" si="17"/>
        <v>1.4584776422097117</v>
      </c>
      <c r="X89" s="1">
        <f t="shared" si="17"/>
        <v>1.4922492709510811</v>
      </c>
      <c r="Y89" s="1">
        <f t="shared" si="17"/>
        <v>1.4757506789327459</v>
      </c>
      <c r="Z89" s="1">
        <f t="shared" si="17"/>
        <v>1.4449624238905847</v>
      </c>
      <c r="AA89" s="1">
        <f t="shared" si="17"/>
        <v>1.4962618843231474</v>
      </c>
      <c r="AB89" s="1">
        <f t="shared" si="17"/>
        <v>1.5041601716746487</v>
      </c>
      <c r="AC89" s="1">
        <f t="shared" si="17"/>
        <v>1.488192957274405</v>
      </c>
      <c r="AD89" s="1">
        <f t="shared" si="17"/>
        <v>1.5269078528842079</v>
      </c>
      <c r="AE89" s="1">
        <f t="shared" si="17"/>
        <v>1.4962618843231474</v>
      </c>
      <c r="AF89" s="1">
        <f t="shared" si="17"/>
        <v>1.5002318475636269</v>
      </c>
      <c r="AG89" s="1">
        <f t="shared" si="17"/>
        <v>1.5194760343116698</v>
      </c>
      <c r="AH89" s="1">
        <f t="shared" si="17"/>
        <v>1.5305701097850937</v>
      </c>
      <c r="AI89" s="1">
        <f t="shared" si="17"/>
        <v>1.4715082003358164</v>
      </c>
      <c r="AJ89" s="1">
        <f t="shared" si="17"/>
        <v>1.5041601716746487</v>
      </c>
      <c r="AK89" s="1">
        <f t="shared" si="17"/>
        <v>1.4922492709510811</v>
      </c>
      <c r="AL89" s="1">
        <f t="shared" si="17"/>
        <v>1.4261127565307432</v>
      </c>
      <c r="AM89" s="1">
        <f t="shared" si="17"/>
        <v>1.3566882094120385</v>
      </c>
      <c r="AN89" s="1">
        <f t="shared" si="17"/>
        <v>1.4212399712625274</v>
      </c>
      <c r="AO89" s="1">
        <f t="shared" si="17"/>
        <v>1.4112873717004197</v>
      </c>
      <c r="AP89" s="1">
        <f t="shared" si="17"/>
        <v>1.275499782173098</v>
      </c>
      <c r="AQ89" s="1">
        <f t="shared" si="17"/>
        <v>1.1139258791322046</v>
      </c>
      <c r="AR89" s="1">
        <f t="shared" si="17"/>
        <v>1.1845920425021235</v>
      </c>
      <c r="AS89" s="1">
        <f t="shared" si="17"/>
        <v>1.2673963395701717</v>
      </c>
      <c r="AT89" s="1">
        <f t="shared" si="17"/>
        <v>1.1139258791322046</v>
      </c>
      <c r="AU89" s="1">
        <f t="shared" si="17"/>
        <v>0.89896325181569736</v>
      </c>
      <c r="AY89" s="1">
        <f t="shared" si="5"/>
        <v>1.3615184048487408</v>
      </c>
      <c r="AZ89" s="6">
        <f t="shared" si="7"/>
        <v>1.3615184048487408</v>
      </c>
    </row>
    <row r="90" spans="7:52" x14ac:dyDescent="0.25">
      <c r="G90" s="2">
        <v>1940</v>
      </c>
      <c r="H90" s="1">
        <f t="shared" ref="H90:AU90" si="18">IF(H14 &gt; $BA$52,POWER(H14-($BA$52/(1+$BA$54*POWER(H14-$BA$52,3))),1/$BA$53),H14-$BA$52)</f>
        <v>1.3255761487950257</v>
      </c>
      <c r="I90" s="1">
        <f t="shared" si="18"/>
        <v>1.275499782173098</v>
      </c>
      <c r="J90" s="1">
        <f t="shared" si="18"/>
        <v>1.275499782173098</v>
      </c>
      <c r="K90" s="1">
        <f t="shared" si="18"/>
        <v>1.2832959766898453</v>
      </c>
      <c r="L90" s="1">
        <f t="shared" si="18"/>
        <v>1.2981454816341833</v>
      </c>
      <c r="M90" s="1">
        <f t="shared" si="18"/>
        <v>1.3566882094120385</v>
      </c>
      <c r="N90" s="1">
        <f t="shared" si="18"/>
        <v>1.2832959766898453</v>
      </c>
      <c r="O90" s="1">
        <f t="shared" si="18"/>
        <v>1.275499782173098</v>
      </c>
      <c r="P90" s="1">
        <f t="shared" si="18"/>
        <v>1.2673963395701717</v>
      </c>
      <c r="Q90" s="1">
        <f t="shared" si="18"/>
        <v>1.2832959766898453</v>
      </c>
      <c r="R90" s="1">
        <f t="shared" si="18"/>
        <v>1.2981454816341833</v>
      </c>
      <c r="S90" s="1">
        <f t="shared" si="18"/>
        <v>1.3121915319607378</v>
      </c>
      <c r="T90" s="1">
        <f t="shared" si="18"/>
        <v>1.33205048575776</v>
      </c>
      <c r="U90" s="1">
        <f t="shared" si="18"/>
        <v>1.3255761487950257</v>
      </c>
      <c r="V90" s="1">
        <f t="shared" si="18"/>
        <v>1.440342370411315</v>
      </c>
      <c r="W90" s="1">
        <f t="shared" si="18"/>
        <v>1.4757506789327459</v>
      </c>
      <c r="X90" s="1">
        <f t="shared" si="18"/>
        <v>1.4715082003358164</v>
      </c>
      <c r="Y90" s="1">
        <f t="shared" si="18"/>
        <v>1.4212399712625274</v>
      </c>
      <c r="Z90" s="1">
        <f t="shared" si="18"/>
        <v>1.4757506789327459</v>
      </c>
      <c r="AA90" s="1">
        <f t="shared" si="18"/>
        <v>1.488192957274405</v>
      </c>
      <c r="AB90" s="1">
        <f t="shared" si="18"/>
        <v>1.488192957274405</v>
      </c>
      <c r="AC90" s="1">
        <f t="shared" si="18"/>
        <v>1.5080478304883134</v>
      </c>
      <c r="AD90" s="1">
        <f t="shared" si="18"/>
        <v>1.4840918518033948</v>
      </c>
      <c r="AE90" s="1">
        <f t="shared" si="18"/>
        <v>1.5002318475636269</v>
      </c>
      <c r="AF90" s="1">
        <f t="shared" si="18"/>
        <v>1.5041601716746487</v>
      </c>
      <c r="AG90" s="1">
        <f t="shared" si="18"/>
        <v>1.5118957625350611</v>
      </c>
      <c r="AH90" s="1">
        <f t="shared" si="18"/>
        <v>1.4757506789327459</v>
      </c>
      <c r="AI90" s="1">
        <f t="shared" si="18"/>
        <v>1.488192957274405</v>
      </c>
      <c r="AJ90" s="1">
        <f t="shared" si="18"/>
        <v>1.4962618843231474</v>
      </c>
      <c r="AK90" s="1">
        <f t="shared" si="18"/>
        <v>1.3958051441501325</v>
      </c>
      <c r="AL90" s="1">
        <f t="shared" si="18"/>
        <v>1.3795935330325904</v>
      </c>
      <c r="AM90" s="1">
        <f t="shared" si="18"/>
        <v>1.374012913104802</v>
      </c>
      <c r="AN90" s="1">
        <f t="shared" si="18"/>
        <v>1.4495238878172649</v>
      </c>
      <c r="AO90" s="1">
        <f t="shared" si="18"/>
        <v>1.2832959766898453</v>
      </c>
      <c r="AP90" s="1">
        <f t="shared" si="18"/>
        <v>1.0362763551479952</v>
      </c>
      <c r="AQ90" s="1">
        <f t="shared" si="18"/>
        <v>1.217738467818134</v>
      </c>
      <c r="AR90" s="1">
        <f t="shared" si="18"/>
        <v>1.2297590446164683</v>
      </c>
      <c r="AS90" s="1">
        <f t="shared" si="18"/>
        <v>1.2033123044319429</v>
      </c>
      <c r="AT90" s="1">
        <f t="shared" si="18"/>
        <v>0.89896325181569736</v>
      </c>
      <c r="AU90" s="1">
        <f t="shared" si="18"/>
        <v>0.89896325181569736</v>
      </c>
      <c r="AY90" s="1">
        <f t="shared" si="5"/>
        <v>1.3447253008401954</v>
      </c>
      <c r="AZ90" s="6">
        <f t="shared" si="7"/>
        <v>1.3447253008401954</v>
      </c>
    </row>
    <row r="91" spans="7:52" x14ac:dyDescent="0.25">
      <c r="G91" s="2">
        <v>1941</v>
      </c>
      <c r="H91" s="1">
        <f t="shared" ref="H91:AU91" si="19">IF(H15 &gt; $BA$52,POWER(H15-($BA$52/(1+$BA$54*POWER(H15-$BA$52,3))),1/$BA$53),H15-$BA$52)</f>
        <v>1.2908331034240483</v>
      </c>
      <c r="I91" s="1">
        <f t="shared" si="19"/>
        <v>1.2832959766898453</v>
      </c>
      <c r="J91" s="1">
        <f t="shared" si="19"/>
        <v>1.2981454816341833</v>
      </c>
      <c r="K91" s="1">
        <f t="shared" si="19"/>
        <v>1.3255761487950257</v>
      </c>
      <c r="L91" s="1">
        <f t="shared" si="19"/>
        <v>1.374012913104802</v>
      </c>
      <c r="M91" s="1">
        <f t="shared" si="19"/>
        <v>1.2981454816341833</v>
      </c>
      <c r="N91" s="1">
        <f t="shared" si="19"/>
        <v>1.275499782173098</v>
      </c>
      <c r="O91" s="1">
        <f t="shared" si="19"/>
        <v>1.275499782173098</v>
      </c>
      <c r="P91" s="1">
        <f t="shared" si="19"/>
        <v>1.2908331034240483</v>
      </c>
      <c r="Q91" s="1">
        <f t="shared" si="19"/>
        <v>1.2981454816341833</v>
      </c>
      <c r="R91" s="1">
        <f t="shared" si="19"/>
        <v>1.3121915319607378</v>
      </c>
      <c r="S91" s="1">
        <f t="shared" si="19"/>
        <v>1.3255761487950257</v>
      </c>
      <c r="T91" s="1">
        <f t="shared" si="19"/>
        <v>1.3189599421823663</v>
      </c>
      <c r="U91" s="1">
        <f t="shared" si="19"/>
        <v>1.4495238878172649</v>
      </c>
      <c r="V91" s="1">
        <f t="shared" si="19"/>
        <v>1.4799448194268776</v>
      </c>
      <c r="W91" s="1">
        <f t="shared" si="19"/>
        <v>1.4757506789327459</v>
      </c>
      <c r="X91" s="1">
        <f t="shared" si="19"/>
        <v>1.4495238878172649</v>
      </c>
      <c r="Y91" s="1">
        <f t="shared" si="19"/>
        <v>1.4840918518033948</v>
      </c>
      <c r="Z91" s="1">
        <f t="shared" si="19"/>
        <v>1.488192957274405</v>
      </c>
      <c r="AA91" s="1">
        <f t="shared" si="19"/>
        <v>1.4922492709510811</v>
      </c>
      <c r="AB91" s="1">
        <f t="shared" si="19"/>
        <v>1.5269078528842079</v>
      </c>
      <c r="AC91" s="1">
        <f t="shared" si="19"/>
        <v>1.488192957274405</v>
      </c>
      <c r="AD91" s="1">
        <f t="shared" si="19"/>
        <v>1.5080478304883134</v>
      </c>
      <c r="AE91" s="1">
        <f t="shared" si="19"/>
        <v>1.5269078528842079</v>
      </c>
      <c r="AF91" s="1">
        <f t="shared" si="19"/>
        <v>1.5194760343116698</v>
      </c>
      <c r="AG91" s="1">
        <f t="shared" si="19"/>
        <v>1.488192957274405</v>
      </c>
      <c r="AH91" s="1">
        <f t="shared" si="19"/>
        <v>1.5118957625350611</v>
      </c>
      <c r="AI91" s="1">
        <f t="shared" si="19"/>
        <v>1.4962618843231474</v>
      </c>
      <c r="AJ91" s="1">
        <f t="shared" si="19"/>
        <v>1.4261127565307432</v>
      </c>
      <c r="AK91" s="1">
        <f t="shared" si="19"/>
        <v>1.362564471849663</v>
      </c>
      <c r="AL91" s="1">
        <f t="shared" si="19"/>
        <v>1.4112873717004197</v>
      </c>
      <c r="AM91" s="1">
        <f t="shared" si="19"/>
        <v>1.4062029270231282</v>
      </c>
      <c r="AN91" s="1">
        <f t="shared" si="19"/>
        <v>1.3052584860997118</v>
      </c>
      <c r="AO91" s="1">
        <f t="shared" si="19"/>
        <v>1.1845920425021235</v>
      </c>
      <c r="AP91" s="1">
        <f t="shared" si="19"/>
        <v>1.217738467818134</v>
      </c>
      <c r="AQ91" s="1">
        <f t="shared" si="19"/>
        <v>1.2589152381030102</v>
      </c>
      <c r="AR91" s="1">
        <f t="shared" si="19"/>
        <v>1.1139258791322046</v>
      </c>
      <c r="AS91" s="1">
        <f t="shared" si="19"/>
        <v>1.157627137023832</v>
      </c>
      <c r="AT91" s="1">
        <f t="shared" si="19"/>
        <v>0.89896325181569736</v>
      </c>
      <c r="AU91" s="1">
        <f t="shared" si="19"/>
        <v>0.89896325181569736</v>
      </c>
      <c r="AY91" s="1">
        <f t="shared" si="5"/>
        <v>1.3498506661259366</v>
      </c>
      <c r="AZ91" s="6">
        <f t="shared" si="7"/>
        <v>1.3498506661259366</v>
      </c>
    </row>
    <row r="92" spans="7:52" x14ac:dyDescent="0.25">
      <c r="G92" s="2">
        <v>1942</v>
      </c>
      <c r="H92" s="1">
        <f t="shared" ref="H92:AU92" si="20">IF(H16 &gt; $BA$52,POWER(H16-($BA$52/(1+$BA$54*POWER(H16-$BA$52,3))),1/$BA$53),H16-$BA$52)</f>
        <v>1.3383917250579083</v>
      </c>
      <c r="I92" s="1">
        <f t="shared" si="20"/>
        <v>1.3683379070818271</v>
      </c>
      <c r="J92" s="1">
        <f t="shared" si="20"/>
        <v>1.3850835039284037</v>
      </c>
      <c r="K92" s="1">
        <f t="shared" si="20"/>
        <v>1.440342370411315</v>
      </c>
      <c r="L92" s="1">
        <f t="shared" si="20"/>
        <v>1.33205048575776</v>
      </c>
      <c r="M92" s="1">
        <f t="shared" si="20"/>
        <v>1.3052584860997118</v>
      </c>
      <c r="N92" s="1">
        <f t="shared" si="20"/>
        <v>1.2981454816341833</v>
      </c>
      <c r="O92" s="1">
        <f t="shared" si="20"/>
        <v>1.3189599421823663</v>
      </c>
      <c r="P92" s="1">
        <f t="shared" si="20"/>
        <v>1.33205048575776</v>
      </c>
      <c r="Q92" s="1">
        <f t="shared" si="20"/>
        <v>1.3446074475420029</v>
      </c>
      <c r="R92" s="1">
        <f t="shared" si="20"/>
        <v>1.3566882094120385</v>
      </c>
      <c r="S92" s="1">
        <f t="shared" si="20"/>
        <v>1.3446074475420029</v>
      </c>
      <c r="T92" s="1">
        <f t="shared" si="20"/>
        <v>1.4672161019926377</v>
      </c>
      <c r="U92" s="1">
        <f t="shared" si="20"/>
        <v>1.4962618843231474</v>
      </c>
      <c r="V92" s="1">
        <f t="shared" si="20"/>
        <v>1.488192957274405</v>
      </c>
      <c r="W92" s="1">
        <f t="shared" si="20"/>
        <v>1.4540284297503963</v>
      </c>
      <c r="X92" s="1">
        <f t="shared" si="20"/>
        <v>1.5041601716746487</v>
      </c>
      <c r="Y92" s="1">
        <f t="shared" si="20"/>
        <v>1.4962618843231474</v>
      </c>
      <c r="Z92" s="1">
        <f t="shared" si="20"/>
        <v>1.4962618843231474</v>
      </c>
      <c r="AA92" s="1">
        <f t="shared" si="20"/>
        <v>1.5341976202721606</v>
      </c>
      <c r="AB92" s="1">
        <f t="shared" si="20"/>
        <v>1.5118957625350611</v>
      </c>
      <c r="AC92" s="1">
        <f t="shared" si="20"/>
        <v>1.515704872790647</v>
      </c>
      <c r="AD92" s="1">
        <f t="shared" si="20"/>
        <v>1.5341976202721606</v>
      </c>
      <c r="AE92" s="1">
        <f t="shared" si="20"/>
        <v>1.5413513166873352</v>
      </c>
      <c r="AF92" s="1">
        <f t="shared" si="20"/>
        <v>1.4962618843231474</v>
      </c>
      <c r="AG92" s="1">
        <f t="shared" si="20"/>
        <v>1.515704872790647</v>
      </c>
      <c r="AH92" s="1">
        <f t="shared" si="20"/>
        <v>1.5194760343116698</v>
      </c>
      <c r="AI92" s="1">
        <f t="shared" si="20"/>
        <v>1.4261127565307432</v>
      </c>
      <c r="AJ92" s="1">
        <f t="shared" si="20"/>
        <v>1.3958051441501325</v>
      </c>
      <c r="AK92" s="1">
        <f t="shared" si="20"/>
        <v>1.3958051441501325</v>
      </c>
      <c r="AL92" s="1">
        <f t="shared" si="20"/>
        <v>1.4495238878172649</v>
      </c>
      <c r="AM92" s="1">
        <f t="shared" si="20"/>
        <v>1.2981454816341833</v>
      </c>
      <c r="AN92" s="1">
        <f t="shared" si="20"/>
        <v>1.2297590446164683</v>
      </c>
      <c r="AO92" s="1">
        <f t="shared" si="20"/>
        <v>1.2589152381030102</v>
      </c>
      <c r="AP92" s="1">
        <f t="shared" si="20"/>
        <v>1.2589152381030102</v>
      </c>
      <c r="AQ92" s="1">
        <f t="shared" si="20"/>
        <v>1.2033123044319429</v>
      </c>
      <c r="AR92" s="1">
        <f t="shared" si="20"/>
        <v>1.0362763551479952</v>
      </c>
      <c r="AS92" s="1">
        <f t="shared" si="20"/>
        <v>1.157627137023832</v>
      </c>
      <c r="AT92" s="1">
        <f t="shared" si="20"/>
        <v>1.0362763551479952</v>
      </c>
      <c r="AU92" s="1">
        <f t="shared" si="20"/>
        <v>0.89896325181569736</v>
      </c>
      <c r="AY92" s="1">
        <f t="shared" si="5"/>
        <v>1.3695283532181013</v>
      </c>
      <c r="AZ92" s="6">
        <f t="shared" si="7"/>
        <v>1.3695283532181013</v>
      </c>
    </row>
    <row r="93" spans="7:52" x14ac:dyDescent="0.25">
      <c r="G93" s="2">
        <v>1943</v>
      </c>
      <c r="H93" s="1">
        <f t="shared" ref="H93:AU93" si="21">IF(H17 &gt; $BA$52,POWER(H17-($BA$52/(1+$BA$54*POWER(H17-$BA$52,3))),1/$BA$53),H17-$BA$52)</f>
        <v>1.374012913104802</v>
      </c>
      <c r="I93" s="1">
        <f t="shared" si="21"/>
        <v>1.3850835039284037</v>
      </c>
      <c r="J93" s="1">
        <f t="shared" si="21"/>
        <v>1.440342370411315</v>
      </c>
      <c r="K93" s="1">
        <f t="shared" si="21"/>
        <v>1.3446074475420029</v>
      </c>
      <c r="L93" s="1">
        <f t="shared" si="21"/>
        <v>1.3121915319607378</v>
      </c>
      <c r="M93" s="1">
        <f t="shared" si="21"/>
        <v>1.3121915319607378</v>
      </c>
      <c r="N93" s="1">
        <f t="shared" si="21"/>
        <v>1.3255761487950257</v>
      </c>
      <c r="O93" s="1">
        <f t="shared" si="21"/>
        <v>1.3446074475420029</v>
      </c>
      <c r="P93" s="1">
        <f t="shared" si="21"/>
        <v>1.3566882094120385</v>
      </c>
      <c r="Q93" s="1">
        <f t="shared" si="21"/>
        <v>1.3683379070818271</v>
      </c>
      <c r="R93" s="1">
        <f t="shared" si="21"/>
        <v>1.3566882094120385</v>
      </c>
      <c r="S93" s="1">
        <f t="shared" si="21"/>
        <v>1.4672161019926377</v>
      </c>
      <c r="T93" s="1">
        <f t="shared" si="21"/>
        <v>1.4962618843231474</v>
      </c>
      <c r="U93" s="1">
        <f t="shared" si="21"/>
        <v>1.488192957274405</v>
      </c>
      <c r="V93" s="1">
        <f t="shared" si="21"/>
        <v>1.4449624238905847</v>
      </c>
      <c r="W93" s="1">
        <f t="shared" si="21"/>
        <v>1.4962618843231474</v>
      </c>
      <c r="X93" s="1">
        <f t="shared" si="21"/>
        <v>1.5041601716746487</v>
      </c>
      <c r="Y93" s="1">
        <f t="shared" si="21"/>
        <v>1.4922492709510811</v>
      </c>
      <c r="Z93" s="1">
        <f t="shared" si="21"/>
        <v>1.5194760343116698</v>
      </c>
      <c r="AA93" s="1">
        <f t="shared" si="21"/>
        <v>1.5002318475636269</v>
      </c>
      <c r="AB93" s="1">
        <f t="shared" si="21"/>
        <v>1.5194760343116698</v>
      </c>
      <c r="AC93" s="1">
        <f t="shared" si="21"/>
        <v>1.523210089768579</v>
      </c>
      <c r="AD93" s="1">
        <f t="shared" si="21"/>
        <v>1.5305701097850937</v>
      </c>
      <c r="AE93" s="1">
        <f t="shared" si="21"/>
        <v>1.4962618843231474</v>
      </c>
      <c r="AF93" s="1">
        <f t="shared" si="21"/>
        <v>1.5080478304883134</v>
      </c>
      <c r="AG93" s="1">
        <f t="shared" si="21"/>
        <v>1.5118957625350611</v>
      </c>
      <c r="AH93" s="1">
        <f t="shared" si="21"/>
        <v>1.4356619794954619</v>
      </c>
      <c r="AI93" s="1">
        <f t="shared" si="21"/>
        <v>1.3850835039284037</v>
      </c>
      <c r="AJ93" s="1">
        <f t="shared" si="21"/>
        <v>1.4162989268221844</v>
      </c>
      <c r="AK93" s="1">
        <f t="shared" si="21"/>
        <v>1.4162989268221844</v>
      </c>
      <c r="AL93" s="1">
        <f t="shared" si="21"/>
        <v>1.3121915319607378</v>
      </c>
      <c r="AM93" s="1">
        <f t="shared" si="21"/>
        <v>1.2033123044319429</v>
      </c>
      <c r="AN93" s="1">
        <f t="shared" si="21"/>
        <v>1.2832959766898453</v>
      </c>
      <c r="AO93" s="1">
        <f t="shared" si="21"/>
        <v>1.2908331034240483</v>
      </c>
      <c r="AP93" s="1">
        <f t="shared" si="21"/>
        <v>1.217738467818134</v>
      </c>
      <c r="AQ93" s="1">
        <f t="shared" si="21"/>
        <v>1.1845920425021235</v>
      </c>
      <c r="AR93" s="1">
        <f t="shared" si="21"/>
        <v>1.0362763551479952</v>
      </c>
      <c r="AS93" s="1">
        <f t="shared" si="21"/>
        <v>1.217738467818134</v>
      </c>
      <c r="AT93" s="1">
        <f t="shared" si="21"/>
        <v>0.89896325181569736</v>
      </c>
      <c r="AU93" s="1">
        <f t="shared" si="21"/>
        <v>0.89896325181569736</v>
      </c>
      <c r="AY93" s="1">
        <f t="shared" si="5"/>
        <v>1.3654012399790088</v>
      </c>
      <c r="AZ93" s="6">
        <f t="shared" si="7"/>
        <v>1.3654012399790088</v>
      </c>
    </row>
    <row r="94" spans="7:52" x14ac:dyDescent="0.25">
      <c r="G94" s="2">
        <v>1944</v>
      </c>
      <c r="H94" s="1">
        <f t="shared" ref="H94:AU94" si="22">IF(H18 &gt; $BA$52,POWER(H18-($BA$52/(1+$BA$54*POWER(H18-$BA$52,3))),1/$BA$53),H18-$BA$52)</f>
        <v>1.3683379070818271</v>
      </c>
      <c r="I94" s="1">
        <f t="shared" si="22"/>
        <v>1.4261127565307432</v>
      </c>
      <c r="J94" s="1">
        <f t="shared" si="22"/>
        <v>1.3255761487950257</v>
      </c>
      <c r="K94" s="1">
        <f t="shared" si="22"/>
        <v>1.2981454816341833</v>
      </c>
      <c r="L94" s="1">
        <f t="shared" si="22"/>
        <v>1.2908331034240483</v>
      </c>
      <c r="M94" s="1">
        <f t="shared" si="22"/>
        <v>1.3189599421823663</v>
      </c>
      <c r="N94" s="1">
        <f t="shared" si="22"/>
        <v>1.33205048575776</v>
      </c>
      <c r="O94" s="1">
        <f t="shared" si="22"/>
        <v>1.3446074475420029</v>
      </c>
      <c r="P94" s="1">
        <f t="shared" si="22"/>
        <v>1.3566882094120385</v>
      </c>
      <c r="Q94" s="1">
        <f t="shared" si="22"/>
        <v>1.3446074475420029</v>
      </c>
      <c r="R94" s="1">
        <f t="shared" si="22"/>
        <v>1.4540284297503963</v>
      </c>
      <c r="S94" s="1">
        <f t="shared" si="22"/>
        <v>1.4840918518033948</v>
      </c>
      <c r="T94" s="1">
        <f t="shared" si="22"/>
        <v>1.4757506789327459</v>
      </c>
      <c r="U94" s="1">
        <f t="shared" si="22"/>
        <v>1.440342370411315</v>
      </c>
      <c r="V94" s="1">
        <f t="shared" si="22"/>
        <v>1.4840918518033948</v>
      </c>
      <c r="W94" s="1">
        <f t="shared" si="22"/>
        <v>1.488192957274405</v>
      </c>
      <c r="X94" s="1">
        <f t="shared" si="22"/>
        <v>1.4922492709510811</v>
      </c>
      <c r="Y94" s="1">
        <f t="shared" si="22"/>
        <v>1.5118957625350611</v>
      </c>
      <c r="Z94" s="1">
        <f t="shared" si="22"/>
        <v>1.4840918518033948</v>
      </c>
      <c r="AA94" s="1">
        <f t="shared" si="22"/>
        <v>1.5041601716746487</v>
      </c>
      <c r="AB94" s="1">
        <f t="shared" si="22"/>
        <v>1.5269078528842079</v>
      </c>
      <c r="AC94" s="1">
        <f t="shared" si="22"/>
        <v>1.5194760343116698</v>
      </c>
      <c r="AD94" s="1">
        <f t="shared" si="22"/>
        <v>1.488192957274405</v>
      </c>
      <c r="AE94" s="1">
        <f t="shared" si="22"/>
        <v>1.5118957625350611</v>
      </c>
      <c r="AF94" s="1">
        <f t="shared" si="22"/>
        <v>1.5002318475636269</v>
      </c>
      <c r="AG94" s="1">
        <f t="shared" si="22"/>
        <v>1.4309194170964903</v>
      </c>
      <c r="AH94" s="1">
        <f t="shared" si="22"/>
        <v>1.4062029270231282</v>
      </c>
      <c r="AI94" s="1">
        <f t="shared" si="22"/>
        <v>1.4062029270231282</v>
      </c>
      <c r="AJ94" s="1">
        <f t="shared" si="22"/>
        <v>1.440342370411315</v>
      </c>
      <c r="AK94" s="1">
        <f t="shared" si="22"/>
        <v>1.2981454816341833</v>
      </c>
      <c r="AL94" s="1">
        <f t="shared" si="22"/>
        <v>1.217738467818134</v>
      </c>
      <c r="AM94" s="1">
        <f t="shared" si="22"/>
        <v>1.2499490640141697</v>
      </c>
      <c r="AN94" s="1">
        <f t="shared" si="22"/>
        <v>1.2832959766898453</v>
      </c>
      <c r="AO94" s="1">
        <f t="shared" si="22"/>
        <v>1.2403262630937446</v>
      </c>
      <c r="AP94" s="1">
        <f t="shared" si="22"/>
        <v>1.157627137023832</v>
      </c>
      <c r="AQ94" s="1">
        <f t="shared" si="22"/>
        <v>1.157627137023832</v>
      </c>
      <c r="AR94" s="1">
        <f t="shared" si="22"/>
        <v>1.1139258791322046</v>
      </c>
      <c r="AS94" s="1">
        <f t="shared" si="22"/>
        <v>1.0362763551479952</v>
      </c>
      <c r="AT94" s="1">
        <f t="shared" si="22"/>
        <v>0.89896325181569736</v>
      </c>
      <c r="AU94" s="1">
        <f t="shared" si="22"/>
        <v>0.89896325181569736</v>
      </c>
      <c r="AY94" s="1">
        <f t="shared" si="5"/>
        <v>1.3502006122043551</v>
      </c>
      <c r="AZ94" s="6">
        <f t="shared" si="7"/>
        <v>1.3502006122043551</v>
      </c>
    </row>
    <row r="95" spans="7:52" x14ac:dyDescent="0.25">
      <c r="G95" s="2">
        <v>1945</v>
      </c>
      <c r="H95" s="1">
        <f t="shared" ref="H95:AU95" si="23">IF(H19 &gt; $BA$52,POWER(H19-($BA$52/(1+$BA$54*POWER(H19-$BA$52,3))),1/$BA$53),H19-$BA$52)</f>
        <v>1.3958051441501325</v>
      </c>
      <c r="I95" s="1">
        <f t="shared" si="23"/>
        <v>1.3121915319607378</v>
      </c>
      <c r="J95" s="1">
        <f t="shared" si="23"/>
        <v>1.2908331034240483</v>
      </c>
      <c r="K95" s="1">
        <f t="shared" si="23"/>
        <v>1.2908331034240483</v>
      </c>
      <c r="L95" s="1">
        <f t="shared" si="23"/>
        <v>1.2981454816341833</v>
      </c>
      <c r="M95" s="1">
        <f t="shared" si="23"/>
        <v>1.3121915319607378</v>
      </c>
      <c r="N95" s="1">
        <f t="shared" si="23"/>
        <v>1.3189599421823663</v>
      </c>
      <c r="O95" s="1">
        <f t="shared" si="23"/>
        <v>1.33205048575776</v>
      </c>
      <c r="P95" s="1">
        <f t="shared" si="23"/>
        <v>1.3255761487950257</v>
      </c>
      <c r="Q95" s="1">
        <f t="shared" si="23"/>
        <v>1.4309194170964903</v>
      </c>
      <c r="R95" s="1">
        <f t="shared" si="23"/>
        <v>1.4757506789327459</v>
      </c>
      <c r="S95" s="1">
        <f t="shared" si="23"/>
        <v>1.4672161019926377</v>
      </c>
      <c r="T95" s="1">
        <f t="shared" si="23"/>
        <v>1.4162989268221844</v>
      </c>
      <c r="U95" s="1">
        <f t="shared" si="23"/>
        <v>1.4799448194268776</v>
      </c>
      <c r="V95" s="1">
        <f t="shared" si="23"/>
        <v>1.4799448194268776</v>
      </c>
      <c r="W95" s="1">
        <f t="shared" si="23"/>
        <v>1.4799448194268776</v>
      </c>
      <c r="X95" s="1">
        <f t="shared" si="23"/>
        <v>1.515704872790647</v>
      </c>
      <c r="Y95" s="1">
        <f t="shared" si="23"/>
        <v>1.4799448194268776</v>
      </c>
      <c r="Z95" s="1">
        <f t="shared" si="23"/>
        <v>1.4962618843231474</v>
      </c>
      <c r="AA95" s="1">
        <f t="shared" si="23"/>
        <v>1.515704872790647</v>
      </c>
      <c r="AB95" s="1">
        <f t="shared" si="23"/>
        <v>1.523210089768579</v>
      </c>
      <c r="AC95" s="1">
        <f t="shared" si="23"/>
        <v>1.4840918518033948</v>
      </c>
      <c r="AD95" s="1">
        <f t="shared" si="23"/>
        <v>1.5041601716746487</v>
      </c>
      <c r="AE95" s="1">
        <f t="shared" si="23"/>
        <v>1.5041601716746487</v>
      </c>
      <c r="AF95" s="1">
        <f t="shared" si="23"/>
        <v>1.4112873717004197</v>
      </c>
      <c r="AG95" s="1">
        <f t="shared" si="23"/>
        <v>1.3904862959446973</v>
      </c>
      <c r="AH95" s="1">
        <f t="shared" si="23"/>
        <v>1.4212399712625274</v>
      </c>
      <c r="AI95" s="1">
        <f t="shared" si="23"/>
        <v>1.4212399712625274</v>
      </c>
      <c r="AJ95" s="1">
        <f t="shared" si="23"/>
        <v>1.3052584860997118</v>
      </c>
      <c r="AK95" s="1">
        <f t="shared" si="23"/>
        <v>1.1845920425021235</v>
      </c>
      <c r="AL95" s="1">
        <f t="shared" si="23"/>
        <v>1.2673963395701717</v>
      </c>
      <c r="AM95" s="1">
        <f t="shared" si="23"/>
        <v>1.275499782173098</v>
      </c>
      <c r="AN95" s="1">
        <f t="shared" si="23"/>
        <v>1.2499490640141697</v>
      </c>
      <c r="AO95" s="1">
        <f t="shared" si="23"/>
        <v>1.1845920425021235</v>
      </c>
      <c r="AP95" s="1">
        <f t="shared" si="23"/>
        <v>1.1139258791322046</v>
      </c>
      <c r="AQ95" s="1">
        <f t="shared" si="23"/>
        <v>1.1845920425021235</v>
      </c>
      <c r="AR95" s="1">
        <f t="shared" si="23"/>
        <v>0.89896325181569736</v>
      </c>
      <c r="AS95" s="1">
        <f t="shared" si="23"/>
        <v>1.0362763551479952</v>
      </c>
      <c r="AT95" s="1">
        <f t="shared" si="23"/>
        <v>1.0362763551479952</v>
      </c>
      <c r="AU95" s="1">
        <f t="shared" si="23"/>
        <v>0.89896325181569736</v>
      </c>
      <c r="AY95" s="1">
        <f t="shared" si="5"/>
        <v>1.3352595823314899</v>
      </c>
      <c r="AZ95" s="6">
        <f t="shared" si="7"/>
        <v>1.3352595823314899</v>
      </c>
    </row>
    <row r="96" spans="7:52" x14ac:dyDescent="0.25">
      <c r="G96" s="2">
        <v>1946</v>
      </c>
      <c r="H96" s="1">
        <f t="shared" ref="H96:AU96" si="24">IF(H20 &gt; $BA$52,POWER(H20-($BA$52/(1+$BA$54*POWER(H20-$BA$52,3))),1/$BA$53),H20-$BA$52)</f>
        <v>1.2908331034240483</v>
      </c>
      <c r="I96" s="1">
        <f t="shared" si="24"/>
        <v>1.2832959766898453</v>
      </c>
      <c r="J96" s="1">
        <f t="shared" si="24"/>
        <v>1.2832959766898453</v>
      </c>
      <c r="K96" s="1">
        <f t="shared" si="24"/>
        <v>1.2832959766898453</v>
      </c>
      <c r="L96" s="1">
        <f t="shared" si="24"/>
        <v>1.2908331034240483</v>
      </c>
      <c r="M96" s="1">
        <f t="shared" si="24"/>
        <v>1.2981454816341833</v>
      </c>
      <c r="N96" s="1">
        <f t="shared" si="24"/>
        <v>1.3052584860997118</v>
      </c>
      <c r="O96" s="1">
        <f t="shared" si="24"/>
        <v>1.2981454816341833</v>
      </c>
      <c r="P96" s="1">
        <f t="shared" si="24"/>
        <v>1.3850835039284037</v>
      </c>
      <c r="Q96" s="1">
        <f t="shared" si="24"/>
        <v>1.4309194170964903</v>
      </c>
      <c r="R96" s="1">
        <f t="shared" si="24"/>
        <v>1.4162989268221844</v>
      </c>
      <c r="S96" s="1">
        <f t="shared" si="24"/>
        <v>1.374012913104802</v>
      </c>
      <c r="T96" s="1">
        <f t="shared" si="24"/>
        <v>1.440342370411315</v>
      </c>
      <c r="U96" s="1">
        <f t="shared" si="24"/>
        <v>1.4540284297503963</v>
      </c>
      <c r="V96" s="1">
        <f t="shared" si="24"/>
        <v>1.4449624238905847</v>
      </c>
      <c r="W96" s="1">
        <f t="shared" si="24"/>
        <v>1.4840918518033948</v>
      </c>
      <c r="X96" s="1">
        <f t="shared" si="24"/>
        <v>1.4628730474799156</v>
      </c>
      <c r="Y96" s="1">
        <f t="shared" si="24"/>
        <v>1.4715082003358164</v>
      </c>
      <c r="Z96" s="1">
        <f t="shared" si="24"/>
        <v>1.4840918518033948</v>
      </c>
      <c r="AA96" s="1">
        <f t="shared" si="24"/>
        <v>1.4962618843231474</v>
      </c>
      <c r="AB96" s="1">
        <f t="shared" si="24"/>
        <v>1.4672161019926377</v>
      </c>
      <c r="AC96" s="1">
        <f t="shared" si="24"/>
        <v>1.4799448194268776</v>
      </c>
      <c r="AD96" s="1">
        <f t="shared" si="24"/>
        <v>1.4840918518033948</v>
      </c>
      <c r="AE96" s="1">
        <f t="shared" si="24"/>
        <v>1.4062029270231282</v>
      </c>
      <c r="AF96" s="1">
        <f t="shared" si="24"/>
        <v>1.3683379070818271</v>
      </c>
      <c r="AG96" s="1">
        <f t="shared" si="24"/>
        <v>1.3958051441501325</v>
      </c>
      <c r="AH96" s="1">
        <f t="shared" si="24"/>
        <v>1.4261127565307432</v>
      </c>
      <c r="AI96" s="1">
        <f t="shared" si="24"/>
        <v>1.2981454816341833</v>
      </c>
      <c r="AJ96" s="1">
        <f t="shared" si="24"/>
        <v>1.2033123044319429</v>
      </c>
      <c r="AK96" s="1">
        <f t="shared" si="24"/>
        <v>1.2499490640141697</v>
      </c>
      <c r="AL96" s="1">
        <f t="shared" si="24"/>
        <v>1.2832959766898453</v>
      </c>
      <c r="AM96" s="1">
        <f t="shared" si="24"/>
        <v>1.2297590446164683</v>
      </c>
      <c r="AN96" s="1">
        <f t="shared" si="24"/>
        <v>1.217738467818134</v>
      </c>
      <c r="AO96" s="1">
        <f t="shared" si="24"/>
        <v>1.1845920425021235</v>
      </c>
      <c r="AP96" s="1">
        <f t="shared" si="24"/>
        <v>1.1845920425021235</v>
      </c>
      <c r="AQ96" s="1">
        <f t="shared" si="24"/>
        <v>0.89896325181569736</v>
      </c>
      <c r="AR96" s="1">
        <f t="shared" si="24"/>
        <v>0.89896325181569736</v>
      </c>
      <c r="AS96" s="1">
        <f t="shared" si="24"/>
        <v>1.157627137023832</v>
      </c>
      <c r="AT96" s="1">
        <f t="shared" si="24"/>
        <v>0.89896325181569736</v>
      </c>
      <c r="AU96" s="1">
        <f t="shared" si="24"/>
        <v>0.89896325181569736</v>
      </c>
      <c r="AY96" s="1">
        <f t="shared" si="5"/>
        <v>1.3077538620884979</v>
      </c>
      <c r="AZ96" s="6">
        <f t="shared" si="7"/>
        <v>1.3077538620884979</v>
      </c>
    </row>
    <row r="97" spans="7:52" x14ac:dyDescent="0.25">
      <c r="G97" s="2">
        <v>1947</v>
      </c>
      <c r="H97" s="1">
        <f t="shared" ref="H97:AU97" si="25">IF(H21 &gt; $BA$52,POWER(H21-($BA$52/(1+$BA$54*POWER(H21-$BA$52,3))),1/$BA$53),H21-$BA$52)</f>
        <v>1.3121915319607378</v>
      </c>
      <c r="I97" s="1">
        <f t="shared" si="25"/>
        <v>1.3052584860997118</v>
      </c>
      <c r="J97" s="1">
        <f t="shared" si="25"/>
        <v>1.3255761487950257</v>
      </c>
      <c r="K97" s="1">
        <f t="shared" si="25"/>
        <v>1.3446074475420029</v>
      </c>
      <c r="L97" s="1">
        <f t="shared" si="25"/>
        <v>1.3566882094120385</v>
      </c>
      <c r="M97" s="1">
        <f t="shared" si="25"/>
        <v>1.3683379070818271</v>
      </c>
      <c r="N97" s="1">
        <f t="shared" si="25"/>
        <v>1.3507043050259955</v>
      </c>
      <c r="O97" s="1">
        <f t="shared" si="25"/>
        <v>1.4672161019926377</v>
      </c>
      <c r="P97" s="1">
        <f t="shared" si="25"/>
        <v>1.488192957274405</v>
      </c>
      <c r="Q97" s="1">
        <f t="shared" si="25"/>
        <v>1.4757506789327459</v>
      </c>
      <c r="R97" s="1">
        <f t="shared" si="25"/>
        <v>1.4356619794954619</v>
      </c>
      <c r="S97" s="1">
        <f t="shared" si="25"/>
        <v>1.4840918518033948</v>
      </c>
      <c r="T97" s="1">
        <f t="shared" si="25"/>
        <v>1.4840918518033948</v>
      </c>
      <c r="U97" s="1">
        <f t="shared" si="25"/>
        <v>1.4840918518033948</v>
      </c>
      <c r="V97" s="1">
        <f t="shared" si="25"/>
        <v>1.5080478304883134</v>
      </c>
      <c r="W97" s="1">
        <f t="shared" si="25"/>
        <v>1.488192957274405</v>
      </c>
      <c r="X97" s="1">
        <f t="shared" si="25"/>
        <v>1.5041601716746487</v>
      </c>
      <c r="Y97" s="1">
        <f t="shared" si="25"/>
        <v>1.5080478304883134</v>
      </c>
      <c r="Z97" s="1">
        <f t="shared" si="25"/>
        <v>1.5118957625350611</v>
      </c>
      <c r="AA97" s="1">
        <f t="shared" si="25"/>
        <v>1.488192957274405</v>
      </c>
      <c r="AB97" s="1">
        <f t="shared" si="25"/>
        <v>1.5118957625350611</v>
      </c>
      <c r="AC97" s="1">
        <f t="shared" si="25"/>
        <v>1.5002318475636269</v>
      </c>
      <c r="AD97" s="1">
        <f t="shared" si="25"/>
        <v>1.440342370411315</v>
      </c>
      <c r="AE97" s="1">
        <f t="shared" si="25"/>
        <v>1.4212399712625274</v>
      </c>
      <c r="AF97" s="1">
        <f t="shared" si="25"/>
        <v>1.4212399712625274</v>
      </c>
      <c r="AG97" s="1">
        <f t="shared" si="25"/>
        <v>1.4540284297503963</v>
      </c>
      <c r="AH97" s="1">
        <f t="shared" si="25"/>
        <v>1.3255761487950257</v>
      </c>
      <c r="AI97" s="1">
        <f t="shared" si="25"/>
        <v>1.2499490640141697</v>
      </c>
      <c r="AJ97" s="1">
        <f t="shared" si="25"/>
        <v>1.2832959766898453</v>
      </c>
      <c r="AK97" s="1">
        <f t="shared" si="25"/>
        <v>1.2832959766898453</v>
      </c>
      <c r="AL97" s="1">
        <f t="shared" si="25"/>
        <v>1.2832959766898453</v>
      </c>
      <c r="AM97" s="1">
        <f t="shared" si="25"/>
        <v>1.2403262630937446</v>
      </c>
      <c r="AN97" s="1">
        <f t="shared" si="25"/>
        <v>1.2589152381030102</v>
      </c>
      <c r="AO97" s="1">
        <f t="shared" si="25"/>
        <v>1.2589152381030102</v>
      </c>
      <c r="AP97" s="1">
        <f t="shared" si="25"/>
        <v>1.1139258791322046</v>
      </c>
      <c r="AQ97" s="1">
        <f t="shared" si="25"/>
        <v>1.2033123044319429</v>
      </c>
      <c r="AR97" s="1">
        <f t="shared" si="25"/>
        <v>1.1845920425021235</v>
      </c>
      <c r="AS97" s="1">
        <f t="shared" si="25"/>
        <v>1.217738467818134</v>
      </c>
      <c r="AT97" s="1">
        <f t="shared" si="25"/>
        <v>1.2297590446164683</v>
      </c>
      <c r="AU97" s="1">
        <f t="shared" si="25"/>
        <v>1.2033123044319429</v>
      </c>
      <c r="AY97" s="1">
        <f t="shared" si="5"/>
        <v>1.3694046774163664</v>
      </c>
      <c r="AZ97" s="6">
        <f t="shared" si="7"/>
        <v>1.3694046774163664</v>
      </c>
    </row>
    <row r="98" spans="7:52" x14ac:dyDescent="0.25">
      <c r="G98" s="2">
        <v>1948</v>
      </c>
      <c r="H98" s="1">
        <f t="shared" ref="H98:AU98" si="26">IF(H22 &gt; $BA$52,POWER(H22-($BA$52/(1+$BA$54*POWER(H22-$BA$52,3))),1/$BA$53),H22-$BA$52)</f>
        <v>1.33205048575776</v>
      </c>
      <c r="I98" s="1">
        <f t="shared" si="26"/>
        <v>1.362564471849663</v>
      </c>
      <c r="J98" s="1">
        <f t="shared" si="26"/>
        <v>1.3683379070818271</v>
      </c>
      <c r="K98" s="1">
        <f t="shared" si="26"/>
        <v>1.3795935330325904</v>
      </c>
      <c r="L98" s="1">
        <f t="shared" si="26"/>
        <v>1.3904862959446973</v>
      </c>
      <c r="M98" s="1">
        <f t="shared" si="26"/>
        <v>1.3795935330325904</v>
      </c>
      <c r="N98" s="1">
        <f t="shared" si="26"/>
        <v>1.4840918518033948</v>
      </c>
      <c r="O98" s="1">
        <f t="shared" si="26"/>
        <v>1.5080478304883134</v>
      </c>
      <c r="P98" s="1">
        <f t="shared" si="26"/>
        <v>1.5002318475636269</v>
      </c>
      <c r="Q98" s="1">
        <f t="shared" si="26"/>
        <v>1.4584776422097117</v>
      </c>
      <c r="R98" s="1">
        <f t="shared" si="26"/>
        <v>1.5002318475636269</v>
      </c>
      <c r="S98" s="1">
        <f t="shared" si="26"/>
        <v>1.5002318475636269</v>
      </c>
      <c r="T98" s="1">
        <f t="shared" si="26"/>
        <v>1.5002318475636269</v>
      </c>
      <c r="U98" s="1">
        <f t="shared" si="26"/>
        <v>1.523210089768579</v>
      </c>
      <c r="V98" s="1">
        <f t="shared" si="26"/>
        <v>1.5041601716746487</v>
      </c>
      <c r="W98" s="1">
        <f t="shared" si="26"/>
        <v>1.5118957625350611</v>
      </c>
      <c r="X98" s="1">
        <f t="shared" si="26"/>
        <v>1.5269078528842079</v>
      </c>
      <c r="Y98" s="1">
        <f t="shared" si="26"/>
        <v>1.523210089768579</v>
      </c>
      <c r="Z98" s="1">
        <f t="shared" si="26"/>
        <v>1.4922492709510811</v>
      </c>
      <c r="AA98" s="1">
        <f t="shared" si="26"/>
        <v>1.5118957625350611</v>
      </c>
      <c r="AB98" s="1">
        <f t="shared" si="26"/>
        <v>1.5194760343116698</v>
      </c>
      <c r="AC98" s="1">
        <f t="shared" si="26"/>
        <v>1.4356619794954619</v>
      </c>
      <c r="AD98" s="1">
        <f t="shared" si="26"/>
        <v>1.4212399712625274</v>
      </c>
      <c r="AE98" s="1">
        <f t="shared" si="26"/>
        <v>1.4495238878172649</v>
      </c>
      <c r="AF98" s="1">
        <f t="shared" si="26"/>
        <v>1.4495238878172649</v>
      </c>
      <c r="AG98" s="1">
        <f t="shared" si="26"/>
        <v>1.33205048575776</v>
      </c>
      <c r="AH98" s="1">
        <f t="shared" si="26"/>
        <v>1.275499782173098</v>
      </c>
      <c r="AI98" s="1">
        <f t="shared" si="26"/>
        <v>1.2908331034240483</v>
      </c>
      <c r="AJ98" s="1">
        <f t="shared" si="26"/>
        <v>1.2981454816341833</v>
      </c>
      <c r="AK98" s="1">
        <f t="shared" si="26"/>
        <v>1.2832959766898453</v>
      </c>
      <c r="AL98" s="1">
        <f t="shared" si="26"/>
        <v>1.2673963395701717</v>
      </c>
      <c r="AM98" s="1">
        <f t="shared" si="26"/>
        <v>1.2499490640141697</v>
      </c>
      <c r="AN98" s="1">
        <f t="shared" si="26"/>
        <v>1.2908331034240483</v>
      </c>
      <c r="AO98" s="1">
        <f t="shared" si="26"/>
        <v>1.217738467818134</v>
      </c>
      <c r="AP98" s="1">
        <f t="shared" si="26"/>
        <v>1.217738467818134</v>
      </c>
      <c r="AQ98" s="1">
        <f t="shared" si="26"/>
        <v>1.2403262630937446</v>
      </c>
      <c r="AR98" s="1">
        <f t="shared" si="26"/>
        <v>1.1845920425021235</v>
      </c>
      <c r="AS98" s="1">
        <f t="shared" si="26"/>
        <v>1.275499782173098</v>
      </c>
      <c r="AT98" s="1">
        <f t="shared" si="26"/>
        <v>1.2589152381030102</v>
      </c>
      <c r="AU98" s="1">
        <f t="shared" si="26"/>
        <v>1.157627137023832</v>
      </c>
      <c r="AY98" s="1">
        <f t="shared" si="5"/>
        <v>1.3843391609373967</v>
      </c>
      <c r="AZ98" s="6">
        <f t="shared" si="7"/>
        <v>1.3843391609373967</v>
      </c>
    </row>
    <row r="99" spans="7:52" x14ac:dyDescent="0.25">
      <c r="G99" s="2">
        <v>1949</v>
      </c>
      <c r="H99" s="1">
        <f t="shared" ref="H99:AU99" si="27">IF(H23 &gt; $BA$52,POWER(H23-($BA$52/(1+$BA$54*POWER(H23-$BA$52,3))),1/$BA$53),H23-$BA$52)</f>
        <v>1.374012913104802</v>
      </c>
      <c r="I99" s="1">
        <f t="shared" si="27"/>
        <v>1.3795935330325904</v>
      </c>
      <c r="J99" s="1">
        <f t="shared" si="27"/>
        <v>1.3850835039284037</v>
      </c>
      <c r="K99" s="1">
        <f t="shared" si="27"/>
        <v>1.4010430747597253</v>
      </c>
      <c r="L99" s="1">
        <f t="shared" si="27"/>
        <v>1.3795935330325904</v>
      </c>
      <c r="M99" s="1">
        <f t="shared" si="27"/>
        <v>1.488192957274405</v>
      </c>
      <c r="N99" s="1">
        <f t="shared" si="27"/>
        <v>1.5080478304883134</v>
      </c>
      <c r="O99" s="1">
        <f t="shared" si="27"/>
        <v>1.4962618843231474</v>
      </c>
      <c r="P99" s="1">
        <f t="shared" si="27"/>
        <v>1.4672161019926377</v>
      </c>
      <c r="Q99" s="1">
        <f t="shared" si="27"/>
        <v>1.5002318475636269</v>
      </c>
      <c r="R99" s="1">
        <f t="shared" si="27"/>
        <v>1.5002318475636269</v>
      </c>
      <c r="S99" s="1">
        <f t="shared" si="27"/>
        <v>1.5002318475636269</v>
      </c>
      <c r="T99" s="1">
        <f t="shared" si="27"/>
        <v>1.5194760343116698</v>
      </c>
      <c r="U99" s="1">
        <f t="shared" si="27"/>
        <v>1.5041601716746487</v>
      </c>
      <c r="V99" s="1">
        <f t="shared" si="27"/>
        <v>1.5080478304883134</v>
      </c>
      <c r="W99" s="1">
        <f t="shared" si="27"/>
        <v>1.5194760343116698</v>
      </c>
      <c r="X99" s="1">
        <f t="shared" si="27"/>
        <v>1.5269078528842079</v>
      </c>
      <c r="Y99" s="1">
        <f t="shared" si="27"/>
        <v>1.4922492709510811</v>
      </c>
      <c r="Z99" s="1">
        <f t="shared" si="27"/>
        <v>1.5041601716746487</v>
      </c>
      <c r="AA99" s="1">
        <f t="shared" si="27"/>
        <v>1.5118957625350611</v>
      </c>
      <c r="AB99" s="1">
        <f t="shared" si="27"/>
        <v>1.4495238878172649</v>
      </c>
      <c r="AC99" s="1">
        <f t="shared" si="27"/>
        <v>1.4112873717004197</v>
      </c>
      <c r="AD99" s="1">
        <f t="shared" si="27"/>
        <v>1.4449624238905847</v>
      </c>
      <c r="AE99" s="1">
        <f t="shared" si="27"/>
        <v>1.4672161019926377</v>
      </c>
      <c r="AF99" s="1">
        <f t="shared" si="27"/>
        <v>1.33205048575776</v>
      </c>
      <c r="AG99" s="1">
        <f t="shared" si="27"/>
        <v>1.275499782173098</v>
      </c>
      <c r="AH99" s="1">
        <f t="shared" si="27"/>
        <v>1.2908331034240483</v>
      </c>
      <c r="AI99" s="1">
        <f t="shared" si="27"/>
        <v>1.2981454816341833</v>
      </c>
      <c r="AJ99" s="1">
        <f t="shared" si="27"/>
        <v>1.2908331034240483</v>
      </c>
      <c r="AK99" s="1">
        <f t="shared" si="27"/>
        <v>1.2589152381030102</v>
      </c>
      <c r="AL99" s="1">
        <f t="shared" si="27"/>
        <v>1.2673963395701717</v>
      </c>
      <c r="AM99" s="1">
        <f t="shared" si="27"/>
        <v>1.275499782173098</v>
      </c>
      <c r="AN99" s="1">
        <f t="shared" si="27"/>
        <v>1.2403262630937446</v>
      </c>
      <c r="AO99" s="1">
        <f t="shared" si="27"/>
        <v>1.2403262630937446</v>
      </c>
      <c r="AP99" s="1">
        <f t="shared" si="27"/>
        <v>1.2403262630937446</v>
      </c>
      <c r="AQ99" s="1">
        <f t="shared" si="27"/>
        <v>1.2297590446164683</v>
      </c>
      <c r="AR99" s="1">
        <f t="shared" si="27"/>
        <v>1.2499490640141697</v>
      </c>
      <c r="AS99" s="1">
        <f t="shared" si="27"/>
        <v>1.2908331034240483</v>
      </c>
      <c r="AT99" s="1">
        <f t="shared" si="27"/>
        <v>1.2403262630937446</v>
      </c>
      <c r="AU99" s="1">
        <f t="shared" si="27"/>
        <v>1.2033123044319429</v>
      </c>
      <c r="AY99" s="1">
        <f t="shared" si="5"/>
        <v>1.386585891849518</v>
      </c>
      <c r="AZ99" s="6">
        <f t="shared" si="7"/>
        <v>1.386585891849518</v>
      </c>
    </row>
    <row r="100" spans="7:52" x14ac:dyDescent="0.25">
      <c r="G100" s="2">
        <v>1950</v>
      </c>
      <c r="H100" s="1">
        <f t="shared" ref="H100:AU100" si="28">IF(H24 &gt; $BA$52,POWER(H24-($BA$52/(1+$BA$54*POWER(H24-$BA$52,3))),1/$BA$53),H24-$BA$52)</f>
        <v>1.3507043050259955</v>
      </c>
      <c r="I100" s="1">
        <f t="shared" si="28"/>
        <v>1.362564471849663</v>
      </c>
      <c r="J100" s="1">
        <f t="shared" si="28"/>
        <v>1.3683379070818271</v>
      </c>
      <c r="K100" s="1">
        <f t="shared" si="28"/>
        <v>1.362564471849663</v>
      </c>
      <c r="L100" s="1">
        <f t="shared" si="28"/>
        <v>1.4449624238905847</v>
      </c>
      <c r="M100" s="1">
        <f t="shared" si="28"/>
        <v>1.4799448194268776</v>
      </c>
      <c r="N100" s="1">
        <f t="shared" si="28"/>
        <v>1.4540284297503963</v>
      </c>
      <c r="O100" s="1">
        <f t="shared" si="28"/>
        <v>1.4062029270231282</v>
      </c>
      <c r="P100" s="1">
        <f t="shared" si="28"/>
        <v>1.4799448194268776</v>
      </c>
      <c r="Q100" s="1">
        <f t="shared" si="28"/>
        <v>1.4715082003358164</v>
      </c>
      <c r="R100" s="1">
        <f t="shared" si="28"/>
        <v>1.4757506789327459</v>
      </c>
      <c r="S100" s="1">
        <f t="shared" si="28"/>
        <v>1.4962618843231474</v>
      </c>
      <c r="T100" s="1">
        <f t="shared" si="28"/>
        <v>1.4715082003358164</v>
      </c>
      <c r="U100" s="1">
        <f t="shared" si="28"/>
        <v>1.488192957274405</v>
      </c>
      <c r="V100" s="1">
        <f t="shared" si="28"/>
        <v>1.4962618843231474</v>
      </c>
      <c r="W100" s="1">
        <f t="shared" si="28"/>
        <v>1.5002318475636269</v>
      </c>
      <c r="X100" s="1">
        <f t="shared" si="28"/>
        <v>1.4799448194268776</v>
      </c>
      <c r="Y100" s="1">
        <f t="shared" si="28"/>
        <v>1.4840918518033948</v>
      </c>
      <c r="Z100" s="1">
        <f t="shared" si="28"/>
        <v>1.4840918518033948</v>
      </c>
      <c r="AA100" s="1">
        <f t="shared" si="28"/>
        <v>1.4162989268221844</v>
      </c>
      <c r="AB100" s="1">
        <f t="shared" si="28"/>
        <v>1.4162989268221844</v>
      </c>
      <c r="AC100" s="1">
        <f t="shared" si="28"/>
        <v>1.4162989268221844</v>
      </c>
      <c r="AD100" s="1">
        <f t="shared" si="28"/>
        <v>1.440342370411315</v>
      </c>
      <c r="AE100" s="1">
        <f t="shared" si="28"/>
        <v>1.3383917250579083</v>
      </c>
      <c r="AF100" s="1">
        <f t="shared" si="28"/>
        <v>1.2908331034240483</v>
      </c>
      <c r="AG100" s="1">
        <f t="shared" si="28"/>
        <v>1.2981454816341833</v>
      </c>
      <c r="AH100" s="1">
        <f t="shared" si="28"/>
        <v>1.3052584860997118</v>
      </c>
      <c r="AI100" s="1">
        <f t="shared" si="28"/>
        <v>1.2908331034240483</v>
      </c>
      <c r="AJ100" s="1">
        <f t="shared" si="28"/>
        <v>1.2832959766898453</v>
      </c>
      <c r="AK100" s="1">
        <f t="shared" si="28"/>
        <v>1.2589152381030102</v>
      </c>
      <c r="AL100" s="1">
        <f t="shared" si="28"/>
        <v>1.2908331034240483</v>
      </c>
      <c r="AM100" s="1">
        <f t="shared" si="28"/>
        <v>1.2297590446164683</v>
      </c>
      <c r="AN100" s="1">
        <f t="shared" si="28"/>
        <v>1.275499782173098</v>
      </c>
      <c r="AO100" s="1">
        <f t="shared" si="28"/>
        <v>1.275499782173098</v>
      </c>
      <c r="AP100" s="1">
        <f t="shared" si="28"/>
        <v>1.2297590446164683</v>
      </c>
      <c r="AQ100" s="1">
        <f t="shared" si="28"/>
        <v>1.2832959766898453</v>
      </c>
      <c r="AR100" s="1">
        <f t="shared" si="28"/>
        <v>1.275499782173098</v>
      </c>
      <c r="AS100" s="1">
        <f t="shared" si="28"/>
        <v>1.2832959766898453</v>
      </c>
      <c r="AT100" s="1">
        <f t="shared" si="28"/>
        <v>1.2589152381030102</v>
      </c>
      <c r="AU100" s="1">
        <f t="shared" si="28"/>
        <v>1.2499490640141697</v>
      </c>
      <c r="AY100" s="1">
        <f t="shared" si="5"/>
        <v>1.3741079452857785</v>
      </c>
      <c r="AZ100" s="6">
        <f t="shared" si="7"/>
        <v>1.3741079452857785</v>
      </c>
    </row>
    <row r="101" spans="7:52" x14ac:dyDescent="0.25">
      <c r="G101" s="2">
        <v>1951</v>
      </c>
      <c r="H101" s="1">
        <f t="shared" ref="H101:AU101" si="29">IF(H25 &gt; $BA$52,POWER(H25-($BA$52/(1+$BA$54*POWER(H25-$BA$52,3))),1/$BA$53),H25-$BA$52)</f>
        <v>1.3566882094120385</v>
      </c>
      <c r="I101" s="1">
        <f t="shared" si="29"/>
        <v>1.3683379070818271</v>
      </c>
      <c r="J101" s="1">
        <f t="shared" si="29"/>
        <v>1.3507043050259955</v>
      </c>
      <c r="K101" s="1">
        <f t="shared" si="29"/>
        <v>1.4540284297503963</v>
      </c>
      <c r="L101" s="1">
        <f t="shared" si="29"/>
        <v>1.4757506789327459</v>
      </c>
      <c r="M101" s="1">
        <f t="shared" si="29"/>
        <v>1.4672161019926377</v>
      </c>
      <c r="N101" s="1">
        <f t="shared" si="29"/>
        <v>1.4162989268221844</v>
      </c>
      <c r="O101" s="1">
        <f t="shared" si="29"/>
        <v>1.4672161019926377</v>
      </c>
      <c r="P101" s="1">
        <f t="shared" si="29"/>
        <v>1.4672161019926377</v>
      </c>
      <c r="Q101" s="1">
        <f t="shared" si="29"/>
        <v>1.4628730474799156</v>
      </c>
      <c r="R101" s="1">
        <f t="shared" si="29"/>
        <v>1.4840918518033948</v>
      </c>
      <c r="S101" s="1">
        <f t="shared" si="29"/>
        <v>1.4628730474799156</v>
      </c>
      <c r="T101" s="1">
        <f t="shared" si="29"/>
        <v>1.4715082003358164</v>
      </c>
      <c r="U101" s="1">
        <f t="shared" si="29"/>
        <v>1.488192957274405</v>
      </c>
      <c r="V101" s="1">
        <f t="shared" si="29"/>
        <v>1.488192957274405</v>
      </c>
      <c r="W101" s="1">
        <f t="shared" si="29"/>
        <v>1.4540284297503963</v>
      </c>
      <c r="X101" s="1">
        <f t="shared" si="29"/>
        <v>1.4799448194268776</v>
      </c>
      <c r="Y101" s="1">
        <f t="shared" si="29"/>
        <v>1.4757506789327459</v>
      </c>
      <c r="Z101" s="1">
        <f t="shared" si="29"/>
        <v>1.3958051441501325</v>
      </c>
      <c r="AA101" s="1">
        <f t="shared" si="29"/>
        <v>1.3958051441501325</v>
      </c>
      <c r="AB101" s="1">
        <f t="shared" si="29"/>
        <v>1.4261127565307432</v>
      </c>
      <c r="AC101" s="1">
        <f t="shared" si="29"/>
        <v>1.4261127565307432</v>
      </c>
      <c r="AD101" s="1">
        <f t="shared" si="29"/>
        <v>1.3255761487950257</v>
      </c>
      <c r="AE101" s="1">
        <f t="shared" si="29"/>
        <v>1.2832959766898453</v>
      </c>
      <c r="AF101" s="1">
        <f t="shared" si="29"/>
        <v>1.2832959766898453</v>
      </c>
      <c r="AG101" s="1">
        <f t="shared" si="29"/>
        <v>1.2981454816341833</v>
      </c>
      <c r="AH101" s="1">
        <f t="shared" si="29"/>
        <v>1.2832959766898453</v>
      </c>
      <c r="AI101" s="1">
        <f t="shared" si="29"/>
        <v>1.2673963395701717</v>
      </c>
      <c r="AJ101" s="1">
        <f t="shared" si="29"/>
        <v>1.2673963395701717</v>
      </c>
      <c r="AK101" s="1">
        <f t="shared" si="29"/>
        <v>1.275499782173098</v>
      </c>
      <c r="AL101" s="1">
        <f t="shared" si="29"/>
        <v>1.2403262630937446</v>
      </c>
      <c r="AM101" s="1">
        <f t="shared" si="29"/>
        <v>1.2403262630937446</v>
      </c>
      <c r="AN101" s="1">
        <f t="shared" si="29"/>
        <v>1.2832959766898453</v>
      </c>
      <c r="AO101" s="1">
        <f t="shared" si="29"/>
        <v>1.2499490640141697</v>
      </c>
      <c r="AP101" s="1">
        <f t="shared" si="29"/>
        <v>1.275499782173098</v>
      </c>
      <c r="AQ101" s="1">
        <f t="shared" si="29"/>
        <v>1.2832959766898453</v>
      </c>
      <c r="AR101" s="1">
        <f t="shared" si="29"/>
        <v>1.2499490640141697</v>
      </c>
      <c r="AS101" s="1">
        <f t="shared" si="29"/>
        <v>1.2832959766898453</v>
      </c>
      <c r="AT101" s="1">
        <f t="shared" si="29"/>
        <v>1.2832959766898453</v>
      </c>
      <c r="AU101" s="1">
        <f t="shared" si="29"/>
        <v>1.1845920425021235</v>
      </c>
      <c r="AY101" s="1">
        <f t="shared" si="5"/>
        <v>1.3648119240396326</v>
      </c>
      <c r="AZ101" s="6">
        <f t="shared" si="7"/>
        <v>1.3648119240396326</v>
      </c>
    </row>
    <row r="102" spans="7:52" x14ac:dyDescent="0.25">
      <c r="G102" s="2">
        <v>1952</v>
      </c>
      <c r="H102" s="1">
        <f t="shared" ref="H102:AU102" si="30">IF(H26 &gt; $BA$52,POWER(H26-($BA$52/(1+$BA$54*POWER(H26-$BA$52,3))),1/$BA$53),H26-$BA$52)</f>
        <v>1.3566882094120385</v>
      </c>
      <c r="I102" s="1">
        <f t="shared" si="30"/>
        <v>1.3446074475420029</v>
      </c>
      <c r="J102" s="1">
        <f t="shared" si="30"/>
        <v>1.4449624238905847</v>
      </c>
      <c r="K102" s="1">
        <f t="shared" si="30"/>
        <v>1.4799448194268776</v>
      </c>
      <c r="L102" s="1">
        <f t="shared" si="30"/>
        <v>1.4672161019926377</v>
      </c>
      <c r="M102" s="1">
        <f t="shared" si="30"/>
        <v>1.4212399712625274</v>
      </c>
      <c r="N102" s="1">
        <f t="shared" si="30"/>
        <v>1.4715082003358164</v>
      </c>
      <c r="O102" s="1">
        <f t="shared" si="30"/>
        <v>1.4715082003358164</v>
      </c>
      <c r="P102" s="1">
        <f t="shared" si="30"/>
        <v>1.4715082003358164</v>
      </c>
      <c r="Q102" s="1">
        <f t="shared" si="30"/>
        <v>1.4922492709510811</v>
      </c>
      <c r="R102" s="1">
        <f t="shared" si="30"/>
        <v>1.4672161019926377</v>
      </c>
      <c r="S102" s="1">
        <f t="shared" si="30"/>
        <v>1.4799448194268776</v>
      </c>
      <c r="T102" s="1">
        <f t="shared" si="30"/>
        <v>1.488192957274405</v>
      </c>
      <c r="U102" s="1">
        <f t="shared" si="30"/>
        <v>1.4962618843231474</v>
      </c>
      <c r="V102" s="1">
        <f t="shared" si="30"/>
        <v>1.4672161019926377</v>
      </c>
      <c r="W102" s="1">
        <f t="shared" si="30"/>
        <v>1.4799448194268776</v>
      </c>
      <c r="X102" s="1">
        <f t="shared" si="30"/>
        <v>1.4840918518033948</v>
      </c>
      <c r="Y102" s="1">
        <f t="shared" si="30"/>
        <v>1.3958051441501325</v>
      </c>
      <c r="Z102" s="1">
        <f t="shared" si="30"/>
        <v>1.3850835039284037</v>
      </c>
      <c r="AA102" s="1">
        <f t="shared" si="30"/>
        <v>1.4162989268221844</v>
      </c>
      <c r="AB102" s="1">
        <f t="shared" si="30"/>
        <v>1.4495238878172649</v>
      </c>
      <c r="AC102" s="1">
        <f t="shared" si="30"/>
        <v>1.3189599421823663</v>
      </c>
      <c r="AD102" s="1">
        <f t="shared" si="30"/>
        <v>1.2832959766898453</v>
      </c>
      <c r="AE102" s="1">
        <f t="shared" si="30"/>
        <v>1.2832959766898453</v>
      </c>
      <c r="AF102" s="1">
        <f t="shared" si="30"/>
        <v>1.2908331034240483</v>
      </c>
      <c r="AG102" s="1">
        <f t="shared" si="30"/>
        <v>1.2832959766898453</v>
      </c>
      <c r="AH102" s="1">
        <f t="shared" si="30"/>
        <v>1.2832959766898453</v>
      </c>
      <c r="AI102" s="1">
        <f t="shared" si="30"/>
        <v>1.2673963395701717</v>
      </c>
      <c r="AJ102" s="1">
        <f t="shared" si="30"/>
        <v>1.2832959766898453</v>
      </c>
      <c r="AK102" s="1">
        <f t="shared" si="30"/>
        <v>1.2297590446164683</v>
      </c>
      <c r="AL102" s="1">
        <f t="shared" si="30"/>
        <v>1.2589152381030102</v>
      </c>
      <c r="AM102" s="1">
        <f t="shared" si="30"/>
        <v>1.2673963395701717</v>
      </c>
      <c r="AN102" s="1">
        <f t="shared" si="30"/>
        <v>1.275499782173098</v>
      </c>
      <c r="AO102" s="1">
        <f t="shared" si="30"/>
        <v>1.2832959766898453</v>
      </c>
      <c r="AP102" s="1">
        <f t="shared" si="30"/>
        <v>1.2832959766898453</v>
      </c>
      <c r="AQ102" s="1">
        <f t="shared" si="30"/>
        <v>1.275499782173098</v>
      </c>
      <c r="AR102" s="1">
        <f t="shared" si="30"/>
        <v>1.2673963395701717</v>
      </c>
      <c r="AS102" s="1">
        <f t="shared" si="30"/>
        <v>1.2908331034240483</v>
      </c>
      <c r="AT102" s="1">
        <f t="shared" si="30"/>
        <v>1.2499490640141697</v>
      </c>
      <c r="AU102" s="1">
        <f t="shared" si="30"/>
        <v>1.2673963395701717</v>
      </c>
      <c r="AY102" s="1">
        <f t="shared" si="5"/>
        <v>1.366847977491576</v>
      </c>
      <c r="AZ102" s="6">
        <f t="shared" si="7"/>
        <v>1.366847977491576</v>
      </c>
    </row>
    <row r="103" spans="7:52" x14ac:dyDescent="0.25">
      <c r="G103" s="2">
        <v>1953</v>
      </c>
      <c r="H103" s="1">
        <f t="shared" ref="H103:AU103" si="31">IF(H27 &gt; $BA$52,POWER(H27-($BA$52/(1+$BA$54*POWER(H27-$BA$52,3))),1/$BA$53),H27-$BA$52)</f>
        <v>1.3383917250579083</v>
      </c>
      <c r="I103" s="1">
        <f t="shared" si="31"/>
        <v>1.4261127565307432</v>
      </c>
      <c r="J103" s="1">
        <f t="shared" si="31"/>
        <v>1.4584776422097117</v>
      </c>
      <c r="K103" s="1">
        <f t="shared" si="31"/>
        <v>1.4449624238905847</v>
      </c>
      <c r="L103" s="1">
        <f t="shared" si="31"/>
        <v>1.3958051441501325</v>
      </c>
      <c r="M103" s="1">
        <f t="shared" si="31"/>
        <v>1.4540284297503963</v>
      </c>
      <c r="N103" s="1">
        <f t="shared" si="31"/>
        <v>1.4495238878172649</v>
      </c>
      <c r="O103" s="1">
        <f t="shared" si="31"/>
        <v>1.4540284297503963</v>
      </c>
      <c r="P103" s="1">
        <f t="shared" si="31"/>
        <v>1.4757506789327459</v>
      </c>
      <c r="Q103" s="1">
        <f t="shared" si="31"/>
        <v>1.4449624238905847</v>
      </c>
      <c r="R103" s="1">
        <f t="shared" si="31"/>
        <v>1.4628730474799156</v>
      </c>
      <c r="S103" s="1">
        <f t="shared" si="31"/>
        <v>1.4715082003358164</v>
      </c>
      <c r="T103" s="1">
        <f t="shared" si="31"/>
        <v>1.4715082003358164</v>
      </c>
      <c r="U103" s="1">
        <f t="shared" si="31"/>
        <v>1.4356619794954619</v>
      </c>
      <c r="V103" s="1">
        <f t="shared" si="31"/>
        <v>1.4584776422097117</v>
      </c>
      <c r="W103" s="1">
        <f t="shared" si="31"/>
        <v>1.4628730474799156</v>
      </c>
      <c r="X103" s="1">
        <f t="shared" si="31"/>
        <v>1.3904862959446973</v>
      </c>
      <c r="Y103" s="1">
        <f t="shared" si="31"/>
        <v>1.3683379070818271</v>
      </c>
      <c r="Z103" s="1">
        <f t="shared" si="31"/>
        <v>1.3904862959446973</v>
      </c>
      <c r="AA103" s="1">
        <f t="shared" si="31"/>
        <v>1.4212399712625274</v>
      </c>
      <c r="AB103" s="1">
        <f t="shared" si="31"/>
        <v>1.3255761487950257</v>
      </c>
      <c r="AC103" s="1">
        <f t="shared" si="31"/>
        <v>1.275499782173098</v>
      </c>
      <c r="AD103" s="1">
        <f t="shared" si="31"/>
        <v>1.2832959766898453</v>
      </c>
      <c r="AE103" s="1">
        <f t="shared" si="31"/>
        <v>1.2908331034240483</v>
      </c>
      <c r="AF103" s="1">
        <f t="shared" si="31"/>
        <v>1.275499782173098</v>
      </c>
      <c r="AG103" s="1">
        <f t="shared" si="31"/>
        <v>1.275499782173098</v>
      </c>
      <c r="AH103" s="1">
        <f t="shared" si="31"/>
        <v>1.275499782173098</v>
      </c>
      <c r="AI103" s="1">
        <f t="shared" si="31"/>
        <v>1.275499782173098</v>
      </c>
      <c r="AJ103" s="1">
        <f t="shared" si="31"/>
        <v>1.2403262630937446</v>
      </c>
      <c r="AK103" s="1">
        <f t="shared" si="31"/>
        <v>1.2499490640141697</v>
      </c>
      <c r="AL103" s="1">
        <f t="shared" si="31"/>
        <v>1.275499782173098</v>
      </c>
      <c r="AM103" s="1">
        <f t="shared" si="31"/>
        <v>1.2499490640141697</v>
      </c>
      <c r="AN103" s="1">
        <f t="shared" si="31"/>
        <v>1.2832959766898453</v>
      </c>
      <c r="AO103" s="1">
        <f t="shared" si="31"/>
        <v>1.2832959766898453</v>
      </c>
      <c r="AP103" s="1">
        <f t="shared" si="31"/>
        <v>1.275499782173098</v>
      </c>
      <c r="AQ103" s="1">
        <f t="shared" si="31"/>
        <v>1.275499782173098</v>
      </c>
      <c r="AR103" s="1">
        <f t="shared" si="31"/>
        <v>1.275499782173098</v>
      </c>
      <c r="AS103" s="1">
        <f t="shared" si="31"/>
        <v>1.275499782173098</v>
      </c>
      <c r="AT103" s="1">
        <f t="shared" si="31"/>
        <v>1.275499782173098</v>
      </c>
      <c r="AU103" s="1">
        <f t="shared" si="31"/>
        <v>1.275499782173098</v>
      </c>
      <c r="AY103" s="1">
        <f t="shared" si="5"/>
        <v>1.3547003772259683</v>
      </c>
      <c r="AZ103" s="6">
        <f t="shared" si="7"/>
        <v>1.3547003772259683</v>
      </c>
    </row>
    <row r="104" spans="7:52" x14ac:dyDescent="0.25">
      <c r="G104" s="2">
        <v>1954</v>
      </c>
      <c r="H104" s="1">
        <f t="shared" ref="H104:AU104" si="32">IF(H28 &gt; $BA$52,POWER(H28-($BA$52/(1+$BA$54*POWER(H28-$BA$52,3))),1/$BA$53),H28-$BA$52)</f>
        <v>1.4261127565307432</v>
      </c>
      <c r="I104" s="1">
        <f t="shared" si="32"/>
        <v>1.4628730474799156</v>
      </c>
      <c r="J104" s="1">
        <f t="shared" si="32"/>
        <v>1.4356619794954619</v>
      </c>
      <c r="K104" s="1">
        <f t="shared" si="32"/>
        <v>1.4010430747597253</v>
      </c>
      <c r="L104" s="1">
        <f t="shared" si="32"/>
        <v>1.4449624238905847</v>
      </c>
      <c r="M104" s="1">
        <f t="shared" si="32"/>
        <v>1.4495238878172649</v>
      </c>
      <c r="N104" s="1">
        <f t="shared" si="32"/>
        <v>1.4449624238905847</v>
      </c>
      <c r="O104" s="1">
        <f t="shared" si="32"/>
        <v>1.4840918518033948</v>
      </c>
      <c r="P104" s="1">
        <f t="shared" si="32"/>
        <v>1.4495238878172649</v>
      </c>
      <c r="Q104" s="1">
        <f t="shared" si="32"/>
        <v>1.4584776422097117</v>
      </c>
      <c r="R104" s="1">
        <f t="shared" si="32"/>
        <v>1.4799448194268776</v>
      </c>
      <c r="S104" s="1">
        <f t="shared" si="32"/>
        <v>1.4799448194268776</v>
      </c>
      <c r="T104" s="1">
        <f t="shared" si="32"/>
        <v>1.4261127565307432</v>
      </c>
      <c r="U104" s="1">
        <f t="shared" si="32"/>
        <v>1.4584776422097117</v>
      </c>
      <c r="V104" s="1">
        <f t="shared" si="32"/>
        <v>1.4584776422097117</v>
      </c>
      <c r="W104" s="1">
        <f t="shared" si="32"/>
        <v>1.3850835039284037</v>
      </c>
      <c r="X104" s="1">
        <f t="shared" si="32"/>
        <v>1.3850835039284037</v>
      </c>
      <c r="Y104" s="1">
        <f t="shared" si="32"/>
        <v>1.3904862959446973</v>
      </c>
      <c r="Z104" s="1">
        <f t="shared" si="32"/>
        <v>1.4062029270231282</v>
      </c>
      <c r="AA104" s="1">
        <f t="shared" si="32"/>
        <v>1.33205048575776</v>
      </c>
      <c r="AB104" s="1">
        <f t="shared" si="32"/>
        <v>1.2908331034240483</v>
      </c>
      <c r="AC104" s="1">
        <f t="shared" si="32"/>
        <v>1.2981454816341833</v>
      </c>
      <c r="AD104" s="1">
        <f t="shared" si="32"/>
        <v>1.3052584860997118</v>
      </c>
      <c r="AE104" s="1">
        <f t="shared" si="32"/>
        <v>1.2908331034240483</v>
      </c>
      <c r="AF104" s="1">
        <f t="shared" si="32"/>
        <v>1.2832959766898453</v>
      </c>
      <c r="AG104" s="1">
        <f t="shared" si="32"/>
        <v>1.2832959766898453</v>
      </c>
      <c r="AH104" s="1">
        <f t="shared" si="32"/>
        <v>1.2908331034240483</v>
      </c>
      <c r="AI104" s="1">
        <f t="shared" si="32"/>
        <v>1.2403262630937446</v>
      </c>
      <c r="AJ104" s="1">
        <f t="shared" si="32"/>
        <v>1.275499782173098</v>
      </c>
      <c r="AK104" s="1">
        <f t="shared" si="32"/>
        <v>1.2832959766898453</v>
      </c>
      <c r="AL104" s="1">
        <f t="shared" si="32"/>
        <v>1.275499782173098</v>
      </c>
      <c r="AM104" s="1">
        <f t="shared" si="32"/>
        <v>1.2908331034240483</v>
      </c>
      <c r="AN104" s="1">
        <f t="shared" si="32"/>
        <v>1.3052584860997118</v>
      </c>
      <c r="AO104" s="1">
        <f t="shared" si="32"/>
        <v>1.2908331034240483</v>
      </c>
      <c r="AP104" s="1">
        <f t="shared" si="32"/>
        <v>1.2908331034240483</v>
      </c>
      <c r="AQ104" s="1">
        <f t="shared" si="32"/>
        <v>1.2981454816341833</v>
      </c>
      <c r="AR104" s="1">
        <f t="shared" si="32"/>
        <v>1.2673963395701717</v>
      </c>
      <c r="AS104" s="1">
        <f t="shared" si="32"/>
        <v>1.3052584860997118</v>
      </c>
      <c r="AT104" s="1">
        <f t="shared" si="32"/>
        <v>1.2908331034240483</v>
      </c>
      <c r="AU104" s="1">
        <f t="shared" si="32"/>
        <v>1.2908331034240483</v>
      </c>
      <c r="AY104" s="1">
        <f t="shared" si="5"/>
        <v>1.3601609679530124</v>
      </c>
      <c r="AZ104" s="6">
        <f t="shared" si="7"/>
        <v>1.3601609679530124</v>
      </c>
    </row>
    <row r="105" spans="7:52" x14ac:dyDescent="0.25">
      <c r="G105" s="2">
        <v>1955</v>
      </c>
      <c r="H105" s="1">
        <f t="shared" ref="H105:AU105" si="33">IF(H29 &gt; $BA$52,POWER(H29-($BA$52/(1+$BA$54*POWER(H29-$BA$52,3))),1/$BA$53),H29-$BA$52)</f>
        <v>1.3795935330325904</v>
      </c>
      <c r="I105" s="1">
        <f t="shared" si="33"/>
        <v>1.362564471849663</v>
      </c>
      <c r="J105" s="1">
        <f t="shared" si="33"/>
        <v>1.3255761487950257</v>
      </c>
      <c r="K105" s="1">
        <f t="shared" si="33"/>
        <v>1.3795935330325904</v>
      </c>
      <c r="L105" s="1">
        <f t="shared" si="33"/>
        <v>1.3795935330325904</v>
      </c>
      <c r="M105" s="1">
        <f t="shared" si="33"/>
        <v>1.3850835039284037</v>
      </c>
      <c r="N105" s="1">
        <f t="shared" si="33"/>
        <v>1.4261127565307432</v>
      </c>
      <c r="O105" s="1">
        <f t="shared" si="33"/>
        <v>1.3850835039284037</v>
      </c>
      <c r="P105" s="1">
        <f t="shared" si="33"/>
        <v>1.4112873717004197</v>
      </c>
      <c r="Q105" s="1">
        <f t="shared" si="33"/>
        <v>1.4261127565307432</v>
      </c>
      <c r="R105" s="1">
        <f t="shared" si="33"/>
        <v>1.4356619794954619</v>
      </c>
      <c r="S105" s="1">
        <f t="shared" si="33"/>
        <v>1.3795935330325904</v>
      </c>
      <c r="T105" s="1">
        <f t="shared" si="33"/>
        <v>1.4162989268221844</v>
      </c>
      <c r="U105" s="1">
        <f t="shared" si="33"/>
        <v>1.4212399712625274</v>
      </c>
      <c r="V105" s="1">
        <f t="shared" si="33"/>
        <v>1.3446074475420029</v>
      </c>
      <c r="W105" s="1">
        <f t="shared" si="33"/>
        <v>1.3383917250579083</v>
      </c>
      <c r="X105" s="1">
        <f t="shared" si="33"/>
        <v>1.362564471849663</v>
      </c>
      <c r="Y105" s="1">
        <f t="shared" si="33"/>
        <v>1.3683379070818271</v>
      </c>
      <c r="Z105" s="1">
        <f t="shared" si="33"/>
        <v>1.2981454816341833</v>
      </c>
      <c r="AA105" s="1">
        <f t="shared" si="33"/>
        <v>1.2589152381030102</v>
      </c>
      <c r="AB105" s="1">
        <f t="shared" si="33"/>
        <v>1.275499782173098</v>
      </c>
      <c r="AC105" s="1">
        <f t="shared" si="33"/>
        <v>1.275499782173098</v>
      </c>
      <c r="AD105" s="1">
        <f t="shared" si="33"/>
        <v>1.275499782173098</v>
      </c>
      <c r="AE105" s="1">
        <f t="shared" si="33"/>
        <v>1.2589152381030102</v>
      </c>
      <c r="AF105" s="1">
        <f t="shared" si="33"/>
        <v>1.2403262630937446</v>
      </c>
      <c r="AG105" s="1">
        <f t="shared" si="33"/>
        <v>1.275499782173098</v>
      </c>
      <c r="AH105" s="1">
        <f t="shared" si="33"/>
        <v>1.217738467818134</v>
      </c>
      <c r="AI105" s="1">
        <f t="shared" si="33"/>
        <v>1.2403262630937446</v>
      </c>
      <c r="AJ105" s="1">
        <f t="shared" si="33"/>
        <v>1.2673963395701717</v>
      </c>
      <c r="AK105" s="1">
        <f t="shared" si="33"/>
        <v>1.2297590446164683</v>
      </c>
      <c r="AL105" s="1">
        <f t="shared" si="33"/>
        <v>1.275499782173098</v>
      </c>
      <c r="AM105" s="1">
        <f t="shared" si="33"/>
        <v>1.275499782173098</v>
      </c>
      <c r="AN105" s="1">
        <f t="shared" si="33"/>
        <v>1.275499782173098</v>
      </c>
      <c r="AO105" s="1">
        <f t="shared" si="33"/>
        <v>1.275499782173098</v>
      </c>
      <c r="AP105" s="1">
        <f t="shared" si="33"/>
        <v>1.275499782173098</v>
      </c>
      <c r="AQ105" s="1">
        <f t="shared" si="33"/>
        <v>1.2589152381030102</v>
      </c>
      <c r="AR105" s="1">
        <f t="shared" si="33"/>
        <v>1.275499782173098</v>
      </c>
      <c r="AS105" s="1">
        <f t="shared" si="33"/>
        <v>1.2832959766898453</v>
      </c>
      <c r="AT105" s="1">
        <f t="shared" si="33"/>
        <v>1.275499782173098</v>
      </c>
      <c r="AU105" s="1">
        <f t="shared" si="33"/>
        <v>1.2297590446164683</v>
      </c>
      <c r="AY105" s="1">
        <f t="shared" si="5"/>
        <v>1.3185321818462803</v>
      </c>
      <c r="AZ105" s="6">
        <f t="shared" si="7"/>
        <v>1.3185321818462803</v>
      </c>
    </row>
    <row r="106" spans="7:52" x14ac:dyDescent="0.25">
      <c r="G106" s="2">
        <v>1956</v>
      </c>
      <c r="H106" s="1">
        <f t="shared" ref="H106:AU106" si="34">IF(H30 &gt; $BA$52,POWER(H30-($BA$52/(1+$BA$54*POWER(H30-$BA$52,3))),1/$BA$53),H30-$BA$52)</f>
        <v>1.3383917250579083</v>
      </c>
      <c r="I106" s="1">
        <f t="shared" si="34"/>
        <v>1.3052584860997118</v>
      </c>
      <c r="J106" s="1">
        <f t="shared" si="34"/>
        <v>1.3507043050259955</v>
      </c>
      <c r="K106" s="1">
        <f t="shared" si="34"/>
        <v>1.362564471849663</v>
      </c>
      <c r="L106" s="1">
        <f t="shared" si="34"/>
        <v>1.3566882094120385</v>
      </c>
      <c r="M106" s="1">
        <f t="shared" si="34"/>
        <v>1.4062029270231282</v>
      </c>
      <c r="N106" s="1">
        <f t="shared" si="34"/>
        <v>1.3566882094120385</v>
      </c>
      <c r="O106" s="1">
        <f t="shared" si="34"/>
        <v>1.3850835039284037</v>
      </c>
      <c r="P106" s="1">
        <f t="shared" si="34"/>
        <v>1.4112873717004197</v>
      </c>
      <c r="Q106" s="1">
        <f t="shared" si="34"/>
        <v>1.4112873717004197</v>
      </c>
      <c r="R106" s="1">
        <f t="shared" si="34"/>
        <v>1.362564471849663</v>
      </c>
      <c r="S106" s="1">
        <f t="shared" si="34"/>
        <v>1.3958051441501325</v>
      </c>
      <c r="T106" s="1">
        <f t="shared" si="34"/>
        <v>1.4010430747597253</v>
      </c>
      <c r="U106" s="1">
        <f t="shared" si="34"/>
        <v>1.33205048575776</v>
      </c>
      <c r="V106" s="1">
        <f t="shared" si="34"/>
        <v>1.3255761487950257</v>
      </c>
      <c r="W106" s="1">
        <f t="shared" si="34"/>
        <v>1.3446074475420029</v>
      </c>
      <c r="X106" s="1">
        <f t="shared" si="34"/>
        <v>1.3683379070818271</v>
      </c>
      <c r="Y106" s="1">
        <f t="shared" si="34"/>
        <v>1.2908331034240483</v>
      </c>
      <c r="Z106" s="1">
        <f t="shared" si="34"/>
        <v>1.2403262630937446</v>
      </c>
      <c r="AA106" s="1">
        <f t="shared" si="34"/>
        <v>1.275499782173098</v>
      </c>
      <c r="AB106" s="1">
        <f t="shared" si="34"/>
        <v>1.275499782173098</v>
      </c>
      <c r="AC106" s="1">
        <f t="shared" si="34"/>
        <v>1.2589152381030102</v>
      </c>
      <c r="AD106" s="1">
        <f t="shared" si="34"/>
        <v>1.2403262630937446</v>
      </c>
      <c r="AE106" s="1">
        <f t="shared" si="34"/>
        <v>1.2403262630937446</v>
      </c>
      <c r="AF106" s="1">
        <f t="shared" si="34"/>
        <v>1.2589152381030102</v>
      </c>
      <c r="AG106" s="1">
        <f t="shared" si="34"/>
        <v>1.2033123044319429</v>
      </c>
      <c r="AH106" s="1">
        <f t="shared" si="34"/>
        <v>1.2403262630937446</v>
      </c>
      <c r="AI106" s="1">
        <f t="shared" si="34"/>
        <v>1.2499490640141697</v>
      </c>
      <c r="AJ106" s="1">
        <f t="shared" si="34"/>
        <v>1.2403262630937446</v>
      </c>
      <c r="AK106" s="1">
        <f t="shared" si="34"/>
        <v>1.275499782173098</v>
      </c>
      <c r="AL106" s="1">
        <f t="shared" si="34"/>
        <v>1.275499782173098</v>
      </c>
      <c r="AM106" s="1">
        <f t="shared" si="34"/>
        <v>1.2673963395701717</v>
      </c>
      <c r="AN106" s="1">
        <f t="shared" si="34"/>
        <v>1.275499782173098</v>
      </c>
      <c r="AO106" s="1">
        <f t="shared" si="34"/>
        <v>1.2832959766898453</v>
      </c>
      <c r="AP106" s="1">
        <f t="shared" si="34"/>
        <v>1.2499490640141697</v>
      </c>
      <c r="AQ106" s="1">
        <f t="shared" si="34"/>
        <v>1.275499782173098</v>
      </c>
      <c r="AR106" s="1">
        <f t="shared" si="34"/>
        <v>1.275499782173098</v>
      </c>
      <c r="AS106" s="1">
        <f t="shared" si="34"/>
        <v>1.2832959766898453</v>
      </c>
      <c r="AT106" s="1">
        <f t="shared" si="34"/>
        <v>1.2589152381030102</v>
      </c>
      <c r="AU106" s="1">
        <f t="shared" si="34"/>
        <v>1.275499782173098</v>
      </c>
      <c r="AY106" s="1">
        <f t="shared" si="5"/>
        <v>1.3056137094285645</v>
      </c>
      <c r="AZ106" s="6">
        <f t="shared" si="7"/>
        <v>1.3056137094285645</v>
      </c>
    </row>
    <row r="107" spans="7:52" x14ac:dyDescent="0.25">
      <c r="G107" s="2">
        <v>1957</v>
      </c>
      <c r="H107" s="1">
        <f t="shared" ref="H107:AU107" si="35">IF(H31 &gt; $BA$52,POWER(H31-($BA$52/(1+$BA$54*POWER(H31-$BA$52,3))),1/$BA$53),H31-$BA$52)</f>
        <v>1.3189599421823663</v>
      </c>
      <c r="I107" s="1">
        <f t="shared" si="35"/>
        <v>1.362564471849663</v>
      </c>
      <c r="J107" s="1">
        <f t="shared" si="35"/>
        <v>1.362564471849663</v>
      </c>
      <c r="K107" s="1">
        <f t="shared" si="35"/>
        <v>1.3683379070818271</v>
      </c>
      <c r="L107" s="1">
        <f t="shared" si="35"/>
        <v>1.4062029270231282</v>
      </c>
      <c r="M107" s="1">
        <f t="shared" si="35"/>
        <v>1.3683379070818271</v>
      </c>
      <c r="N107" s="1">
        <f t="shared" si="35"/>
        <v>1.3850835039284037</v>
      </c>
      <c r="O107" s="1">
        <f t="shared" si="35"/>
        <v>1.4112873717004197</v>
      </c>
      <c r="P107" s="1">
        <f t="shared" si="35"/>
        <v>1.4212399712625274</v>
      </c>
      <c r="Q107" s="1">
        <f t="shared" si="35"/>
        <v>1.362564471849663</v>
      </c>
      <c r="R107" s="1">
        <f t="shared" si="35"/>
        <v>1.3958051441501325</v>
      </c>
      <c r="S107" s="1">
        <f t="shared" si="35"/>
        <v>1.4010430747597253</v>
      </c>
      <c r="T107" s="1">
        <f t="shared" si="35"/>
        <v>1.33205048575776</v>
      </c>
      <c r="U107" s="1">
        <f t="shared" si="35"/>
        <v>1.33205048575776</v>
      </c>
      <c r="V107" s="1">
        <f t="shared" si="35"/>
        <v>1.3446074475420029</v>
      </c>
      <c r="W107" s="1">
        <f t="shared" si="35"/>
        <v>1.362564471849663</v>
      </c>
      <c r="X107" s="1">
        <f t="shared" si="35"/>
        <v>1.2981454816341833</v>
      </c>
      <c r="Y107" s="1">
        <f t="shared" si="35"/>
        <v>1.2499490640141697</v>
      </c>
      <c r="Z107" s="1">
        <f t="shared" si="35"/>
        <v>1.275499782173098</v>
      </c>
      <c r="AA107" s="1">
        <f t="shared" si="35"/>
        <v>1.275499782173098</v>
      </c>
      <c r="AB107" s="1">
        <f t="shared" si="35"/>
        <v>1.275499782173098</v>
      </c>
      <c r="AC107" s="1">
        <f t="shared" si="35"/>
        <v>1.2499490640141697</v>
      </c>
      <c r="AD107" s="1">
        <f t="shared" si="35"/>
        <v>1.2499490640141697</v>
      </c>
      <c r="AE107" s="1">
        <f t="shared" si="35"/>
        <v>1.275499782173098</v>
      </c>
      <c r="AF107" s="1">
        <f t="shared" si="35"/>
        <v>1.2033123044319429</v>
      </c>
      <c r="AG107" s="1">
        <f t="shared" si="35"/>
        <v>1.2403262630937446</v>
      </c>
      <c r="AH107" s="1">
        <f t="shared" si="35"/>
        <v>1.275499782173098</v>
      </c>
      <c r="AI107" s="1">
        <f t="shared" si="35"/>
        <v>1.2403262630937446</v>
      </c>
      <c r="AJ107" s="1">
        <f t="shared" si="35"/>
        <v>1.275499782173098</v>
      </c>
      <c r="AK107" s="1">
        <f t="shared" si="35"/>
        <v>1.275499782173098</v>
      </c>
      <c r="AL107" s="1">
        <f t="shared" si="35"/>
        <v>1.275499782173098</v>
      </c>
      <c r="AM107" s="1">
        <f t="shared" si="35"/>
        <v>1.275499782173098</v>
      </c>
      <c r="AN107" s="1">
        <f t="shared" si="35"/>
        <v>1.2981454816341833</v>
      </c>
      <c r="AO107" s="1">
        <f t="shared" si="35"/>
        <v>1.275499782173098</v>
      </c>
      <c r="AP107" s="1">
        <f t="shared" si="35"/>
        <v>1.275499782173098</v>
      </c>
      <c r="AQ107" s="1">
        <f t="shared" si="35"/>
        <v>1.2832959766898453</v>
      </c>
      <c r="AR107" s="1">
        <f t="shared" si="35"/>
        <v>1.275499782173098</v>
      </c>
      <c r="AS107" s="1">
        <f t="shared" si="35"/>
        <v>1.2832959766898453</v>
      </c>
      <c r="AT107" s="1">
        <f t="shared" si="35"/>
        <v>1.2908331034240483</v>
      </c>
      <c r="AU107" s="1">
        <f t="shared" si="35"/>
        <v>1.2908331034240483</v>
      </c>
      <c r="AY107" s="1">
        <f t="shared" si="5"/>
        <v>1.3104905646965455</v>
      </c>
      <c r="AZ107" s="6">
        <f t="shared" si="7"/>
        <v>1.3104905646965455</v>
      </c>
    </row>
    <row r="108" spans="7:52" x14ac:dyDescent="0.25">
      <c r="G108" s="2">
        <v>1958</v>
      </c>
      <c r="H108" s="1">
        <f t="shared" ref="H108:AU108" si="36">IF(H32 &gt; $BA$52,POWER(H32-($BA$52/(1+$BA$54*POWER(H32-$BA$52,3))),1/$BA$53),H32-$BA$52)</f>
        <v>1.4162989268221844</v>
      </c>
      <c r="I108" s="1">
        <f t="shared" si="36"/>
        <v>1.4162989268221844</v>
      </c>
      <c r="J108" s="1">
        <f t="shared" si="36"/>
        <v>1.4112873717004197</v>
      </c>
      <c r="K108" s="1">
        <f t="shared" si="36"/>
        <v>1.4540284297503963</v>
      </c>
      <c r="L108" s="1">
        <f t="shared" si="36"/>
        <v>1.4112873717004197</v>
      </c>
      <c r="M108" s="1">
        <f t="shared" si="36"/>
        <v>1.4309194170964903</v>
      </c>
      <c r="N108" s="1">
        <f t="shared" si="36"/>
        <v>1.4449624238905847</v>
      </c>
      <c r="O108" s="1">
        <f t="shared" si="36"/>
        <v>1.4540284297503963</v>
      </c>
      <c r="P108" s="1">
        <f t="shared" si="36"/>
        <v>1.4010430747597253</v>
      </c>
      <c r="Q108" s="1">
        <f t="shared" si="36"/>
        <v>1.4212399712625274</v>
      </c>
      <c r="R108" s="1">
        <f t="shared" si="36"/>
        <v>1.4212399712625274</v>
      </c>
      <c r="S108" s="1">
        <f t="shared" si="36"/>
        <v>1.3446074475420029</v>
      </c>
      <c r="T108" s="1">
        <f t="shared" si="36"/>
        <v>1.33205048575776</v>
      </c>
      <c r="U108" s="1">
        <f t="shared" si="36"/>
        <v>1.3566882094120385</v>
      </c>
      <c r="V108" s="1">
        <f t="shared" si="36"/>
        <v>1.374012913104802</v>
      </c>
      <c r="W108" s="1">
        <f t="shared" si="36"/>
        <v>1.2981454816341833</v>
      </c>
      <c r="X108" s="1">
        <f t="shared" si="36"/>
        <v>1.2499490640141697</v>
      </c>
      <c r="Y108" s="1">
        <f t="shared" si="36"/>
        <v>1.275499782173098</v>
      </c>
      <c r="Z108" s="1">
        <f t="shared" si="36"/>
        <v>1.275499782173098</v>
      </c>
      <c r="AA108" s="1">
        <f t="shared" si="36"/>
        <v>1.275499782173098</v>
      </c>
      <c r="AB108" s="1">
        <f t="shared" si="36"/>
        <v>1.2589152381030102</v>
      </c>
      <c r="AC108" s="1">
        <f t="shared" si="36"/>
        <v>1.2499490640141697</v>
      </c>
      <c r="AD108" s="1">
        <f t="shared" si="36"/>
        <v>1.275499782173098</v>
      </c>
      <c r="AE108" s="1">
        <f t="shared" si="36"/>
        <v>1.2403262630937446</v>
      </c>
      <c r="AF108" s="1">
        <f t="shared" si="36"/>
        <v>1.2499490640141697</v>
      </c>
      <c r="AG108" s="1">
        <f t="shared" si="36"/>
        <v>1.275499782173098</v>
      </c>
      <c r="AH108" s="1">
        <f t="shared" si="36"/>
        <v>1.2673963395701717</v>
      </c>
      <c r="AI108" s="1">
        <f t="shared" si="36"/>
        <v>1.275499782173098</v>
      </c>
      <c r="AJ108" s="1">
        <f t="shared" si="36"/>
        <v>1.2832959766898453</v>
      </c>
      <c r="AK108" s="1">
        <f t="shared" si="36"/>
        <v>1.275499782173098</v>
      </c>
      <c r="AL108" s="1">
        <f t="shared" si="36"/>
        <v>1.2832959766898453</v>
      </c>
      <c r="AM108" s="1">
        <f t="shared" si="36"/>
        <v>1.2908331034240483</v>
      </c>
      <c r="AN108" s="1">
        <f t="shared" si="36"/>
        <v>1.2832959766898453</v>
      </c>
      <c r="AO108" s="1">
        <f t="shared" si="36"/>
        <v>1.3052584860997118</v>
      </c>
      <c r="AP108" s="1">
        <f t="shared" si="36"/>
        <v>1.2908331034240483</v>
      </c>
      <c r="AQ108" s="1">
        <f t="shared" si="36"/>
        <v>1.2981454816341833</v>
      </c>
      <c r="AR108" s="1">
        <f t="shared" si="36"/>
        <v>1.275499782173098</v>
      </c>
      <c r="AS108" s="1">
        <f t="shared" si="36"/>
        <v>1.3566882094120385</v>
      </c>
      <c r="AT108" s="1">
        <f t="shared" si="36"/>
        <v>1.3507043050259955</v>
      </c>
      <c r="AU108" s="1">
        <f t="shared" si="36"/>
        <v>1.3795935330325904</v>
      </c>
      <c r="AY108" s="1">
        <f t="shared" si="5"/>
        <v>1.3307641573646254</v>
      </c>
      <c r="AZ108" s="6">
        <f t="shared" si="7"/>
        <v>1.3307641573646254</v>
      </c>
    </row>
    <row r="109" spans="7:52" x14ac:dyDescent="0.25">
      <c r="G109" s="2">
        <v>1959</v>
      </c>
      <c r="H109" s="1">
        <f t="shared" ref="H109:AU109" si="37">IF(H33 &gt; $BA$52,POWER(H33-($BA$52/(1+$BA$54*POWER(H33-$BA$52,3))),1/$BA$53),H33-$BA$52)</f>
        <v>1.362564471849663</v>
      </c>
      <c r="I109" s="1">
        <f t="shared" si="37"/>
        <v>1.3566882094120385</v>
      </c>
      <c r="J109" s="1">
        <f t="shared" si="37"/>
        <v>1.3958051441501325</v>
      </c>
      <c r="K109" s="1">
        <f t="shared" si="37"/>
        <v>1.3566882094120385</v>
      </c>
      <c r="L109" s="1">
        <f t="shared" si="37"/>
        <v>1.3795935330325904</v>
      </c>
      <c r="M109" s="1">
        <f t="shared" si="37"/>
        <v>1.4062029270231282</v>
      </c>
      <c r="N109" s="1">
        <f t="shared" si="37"/>
        <v>1.4062029270231282</v>
      </c>
      <c r="O109" s="1">
        <f t="shared" si="37"/>
        <v>1.3566882094120385</v>
      </c>
      <c r="P109" s="1">
        <f t="shared" si="37"/>
        <v>1.3958051441501325</v>
      </c>
      <c r="Q109" s="1">
        <f t="shared" si="37"/>
        <v>1.3904862959446973</v>
      </c>
      <c r="R109" s="1">
        <f t="shared" si="37"/>
        <v>1.3189599421823663</v>
      </c>
      <c r="S109" s="1">
        <f t="shared" si="37"/>
        <v>1.3121915319607378</v>
      </c>
      <c r="T109" s="1">
        <f t="shared" si="37"/>
        <v>1.3255761487950257</v>
      </c>
      <c r="U109" s="1">
        <f t="shared" si="37"/>
        <v>1.3446074475420029</v>
      </c>
      <c r="V109" s="1">
        <f t="shared" si="37"/>
        <v>1.275499782173098</v>
      </c>
      <c r="W109" s="1">
        <f t="shared" si="37"/>
        <v>1.2297590446164683</v>
      </c>
      <c r="X109" s="1">
        <f t="shared" si="37"/>
        <v>1.2589152381030102</v>
      </c>
      <c r="Y109" s="1">
        <f t="shared" si="37"/>
        <v>1.2673963395701717</v>
      </c>
      <c r="Z109" s="1">
        <f t="shared" si="37"/>
        <v>1.2499490640141697</v>
      </c>
      <c r="AA109" s="1">
        <f t="shared" si="37"/>
        <v>1.2297590446164683</v>
      </c>
      <c r="AB109" s="1">
        <f t="shared" si="37"/>
        <v>1.2403262630937446</v>
      </c>
      <c r="AC109" s="1">
        <f t="shared" si="37"/>
        <v>1.2589152381030102</v>
      </c>
      <c r="AD109" s="1">
        <f t="shared" si="37"/>
        <v>1.2033123044319429</v>
      </c>
      <c r="AE109" s="1">
        <f t="shared" si="37"/>
        <v>1.2403262630937446</v>
      </c>
      <c r="AF109" s="1">
        <f t="shared" si="37"/>
        <v>1.2499490640141697</v>
      </c>
      <c r="AG109" s="1">
        <f t="shared" si="37"/>
        <v>1.2403262630937446</v>
      </c>
      <c r="AH109" s="1">
        <f t="shared" si="37"/>
        <v>1.2673963395701717</v>
      </c>
      <c r="AI109" s="1">
        <f t="shared" si="37"/>
        <v>1.2673963395701717</v>
      </c>
      <c r="AJ109" s="1">
        <f t="shared" si="37"/>
        <v>1.2673963395701717</v>
      </c>
      <c r="AK109" s="1">
        <f t="shared" si="37"/>
        <v>1.2673963395701717</v>
      </c>
      <c r="AL109" s="1">
        <f t="shared" si="37"/>
        <v>1.2908331034240483</v>
      </c>
      <c r="AM109" s="1">
        <f t="shared" si="37"/>
        <v>1.2589152381030102</v>
      </c>
      <c r="AN109" s="1">
        <f t="shared" si="37"/>
        <v>1.2981454816341833</v>
      </c>
      <c r="AO109" s="1">
        <f t="shared" si="37"/>
        <v>1.2832959766898453</v>
      </c>
      <c r="AP109" s="1">
        <f t="shared" si="37"/>
        <v>1.275499782173098</v>
      </c>
      <c r="AQ109" s="1">
        <f t="shared" si="37"/>
        <v>1.2673963395701717</v>
      </c>
      <c r="AR109" s="1">
        <f t="shared" si="37"/>
        <v>1.2908331034240483</v>
      </c>
      <c r="AS109" s="1">
        <f t="shared" si="37"/>
        <v>1.374012913104802</v>
      </c>
      <c r="AT109" s="1">
        <f t="shared" si="37"/>
        <v>1.4062029270231282</v>
      </c>
      <c r="AU109" s="1">
        <f t="shared" si="37"/>
        <v>1.4112873717004197</v>
      </c>
      <c r="AY109" s="1">
        <f t="shared" si="5"/>
        <v>1.3069625411485224</v>
      </c>
      <c r="AZ109" s="6">
        <f t="shared" si="7"/>
        <v>1.3069625411485224</v>
      </c>
    </row>
    <row r="110" spans="7:52" x14ac:dyDescent="0.25">
      <c r="G110" s="2">
        <v>1960</v>
      </c>
      <c r="H110" s="1">
        <f t="shared" ref="H110:AU110" si="38">IF(H34 &gt; $BA$52,POWER(H34-($BA$52/(1+$BA$54*POWER(H34-$BA$52,3))),1/$BA$53),H34-$BA$52)</f>
        <v>1.3566882094120385</v>
      </c>
      <c r="I110" s="1">
        <f t="shared" si="38"/>
        <v>1.3958051441501325</v>
      </c>
      <c r="J110" s="1">
        <f t="shared" si="38"/>
        <v>1.3566882094120385</v>
      </c>
      <c r="K110" s="1">
        <f t="shared" si="38"/>
        <v>1.3795935330325904</v>
      </c>
      <c r="L110" s="1">
        <f t="shared" si="38"/>
        <v>1.3958051441501325</v>
      </c>
      <c r="M110" s="1">
        <f t="shared" si="38"/>
        <v>1.4112873717004197</v>
      </c>
      <c r="N110" s="1">
        <f t="shared" si="38"/>
        <v>1.3566882094120385</v>
      </c>
      <c r="O110" s="1">
        <f t="shared" si="38"/>
        <v>1.3850835039284037</v>
      </c>
      <c r="P110" s="1">
        <f t="shared" si="38"/>
        <v>1.3904862959446973</v>
      </c>
      <c r="Q110" s="1">
        <f t="shared" si="38"/>
        <v>1.3189599421823663</v>
      </c>
      <c r="R110" s="1">
        <f t="shared" si="38"/>
        <v>1.3121915319607378</v>
      </c>
      <c r="S110" s="1">
        <f t="shared" si="38"/>
        <v>1.3255761487950257</v>
      </c>
      <c r="T110" s="1">
        <f t="shared" si="38"/>
        <v>1.3383917250579083</v>
      </c>
      <c r="U110" s="1">
        <f t="shared" si="38"/>
        <v>1.275499782173098</v>
      </c>
      <c r="V110" s="1">
        <f t="shared" si="38"/>
        <v>1.2403262630937446</v>
      </c>
      <c r="W110" s="1">
        <f t="shared" si="38"/>
        <v>1.2589152381030102</v>
      </c>
      <c r="X110" s="1">
        <f t="shared" si="38"/>
        <v>1.2589152381030102</v>
      </c>
      <c r="Y110" s="1">
        <f t="shared" si="38"/>
        <v>1.2499490640141697</v>
      </c>
      <c r="Z110" s="1">
        <f t="shared" si="38"/>
        <v>1.2297590446164683</v>
      </c>
      <c r="AA110" s="1">
        <f t="shared" si="38"/>
        <v>1.2297590446164683</v>
      </c>
      <c r="AB110" s="1">
        <f t="shared" si="38"/>
        <v>1.2589152381030102</v>
      </c>
      <c r="AC110" s="1">
        <f t="shared" si="38"/>
        <v>1.1845920425021235</v>
      </c>
      <c r="AD110" s="1">
        <f t="shared" si="38"/>
        <v>1.2297590446164683</v>
      </c>
      <c r="AE110" s="1">
        <f t="shared" si="38"/>
        <v>1.2589152381030102</v>
      </c>
      <c r="AF110" s="1">
        <f t="shared" si="38"/>
        <v>1.2297590446164683</v>
      </c>
      <c r="AG110" s="1">
        <f t="shared" si="38"/>
        <v>1.2589152381030102</v>
      </c>
      <c r="AH110" s="1">
        <f t="shared" si="38"/>
        <v>1.2673963395701717</v>
      </c>
      <c r="AI110" s="1">
        <f t="shared" si="38"/>
        <v>1.2589152381030102</v>
      </c>
      <c r="AJ110" s="1">
        <f t="shared" si="38"/>
        <v>1.2673963395701717</v>
      </c>
      <c r="AK110" s="1">
        <f t="shared" si="38"/>
        <v>1.275499782173098</v>
      </c>
      <c r="AL110" s="1">
        <f t="shared" si="38"/>
        <v>1.2589152381030102</v>
      </c>
      <c r="AM110" s="1">
        <f t="shared" si="38"/>
        <v>1.2832959766898453</v>
      </c>
      <c r="AN110" s="1">
        <f t="shared" si="38"/>
        <v>1.3052584860997118</v>
      </c>
      <c r="AO110" s="1">
        <f t="shared" si="38"/>
        <v>1.2908331034240483</v>
      </c>
      <c r="AP110" s="1">
        <f t="shared" si="38"/>
        <v>1.2673963395701717</v>
      </c>
      <c r="AQ110" s="1">
        <f t="shared" si="38"/>
        <v>1.3189599421823663</v>
      </c>
      <c r="AR110" s="1">
        <f t="shared" si="38"/>
        <v>1.33205048575776</v>
      </c>
      <c r="AS110" s="1">
        <f t="shared" si="38"/>
        <v>1.4628730474799156</v>
      </c>
      <c r="AT110" s="1">
        <f t="shared" si="38"/>
        <v>1.4628730474799156</v>
      </c>
      <c r="AU110" s="1">
        <f t="shared" si="38"/>
        <v>1.4584776422097117</v>
      </c>
      <c r="AY110" s="1">
        <f t="shared" ref="AY110:AY141" si="39">AVERAGE(H110:AU110)</f>
        <v>1.3099341374578874</v>
      </c>
      <c r="AZ110" s="6">
        <f t="shared" si="7"/>
        <v>1.3099341374578874</v>
      </c>
    </row>
    <row r="111" spans="7:52" x14ac:dyDescent="0.25">
      <c r="G111" s="2">
        <v>1961</v>
      </c>
      <c r="H111" s="1">
        <f t="shared" ref="H111:AU111" si="40">IF(H35 &gt; $BA$52,POWER(H35-($BA$52/(1+$BA$54*POWER(H35-$BA$52,3))),1/$BA$53),H35-$BA$52)</f>
        <v>1.4010430747597253</v>
      </c>
      <c r="I111" s="1">
        <f t="shared" si="40"/>
        <v>1.3566882094120385</v>
      </c>
      <c r="J111" s="1">
        <f t="shared" si="40"/>
        <v>1.374012913104802</v>
      </c>
      <c r="K111" s="1">
        <f t="shared" si="40"/>
        <v>1.4010430747597253</v>
      </c>
      <c r="L111" s="1">
        <f t="shared" si="40"/>
        <v>1.4062029270231282</v>
      </c>
      <c r="M111" s="1">
        <f t="shared" si="40"/>
        <v>1.3566882094120385</v>
      </c>
      <c r="N111" s="1">
        <f t="shared" si="40"/>
        <v>1.3795935330325904</v>
      </c>
      <c r="O111" s="1">
        <f t="shared" si="40"/>
        <v>1.3904862959446973</v>
      </c>
      <c r="P111" s="1">
        <f t="shared" si="40"/>
        <v>1.3189599421823663</v>
      </c>
      <c r="Q111" s="1">
        <f t="shared" si="40"/>
        <v>1.3121915319607378</v>
      </c>
      <c r="R111" s="1">
        <f t="shared" si="40"/>
        <v>1.3255761487950257</v>
      </c>
      <c r="S111" s="1">
        <f t="shared" si="40"/>
        <v>1.3383917250579083</v>
      </c>
      <c r="T111" s="1">
        <f t="shared" si="40"/>
        <v>1.275499782173098</v>
      </c>
      <c r="U111" s="1">
        <f t="shared" si="40"/>
        <v>1.2403262630937446</v>
      </c>
      <c r="V111" s="1">
        <f t="shared" si="40"/>
        <v>1.2589152381030102</v>
      </c>
      <c r="W111" s="1">
        <f t="shared" si="40"/>
        <v>1.2589152381030102</v>
      </c>
      <c r="X111" s="1">
        <f t="shared" si="40"/>
        <v>1.2589152381030102</v>
      </c>
      <c r="Y111" s="1">
        <f t="shared" si="40"/>
        <v>1.2297590446164683</v>
      </c>
      <c r="Z111" s="1">
        <f t="shared" si="40"/>
        <v>1.217738467818134</v>
      </c>
      <c r="AA111" s="1">
        <f t="shared" si="40"/>
        <v>1.2499490640141697</v>
      </c>
      <c r="AB111" s="1">
        <f t="shared" si="40"/>
        <v>1.2033123044319429</v>
      </c>
      <c r="AC111" s="1">
        <f t="shared" si="40"/>
        <v>1.217738467818134</v>
      </c>
      <c r="AD111" s="1">
        <f t="shared" si="40"/>
        <v>1.2589152381030102</v>
      </c>
      <c r="AE111" s="1">
        <f t="shared" si="40"/>
        <v>1.2499490640141697</v>
      </c>
      <c r="AF111" s="1">
        <f t="shared" si="40"/>
        <v>1.2589152381030102</v>
      </c>
      <c r="AG111" s="1">
        <f t="shared" si="40"/>
        <v>1.2673963395701717</v>
      </c>
      <c r="AH111" s="1">
        <f t="shared" si="40"/>
        <v>1.2589152381030102</v>
      </c>
      <c r="AI111" s="1">
        <f t="shared" si="40"/>
        <v>1.2589152381030102</v>
      </c>
      <c r="AJ111" s="1">
        <f t="shared" si="40"/>
        <v>1.2908331034240483</v>
      </c>
      <c r="AK111" s="1">
        <f t="shared" si="40"/>
        <v>1.2589152381030102</v>
      </c>
      <c r="AL111" s="1">
        <f t="shared" si="40"/>
        <v>1.2981454816341833</v>
      </c>
      <c r="AM111" s="1">
        <f t="shared" si="40"/>
        <v>1.2832959766898453</v>
      </c>
      <c r="AN111" s="1">
        <f t="shared" si="40"/>
        <v>1.3189599421823663</v>
      </c>
      <c r="AO111" s="1">
        <f t="shared" si="40"/>
        <v>1.2832959766898453</v>
      </c>
      <c r="AP111" s="1">
        <f t="shared" si="40"/>
        <v>1.3189599421823663</v>
      </c>
      <c r="AQ111" s="1">
        <f t="shared" si="40"/>
        <v>1.3683379070818271</v>
      </c>
      <c r="AR111" s="1">
        <f t="shared" si="40"/>
        <v>1.4212399712625274</v>
      </c>
      <c r="AS111" s="1">
        <f t="shared" si="40"/>
        <v>1.5041601716746487</v>
      </c>
      <c r="AT111" s="1">
        <f t="shared" si="40"/>
        <v>1.5002318475636269</v>
      </c>
      <c r="AU111" s="1">
        <f t="shared" si="40"/>
        <v>1.362564471849663</v>
      </c>
      <c r="AY111" s="1">
        <f t="shared" si="39"/>
        <v>1.3133473270013463</v>
      </c>
      <c r="AZ111" s="6">
        <f t="shared" si="7"/>
        <v>1.3133473270013463</v>
      </c>
    </row>
    <row r="112" spans="7:52" x14ac:dyDescent="0.25">
      <c r="G112" s="2">
        <v>1962</v>
      </c>
      <c r="H112" s="1">
        <f t="shared" ref="H112:AU112" si="41">IF(H36 &gt; $BA$52,POWER(H36-($BA$52/(1+$BA$54*POWER(H36-$BA$52,3))),1/$BA$53),H36-$BA$52)</f>
        <v>1.3255761487950257</v>
      </c>
      <c r="I112" s="1">
        <f t="shared" si="41"/>
        <v>1.3383917250579083</v>
      </c>
      <c r="J112" s="1">
        <f t="shared" si="41"/>
        <v>1.3566882094120385</v>
      </c>
      <c r="K112" s="1">
        <f t="shared" si="41"/>
        <v>1.374012913104802</v>
      </c>
      <c r="L112" s="1">
        <f t="shared" si="41"/>
        <v>1.3255761487950257</v>
      </c>
      <c r="M112" s="1">
        <f t="shared" si="41"/>
        <v>1.3566882094120385</v>
      </c>
      <c r="N112" s="1">
        <f t="shared" si="41"/>
        <v>1.3566882094120385</v>
      </c>
      <c r="O112" s="1">
        <f t="shared" si="41"/>
        <v>1.2981454816341833</v>
      </c>
      <c r="P112" s="1">
        <f t="shared" si="41"/>
        <v>1.2981454816341833</v>
      </c>
      <c r="Q112" s="1">
        <f t="shared" si="41"/>
        <v>1.3052584860997118</v>
      </c>
      <c r="R112" s="1">
        <f t="shared" si="41"/>
        <v>1.3189599421823663</v>
      </c>
      <c r="S112" s="1">
        <f t="shared" si="41"/>
        <v>1.2673963395701717</v>
      </c>
      <c r="T112" s="1">
        <f t="shared" si="41"/>
        <v>1.2033123044319429</v>
      </c>
      <c r="U112" s="1">
        <f t="shared" si="41"/>
        <v>1.2403262630937446</v>
      </c>
      <c r="V112" s="1">
        <f t="shared" si="41"/>
        <v>1.2589152381030102</v>
      </c>
      <c r="W112" s="1">
        <f t="shared" si="41"/>
        <v>1.2297590446164683</v>
      </c>
      <c r="X112" s="1">
        <f t="shared" si="41"/>
        <v>1.2033123044319429</v>
      </c>
      <c r="Y112" s="1">
        <f t="shared" si="41"/>
        <v>1.1845920425021235</v>
      </c>
      <c r="Z112" s="1">
        <f t="shared" si="41"/>
        <v>1.217738467818134</v>
      </c>
      <c r="AA112" s="1">
        <f t="shared" si="41"/>
        <v>1.157627137023832</v>
      </c>
      <c r="AB112" s="1">
        <f t="shared" si="41"/>
        <v>1.217738467818134</v>
      </c>
      <c r="AC112" s="1">
        <f t="shared" si="41"/>
        <v>1.2297590446164683</v>
      </c>
      <c r="AD112" s="1">
        <f t="shared" si="41"/>
        <v>1.2297590446164683</v>
      </c>
      <c r="AE112" s="1">
        <f t="shared" si="41"/>
        <v>1.2589152381030102</v>
      </c>
      <c r="AF112" s="1">
        <f t="shared" si="41"/>
        <v>1.2589152381030102</v>
      </c>
      <c r="AG112" s="1">
        <f t="shared" si="41"/>
        <v>1.2589152381030102</v>
      </c>
      <c r="AH112" s="1">
        <f t="shared" si="41"/>
        <v>1.2589152381030102</v>
      </c>
      <c r="AI112" s="1">
        <f t="shared" si="41"/>
        <v>1.275499782173098</v>
      </c>
      <c r="AJ112" s="1">
        <f t="shared" si="41"/>
        <v>1.2589152381030102</v>
      </c>
      <c r="AK112" s="1">
        <f t="shared" si="41"/>
        <v>1.275499782173098</v>
      </c>
      <c r="AL112" s="1">
        <f t="shared" si="41"/>
        <v>1.2832959766898453</v>
      </c>
      <c r="AM112" s="1">
        <f t="shared" si="41"/>
        <v>1.275499782173098</v>
      </c>
      <c r="AN112" s="1">
        <f t="shared" si="41"/>
        <v>1.2832959766898453</v>
      </c>
      <c r="AO112" s="1">
        <f t="shared" si="41"/>
        <v>1.3189599421823663</v>
      </c>
      <c r="AP112" s="1">
        <f t="shared" si="41"/>
        <v>1.33205048575776</v>
      </c>
      <c r="AQ112" s="1">
        <f t="shared" si="41"/>
        <v>1.4309194170964903</v>
      </c>
      <c r="AR112" s="1">
        <f t="shared" si="41"/>
        <v>1.4449624238905847</v>
      </c>
      <c r="AS112" s="1">
        <f t="shared" si="41"/>
        <v>1.515704872790647</v>
      </c>
      <c r="AT112" s="1">
        <f t="shared" si="41"/>
        <v>1.3904862959446973</v>
      </c>
      <c r="AU112" s="1">
        <f t="shared" si="41"/>
        <v>1.2832959766898453</v>
      </c>
      <c r="AY112" s="1">
        <f t="shared" si="39"/>
        <v>1.2924603389737048</v>
      </c>
      <c r="AZ112" s="6">
        <f t="shared" si="7"/>
        <v>1.2924603389737048</v>
      </c>
    </row>
    <row r="113" spans="7:52" x14ac:dyDescent="0.25">
      <c r="G113" s="2">
        <v>1963</v>
      </c>
      <c r="H113" s="1">
        <f t="shared" ref="H113:AU113" si="42">IF(H37 &gt; $BA$52,POWER(H37-($BA$52/(1+$BA$54*POWER(H37-$BA$52,3))),1/$BA$53),H37-$BA$52)</f>
        <v>1.3850835039284037</v>
      </c>
      <c r="I113" s="1">
        <f t="shared" si="42"/>
        <v>1.4062029270231282</v>
      </c>
      <c r="J113" s="1">
        <f t="shared" si="42"/>
        <v>1.4062029270231282</v>
      </c>
      <c r="K113" s="1">
        <f t="shared" si="42"/>
        <v>1.3566882094120385</v>
      </c>
      <c r="L113" s="1">
        <f t="shared" si="42"/>
        <v>1.3850835039284037</v>
      </c>
      <c r="M113" s="1">
        <f t="shared" si="42"/>
        <v>1.3904862959446973</v>
      </c>
      <c r="N113" s="1">
        <f t="shared" si="42"/>
        <v>1.3121915319607378</v>
      </c>
      <c r="O113" s="1">
        <f t="shared" si="42"/>
        <v>1.3052584860997118</v>
      </c>
      <c r="P113" s="1">
        <f t="shared" si="42"/>
        <v>1.3255761487950257</v>
      </c>
      <c r="Q113" s="1">
        <f t="shared" si="42"/>
        <v>1.33205048575776</v>
      </c>
      <c r="R113" s="1">
        <f t="shared" si="42"/>
        <v>1.2673963395701717</v>
      </c>
      <c r="S113" s="1">
        <f t="shared" si="42"/>
        <v>1.217738467818134</v>
      </c>
      <c r="T113" s="1">
        <f t="shared" si="42"/>
        <v>1.2499490640141697</v>
      </c>
      <c r="U113" s="1">
        <f t="shared" si="42"/>
        <v>1.2589152381030102</v>
      </c>
      <c r="V113" s="1">
        <f t="shared" si="42"/>
        <v>1.2403262630937446</v>
      </c>
      <c r="W113" s="1">
        <f t="shared" si="42"/>
        <v>1.217738467818134</v>
      </c>
      <c r="X113" s="1">
        <f t="shared" si="42"/>
        <v>1.217738467818134</v>
      </c>
      <c r="Y113" s="1">
        <f t="shared" si="42"/>
        <v>1.2403262630937446</v>
      </c>
      <c r="Z113" s="1">
        <f t="shared" si="42"/>
        <v>1.157627137023832</v>
      </c>
      <c r="AA113" s="1">
        <f t="shared" si="42"/>
        <v>1.2297590446164683</v>
      </c>
      <c r="AB113" s="1">
        <f t="shared" si="42"/>
        <v>1.2589152381030102</v>
      </c>
      <c r="AC113" s="1">
        <f t="shared" si="42"/>
        <v>1.2403262630937446</v>
      </c>
      <c r="AD113" s="1">
        <f t="shared" si="42"/>
        <v>1.2589152381030102</v>
      </c>
      <c r="AE113" s="1">
        <f t="shared" si="42"/>
        <v>1.275499782173098</v>
      </c>
      <c r="AF113" s="1">
        <f t="shared" si="42"/>
        <v>1.2589152381030102</v>
      </c>
      <c r="AG113" s="1">
        <f t="shared" si="42"/>
        <v>1.2673963395701717</v>
      </c>
      <c r="AH113" s="1">
        <f t="shared" si="42"/>
        <v>1.3052584860997118</v>
      </c>
      <c r="AI113" s="1">
        <f t="shared" si="42"/>
        <v>1.2589152381030102</v>
      </c>
      <c r="AJ113" s="1">
        <f t="shared" si="42"/>
        <v>1.3052584860997118</v>
      </c>
      <c r="AK113" s="1">
        <f t="shared" si="42"/>
        <v>1.2981454816341833</v>
      </c>
      <c r="AL113" s="1">
        <f t="shared" si="42"/>
        <v>1.3189599421823663</v>
      </c>
      <c r="AM113" s="1">
        <f t="shared" si="42"/>
        <v>1.2832959766898453</v>
      </c>
      <c r="AN113" s="1">
        <f t="shared" si="42"/>
        <v>1.3958051441501325</v>
      </c>
      <c r="AO113" s="1">
        <f t="shared" si="42"/>
        <v>1.4062029270231282</v>
      </c>
      <c r="AP113" s="1">
        <f t="shared" si="42"/>
        <v>1.4540284297503963</v>
      </c>
      <c r="AQ113" s="1">
        <f t="shared" si="42"/>
        <v>1.4962618843231474</v>
      </c>
      <c r="AR113" s="1">
        <f t="shared" si="42"/>
        <v>1.5041601716746487</v>
      </c>
      <c r="AS113" s="1">
        <f t="shared" si="42"/>
        <v>1.4715082003358164</v>
      </c>
      <c r="AT113" s="1">
        <f t="shared" si="42"/>
        <v>1.3383917250579083</v>
      </c>
      <c r="AU113" s="1">
        <f t="shared" si="42"/>
        <v>1.2589152381030102</v>
      </c>
      <c r="AY113" s="1">
        <f t="shared" si="39"/>
        <v>1.3139353550803909</v>
      </c>
      <c r="AZ113" s="6">
        <f t="shared" si="7"/>
        <v>1.3139353550803909</v>
      </c>
    </row>
    <row r="114" spans="7:52" x14ac:dyDescent="0.25">
      <c r="G114" s="2">
        <v>1964</v>
      </c>
      <c r="H114" s="1">
        <f t="shared" ref="H114:AU114" si="43">IF(H38 &gt; $BA$52,POWER(H38-($BA$52/(1+$BA$54*POWER(H38-$BA$52,3))),1/$BA$53),H38-$BA$52)</f>
        <v>1.3795935330325904</v>
      </c>
      <c r="I114" s="1">
        <f t="shared" si="43"/>
        <v>1.3850835039284037</v>
      </c>
      <c r="J114" s="1">
        <f t="shared" si="43"/>
        <v>1.3383917250579083</v>
      </c>
      <c r="K114" s="1">
        <f t="shared" si="43"/>
        <v>1.3683379070818271</v>
      </c>
      <c r="L114" s="1">
        <f t="shared" si="43"/>
        <v>1.3683379070818271</v>
      </c>
      <c r="M114" s="1">
        <f t="shared" si="43"/>
        <v>1.3052584860997118</v>
      </c>
      <c r="N114" s="1">
        <f t="shared" si="43"/>
        <v>1.2908331034240483</v>
      </c>
      <c r="O114" s="1">
        <f t="shared" si="43"/>
        <v>1.3052584860997118</v>
      </c>
      <c r="P114" s="1">
        <f t="shared" si="43"/>
        <v>1.3189599421823663</v>
      </c>
      <c r="Q114" s="1">
        <f t="shared" si="43"/>
        <v>1.2589152381030102</v>
      </c>
      <c r="R114" s="1">
        <f t="shared" si="43"/>
        <v>1.157627137023832</v>
      </c>
      <c r="S114" s="1">
        <f t="shared" si="43"/>
        <v>1.217738467818134</v>
      </c>
      <c r="T114" s="1">
        <f t="shared" si="43"/>
        <v>1.2589152381030102</v>
      </c>
      <c r="U114" s="1">
        <f t="shared" si="43"/>
        <v>1.2033123044319429</v>
      </c>
      <c r="V114" s="1">
        <f t="shared" si="43"/>
        <v>1.157627137023832</v>
      </c>
      <c r="W114" s="1">
        <f t="shared" si="43"/>
        <v>1.1845920425021235</v>
      </c>
      <c r="X114" s="1">
        <f t="shared" si="43"/>
        <v>1.2297590446164683</v>
      </c>
      <c r="Y114" s="1">
        <f t="shared" si="43"/>
        <v>1.1139258791322046</v>
      </c>
      <c r="Z114" s="1">
        <f t="shared" si="43"/>
        <v>1.1845920425021235</v>
      </c>
      <c r="AA114" s="1">
        <f t="shared" si="43"/>
        <v>1.2403262630937446</v>
      </c>
      <c r="AB114" s="1">
        <f t="shared" si="43"/>
        <v>1.2297590446164683</v>
      </c>
      <c r="AC114" s="1">
        <f t="shared" si="43"/>
        <v>1.2589152381030102</v>
      </c>
      <c r="AD114" s="1">
        <f t="shared" si="43"/>
        <v>1.2589152381030102</v>
      </c>
      <c r="AE114" s="1">
        <f t="shared" si="43"/>
        <v>1.2589152381030102</v>
      </c>
      <c r="AF114" s="1">
        <f t="shared" si="43"/>
        <v>1.2589152381030102</v>
      </c>
      <c r="AG114" s="1">
        <f t="shared" si="43"/>
        <v>1.2832959766898453</v>
      </c>
      <c r="AH114" s="1">
        <f t="shared" si="43"/>
        <v>1.2589152381030102</v>
      </c>
      <c r="AI114" s="1">
        <f t="shared" si="43"/>
        <v>1.2832959766898453</v>
      </c>
      <c r="AJ114" s="1">
        <f t="shared" si="43"/>
        <v>1.2908331034240483</v>
      </c>
      <c r="AK114" s="1">
        <f t="shared" si="43"/>
        <v>1.2908331034240483</v>
      </c>
      <c r="AL114" s="1">
        <f t="shared" si="43"/>
        <v>1.2832959766898453</v>
      </c>
      <c r="AM114" s="1">
        <f t="shared" si="43"/>
        <v>1.33205048575776</v>
      </c>
      <c r="AN114" s="1">
        <f t="shared" si="43"/>
        <v>1.4162989268221844</v>
      </c>
      <c r="AO114" s="1">
        <f t="shared" si="43"/>
        <v>1.4584776422097117</v>
      </c>
      <c r="AP114" s="1">
        <f t="shared" si="43"/>
        <v>1.4715082003358164</v>
      </c>
      <c r="AQ114" s="1">
        <f t="shared" si="43"/>
        <v>1.515704872790647</v>
      </c>
      <c r="AR114" s="1">
        <f t="shared" si="43"/>
        <v>1.4062029270231282</v>
      </c>
      <c r="AS114" s="1">
        <f t="shared" si="43"/>
        <v>1.374012913104802</v>
      </c>
      <c r="AT114" s="1">
        <f t="shared" si="43"/>
        <v>1.2589152381030102</v>
      </c>
      <c r="AU114" s="1">
        <f t="shared" si="43"/>
        <v>1.2673963395701717</v>
      </c>
      <c r="AY114" s="1">
        <f t="shared" si="39"/>
        <v>1.2930960576526302</v>
      </c>
      <c r="AZ114" s="6">
        <f t="shared" si="7"/>
        <v>1.2930960576526302</v>
      </c>
    </row>
    <row r="115" spans="7:52" x14ac:dyDescent="0.25">
      <c r="G115" s="2">
        <v>1965</v>
      </c>
      <c r="H115" s="1">
        <f t="shared" ref="H115:AU115" si="44">IF(H39 &gt; $BA$52,POWER(H39-($BA$52/(1+$BA$54*POWER(H39-$BA$52,3))),1/$BA$53),H39-$BA$52)</f>
        <v>1.374012913104802</v>
      </c>
      <c r="I115" s="1">
        <f t="shared" si="44"/>
        <v>1.3189599421823663</v>
      </c>
      <c r="J115" s="1">
        <f t="shared" si="44"/>
        <v>1.3507043050259955</v>
      </c>
      <c r="K115" s="1">
        <f t="shared" si="44"/>
        <v>1.3566882094120385</v>
      </c>
      <c r="L115" s="1">
        <f t="shared" si="44"/>
        <v>1.2908331034240483</v>
      </c>
      <c r="M115" s="1">
        <f t="shared" si="44"/>
        <v>1.2908331034240483</v>
      </c>
      <c r="N115" s="1">
        <f t="shared" si="44"/>
        <v>1.2981454816341833</v>
      </c>
      <c r="O115" s="1">
        <f t="shared" si="44"/>
        <v>1.3121915319607378</v>
      </c>
      <c r="P115" s="1">
        <f t="shared" si="44"/>
        <v>1.2589152381030102</v>
      </c>
      <c r="Q115" s="1">
        <f t="shared" si="44"/>
        <v>1.1845920425021235</v>
      </c>
      <c r="R115" s="1">
        <f t="shared" si="44"/>
        <v>1.2297590446164683</v>
      </c>
      <c r="S115" s="1">
        <f t="shared" si="44"/>
        <v>1.2499490640141697</v>
      </c>
      <c r="T115" s="1">
        <f t="shared" si="44"/>
        <v>1.2033123044319429</v>
      </c>
      <c r="U115" s="1">
        <f t="shared" si="44"/>
        <v>1.157627137023832</v>
      </c>
      <c r="V115" s="1">
        <f t="shared" si="44"/>
        <v>1.157627137023832</v>
      </c>
      <c r="W115" s="1">
        <f t="shared" si="44"/>
        <v>1.217738467818134</v>
      </c>
      <c r="X115" s="1">
        <f t="shared" si="44"/>
        <v>1.1139258791322046</v>
      </c>
      <c r="Y115" s="1">
        <f t="shared" si="44"/>
        <v>1.1845920425021235</v>
      </c>
      <c r="Z115" s="1">
        <f t="shared" si="44"/>
        <v>1.217738467818134</v>
      </c>
      <c r="AA115" s="1">
        <f t="shared" si="44"/>
        <v>1.217738467818134</v>
      </c>
      <c r="AB115" s="1">
        <f t="shared" si="44"/>
        <v>1.2499490640141697</v>
      </c>
      <c r="AC115" s="1">
        <f t="shared" si="44"/>
        <v>1.2499490640141697</v>
      </c>
      <c r="AD115" s="1">
        <f t="shared" si="44"/>
        <v>1.2499490640141697</v>
      </c>
      <c r="AE115" s="1">
        <f t="shared" si="44"/>
        <v>1.2589152381030102</v>
      </c>
      <c r="AF115" s="1">
        <f t="shared" si="44"/>
        <v>1.275499782173098</v>
      </c>
      <c r="AG115" s="1">
        <f t="shared" si="44"/>
        <v>1.2499490640141697</v>
      </c>
      <c r="AH115" s="1">
        <f t="shared" si="44"/>
        <v>1.2908331034240483</v>
      </c>
      <c r="AI115" s="1">
        <f t="shared" si="44"/>
        <v>1.2832959766898453</v>
      </c>
      <c r="AJ115" s="1">
        <f t="shared" si="44"/>
        <v>1.2981454816341833</v>
      </c>
      <c r="AK115" s="1">
        <f t="shared" si="44"/>
        <v>1.2673963395701717</v>
      </c>
      <c r="AL115" s="1">
        <f t="shared" si="44"/>
        <v>1.3507043050259955</v>
      </c>
      <c r="AM115" s="1">
        <f t="shared" si="44"/>
        <v>1.3683379070818271</v>
      </c>
      <c r="AN115" s="1">
        <f t="shared" si="44"/>
        <v>1.4757506789327459</v>
      </c>
      <c r="AO115" s="1">
        <f t="shared" si="44"/>
        <v>1.488192957274405</v>
      </c>
      <c r="AP115" s="1">
        <f t="shared" si="44"/>
        <v>1.5041601716746487</v>
      </c>
      <c r="AQ115" s="1">
        <f t="shared" si="44"/>
        <v>1.4449624238905847</v>
      </c>
      <c r="AR115" s="1">
        <f t="shared" si="44"/>
        <v>1.3189599421823663</v>
      </c>
      <c r="AS115" s="1">
        <f t="shared" si="44"/>
        <v>1.2673963395701717</v>
      </c>
      <c r="AT115" s="1">
        <f t="shared" si="44"/>
        <v>1.2832959766898453</v>
      </c>
      <c r="AU115" s="1">
        <f t="shared" si="44"/>
        <v>1.2673963395701717</v>
      </c>
      <c r="AY115" s="1">
        <f t="shared" si="39"/>
        <v>1.2857230775629032</v>
      </c>
      <c r="AZ115" s="6">
        <f t="shared" si="7"/>
        <v>1.2857230775629032</v>
      </c>
    </row>
    <row r="116" spans="7:52" x14ac:dyDescent="0.25">
      <c r="G116" s="2">
        <v>1966</v>
      </c>
      <c r="H116" s="1">
        <f t="shared" ref="H116:AU116" si="45">IF(H40 &gt; $BA$52,POWER(H40-($BA$52/(1+$BA$54*POWER(H40-$BA$52,3))),1/$BA$53),H40-$BA$52)</f>
        <v>1.3255761487950257</v>
      </c>
      <c r="I116" s="1">
        <f t="shared" si="45"/>
        <v>1.3507043050259955</v>
      </c>
      <c r="J116" s="1">
        <f t="shared" si="45"/>
        <v>1.3507043050259955</v>
      </c>
      <c r="K116" s="1">
        <f t="shared" si="45"/>
        <v>1.2832959766898453</v>
      </c>
      <c r="L116" s="1">
        <f t="shared" si="45"/>
        <v>1.275499782173098</v>
      </c>
      <c r="M116" s="1">
        <f t="shared" si="45"/>
        <v>1.2908331034240483</v>
      </c>
      <c r="N116" s="1">
        <f t="shared" si="45"/>
        <v>1.2981454816341833</v>
      </c>
      <c r="O116" s="1">
        <f t="shared" si="45"/>
        <v>1.2403262630937446</v>
      </c>
      <c r="P116" s="1">
        <f t="shared" si="45"/>
        <v>1.0362763551479952</v>
      </c>
      <c r="Q116" s="1">
        <f t="shared" si="45"/>
        <v>1.1845920425021235</v>
      </c>
      <c r="R116" s="1">
        <f t="shared" si="45"/>
        <v>1.2297590446164683</v>
      </c>
      <c r="S116" s="1">
        <f t="shared" si="45"/>
        <v>1.157627137023832</v>
      </c>
      <c r="T116" s="1">
        <f t="shared" si="45"/>
        <v>1.0362763551479952</v>
      </c>
      <c r="U116" s="1">
        <f t="shared" si="45"/>
        <v>1.1139258791322046</v>
      </c>
      <c r="V116" s="1">
        <f t="shared" si="45"/>
        <v>1.1845920425021235</v>
      </c>
      <c r="W116" s="1">
        <f t="shared" si="45"/>
        <v>0.89896325181569736</v>
      </c>
      <c r="X116" s="1">
        <f t="shared" si="45"/>
        <v>1.157627137023832</v>
      </c>
      <c r="Y116" s="1">
        <f t="shared" si="45"/>
        <v>1.2033123044319429</v>
      </c>
      <c r="Z116" s="1">
        <f t="shared" si="45"/>
        <v>1.1845920425021235</v>
      </c>
      <c r="AA116" s="1">
        <f t="shared" si="45"/>
        <v>1.2403262630937446</v>
      </c>
      <c r="AB116" s="1">
        <f t="shared" si="45"/>
        <v>1.2499490640141697</v>
      </c>
      <c r="AC116" s="1">
        <f t="shared" si="45"/>
        <v>1.2403262630937446</v>
      </c>
      <c r="AD116" s="1">
        <f t="shared" si="45"/>
        <v>1.2403262630937446</v>
      </c>
      <c r="AE116" s="1">
        <f t="shared" si="45"/>
        <v>1.275499782173098</v>
      </c>
      <c r="AF116" s="1">
        <f t="shared" si="45"/>
        <v>1.2403262630937446</v>
      </c>
      <c r="AG116" s="1">
        <f t="shared" si="45"/>
        <v>1.2832959766898453</v>
      </c>
      <c r="AH116" s="1">
        <f t="shared" si="45"/>
        <v>1.2908331034240483</v>
      </c>
      <c r="AI116" s="1">
        <f t="shared" si="45"/>
        <v>1.2832959766898453</v>
      </c>
      <c r="AJ116" s="1">
        <f t="shared" si="45"/>
        <v>1.275499782173098</v>
      </c>
      <c r="AK116" s="1">
        <f t="shared" si="45"/>
        <v>1.33205048575776</v>
      </c>
      <c r="AL116" s="1">
        <f t="shared" si="45"/>
        <v>1.4010430747597253</v>
      </c>
      <c r="AM116" s="1">
        <f t="shared" si="45"/>
        <v>1.4449624238905847</v>
      </c>
      <c r="AN116" s="1">
        <f t="shared" si="45"/>
        <v>1.5041601716746487</v>
      </c>
      <c r="AO116" s="1">
        <f t="shared" si="45"/>
        <v>1.5194760343116698</v>
      </c>
      <c r="AP116" s="1">
        <f t="shared" si="45"/>
        <v>1.4356619794954619</v>
      </c>
      <c r="AQ116" s="1">
        <f t="shared" si="45"/>
        <v>1.362564471849663</v>
      </c>
      <c r="AR116" s="1">
        <f t="shared" si="45"/>
        <v>1.2403262630937446</v>
      </c>
      <c r="AS116" s="1">
        <f t="shared" si="45"/>
        <v>1.3189599421823663</v>
      </c>
      <c r="AT116" s="1">
        <f t="shared" si="45"/>
        <v>1.2908331034240483</v>
      </c>
      <c r="AU116" s="1">
        <f t="shared" si="45"/>
        <v>1.2499490640141697</v>
      </c>
      <c r="AY116" s="1">
        <f t="shared" si="39"/>
        <v>1.2630573677425303</v>
      </c>
      <c r="AZ116" s="6">
        <f t="shared" si="7"/>
        <v>1.2630573677425303</v>
      </c>
    </row>
    <row r="117" spans="7:52" x14ac:dyDescent="0.25">
      <c r="G117" s="2">
        <v>1967</v>
      </c>
      <c r="H117" s="1">
        <f t="shared" ref="H117:AU117" si="46">IF(H41 &gt; $BA$52,POWER(H41-($BA$52/(1+$BA$54*POWER(H41-$BA$52,3))),1/$BA$53),H41-$BA$52)</f>
        <v>1.3904862959446973</v>
      </c>
      <c r="I117" s="1">
        <f t="shared" si="46"/>
        <v>1.3850835039284037</v>
      </c>
      <c r="J117" s="1">
        <f t="shared" si="46"/>
        <v>1.3121915319607378</v>
      </c>
      <c r="K117" s="1">
        <f t="shared" si="46"/>
        <v>1.3121915319607378</v>
      </c>
      <c r="L117" s="1">
        <f t="shared" si="46"/>
        <v>1.3189599421823663</v>
      </c>
      <c r="M117" s="1">
        <f t="shared" si="46"/>
        <v>1.33205048575776</v>
      </c>
      <c r="N117" s="1">
        <f t="shared" si="46"/>
        <v>1.2673963395701717</v>
      </c>
      <c r="O117" s="1">
        <f t="shared" si="46"/>
        <v>1.2297590446164683</v>
      </c>
      <c r="P117" s="1">
        <f t="shared" si="46"/>
        <v>1.2499490640141697</v>
      </c>
      <c r="Q117" s="1">
        <f t="shared" si="46"/>
        <v>1.2589152381030102</v>
      </c>
      <c r="R117" s="1">
        <f t="shared" si="46"/>
        <v>1.2403262630937446</v>
      </c>
      <c r="S117" s="1">
        <f t="shared" si="46"/>
        <v>1.2033123044319429</v>
      </c>
      <c r="T117" s="1">
        <f t="shared" si="46"/>
        <v>1.2033123044319429</v>
      </c>
      <c r="U117" s="1">
        <f t="shared" si="46"/>
        <v>1.2297590446164683</v>
      </c>
      <c r="V117" s="1">
        <f t="shared" si="46"/>
        <v>1.157627137023832</v>
      </c>
      <c r="W117" s="1">
        <f t="shared" si="46"/>
        <v>1.2033123044319429</v>
      </c>
      <c r="X117" s="1">
        <f t="shared" si="46"/>
        <v>1.2499490640141697</v>
      </c>
      <c r="Y117" s="1">
        <f t="shared" si="46"/>
        <v>1.2297590446164683</v>
      </c>
      <c r="Z117" s="1">
        <f t="shared" si="46"/>
        <v>1.2589152381030102</v>
      </c>
      <c r="AA117" s="1">
        <f t="shared" si="46"/>
        <v>1.2673963395701717</v>
      </c>
      <c r="AB117" s="1">
        <f t="shared" si="46"/>
        <v>1.2589152381030102</v>
      </c>
      <c r="AC117" s="1">
        <f t="shared" si="46"/>
        <v>1.2673963395701717</v>
      </c>
      <c r="AD117" s="1">
        <f t="shared" si="46"/>
        <v>1.2981454816341833</v>
      </c>
      <c r="AE117" s="1">
        <f t="shared" si="46"/>
        <v>1.2673963395701717</v>
      </c>
      <c r="AF117" s="1">
        <f t="shared" si="46"/>
        <v>1.3052584860997118</v>
      </c>
      <c r="AG117" s="1">
        <f t="shared" si="46"/>
        <v>1.3189599421823663</v>
      </c>
      <c r="AH117" s="1">
        <f t="shared" si="46"/>
        <v>1.33205048575776</v>
      </c>
      <c r="AI117" s="1">
        <f t="shared" si="46"/>
        <v>1.2981454816341833</v>
      </c>
      <c r="AJ117" s="1">
        <f t="shared" si="46"/>
        <v>1.3904862959446973</v>
      </c>
      <c r="AK117" s="1">
        <f t="shared" si="46"/>
        <v>1.4162989268221844</v>
      </c>
      <c r="AL117" s="1">
        <f t="shared" si="46"/>
        <v>1.4922492709510811</v>
      </c>
      <c r="AM117" s="1">
        <f t="shared" si="46"/>
        <v>1.5118957625350611</v>
      </c>
      <c r="AN117" s="1">
        <f t="shared" si="46"/>
        <v>1.562050208913794</v>
      </c>
      <c r="AO117" s="1">
        <f t="shared" si="46"/>
        <v>1.4715082003358164</v>
      </c>
      <c r="AP117" s="1">
        <f t="shared" si="46"/>
        <v>1.362564471849663</v>
      </c>
      <c r="AQ117" s="1">
        <f t="shared" si="46"/>
        <v>1.275499782173098</v>
      </c>
      <c r="AR117" s="1">
        <f t="shared" si="46"/>
        <v>1.2981454816341833</v>
      </c>
      <c r="AS117" s="1">
        <f t="shared" si="46"/>
        <v>1.3446074475420029</v>
      </c>
      <c r="AT117" s="1">
        <f t="shared" si="46"/>
        <v>1.2981454816341833</v>
      </c>
      <c r="AU117" s="1">
        <f t="shared" si="46"/>
        <v>1.2832959766898453</v>
      </c>
      <c r="AY117" s="1">
        <f t="shared" si="39"/>
        <v>1.3088416780987353</v>
      </c>
      <c r="AZ117" s="6">
        <f t="shared" si="7"/>
        <v>1.3088416780987353</v>
      </c>
    </row>
    <row r="118" spans="7:52" x14ac:dyDescent="0.25">
      <c r="G118" s="2">
        <v>1968</v>
      </c>
      <c r="H118" s="1">
        <f t="shared" ref="H118:AU118" si="47">IF(H42 &gt; $BA$52,POWER(H42-($BA$52/(1+$BA$54*POWER(H42-$BA$52,3))),1/$BA$53),H42-$BA$52)</f>
        <v>1.3683379070818271</v>
      </c>
      <c r="I118" s="1">
        <f t="shared" si="47"/>
        <v>1.2981454816341833</v>
      </c>
      <c r="J118" s="1">
        <f t="shared" si="47"/>
        <v>1.2908331034240483</v>
      </c>
      <c r="K118" s="1">
        <f t="shared" si="47"/>
        <v>1.3052584860997118</v>
      </c>
      <c r="L118" s="1">
        <f t="shared" si="47"/>
        <v>1.3121915319607378</v>
      </c>
      <c r="M118" s="1">
        <f t="shared" si="47"/>
        <v>1.2589152381030102</v>
      </c>
      <c r="N118" s="1">
        <f t="shared" si="47"/>
        <v>1.1845920425021235</v>
      </c>
      <c r="O118" s="1">
        <f t="shared" si="47"/>
        <v>1.2297590446164683</v>
      </c>
      <c r="P118" s="1">
        <f t="shared" si="47"/>
        <v>1.2499490640141697</v>
      </c>
      <c r="Q118" s="1">
        <f t="shared" si="47"/>
        <v>1.2033123044319429</v>
      </c>
      <c r="R118" s="1">
        <f t="shared" si="47"/>
        <v>1.157627137023832</v>
      </c>
      <c r="S118" s="1">
        <f t="shared" si="47"/>
        <v>1.157627137023832</v>
      </c>
      <c r="T118" s="1">
        <f t="shared" si="47"/>
        <v>1.2033123044319429</v>
      </c>
      <c r="U118" s="1">
        <f t="shared" si="47"/>
        <v>1.0362763551479952</v>
      </c>
      <c r="V118" s="1">
        <f t="shared" si="47"/>
        <v>1.157627137023832</v>
      </c>
      <c r="W118" s="1">
        <f t="shared" si="47"/>
        <v>1.217738467818134</v>
      </c>
      <c r="X118" s="1">
        <f t="shared" si="47"/>
        <v>1.217738467818134</v>
      </c>
      <c r="Y118" s="1">
        <f t="shared" si="47"/>
        <v>1.2499490640141697</v>
      </c>
      <c r="Z118" s="1">
        <f t="shared" si="47"/>
        <v>1.2499490640141697</v>
      </c>
      <c r="AA118" s="1">
        <f t="shared" si="47"/>
        <v>1.2499490640141697</v>
      </c>
      <c r="AB118" s="1">
        <f t="shared" si="47"/>
        <v>1.2589152381030102</v>
      </c>
      <c r="AC118" s="1">
        <f t="shared" si="47"/>
        <v>1.275499782173098</v>
      </c>
      <c r="AD118" s="1">
        <f t="shared" si="47"/>
        <v>1.2589152381030102</v>
      </c>
      <c r="AE118" s="1">
        <f t="shared" si="47"/>
        <v>1.2981454816341833</v>
      </c>
      <c r="AF118" s="1">
        <f t="shared" si="47"/>
        <v>1.2908331034240483</v>
      </c>
      <c r="AG118" s="1">
        <f t="shared" si="47"/>
        <v>1.3121915319607378</v>
      </c>
      <c r="AH118" s="1">
        <f t="shared" si="47"/>
        <v>1.2908331034240483</v>
      </c>
      <c r="AI118" s="1">
        <f t="shared" si="47"/>
        <v>1.3566882094120385</v>
      </c>
      <c r="AJ118" s="1">
        <f t="shared" si="47"/>
        <v>1.4162989268221844</v>
      </c>
      <c r="AK118" s="1">
        <f t="shared" si="47"/>
        <v>1.4628730474799156</v>
      </c>
      <c r="AL118" s="1">
        <f t="shared" si="47"/>
        <v>1.5080478304883134</v>
      </c>
      <c r="AM118" s="1">
        <f t="shared" si="47"/>
        <v>1.515704872790647</v>
      </c>
      <c r="AN118" s="1">
        <f t="shared" si="47"/>
        <v>1.4799448194268776</v>
      </c>
      <c r="AO118" s="1">
        <f t="shared" si="47"/>
        <v>1.3795935330325904</v>
      </c>
      <c r="AP118" s="1">
        <f t="shared" si="47"/>
        <v>1.2589152381030102</v>
      </c>
      <c r="AQ118" s="1">
        <f t="shared" si="47"/>
        <v>1.3052584860997118</v>
      </c>
      <c r="AR118" s="1">
        <f t="shared" si="47"/>
        <v>1.2908331034240483</v>
      </c>
      <c r="AS118" s="1">
        <f t="shared" si="47"/>
        <v>1.3189599421823663</v>
      </c>
      <c r="AT118" s="1">
        <f t="shared" si="47"/>
        <v>1.3052584860997118</v>
      </c>
      <c r="AU118" s="1">
        <f t="shared" si="47"/>
        <v>1.2673963395701717</v>
      </c>
      <c r="AY118" s="1">
        <f t="shared" si="39"/>
        <v>1.2862548678988042</v>
      </c>
      <c r="AZ118" s="6">
        <f t="shared" si="7"/>
        <v>1.2862548678988042</v>
      </c>
    </row>
    <row r="119" spans="7:52" x14ac:dyDescent="0.25">
      <c r="G119" s="2">
        <v>1969</v>
      </c>
      <c r="H119" s="1">
        <f t="shared" ref="H119:AU119" si="48">IF(H43 &gt; $BA$52,POWER(H43-($BA$52/(1+$BA$54*POWER(H43-$BA$52,3))),1/$BA$53),H43-$BA$52)</f>
        <v>1.2981454816341833</v>
      </c>
      <c r="I119" s="1">
        <f t="shared" si="48"/>
        <v>1.2908331034240483</v>
      </c>
      <c r="J119" s="1">
        <f t="shared" si="48"/>
        <v>1.3052584860997118</v>
      </c>
      <c r="K119" s="1">
        <f t="shared" si="48"/>
        <v>1.3121915319607378</v>
      </c>
      <c r="L119" s="1">
        <f t="shared" si="48"/>
        <v>1.2589152381030102</v>
      </c>
      <c r="M119" s="1">
        <f t="shared" si="48"/>
        <v>1.2033123044319429</v>
      </c>
      <c r="N119" s="1">
        <f t="shared" si="48"/>
        <v>1.2297590446164683</v>
      </c>
      <c r="O119" s="1">
        <f t="shared" si="48"/>
        <v>1.2499490640141697</v>
      </c>
      <c r="P119" s="1">
        <f t="shared" si="48"/>
        <v>1.217738467818134</v>
      </c>
      <c r="Q119" s="1">
        <f t="shared" si="48"/>
        <v>1.1845920425021235</v>
      </c>
      <c r="R119" s="1">
        <f t="shared" si="48"/>
        <v>1.157627137023832</v>
      </c>
      <c r="S119" s="1">
        <f t="shared" si="48"/>
        <v>1.2033123044319429</v>
      </c>
      <c r="T119" s="1">
        <f t="shared" si="48"/>
        <v>1.0362763551479952</v>
      </c>
      <c r="U119" s="1">
        <f t="shared" si="48"/>
        <v>1.157627137023832</v>
      </c>
      <c r="V119" s="1">
        <f t="shared" si="48"/>
        <v>1.217738467818134</v>
      </c>
      <c r="W119" s="1">
        <f t="shared" si="48"/>
        <v>1.2033123044319429</v>
      </c>
      <c r="X119" s="1">
        <f t="shared" si="48"/>
        <v>1.2499490640141697</v>
      </c>
      <c r="Y119" s="1">
        <f t="shared" si="48"/>
        <v>1.2499490640141697</v>
      </c>
      <c r="Z119" s="1">
        <f t="shared" si="48"/>
        <v>1.2499490640141697</v>
      </c>
      <c r="AA119" s="1">
        <f t="shared" si="48"/>
        <v>1.2589152381030102</v>
      </c>
      <c r="AB119" s="1">
        <f t="shared" si="48"/>
        <v>1.2832959766898453</v>
      </c>
      <c r="AC119" s="1">
        <f t="shared" si="48"/>
        <v>1.2499490640141697</v>
      </c>
      <c r="AD119" s="1">
        <f t="shared" si="48"/>
        <v>1.2981454816341833</v>
      </c>
      <c r="AE119" s="1">
        <f t="shared" si="48"/>
        <v>1.3052584860997118</v>
      </c>
      <c r="AF119" s="1">
        <f t="shared" si="48"/>
        <v>1.3052584860997118</v>
      </c>
      <c r="AG119" s="1">
        <f t="shared" si="48"/>
        <v>1.2908331034240483</v>
      </c>
      <c r="AH119" s="1">
        <f t="shared" si="48"/>
        <v>1.3795935330325904</v>
      </c>
      <c r="AI119" s="1">
        <f t="shared" si="48"/>
        <v>1.4112873717004197</v>
      </c>
      <c r="AJ119" s="1">
        <f t="shared" si="48"/>
        <v>1.4799448194268776</v>
      </c>
      <c r="AK119" s="1">
        <f t="shared" si="48"/>
        <v>1.5002318475636269</v>
      </c>
      <c r="AL119" s="1">
        <f t="shared" si="48"/>
        <v>1.5377911190167375</v>
      </c>
      <c r="AM119" s="1">
        <f t="shared" si="48"/>
        <v>1.4715082003358164</v>
      </c>
      <c r="AN119" s="1">
        <f t="shared" si="48"/>
        <v>1.4540284297503963</v>
      </c>
      <c r="AO119" s="1">
        <f t="shared" si="48"/>
        <v>1.3052584860997118</v>
      </c>
      <c r="AP119" s="1">
        <f t="shared" si="48"/>
        <v>1.3446074475420029</v>
      </c>
      <c r="AQ119" s="1">
        <f t="shared" si="48"/>
        <v>1.3683379070818271</v>
      </c>
      <c r="AR119" s="1">
        <f t="shared" si="48"/>
        <v>1.3189599421823663</v>
      </c>
      <c r="AS119" s="1">
        <f t="shared" si="48"/>
        <v>1.4062029270231282</v>
      </c>
      <c r="AT119" s="1">
        <f t="shared" si="48"/>
        <v>1.3255761487950257</v>
      </c>
      <c r="AU119" s="1">
        <f t="shared" si="48"/>
        <v>1.157627137023832</v>
      </c>
      <c r="AY119" s="1">
        <f t="shared" si="39"/>
        <v>1.2932261703790942</v>
      </c>
      <c r="AZ119" s="6">
        <f t="shared" si="7"/>
        <v>1.2932261703790942</v>
      </c>
    </row>
    <row r="120" spans="7:52" x14ac:dyDescent="0.25">
      <c r="G120" s="2">
        <v>1970</v>
      </c>
      <c r="H120" s="1">
        <f t="shared" ref="H120:AU120" si="49">IF(H44 &gt; $BA$52,POWER(H44-($BA$52/(1+$BA$54*POWER(H44-$BA$52,3))),1/$BA$53),H44-$BA$52)</f>
        <v>1.3566882094120385</v>
      </c>
      <c r="I120" s="1">
        <f t="shared" si="49"/>
        <v>1.3683379070818271</v>
      </c>
      <c r="J120" s="1">
        <f t="shared" si="49"/>
        <v>1.3795935330325904</v>
      </c>
      <c r="K120" s="1">
        <f t="shared" si="49"/>
        <v>1.2908331034240483</v>
      </c>
      <c r="L120" s="1">
        <f t="shared" si="49"/>
        <v>1.2499490640141697</v>
      </c>
      <c r="M120" s="1">
        <f t="shared" si="49"/>
        <v>1.2499490640141697</v>
      </c>
      <c r="N120" s="1">
        <f t="shared" si="49"/>
        <v>1.2589152381030102</v>
      </c>
      <c r="O120" s="1">
        <f t="shared" si="49"/>
        <v>1.2499490640141697</v>
      </c>
      <c r="P120" s="1">
        <f t="shared" si="49"/>
        <v>1.2499490640141697</v>
      </c>
      <c r="Q120" s="1">
        <f t="shared" si="49"/>
        <v>1.2403262630937446</v>
      </c>
      <c r="R120" s="1">
        <f t="shared" si="49"/>
        <v>1.2499490640141697</v>
      </c>
      <c r="S120" s="1">
        <f t="shared" si="49"/>
        <v>1.2033123044319429</v>
      </c>
      <c r="T120" s="1">
        <f t="shared" si="49"/>
        <v>1.2403262630937446</v>
      </c>
      <c r="U120" s="1">
        <f t="shared" si="49"/>
        <v>1.2499490640141697</v>
      </c>
      <c r="V120" s="1">
        <f t="shared" si="49"/>
        <v>1.2499490640141697</v>
      </c>
      <c r="W120" s="1">
        <f t="shared" si="49"/>
        <v>1.2673963395701717</v>
      </c>
      <c r="X120" s="1">
        <f t="shared" si="49"/>
        <v>1.2908331034240483</v>
      </c>
      <c r="Y120" s="1">
        <f t="shared" si="49"/>
        <v>1.275499782173098</v>
      </c>
      <c r="Z120" s="1">
        <f t="shared" si="49"/>
        <v>1.2908331034240483</v>
      </c>
      <c r="AA120" s="1">
        <f t="shared" si="49"/>
        <v>1.3446074475420029</v>
      </c>
      <c r="AB120" s="1">
        <f t="shared" si="49"/>
        <v>1.3052584860997118</v>
      </c>
      <c r="AC120" s="1">
        <f t="shared" si="49"/>
        <v>1.3683379070818271</v>
      </c>
      <c r="AD120" s="1">
        <f t="shared" si="49"/>
        <v>1.3850835039284037</v>
      </c>
      <c r="AE120" s="1">
        <f t="shared" si="49"/>
        <v>1.4062029270231282</v>
      </c>
      <c r="AF120" s="1">
        <f t="shared" si="49"/>
        <v>1.3507043050259955</v>
      </c>
      <c r="AG120" s="1">
        <f t="shared" si="49"/>
        <v>1.4495238878172649</v>
      </c>
      <c r="AH120" s="1">
        <f t="shared" si="49"/>
        <v>1.4757506789327459</v>
      </c>
      <c r="AI120" s="1">
        <f t="shared" si="49"/>
        <v>1.5041601716746487</v>
      </c>
      <c r="AJ120" s="1">
        <f t="shared" si="49"/>
        <v>1.5413513166873352</v>
      </c>
      <c r="AK120" s="1">
        <f t="shared" si="49"/>
        <v>1.5413513166873352</v>
      </c>
      <c r="AL120" s="1">
        <f t="shared" si="49"/>
        <v>1.5041601716746487</v>
      </c>
      <c r="AM120" s="1">
        <f t="shared" si="49"/>
        <v>1.440342370411315</v>
      </c>
      <c r="AN120" s="1">
        <f t="shared" si="49"/>
        <v>1.3507043050259955</v>
      </c>
      <c r="AO120" s="1">
        <f t="shared" si="49"/>
        <v>1.4010430747597253</v>
      </c>
      <c r="AP120" s="1">
        <f t="shared" si="49"/>
        <v>1.374012913104802</v>
      </c>
      <c r="AQ120" s="1">
        <f t="shared" si="49"/>
        <v>1.362564471849663</v>
      </c>
      <c r="AR120" s="1">
        <f t="shared" si="49"/>
        <v>1.3566882094120385</v>
      </c>
      <c r="AS120" s="1">
        <f t="shared" si="49"/>
        <v>1.3958051441501325</v>
      </c>
      <c r="AT120" s="1">
        <f t="shared" si="49"/>
        <v>1.2297590446164683</v>
      </c>
      <c r="AU120" s="1">
        <f t="shared" si="49"/>
        <v>1.2403262630937446</v>
      </c>
      <c r="AY120" s="1">
        <f t="shared" si="39"/>
        <v>1.338506912874061</v>
      </c>
      <c r="AZ120" s="6">
        <f t="shared" si="7"/>
        <v>1.338506912874061</v>
      </c>
    </row>
    <row r="121" spans="7:52" x14ac:dyDescent="0.25">
      <c r="G121" s="2">
        <v>1971</v>
      </c>
      <c r="H121" s="1">
        <f t="shared" ref="H121:AU121" si="50">IF(H45 &gt; $BA$52,POWER(H45-($BA$52/(1+$BA$54*POWER(H45-$BA$52,3))),1/$BA$53),H45-$BA$52)</f>
        <v>1.374012913104802</v>
      </c>
      <c r="I121" s="1">
        <f t="shared" si="50"/>
        <v>1.3850835039284037</v>
      </c>
      <c r="J121" s="1">
        <f t="shared" si="50"/>
        <v>1.3052584860997118</v>
      </c>
      <c r="K121" s="1">
        <f t="shared" si="50"/>
        <v>1.2673963395701717</v>
      </c>
      <c r="L121" s="1">
        <f t="shared" si="50"/>
        <v>1.2673963395701717</v>
      </c>
      <c r="M121" s="1">
        <f t="shared" si="50"/>
        <v>1.275499782173098</v>
      </c>
      <c r="N121" s="1">
        <f t="shared" si="50"/>
        <v>1.2673963395701717</v>
      </c>
      <c r="O121" s="1">
        <f t="shared" si="50"/>
        <v>1.2589152381030102</v>
      </c>
      <c r="P121" s="1">
        <f t="shared" si="50"/>
        <v>1.2499490640141697</v>
      </c>
      <c r="Q121" s="1">
        <f t="shared" si="50"/>
        <v>1.2589152381030102</v>
      </c>
      <c r="R121" s="1">
        <f t="shared" si="50"/>
        <v>1.217738467818134</v>
      </c>
      <c r="S121" s="1">
        <f t="shared" si="50"/>
        <v>1.2499490640141697</v>
      </c>
      <c r="T121" s="1">
        <f t="shared" si="50"/>
        <v>1.2589152381030102</v>
      </c>
      <c r="U121" s="1">
        <f t="shared" si="50"/>
        <v>1.2589152381030102</v>
      </c>
      <c r="V121" s="1">
        <f t="shared" si="50"/>
        <v>1.275499782173098</v>
      </c>
      <c r="W121" s="1">
        <f t="shared" si="50"/>
        <v>1.2908331034240483</v>
      </c>
      <c r="X121" s="1">
        <f t="shared" si="50"/>
        <v>1.2832959766898453</v>
      </c>
      <c r="Y121" s="1">
        <f t="shared" si="50"/>
        <v>1.2908331034240483</v>
      </c>
      <c r="Z121" s="1">
        <f t="shared" si="50"/>
        <v>1.33205048575776</v>
      </c>
      <c r="AA121" s="1">
        <f t="shared" si="50"/>
        <v>1.3052584860997118</v>
      </c>
      <c r="AB121" s="1">
        <f t="shared" si="50"/>
        <v>1.3850835039284037</v>
      </c>
      <c r="AC121" s="1">
        <f t="shared" si="50"/>
        <v>1.374012913104802</v>
      </c>
      <c r="AD121" s="1">
        <f t="shared" si="50"/>
        <v>1.3958051441501325</v>
      </c>
      <c r="AE121" s="1">
        <f t="shared" si="50"/>
        <v>1.3683379070818271</v>
      </c>
      <c r="AF121" s="1">
        <f t="shared" si="50"/>
        <v>1.4495238878172649</v>
      </c>
      <c r="AG121" s="1">
        <f t="shared" si="50"/>
        <v>1.4757506789327459</v>
      </c>
      <c r="AH121" s="1">
        <f t="shared" si="50"/>
        <v>1.523210089768579</v>
      </c>
      <c r="AI121" s="1">
        <f t="shared" si="50"/>
        <v>1.5413513166873352</v>
      </c>
      <c r="AJ121" s="1">
        <f t="shared" si="50"/>
        <v>1.5586761111292677</v>
      </c>
      <c r="AK121" s="1">
        <f t="shared" si="50"/>
        <v>1.5080478304883134</v>
      </c>
      <c r="AL121" s="1">
        <f t="shared" si="50"/>
        <v>1.488192957274405</v>
      </c>
      <c r="AM121" s="1">
        <f t="shared" si="50"/>
        <v>1.3958051441501325</v>
      </c>
      <c r="AN121" s="1">
        <f t="shared" si="50"/>
        <v>1.4715082003358164</v>
      </c>
      <c r="AO121" s="1">
        <f t="shared" si="50"/>
        <v>1.4449624238905847</v>
      </c>
      <c r="AP121" s="1">
        <f t="shared" si="50"/>
        <v>1.3795935330325904</v>
      </c>
      <c r="AQ121" s="1">
        <f t="shared" si="50"/>
        <v>1.4212399712625274</v>
      </c>
      <c r="AR121" s="1">
        <f t="shared" si="50"/>
        <v>1.3566882094120385</v>
      </c>
      <c r="AS121" s="1">
        <f t="shared" si="50"/>
        <v>1.2673963395701717</v>
      </c>
      <c r="AT121" s="1">
        <f t="shared" si="50"/>
        <v>1.2673963395701717</v>
      </c>
      <c r="AU121" s="1">
        <f t="shared" si="50"/>
        <v>1.2673963395701717</v>
      </c>
      <c r="AY121" s="1">
        <f t="shared" si="39"/>
        <v>1.3503272757750211</v>
      </c>
      <c r="AZ121" s="6">
        <f t="shared" si="7"/>
        <v>1.3503272757750211</v>
      </c>
    </row>
    <row r="122" spans="7:52" x14ac:dyDescent="0.25">
      <c r="G122" s="2">
        <v>1972</v>
      </c>
      <c r="H122" s="1">
        <f t="shared" ref="H122:AU122" si="51">IF(H46 &gt; $BA$52,POWER(H46-($BA$52/(1+$BA$54*POWER(H46-$BA$52,3))),1/$BA$53),H46-$BA$52)</f>
        <v>1.374012913104802</v>
      </c>
      <c r="I122" s="1">
        <f t="shared" si="51"/>
        <v>1.2908331034240483</v>
      </c>
      <c r="J122" s="1">
        <f t="shared" si="51"/>
        <v>1.2589152381030102</v>
      </c>
      <c r="K122" s="1">
        <f t="shared" si="51"/>
        <v>1.2589152381030102</v>
      </c>
      <c r="L122" s="1">
        <f t="shared" si="51"/>
        <v>1.2673963395701717</v>
      </c>
      <c r="M122" s="1">
        <f t="shared" si="51"/>
        <v>1.2589152381030102</v>
      </c>
      <c r="N122" s="1">
        <f t="shared" si="51"/>
        <v>1.2403262630937446</v>
      </c>
      <c r="O122" s="1">
        <f t="shared" si="51"/>
        <v>1.2297590446164683</v>
      </c>
      <c r="P122" s="1">
        <f t="shared" si="51"/>
        <v>1.2499490640141697</v>
      </c>
      <c r="Q122" s="1">
        <f t="shared" si="51"/>
        <v>1.1845920425021235</v>
      </c>
      <c r="R122" s="1">
        <f t="shared" si="51"/>
        <v>1.2297590446164683</v>
      </c>
      <c r="S122" s="1">
        <f t="shared" si="51"/>
        <v>1.2589152381030102</v>
      </c>
      <c r="T122" s="1">
        <f t="shared" si="51"/>
        <v>1.2499490640141697</v>
      </c>
      <c r="U122" s="1">
        <f t="shared" si="51"/>
        <v>1.2673963395701717</v>
      </c>
      <c r="V122" s="1">
        <f t="shared" si="51"/>
        <v>1.275499782173098</v>
      </c>
      <c r="W122" s="1">
        <f t="shared" si="51"/>
        <v>1.2673963395701717</v>
      </c>
      <c r="X122" s="1">
        <f t="shared" si="51"/>
        <v>1.2832959766898453</v>
      </c>
      <c r="Y122" s="1">
        <f t="shared" si="51"/>
        <v>1.3121915319607378</v>
      </c>
      <c r="Z122" s="1">
        <f t="shared" si="51"/>
        <v>1.2832959766898453</v>
      </c>
      <c r="AA122" s="1">
        <f t="shared" si="51"/>
        <v>1.3507043050259955</v>
      </c>
      <c r="AB122" s="1">
        <f t="shared" si="51"/>
        <v>1.3683379070818271</v>
      </c>
      <c r="AC122" s="1">
        <f t="shared" si="51"/>
        <v>1.3683379070818271</v>
      </c>
      <c r="AD122" s="1">
        <f t="shared" si="51"/>
        <v>1.3446074475420029</v>
      </c>
      <c r="AE122" s="1">
        <f t="shared" si="51"/>
        <v>1.4495238878172649</v>
      </c>
      <c r="AF122" s="1">
        <f t="shared" si="51"/>
        <v>1.4584776422097117</v>
      </c>
      <c r="AG122" s="1">
        <f t="shared" si="51"/>
        <v>1.5041601716746487</v>
      </c>
      <c r="AH122" s="1">
        <f t="shared" si="51"/>
        <v>1.5377911190167375</v>
      </c>
      <c r="AI122" s="1">
        <f t="shared" si="51"/>
        <v>1.5377911190167375</v>
      </c>
      <c r="AJ122" s="1">
        <f t="shared" si="51"/>
        <v>1.4962618843231474</v>
      </c>
      <c r="AK122" s="1">
        <f t="shared" si="51"/>
        <v>1.440342370411315</v>
      </c>
      <c r="AL122" s="1">
        <f t="shared" si="51"/>
        <v>1.3446074475420029</v>
      </c>
      <c r="AM122" s="1">
        <f t="shared" si="51"/>
        <v>1.3850835039284037</v>
      </c>
      <c r="AN122" s="1">
        <f t="shared" si="51"/>
        <v>1.440342370411315</v>
      </c>
      <c r="AO122" s="1">
        <f t="shared" si="51"/>
        <v>1.374012913104802</v>
      </c>
      <c r="AP122" s="1">
        <f t="shared" si="51"/>
        <v>1.374012913104802</v>
      </c>
      <c r="AQ122" s="1">
        <f t="shared" si="51"/>
        <v>1.362564471849663</v>
      </c>
      <c r="AR122" s="1">
        <f t="shared" si="51"/>
        <v>1.2297590446164683</v>
      </c>
      <c r="AS122" s="1">
        <f t="shared" si="51"/>
        <v>1.2673963395701717</v>
      </c>
      <c r="AT122" s="1">
        <f t="shared" si="51"/>
        <v>1.2589152381030102</v>
      </c>
      <c r="AU122" s="1">
        <f t="shared" si="51"/>
        <v>1.2832959766898453</v>
      </c>
      <c r="AY122" s="1">
        <f t="shared" si="39"/>
        <v>1.3304409939535946</v>
      </c>
      <c r="AZ122" s="6">
        <f t="shared" si="7"/>
        <v>1.3304409939535946</v>
      </c>
    </row>
    <row r="123" spans="7:52" x14ac:dyDescent="0.25">
      <c r="G123" s="2">
        <v>1973</v>
      </c>
      <c r="H123" s="1">
        <f t="shared" ref="H123:AU123" si="52">IF(H47 &gt; $BA$52,POWER(H47-($BA$52/(1+$BA$54*POWER(H47-$BA$52,3))),1/$BA$53),H47-$BA$52)</f>
        <v>1.2908331034240483</v>
      </c>
      <c r="I123" s="1">
        <f t="shared" si="52"/>
        <v>1.2589152381030102</v>
      </c>
      <c r="J123" s="1">
        <f t="shared" si="52"/>
        <v>1.2589152381030102</v>
      </c>
      <c r="K123" s="1">
        <f t="shared" si="52"/>
        <v>1.2673963395701717</v>
      </c>
      <c r="L123" s="1">
        <f t="shared" si="52"/>
        <v>1.2589152381030102</v>
      </c>
      <c r="M123" s="1">
        <f t="shared" si="52"/>
        <v>1.2403262630937446</v>
      </c>
      <c r="N123" s="1">
        <f t="shared" si="52"/>
        <v>1.217738467818134</v>
      </c>
      <c r="O123" s="1">
        <f t="shared" si="52"/>
        <v>1.2403262630937446</v>
      </c>
      <c r="P123" s="1">
        <f t="shared" si="52"/>
        <v>1.1845920425021235</v>
      </c>
      <c r="Q123" s="1">
        <f t="shared" si="52"/>
        <v>1.217738467818134</v>
      </c>
      <c r="R123" s="1">
        <f t="shared" si="52"/>
        <v>1.2499490640141697</v>
      </c>
      <c r="S123" s="1">
        <f t="shared" si="52"/>
        <v>1.2403262630937446</v>
      </c>
      <c r="T123" s="1">
        <f t="shared" si="52"/>
        <v>1.2589152381030102</v>
      </c>
      <c r="U123" s="1">
        <f t="shared" si="52"/>
        <v>1.2673963395701717</v>
      </c>
      <c r="V123" s="1">
        <f t="shared" si="52"/>
        <v>1.2589152381030102</v>
      </c>
      <c r="W123" s="1">
        <f t="shared" si="52"/>
        <v>1.275499782173098</v>
      </c>
      <c r="X123" s="1">
        <f t="shared" si="52"/>
        <v>1.3189599421823663</v>
      </c>
      <c r="Y123" s="1">
        <f t="shared" si="52"/>
        <v>1.275499782173098</v>
      </c>
      <c r="Z123" s="1">
        <f t="shared" si="52"/>
        <v>1.33205048575776</v>
      </c>
      <c r="AA123" s="1">
        <f t="shared" si="52"/>
        <v>1.3507043050259955</v>
      </c>
      <c r="AB123" s="1">
        <f t="shared" si="52"/>
        <v>1.374012913104802</v>
      </c>
      <c r="AC123" s="1">
        <f t="shared" si="52"/>
        <v>1.33205048575776</v>
      </c>
      <c r="AD123" s="1">
        <f t="shared" si="52"/>
        <v>1.440342370411315</v>
      </c>
      <c r="AE123" s="1">
        <f t="shared" si="52"/>
        <v>1.4628730474799156</v>
      </c>
      <c r="AF123" s="1">
        <f t="shared" si="52"/>
        <v>1.4962618843231474</v>
      </c>
      <c r="AG123" s="1">
        <f t="shared" si="52"/>
        <v>1.5305701097850937</v>
      </c>
      <c r="AH123" s="1">
        <f t="shared" si="52"/>
        <v>1.5518388717960183</v>
      </c>
      <c r="AI123" s="1">
        <f t="shared" si="52"/>
        <v>1.5002318475636269</v>
      </c>
      <c r="AJ123" s="1">
        <f t="shared" si="52"/>
        <v>1.4757506789327459</v>
      </c>
      <c r="AK123" s="1">
        <f t="shared" si="52"/>
        <v>1.3904862959446973</v>
      </c>
      <c r="AL123" s="1">
        <f t="shared" si="52"/>
        <v>1.4495238878172649</v>
      </c>
      <c r="AM123" s="1">
        <f t="shared" si="52"/>
        <v>1.4261127565307432</v>
      </c>
      <c r="AN123" s="1">
        <f t="shared" si="52"/>
        <v>1.440342370411315</v>
      </c>
      <c r="AO123" s="1">
        <f t="shared" si="52"/>
        <v>1.4261127565307432</v>
      </c>
      <c r="AP123" s="1">
        <f t="shared" si="52"/>
        <v>1.362564471849663</v>
      </c>
      <c r="AQ123" s="1">
        <f t="shared" si="52"/>
        <v>1.2589152381030102</v>
      </c>
      <c r="AR123" s="1">
        <f t="shared" si="52"/>
        <v>1.2589152381030102</v>
      </c>
      <c r="AS123" s="1">
        <f t="shared" si="52"/>
        <v>1.2832959766898453</v>
      </c>
      <c r="AT123" s="1">
        <f t="shared" si="52"/>
        <v>1.3255761487950257</v>
      </c>
      <c r="AU123" s="1">
        <f t="shared" si="52"/>
        <v>1.2589152381030102</v>
      </c>
      <c r="AY123" s="1">
        <f t="shared" si="39"/>
        <v>1.3327151422464576</v>
      </c>
      <c r="AZ123" s="6">
        <f t="shared" si="7"/>
        <v>1.3327151422464576</v>
      </c>
    </row>
    <row r="124" spans="7:52" x14ac:dyDescent="0.25">
      <c r="G124" s="2">
        <v>1974</v>
      </c>
      <c r="H124" s="1">
        <f t="shared" ref="H124:AU124" si="53">IF(H48 &gt; $BA$52,POWER(H48-($BA$52/(1+$BA$54*POWER(H48-$BA$52,3))),1/$BA$53),H48-$BA$52)</f>
        <v>1.2832959766898453</v>
      </c>
      <c r="I124" s="1">
        <f t="shared" si="53"/>
        <v>1.2908331034240483</v>
      </c>
      <c r="J124" s="1">
        <f t="shared" si="53"/>
        <v>1.3052584860997118</v>
      </c>
      <c r="K124" s="1">
        <f t="shared" si="53"/>
        <v>1.2832959766898453</v>
      </c>
      <c r="L124" s="1">
        <f t="shared" si="53"/>
        <v>1.275499782173098</v>
      </c>
      <c r="M124" s="1">
        <f t="shared" si="53"/>
        <v>1.275499782173098</v>
      </c>
      <c r="N124" s="1">
        <f t="shared" si="53"/>
        <v>1.275499782173098</v>
      </c>
      <c r="O124" s="1">
        <f t="shared" si="53"/>
        <v>1.2673963395701717</v>
      </c>
      <c r="P124" s="1">
        <f t="shared" si="53"/>
        <v>1.275499782173098</v>
      </c>
      <c r="Q124" s="1">
        <f t="shared" si="53"/>
        <v>1.2832959766898453</v>
      </c>
      <c r="R124" s="1">
        <f t="shared" si="53"/>
        <v>1.2832959766898453</v>
      </c>
      <c r="S124" s="1">
        <f t="shared" si="53"/>
        <v>1.3121915319607378</v>
      </c>
      <c r="T124" s="1">
        <f t="shared" si="53"/>
        <v>1.3383917250579083</v>
      </c>
      <c r="U124" s="1">
        <f t="shared" si="53"/>
        <v>1.3255761487950257</v>
      </c>
      <c r="V124" s="1">
        <f t="shared" si="53"/>
        <v>1.3383917250579083</v>
      </c>
      <c r="W124" s="1">
        <f t="shared" si="53"/>
        <v>1.3958051441501325</v>
      </c>
      <c r="X124" s="1">
        <f t="shared" si="53"/>
        <v>1.3566882094120385</v>
      </c>
      <c r="Y124" s="1">
        <f t="shared" si="53"/>
        <v>1.4261127565307432</v>
      </c>
      <c r="Z124" s="1">
        <f t="shared" si="53"/>
        <v>1.4309194170964903</v>
      </c>
      <c r="AA124" s="1">
        <f t="shared" si="53"/>
        <v>1.4628730474799156</v>
      </c>
      <c r="AB124" s="1">
        <f t="shared" si="53"/>
        <v>1.4261127565307432</v>
      </c>
      <c r="AC124" s="1">
        <f t="shared" si="53"/>
        <v>1.488192957274405</v>
      </c>
      <c r="AD124" s="1">
        <f t="shared" si="53"/>
        <v>1.5118957625350611</v>
      </c>
      <c r="AE124" s="1">
        <f t="shared" si="53"/>
        <v>1.5552725277598083</v>
      </c>
      <c r="AF124" s="1">
        <f t="shared" si="53"/>
        <v>1.5720011978235389</v>
      </c>
      <c r="AG124" s="1">
        <f t="shared" si="53"/>
        <v>1.5880464306602222</v>
      </c>
      <c r="AH124" s="1">
        <f t="shared" si="53"/>
        <v>1.562050208913794</v>
      </c>
      <c r="AI124" s="1">
        <f t="shared" si="53"/>
        <v>1.5194760343116698</v>
      </c>
      <c r="AJ124" s="1">
        <f t="shared" si="53"/>
        <v>1.4840918518033948</v>
      </c>
      <c r="AK124" s="1">
        <f t="shared" si="53"/>
        <v>1.488192957274405</v>
      </c>
      <c r="AL124" s="1">
        <f t="shared" si="53"/>
        <v>1.4962618843231474</v>
      </c>
      <c r="AM124" s="1">
        <f t="shared" si="53"/>
        <v>1.4628730474799156</v>
      </c>
      <c r="AN124" s="1">
        <f t="shared" si="53"/>
        <v>1.4962618843231474</v>
      </c>
      <c r="AO124" s="1">
        <f t="shared" si="53"/>
        <v>1.4584776422097117</v>
      </c>
      <c r="AP124" s="1">
        <f t="shared" si="53"/>
        <v>1.275499782173098</v>
      </c>
      <c r="AQ124" s="1">
        <f t="shared" si="53"/>
        <v>1.2908331034240483</v>
      </c>
      <c r="AR124" s="1">
        <f t="shared" si="53"/>
        <v>1.2908331034240483</v>
      </c>
      <c r="AS124" s="1">
        <f t="shared" si="53"/>
        <v>1.4356619794954619</v>
      </c>
      <c r="AT124" s="1">
        <f t="shared" si="53"/>
        <v>1.3052584860997118</v>
      </c>
      <c r="AU124" s="1">
        <f t="shared" si="53"/>
        <v>1.2403262630937446</v>
      </c>
      <c r="AY124" s="1">
        <f t="shared" si="39"/>
        <v>1.3858310132754921</v>
      </c>
      <c r="AZ124" s="6">
        <f>IF(AY124 &gt; 0, AY124, 0)</f>
        <v>1.3858310132754921</v>
      </c>
    </row>
    <row r="125" spans="7:52" x14ac:dyDescent="0.25">
      <c r="G125" s="2">
        <v>1975</v>
      </c>
      <c r="H125" s="1">
        <f t="shared" ref="H125:AU125" si="54">IF(H49 &gt; $BA$52,POWER(H49-($BA$52/(1+$BA$54*POWER(H49-$BA$52,3))),1/$BA$53),H49-$BA$52)</f>
        <v>1.3795935330325904</v>
      </c>
      <c r="I125" s="1">
        <f t="shared" si="54"/>
        <v>1.4062029270231282</v>
      </c>
      <c r="J125" s="1">
        <f t="shared" si="54"/>
        <v>1.3566882094120385</v>
      </c>
      <c r="K125" s="1">
        <f t="shared" si="54"/>
        <v>1.3383917250579083</v>
      </c>
      <c r="L125" s="1">
        <f t="shared" si="54"/>
        <v>1.3189599421823663</v>
      </c>
      <c r="M125" s="1">
        <f t="shared" si="54"/>
        <v>1.3255761487950257</v>
      </c>
      <c r="N125" s="1">
        <f t="shared" si="54"/>
        <v>1.3052584860997118</v>
      </c>
      <c r="O125" s="1">
        <f t="shared" si="54"/>
        <v>1.33205048575776</v>
      </c>
      <c r="P125" s="1">
        <f t="shared" si="54"/>
        <v>1.3507043050259955</v>
      </c>
      <c r="Q125" s="1">
        <f t="shared" si="54"/>
        <v>1.3446074475420029</v>
      </c>
      <c r="R125" s="1">
        <f t="shared" si="54"/>
        <v>1.4010430747597253</v>
      </c>
      <c r="S125" s="1">
        <f t="shared" si="54"/>
        <v>1.4449624238905847</v>
      </c>
      <c r="T125" s="1">
        <f t="shared" si="54"/>
        <v>1.4162989268221844</v>
      </c>
      <c r="U125" s="1">
        <f t="shared" si="54"/>
        <v>1.4356619794954619</v>
      </c>
      <c r="V125" s="1">
        <f t="shared" si="54"/>
        <v>1.4799448194268776</v>
      </c>
      <c r="W125" s="1">
        <f t="shared" si="54"/>
        <v>1.4356619794954619</v>
      </c>
      <c r="X125" s="1">
        <f t="shared" si="54"/>
        <v>1.5080478304883134</v>
      </c>
      <c r="Y125" s="1">
        <f t="shared" si="54"/>
        <v>1.5002318475636269</v>
      </c>
      <c r="Z125" s="1">
        <f t="shared" si="54"/>
        <v>1.5080478304883134</v>
      </c>
      <c r="AA125" s="1">
        <f t="shared" si="54"/>
        <v>1.488192957274405</v>
      </c>
      <c r="AB125" s="1">
        <f t="shared" si="54"/>
        <v>1.5413513166873352</v>
      </c>
      <c r="AC125" s="1">
        <f t="shared" si="54"/>
        <v>1.5377911190167375</v>
      </c>
      <c r="AD125" s="1">
        <f t="shared" si="54"/>
        <v>1.5784977605718971</v>
      </c>
      <c r="AE125" s="1">
        <f t="shared" si="54"/>
        <v>1.6094739963720908</v>
      </c>
      <c r="AF125" s="1">
        <f t="shared" si="54"/>
        <v>1.6064822586753826</v>
      </c>
      <c r="AG125" s="1">
        <f t="shared" si="54"/>
        <v>1.5848890653822862</v>
      </c>
      <c r="AH125" s="1">
        <f t="shared" si="54"/>
        <v>1.562050208913794</v>
      </c>
      <c r="AI125" s="1">
        <f t="shared" si="54"/>
        <v>1.515704872790647</v>
      </c>
      <c r="AJ125" s="1">
        <f t="shared" si="54"/>
        <v>1.5341976202721606</v>
      </c>
      <c r="AK125" s="1">
        <f t="shared" si="54"/>
        <v>1.5118957625350611</v>
      </c>
      <c r="AL125" s="1">
        <f t="shared" si="54"/>
        <v>1.5080478304883134</v>
      </c>
      <c r="AM125" s="1">
        <f t="shared" si="54"/>
        <v>1.4962618843231474</v>
      </c>
      <c r="AN125" s="1">
        <f t="shared" si="54"/>
        <v>1.5080478304883134</v>
      </c>
      <c r="AO125" s="1">
        <f t="shared" si="54"/>
        <v>1.3121915319607378</v>
      </c>
      <c r="AP125" s="1">
        <f t="shared" si="54"/>
        <v>1.3255761487950257</v>
      </c>
      <c r="AQ125" s="1">
        <f t="shared" si="54"/>
        <v>1.362564471849663</v>
      </c>
      <c r="AR125" s="1">
        <f t="shared" si="54"/>
        <v>1.440342370411315</v>
      </c>
      <c r="AS125" s="1">
        <f t="shared" si="54"/>
        <v>1.3958051441501325</v>
      </c>
      <c r="AT125" s="1">
        <f t="shared" si="54"/>
        <v>1.2981454816341833</v>
      </c>
      <c r="AU125" s="1">
        <f t="shared" si="54"/>
        <v>1.0362763551479952</v>
      </c>
      <c r="AY125" s="1">
        <f t="shared" si="39"/>
        <v>1.4335429977524925</v>
      </c>
      <c r="AZ125" s="6">
        <f t="shared" si="7"/>
        <v>1.4335429977524925</v>
      </c>
    </row>
    <row r="126" spans="7:52" x14ac:dyDescent="0.25">
      <c r="G126" s="2">
        <v>1976</v>
      </c>
      <c r="H126" s="1">
        <f t="shared" ref="H126:AU126" si="55">IF(H50 &gt; $BA$52,POWER(H50-($BA$52/(1+$BA$54*POWER(H50-$BA$52,3))),1/$BA$53),H50-$BA$52)</f>
        <v>1.374012913104802</v>
      </c>
      <c r="I126" s="1">
        <f t="shared" si="55"/>
        <v>1.33205048575776</v>
      </c>
      <c r="J126" s="1">
        <f t="shared" si="55"/>
        <v>1.3121915319607378</v>
      </c>
      <c r="K126" s="1">
        <f t="shared" si="55"/>
        <v>1.3052584860997118</v>
      </c>
      <c r="L126" s="1">
        <f t="shared" si="55"/>
        <v>1.3189599421823663</v>
      </c>
      <c r="M126" s="1">
        <f t="shared" si="55"/>
        <v>1.2981454816341833</v>
      </c>
      <c r="N126" s="1">
        <f t="shared" si="55"/>
        <v>1.3189599421823663</v>
      </c>
      <c r="O126" s="1">
        <f t="shared" si="55"/>
        <v>1.3383917250579083</v>
      </c>
      <c r="P126" s="1">
        <f t="shared" si="55"/>
        <v>1.3383917250579083</v>
      </c>
      <c r="Q126" s="1">
        <f t="shared" si="55"/>
        <v>1.3850835039284037</v>
      </c>
      <c r="R126" s="1">
        <f t="shared" si="55"/>
        <v>1.4212399712625274</v>
      </c>
      <c r="S126" s="1">
        <f t="shared" si="55"/>
        <v>1.3958051441501325</v>
      </c>
      <c r="T126" s="1">
        <f t="shared" si="55"/>
        <v>1.4112873717004197</v>
      </c>
      <c r="U126" s="1">
        <f t="shared" si="55"/>
        <v>1.4715082003358164</v>
      </c>
      <c r="V126" s="1">
        <f t="shared" si="55"/>
        <v>1.4212399712625274</v>
      </c>
      <c r="W126" s="1">
        <f t="shared" si="55"/>
        <v>1.4922492709510811</v>
      </c>
      <c r="X126" s="1">
        <f t="shared" si="55"/>
        <v>1.5002318475636269</v>
      </c>
      <c r="Y126" s="1">
        <f t="shared" si="55"/>
        <v>1.5002318475636269</v>
      </c>
      <c r="Z126" s="1">
        <f t="shared" si="55"/>
        <v>1.4715082003358164</v>
      </c>
      <c r="AA126" s="1">
        <f t="shared" si="55"/>
        <v>1.5305701097850937</v>
      </c>
      <c r="AB126" s="1">
        <f t="shared" si="55"/>
        <v>1.5518388717960183</v>
      </c>
      <c r="AC126" s="1">
        <f t="shared" si="55"/>
        <v>1.5752628801936575</v>
      </c>
      <c r="AD126" s="1">
        <f t="shared" si="55"/>
        <v>1.6094739963720908</v>
      </c>
      <c r="AE126" s="1">
        <f t="shared" si="55"/>
        <v>1.6183181447647343</v>
      </c>
      <c r="AF126" s="1">
        <f t="shared" si="55"/>
        <v>1.581706329935475</v>
      </c>
      <c r="AG126" s="1">
        <f t="shared" si="55"/>
        <v>1.562050208913794</v>
      </c>
      <c r="AH126" s="1">
        <f t="shared" si="55"/>
        <v>1.5341976202721606</v>
      </c>
      <c r="AI126" s="1">
        <f t="shared" si="55"/>
        <v>1.5341976202721606</v>
      </c>
      <c r="AJ126" s="1">
        <f t="shared" si="55"/>
        <v>1.5305701097850937</v>
      </c>
      <c r="AK126" s="1">
        <f t="shared" si="55"/>
        <v>1.5002318475636269</v>
      </c>
      <c r="AL126" s="1">
        <f t="shared" si="55"/>
        <v>1.515704872790647</v>
      </c>
      <c r="AM126" s="1">
        <f t="shared" si="55"/>
        <v>1.488192957274405</v>
      </c>
      <c r="AN126" s="1">
        <f t="shared" si="55"/>
        <v>1.3507043050259955</v>
      </c>
      <c r="AO126" s="1">
        <f t="shared" si="55"/>
        <v>1.362564471849663</v>
      </c>
      <c r="AP126" s="1">
        <f t="shared" si="55"/>
        <v>1.3683379070818271</v>
      </c>
      <c r="AQ126" s="1">
        <f t="shared" si="55"/>
        <v>1.5002318475636269</v>
      </c>
      <c r="AR126" s="1">
        <f t="shared" si="55"/>
        <v>1.362564471849663</v>
      </c>
      <c r="AS126" s="1">
        <f t="shared" si="55"/>
        <v>1.3121915319607378</v>
      </c>
      <c r="AT126" s="1">
        <f t="shared" si="55"/>
        <v>1.1139258791322046</v>
      </c>
      <c r="AU126" s="1">
        <f t="shared" si="55"/>
        <v>1.0362763551479952</v>
      </c>
      <c r="AY126" s="1">
        <f t="shared" si="39"/>
        <v>1.4236464975355598</v>
      </c>
      <c r="AZ126" s="6">
        <f t="shared" si="7"/>
        <v>1.4236464975355598</v>
      </c>
    </row>
    <row r="127" spans="7:52" x14ac:dyDescent="0.25">
      <c r="G127" s="2">
        <v>1977</v>
      </c>
      <c r="H127" s="1">
        <f t="shared" ref="H127:AU127" si="56">IF(H51 &gt; $BA$52,POWER(H51-($BA$52/(1+$BA$54*POWER(H51-$BA$52,3))),1/$BA$53),H51-$BA$52)</f>
        <v>1.3121915319607378</v>
      </c>
      <c r="I127" s="1">
        <f t="shared" si="56"/>
        <v>1.2981454816341833</v>
      </c>
      <c r="J127" s="1">
        <f t="shared" si="56"/>
        <v>1.2981454816341833</v>
      </c>
      <c r="K127" s="1">
        <f t="shared" si="56"/>
        <v>1.2981454816341833</v>
      </c>
      <c r="L127" s="1">
        <f t="shared" si="56"/>
        <v>1.2908331034240483</v>
      </c>
      <c r="M127" s="1">
        <f t="shared" si="56"/>
        <v>1.2981454816341833</v>
      </c>
      <c r="N127" s="1">
        <f t="shared" si="56"/>
        <v>1.3052584860997118</v>
      </c>
      <c r="O127" s="1">
        <f t="shared" si="56"/>
        <v>1.3052584860997118</v>
      </c>
      <c r="P127" s="1">
        <f t="shared" si="56"/>
        <v>1.3446074475420029</v>
      </c>
      <c r="Q127" s="1">
        <f t="shared" si="56"/>
        <v>1.3683379070818271</v>
      </c>
      <c r="R127" s="1">
        <f t="shared" si="56"/>
        <v>1.3507043050259955</v>
      </c>
      <c r="S127" s="1">
        <f t="shared" si="56"/>
        <v>1.3683379070818271</v>
      </c>
      <c r="T127" s="1">
        <f t="shared" si="56"/>
        <v>1.4062029270231282</v>
      </c>
      <c r="U127" s="1">
        <f t="shared" si="56"/>
        <v>1.3795935330325904</v>
      </c>
      <c r="V127" s="1">
        <f t="shared" si="56"/>
        <v>1.4449624238905847</v>
      </c>
      <c r="W127" s="1">
        <f t="shared" si="56"/>
        <v>1.4540284297503963</v>
      </c>
      <c r="X127" s="1">
        <f t="shared" si="56"/>
        <v>1.4799448194268776</v>
      </c>
      <c r="Y127" s="1">
        <f t="shared" si="56"/>
        <v>1.4162989268221844</v>
      </c>
      <c r="Z127" s="1">
        <f t="shared" si="56"/>
        <v>1.4962618843231474</v>
      </c>
      <c r="AA127" s="1">
        <f t="shared" si="56"/>
        <v>1.5118957625350611</v>
      </c>
      <c r="AB127" s="1">
        <f t="shared" si="56"/>
        <v>1.5586761111292677</v>
      </c>
      <c r="AC127" s="1">
        <f t="shared" si="56"/>
        <v>1.5752628801936575</v>
      </c>
      <c r="AD127" s="1">
        <f t="shared" si="56"/>
        <v>1.5911788766710639</v>
      </c>
      <c r="AE127" s="1">
        <f t="shared" si="56"/>
        <v>1.5687122080486595</v>
      </c>
      <c r="AF127" s="1">
        <f t="shared" si="56"/>
        <v>1.5305701097850937</v>
      </c>
      <c r="AG127" s="1">
        <f t="shared" si="56"/>
        <v>1.5002318475636269</v>
      </c>
      <c r="AH127" s="1">
        <f t="shared" si="56"/>
        <v>1.5194760343116698</v>
      </c>
      <c r="AI127" s="1">
        <f t="shared" si="56"/>
        <v>1.5002318475636269</v>
      </c>
      <c r="AJ127" s="1">
        <f t="shared" si="56"/>
        <v>1.488192957274405</v>
      </c>
      <c r="AK127" s="1">
        <f t="shared" si="56"/>
        <v>1.4799448194268776</v>
      </c>
      <c r="AL127" s="1">
        <f t="shared" si="56"/>
        <v>1.4840918518033948</v>
      </c>
      <c r="AM127" s="1">
        <f t="shared" si="56"/>
        <v>1.3052584860997118</v>
      </c>
      <c r="AN127" s="1">
        <f t="shared" si="56"/>
        <v>1.3566882094120385</v>
      </c>
      <c r="AO127" s="1">
        <f t="shared" si="56"/>
        <v>1.362564471849663</v>
      </c>
      <c r="AP127" s="1">
        <f t="shared" si="56"/>
        <v>1.4540284297503963</v>
      </c>
      <c r="AQ127" s="1">
        <f t="shared" si="56"/>
        <v>1.362564471849663</v>
      </c>
      <c r="AR127" s="1">
        <f t="shared" si="56"/>
        <v>1.2908331034240483</v>
      </c>
      <c r="AS127" s="1">
        <f t="shared" si="56"/>
        <v>1.1139258791322046</v>
      </c>
      <c r="AT127" s="1">
        <f t="shared" si="56"/>
        <v>1.0362763551479952</v>
      </c>
      <c r="AU127" s="1">
        <f t="shared" si="56"/>
        <v>1.1139258791322046</v>
      </c>
      <c r="AY127" s="1">
        <f t="shared" si="39"/>
        <v>1.390498365930646</v>
      </c>
      <c r="AZ127" s="6">
        <f t="shared" si="7"/>
        <v>1.390498365930646</v>
      </c>
    </row>
    <row r="128" spans="7:52" x14ac:dyDescent="0.25">
      <c r="G128" s="2">
        <v>1978</v>
      </c>
      <c r="H128" s="1">
        <f t="shared" ref="H128:AU128" si="57">IF(H52 &gt; $BA$52,POWER(H52-($BA$52/(1+$BA$54*POWER(H52-$BA$52,3))),1/$BA$53),H52-$BA$52)</f>
        <v>1.3255761487950257</v>
      </c>
      <c r="I128" s="1">
        <f t="shared" si="57"/>
        <v>1.3121915319607378</v>
      </c>
      <c r="J128" s="1">
        <f t="shared" si="57"/>
        <v>1.3189599421823663</v>
      </c>
      <c r="K128" s="1">
        <f t="shared" si="57"/>
        <v>1.3052584860997118</v>
      </c>
      <c r="L128" s="1">
        <f t="shared" si="57"/>
        <v>1.3255761487950257</v>
      </c>
      <c r="M128" s="1">
        <f t="shared" si="57"/>
        <v>1.3383917250579083</v>
      </c>
      <c r="N128" s="1">
        <f t="shared" si="57"/>
        <v>1.3383917250579083</v>
      </c>
      <c r="O128" s="1">
        <f t="shared" si="57"/>
        <v>1.3958051441501325</v>
      </c>
      <c r="P128" s="1">
        <f t="shared" si="57"/>
        <v>1.4356619794954619</v>
      </c>
      <c r="Q128" s="1">
        <f t="shared" si="57"/>
        <v>1.4010430747597253</v>
      </c>
      <c r="R128" s="1">
        <f t="shared" si="57"/>
        <v>1.4112873717004197</v>
      </c>
      <c r="S128" s="1">
        <f t="shared" si="57"/>
        <v>1.4628730474799156</v>
      </c>
      <c r="T128" s="1">
        <f t="shared" si="57"/>
        <v>1.4212399712625274</v>
      </c>
      <c r="U128" s="1">
        <f t="shared" si="57"/>
        <v>1.4962618843231474</v>
      </c>
      <c r="V128" s="1">
        <f t="shared" si="57"/>
        <v>1.4922492709510811</v>
      </c>
      <c r="W128" s="1">
        <f t="shared" si="57"/>
        <v>1.5041601716746487</v>
      </c>
      <c r="X128" s="1">
        <f t="shared" si="57"/>
        <v>1.4799448194268776</v>
      </c>
      <c r="Y128" s="1">
        <f t="shared" si="57"/>
        <v>1.523210089768579</v>
      </c>
      <c r="Z128" s="1">
        <f t="shared" si="57"/>
        <v>1.5341976202721606</v>
      </c>
      <c r="AA128" s="1">
        <f t="shared" si="57"/>
        <v>1.5752628801936575</v>
      </c>
      <c r="AB128" s="1">
        <f t="shared" si="57"/>
        <v>1.6064822586753826</v>
      </c>
      <c r="AC128" s="1">
        <f t="shared" si="57"/>
        <v>1.6004310253492138</v>
      </c>
      <c r="AD128" s="1">
        <f t="shared" si="57"/>
        <v>1.5848890653822862</v>
      </c>
      <c r="AE128" s="1">
        <f t="shared" si="57"/>
        <v>1.5687122080486595</v>
      </c>
      <c r="AF128" s="1">
        <f t="shared" si="57"/>
        <v>1.5305701097850937</v>
      </c>
      <c r="AG128" s="1">
        <f t="shared" si="57"/>
        <v>1.5448789010121324</v>
      </c>
      <c r="AH128" s="1">
        <f t="shared" si="57"/>
        <v>1.5413513166873352</v>
      </c>
      <c r="AI128" s="1">
        <f t="shared" si="57"/>
        <v>1.5080478304883134</v>
      </c>
      <c r="AJ128" s="1">
        <f t="shared" si="57"/>
        <v>1.515704872790647</v>
      </c>
      <c r="AK128" s="1">
        <f t="shared" si="57"/>
        <v>1.4922492709510811</v>
      </c>
      <c r="AL128" s="1">
        <f t="shared" si="57"/>
        <v>1.3683379070818271</v>
      </c>
      <c r="AM128" s="1">
        <f t="shared" si="57"/>
        <v>1.374012913104802</v>
      </c>
      <c r="AN128" s="1">
        <f t="shared" si="57"/>
        <v>1.4449624238905847</v>
      </c>
      <c r="AO128" s="1">
        <f t="shared" si="57"/>
        <v>1.5080478304883134</v>
      </c>
      <c r="AP128" s="1">
        <f t="shared" si="57"/>
        <v>1.374012913104802</v>
      </c>
      <c r="AQ128" s="1">
        <f t="shared" si="57"/>
        <v>1.3052584860997118</v>
      </c>
      <c r="AR128" s="1">
        <f t="shared" si="57"/>
        <v>1.0362763551479952</v>
      </c>
      <c r="AS128" s="1">
        <f t="shared" si="57"/>
        <v>1.157627137023832</v>
      </c>
      <c r="AT128" s="1">
        <f t="shared" si="57"/>
        <v>1.2403262630937446</v>
      </c>
      <c r="AU128" s="1">
        <f t="shared" si="57"/>
        <v>1.157627137023832</v>
      </c>
      <c r="AY128" s="1">
        <f t="shared" si="39"/>
        <v>1.4214337314659151</v>
      </c>
      <c r="AZ128" s="6">
        <f t="shared" si="7"/>
        <v>1.4214337314659151</v>
      </c>
    </row>
    <row r="129" spans="7:52" x14ac:dyDescent="0.25">
      <c r="G129" s="2">
        <v>1979</v>
      </c>
      <c r="H129" s="1">
        <f t="shared" ref="H129:AU129" si="58">IF(H53 &gt; $BA$52,POWER(H53-($BA$52/(1+$BA$54*POWER(H53-$BA$52,3))),1/$BA$53),H53-$BA$52)</f>
        <v>1.33205048575776</v>
      </c>
      <c r="I129" s="1">
        <f t="shared" si="58"/>
        <v>1.3383917250579083</v>
      </c>
      <c r="J129" s="1">
        <f t="shared" si="58"/>
        <v>1.3189599421823663</v>
      </c>
      <c r="K129" s="1">
        <f t="shared" si="58"/>
        <v>1.3446074475420029</v>
      </c>
      <c r="L129" s="1">
        <f t="shared" si="58"/>
        <v>1.3566882094120385</v>
      </c>
      <c r="M129" s="1">
        <f t="shared" si="58"/>
        <v>1.362564471849663</v>
      </c>
      <c r="N129" s="1">
        <f t="shared" si="58"/>
        <v>1.4112873717004197</v>
      </c>
      <c r="O129" s="1">
        <f t="shared" si="58"/>
        <v>1.4584776422097117</v>
      </c>
      <c r="P129" s="1">
        <f t="shared" si="58"/>
        <v>1.4309194170964903</v>
      </c>
      <c r="Q129" s="1">
        <f t="shared" si="58"/>
        <v>1.4309194170964903</v>
      </c>
      <c r="R129" s="1">
        <f t="shared" si="58"/>
        <v>1.4840918518033948</v>
      </c>
      <c r="S129" s="1">
        <f t="shared" si="58"/>
        <v>1.440342370411315</v>
      </c>
      <c r="T129" s="1">
        <f t="shared" si="58"/>
        <v>1.5041601716746487</v>
      </c>
      <c r="U129" s="1">
        <f t="shared" si="58"/>
        <v>1.5080478304883134</v>
      </c>
      <c r="V129" s="1">
        <f t="shared" si="58"/>
        <v>1.515704872790647</v>
      </c>
      <c r="W129" s="1">
        <f t="shared" si="58"/>
        <v>1.488192957274405</v>
      </c>
      <c r="X129" s="1">
        <f t="shared" si="58"/>
        <v>1.5448789010121324</v>
      </c>
      <c r="Y129" s="1">
        <f t="shared" si="58"/>
        <v>1.5448789010121324</v>
      </c>
      <c r="Z129" s="1">
        <f t="shared" si="58"/>
        <v>1.5784977605718971</v>
      </c>
      <c r="AA129" s="1">
        <f t="shared" si="58"/>
        <v>1.6124436490487255</v>
      </c>
      <c r="AB129" s="1">
        <f t="shared" si="58"/>
        <v>1.621223687728427</v>
      </c>
      <c r="AC129" s="1">
        <f t="shared" si="58"/>
        <v>1.5911788766710639</v>
      </c>
      <c r="AD129" s="1">
        <f t="shared" si="58"/>
        <v>1.5784977605718971</v>
      </c>
      <c r="AE129" s="1">
        <f t="shared" si="58"/>
        <v>1.5586761111292677</v>
      </c>
      <c r="AF129" s="1">
        <f t="shared" si="58"/>
        <v>1.5552725277598083</v>
      </c>
      <c r="AG129" s="1">
        <f t="shared" si="58"/>
        <v>1.5518388717960183</v>
      </c>
      <c r="AH129" s="1">
        <f t="shared" si="58"/>
        <v>1.5377911190167375</v>
      </c>
      <c r="AI129" s="1">
        <f t="shared" si="58"/>
        <v>1.5269078528842079</v>
      </c>
      <c r="AJ129" s="1">
        <f t="shared" si="58"/>
        <v>1.523210089768579</v>
      </c>
      <c r="AK129" s="1">
        <f t="shared" si="58"/>
        <v>1.3795935330325904</v>
      </c>
      <c r="AL129" s="1">
        <f t="shared" si="58"/>
        <v>1.4212399712625274</v>
      </c>
      <c r="AM129" s="1">
        <f t="shared" si="58"/>
        <v>1.4212399712625274</v>
      </c>
      <c r="AN129" s="1">
        <f t="shared" si="58"/>
        <v>1.5413513166873352</v>
      </c>
      <c r="AO129" s="1">
        <f t="shared" si="58"/>
        <v>1.4261127565307432</v>
      </c>
      <c r="AP129" s="1">
        <f t="shared" si="58"/>
        <v>1.3189599421823663</v>
      </c>
      <c r="AQ129" s="1">
        <f t="shared" si="58"/>
        <v>1.2033123044319429</v>
      </c>
      <c r="AR129" s="1">
        <f t="shared" si="58"/>
        <v>1.0362763551479952</v>
      </c>
      <c r="AS129" s="1">
        <f t="shared" si="58"/>
        <v>1.2908331034240483</v>
      </c>
      <c r="AT129" s="1">
        <f t="shared" si="58"/>
        <v>1.2403262630937446</v>
      </c>
      <c r="AU129" s="1">
        <f t="shared" si="58"/>
        <v>1.275499782173098</v>
      </c>
      <c r="AY129" s="1">
        <f t="shared" si="39"/>
        <v>1.4401361898136846</v>
      </c>
      <c r="AZ129" s="6">
        <f t="shared" si="7"/>
        <v>1.4401361898136846</v>
      </c>
    </row>
    <row r="130" spans="7:52" x14ac:dyDescent="0.25">
      <c r="G130" s="2">
        <v>1980</v>
      </c>
      <c r="H130" s="1">
        <f t="shared" ref="H130:AU130" si="59">IF(H54 &gt; $BA$52,POWER(H54-($BA$52/(1+$BA$54*POWER(H54-$BA$52,3))),1/$BA$53),H54-$BA$52)</f>
        <v>1.3446074475420029</v>
      </c>
      <c r="I130" s="1">
        <f t="shared" si="59"/>
        <v>1.3255761487950257</v>
      </c>
      <c r="J130" s="1">
        <f t="shared" si="59"/>
        <v>1.3446074475420029</v>
      </c>
      <c r="K130" s="1">
        <f t="shared" si="59"/>
        <v>1.3683379070818271</v>
      </c>
      <c r="L130" s="1">
        <f t="shared" si="59"/>
        <v>1.3683379070818271</v>
      </c>
      <c r="M130" s="1">
        <f t="shared" si="59"/>
        <v>1.4309194170964903</v>
      </c>
      <c r="N130" s="1">
        <f t="shared" si="59"/>
        <v>1.4672161019926377</v>
      </c>
      <c r="O130" s="1">
        <f t="shared" si="59"/>
        <v>1.440342370411315</v>
      </c>
      <c r="P130" s="1">
        <f t="shared" si="59"/>
        <v>1.4495238878172649</v>
      </c>
      <c r="Q130" s="1">
        <f t="shared" si="59"/>
        <v>1.488192957274405</v>
      </c>
      <c r="R130" s="1">
        <f t="shared" si="59"/>
        <v>1.4495238878172649</v>
      </c>
      <c r="S130" s="1">
        <f t="shared" si="59"/>
        <v>1.5080478304883134</v>
      </c>
      <c r="T130" s="1">
        <f t="shared" si="59"/>
        <v>1.5080478304883134</v>
      </c>
      <c r="U130" s="1">
        <f t="shared" si="59"/>
        <v>1.523210089768579</v>
      </c>
      <c r="V130" s="1">
        <f t="shared" si="59"/>
        <v>1.488192957274405</v>
      </c>
      <c r="W130" s="1">
        <f t="shared" si="59"/>
        <v>1.5377911190167375</v>
      </c>
      <c r="X130" s="1">
        <f t="shared" si="59"/>
        <v>1.5518388717960183</v>
      </c>
      <c r="Y130" s="1">
        <f t="shared" si="59"/>
        <v>1.5752628801936575</v>
      </c>
      <c r="Z130" s="1">
        <f t="shared" si="59"/>
        <v>1.6004310253492138</v>
      </c>
      <c r="AA130" s="1">
        <f t="shared" si="59"/>
        <v>1.6094739963720908</v>
      </c>
      <c r="AB130" s="1">
        <f t="shared" si="59"/>
        <v>1.5973707531251093</v>
      </c>
      <c r="AC130" s="1">
        <f t="shared" si="59"/>
        <v>1.5720011978235389</v>
      </c>
      <c r="AD130" s="1">
        <f t="shared" si="59"/>
        <v>1.5586761111292677</v>
      </c>
      <c r="AE130" s="1">
        <f t="shared" si="59"/>
        <v>1.5687122080486595</v>
      </c>
      <c r="AF130" s="1">
        <f t="shared" si="59"/>
        <v>1.5483745377816889</v>
      </c>
      <c r="AG130" s="1">
        <f t="shared" si="59"/>
        <v>1.5341976202721606</v>
      </c>
      <c r="AH130" s="1">
        <f t="shared" si="59"/>
        <v>1.5377911190167375</v>
      </c>
      <c r="AI130" s="1">
        <f t="shared" si="59"/>
        <v>1.515704872790647</v>
      </c>
      <c r="AJ130" s="1">
        <f t="shared" si="59"/>
        <v>1.4162989268221844</v>
      </c>
      <c r="AK130" s="1">
        <f t="shared" si="59"/>
        <v>1.4112873717004197</v>
      </c>
      <c r="AL130" s="1">
        <f t="shared" si="59"/>
        <v>1.4584776422097117</v>
      </c>
      <c r="AM130" s="1">
        <f t="shared" si="59"/>
        <v>1.5118957625350611</v>
      </c>
      <c r="AN130" s="1">
        <f t="shared" si="59"/>
        <v>1.4672161019926377</v>
      </c>
      <c r="AO130" s="1">
        <f t="shared" si="59"/>
        <v>1.3383917250579083</v>
      </c>
      <c r="AP130" s="1">
        <f t="shared" si="59"/>
        <v>1.2297590446164683</v>
      </c>
      <c r="AQ130" s="1">
        <f t="shared" si="59"/>
        <v>1.217738467818134</v>
      </c>
      <c r="AR130" s="1">
        <f t="shared" si="59"/>
        <v>1.2908331034240483</v>
      </c>
      <c r="AS130" s="1">
        <f t="shared" si="59"/>
        <v>1.3052584860997118</v>
      </c>
      <c r="AT130" s="1">
        <f t="shared" si="59"/>
        <v>1.3121915319607378</v>
      </c>
      <c r="AU130" s="1">
        <f t="shared" si="59"/>
        <v>1.3189599421823663</v>
      </c>
      <c r="AY130" s="1">
        <f t="shared" si="39"/>
        <v>1.452265465190165</v>
      </c>
      <c r="AZ130" s="6">
        <f t="shared" si="7"/>
        <v>1.452265465190165</v>
      </c>
    </row>
    <row r="131" spans="7:52" x14ac:dyDescent="0.25">
      <c r="G131" s="2">
        <v>1981</v>
      </c>
      <c r="H131" s="1">
        <f t="shared" ref="H131:AU131" si="60">IF(H55 &gt; $BA$52,POWER(H55-($BA$52/(1+$BA$54*POWER(H55-$BA$52,3))),1/$BA$53),H55-$BA$52)</f>
        <v>1.3189599421823663</v>
      </c>
      <c r="I131" s="1">
        <f t="shared" si="60"/>
        <v>1.3507043050259955</v>
      </c>
      <c r="J131" s="1">
        <f t="shared" si="60"/>
        <v>1.3683379070818271</v>
      </c>
      <c r="K131" s="1">
        <f t="shared" si="60"/>
        <v>1.3683379070818271</v>
      </c>
      <c r="L131" s="1">
        <f t="shared" si="60"/>
        <v>1.4309194170964903</v>
      </c>
      <c r="M131" s="1">
        <f t="shared" si="60"/>
        <v>1.4799448194268776</v>
      </c>
      <c r="N131" s="1">
        <f t="shared" si="60"/>
        <v>1.440342370411315</v>
      </c>
      <c r="O131" s="1">
        <f t="shared" si="60"/>
        <v>1.4495238878172649</v>
      </c>
      <c r="P131" s="1">
        <f t="shared" si="60"/>
        <v>1.4922492709510811</v>
      </c>
      <c r="Q131" s="1">
        <f t="shared" si="60"/>
        <v>1.4495238878172649</v>
      </c>
      <c r="R131" s="1">
        <f t="shared" si="60"/>
        <v>1.5041601716746487</v>
      </c>
      <c r="S131" s="1">
        <f t="shared" si="60"/>
        <v>1.5041601716746487</v>
      </c>
      <c r="T131" s="1">
        <f t="shared" si="60"/>
        <v>1.515704872790647</v>
      </c>
      <c r="U131" s="1">
        <f t="shared" si="60"/>
        <v>1.488192957274405</v>
      </c>
      <c r="V131" s="1">
        <f t="shared" si="60"/>
        <v>1.5341976202721606</v>
      </c>
      <c r="W131" s="1">
        <f t="shared" si="60"/>
        <v>1.5448789010121324</v>
      </c>
      <c r="X131" s="1">
        <f t="shared" si="60"/>
        <v>1.581706329935475</v>
      </c>
      <c r="Y131" s="1">
        <f t="shared" si="60"/>
        <v>1.6004310253492138</v>
      </c>
      <c r="Z131" s="1">
        <f t="shared" si="60"/>
        <v>1.6034680627200923</v>
      </c>
      <c r="AA131" s="1">
        <f t="shared" si="60"/>
        <v>1.5942868419504228</v>
      </c>
      <c r="AB131" s="1">
        <f t="shared" si="60"/>
        <v>1.5848890653822862</v>
      </c>
      <c r="AC131" s="1">
        <f t="shared" si="60"/>
        <v>1.5552725277598083</v>
      </c>
      <c r="AD131" s="1">
        <f t="shared" si="60"/>
        <v>1.5687122080486595</v>
      </c>
      <c r="AE131" s="1">
        <f t="shared" si="60"/>
        <v>1.562050208913794</v>
      </c>
      <c r="AF131" s="1">
        <f t="shared" si="60"/>
        <v>1.5305701097850937</v>
      </c>
      <c r="AG131" s="1">
        <f t="shared" si="60"/>
        <v>1.5377911190167375</v>
      </c>
      <c r="AH131" s="1">
        <f t="shared" si="60"/>
        <v>1.5341976202721606</v>
      </c>
      <c r="AI131" s="1">
        <f t="shared" si="60"/>
        <v>1.4261127565307432</v>
      </c>
      <c r="AJ131" s="1">
        <f t="shared" si="60"/>
        <v>1.4495238878172649</v>
      </c>
      <c r="AK131" s="1">
        <f t="shared" si="60"/>
        <v>1.4495238878172649</v>
      </c>
      <c r="AL131" s="1">
        <f t="shared" si="60"/>
        <v>1.5305701097850937</v>
      </c>
      <c r="AM131" s="1">
        <f t="shared" si="60"/>
        <v>1.440342370411315</v>
      </c>
      <c r="AN131" s="1">
        <f t="shared" si="60"/>
        <v>1.362564471849663</v>
      </c>
      <c r="AO131" s="1">
        <f t="shared" si="60"/>
        <v>1.2589152381030102</v>
      </c>
      <c r="AP131" s="1">
        <f t="shared" si="60"/>
        <v>1.217738467818134</v>
      </c>
      <c r="AQ131" s="1">
        <f t="shared" si="60"/>
        <v>1.2981454816341833</v>
      </c>
      <c r="AR131" s="1">
        <f t="shared" si="60"/>
        <v>1.2832959766898453</v>
      </c>
      <c r="AS131" s="1">
        <f t="shared" si="60"/>
        <v>1.3383917250579083</v>
      </c>
      <c r="AT131" s="1">
        <f t="shared" si="60"/>
        <v>1.362564471849663</v>
      </c>
      <c r="AU131" s="1">
        <f t="shared" si="60"/>
        <v>1.2403262630937446</v>
      </c>
      <c r="AY131" s="1">
        <f t="shared" si="39"/>
        <v>1.4537882159295634</v>
      </c>
      <c r="AZ131" s="6">
        <f t="shared" si="7"/>
        <v>1.4537882159295634</v>
      </c>
    </row>
    <row r="132" spans="7:52" x14ac:dyDescent="0.25">
      <c r="G132" s="2">
        <v>1982</v>
      </c>
      <c r="H132" s="1">
        <f t="shared" ref="H132:AU132" si="61">IF(H56 &gt; $BA$52,POWER(H56-($BA$52/(1+$BA$54*POWER(H56-$BA$52,3))),1/$BA$53),H56-$BA$52)</f>
        <v>1.3850835039284037</v>
      </c>
      <c r="I132" s="1">
        <f t="shared" si="61"/>
        <v>1.4010430747597253</v>
      </c>
      <c r="J132" s="1">
        <f t="shared" si="61"/>
        <v>1.4062029270231282</v>
      </c>
      <c r="K132" s="1">
        <f t="shared" si="61"/>
        <v>1.4799448194268776</v>
      </c>
      <c r="L132" s="1">
        <f t="shared" si="61"/>
        <v>1.5080478304883134</v>
      </c>
      <c r="M132" s="1">
        <f t="shared" si="61"/>
        <v>1.4840918518033948</v>
      </c>
      <c r="N132" s="1">
        <f t="shared" si="61"/>
        <v>1.4799448194268776</v>
      </c>
      <c r="O132" s="1">
        <f t="shared" si="61"/>
        <v>1.5118957625350611</v>
      </c>
      <c r="P132" s="1">
        <f t="shared" si="61"/>
        <v>1.488192957274405</v>
      </c>
      <c r="Q132" s="1">
        <f t="shared" si="61"/>
        <v>1.523210089768579</v>
      </c>
      <c r="R132" s="1">
        <f t="shared" si="61"/>
        <v>1.523210089768579</v>
      </c>
      <c r="S132" s="1">
        <f t="shared" si="61"/>
        <v>1.5341976202721606</v>
      </c>
      <c r="T132" s="1">
        <f t="shared" si="61"/>
        <v>1.5041601716746487</v>
      </c>
      <c r="U132" s="1">
        <f t="shared" si="61"/>
        <v>1.5518388717960183</v>
      </c>
      <c r="V132" s="1">
        <f t="shared" si="61"/>
        <v>1.5518388717960183</v>
      </c>
      <c r="W132" s="1">
        <f t="shared" si="61"/>
        <v>1.5848890653822862</v>
      </c>
      <c r="X132" s="1">
        <f t="shared" si="61"/>
        <v>1.615391580371397</v>
      </c>
      <c r="Y132" s="1">
        <f t="shared" si="61"/>
        <v>1.6034680627200923</v>
      </c>
      <c r="Z132" s="1">
        <f t="shared" si="61"/>
        <v>1.5848890653822862</v>
      </c>
      <c r="AA132" s="1">
        <f t="shared" si="61"/>
        <v>1.5752628801936575</v>
      </c>
      <c r="AB132" s="1">
        <f t="shared" si="61"/>
        <v>1.5586761111292677</v>
      </c>
      <c r="AC132" s="1">
        <f t="shared" si="61"/>
        <v>1.5586761111292677</v>
      </c>
      <c r="AD132" s="1">
        <f t="shared" si="61"/>
        <v>1.5586761111292677</v>
      </c>
      <c r="AE132" s="1">
        <f t="shared" si="61"/>
        <v>1.5413513166873352</v>
      </c>
      <c r="AF132" s="1">
        <f t="shared" si="61"/>
        <v>1.5341976202721606</v>
      </c>
      <c r="AG132" s="1">
        <f t="shared" si="61"/>
        <v>1.5305701097850937</v>
      </c>
      <c r="AH132" s="1">
        <f t="shared" si="61"/>
        <v>1.4261127565307432</v>
      </c>
      <c r="AI132" s="1">
        <f t="shared" si="61"/>
        <v>1.4261127565307432</v>
      </c>
      <c r="AJ132" s="1">
        <f t="shared" si="61"/>
        <v>1.4672161019926377</v>
      </c>
      <c r="AK132" s="1">
        <f t="shared" si="61"/>
        <v>1.523210089768579</v>
      </c>
      <c r="AL132" s="1">
        <f t="shared" si="61"/>
        <v>1.4840918518033948</v>
      </c>
      <c r="AM132" s="1">
        <f t="shared" si="61"/>
        <v>1.374012913104802</v>
      </c>
      <c r="AN132" s="1">
        <f t="shared" si="61"/>
        <v>1.3189599421823663</v>
      </c>
      <c r="AO132" s="1">
        <f t="shared" si="61"/>
        <v>1.3121915319607378</v>
      </c>
      <c r="AP132" s="1">
        <f t="shared" si="61"/>
        <v>1.3383917250579083</v>
      </c>
      <c r="AQ132" s="1">
        <f t="shared" si="61"/>
        <v>1.3383917250579083</v>
      </c>
      <c r="AR132" s="1">
        <f t="shared" si="61"/>
        <v>1.3904862959446973</v>
      </c>
      <c r="AS132" s="1">
        <f t="shared" si="61"/>
        <v>1.5305701097850937</v>
      </c>
      <c r="AT132" s="1">
        <f t="shared" si="61"/>
        <v>1.3189599421823663</v>
      </c>
      <c r="AU132" s="1">
        <f t="shared" si="61"/>
        <v>1.3255761487950257</v>
      </c>
      <c r="AY132" s="1">
        <f t="shared" si="39"/>
        <v>1.4788308796655323</v>
      </c>
      <c r="AZ132" s="6">
        <f t="shared" si="7"/>
        <v>1.4788308796655323</v>
      </c>
    </row>
    <row r="133" spans="7:52" x14ac:dyDescent="0.25">
      <c r="G133" s="2">
        <v>1983</v>
      </c>
      <c r="H133" s="1">
        <f t="shared" ref="H133:AU133" si="62">IF(H57 &gt; $BA$52,POWER(H57-($BA$52/(1+$BA$54*POWER(H57-$BA$52,3))),1/$BA$53),H57-$BA$52)</f>
        <v>1.3566882094120385</v>
      </c>
      <c r="I133" s="1">
        <f t="shared" si="62"/>
        <v>1.3566882094120385</v>
      </c>
      <c r="J133" s="1">
        <f t="shared" si="62"/>
        <v>1.4112873717004197</v>
      </c>
      <c r="K133" s="1">
        <f t="shared" si="62"/>
        <v>1.4540284297503963</v>
      </c>
      <c r="L133" s="1">
        <f t="shared" si="62"/>
        <v>1.4162989268221844</v>
      </c>
      <c r="M133" s="1">
        <f t="shared" si="62"/>
        <v>1.4309194170964903</v>
      </c>
      <c r="N133" s="1">
        <f t="shared" si="62"/>
        <v>1.4715082003358164</v>
      </c>
      <c r="O133" s="1">
        <f t="shared" si="62"/>
        <v>1.4309194170964903</v>
      </c>
      <c r="P133" s="1">
        <f t="shared" si="62"/>
        <v>1.5041601716746487</v>
      </c>
      <c r="Q133" s="1">
        <f t="shared" si="62"/>
        <v>1.4962618843231474</v>
      </c>
      <c r="R133" s="1">
        <f t="shared" si="62"/>
        <v>1.5080478304883134</v>
      </c>
      <c r="S133" s="1">
        <f t="shared" si="62"/>
        <v>1.4628730474799156</v>
      </c>
      <c r="T133" s="1">
        <f t="shared" si="62"/>
        <v>1.523210089768579</v>
      </c>
      <c r="U133" s="1">
        <f t="shared" si="62"/>
        <v>1.5341976202721606</v>
      </c>
      <c r="V133" s="1">
        <f t="shared" si="62"/>
        <v>1.5653953904354065</v>
      </c>
      <c r="W133" s="1">
        <f t="shared" si="62"/>
        <v>1.5911788766710639</v>
      </c>
      <c r="X133" s="1">
        <f t="shared" si="62"/>
        <v>1.6004310253492138</v>
      </c>
      <c r="Y133" s="1">
        <f t="shared" si="62"/>
        <v>1.5752628801936575</v>
      </c>
      <c r="Z133" s="1">
        <f t="shared" si="62"/>
        <v>1.562050208913794</v>
      </c>
      <c r="AA133" s="1">
        <f t="shared" si="62"/>
        <v>1.5518388717960183</v>
      </c>
      <c r="AB133" s="1">
        <f t="shared" si="62"/>
        <v>1.5653953904354065</v>
      </c>
      <c r="AC133" s="1">
        <f t="shared" si="62"/>
        <v>1.5483745377816889</v>
      </c>
      <c r="AD133" s="1">
        <f t="shared" si="62"/>
        <v>1.5341976202721606</v>
      </c>
      <c r="AE133" s="1">
        <f t="shared" si="62"/>
        <v>1.5413513166873352</v>
      </c>
      <c r="AF133" s="1">
        <f t="shared" si="62"/>
        <v>1.5194760343116698</v>
      </c>
      <c r="AG133" s="1">
        <f t="shared" si="62"/>
        <v>1.440342370411315</v>
      </c>
      <c r="AH133" s="1">
        <f t="shared" si="62"/>
        <v>1.4584776422097117</v>
      </c>
      <c r="AI133" s="1">
        <f t="shared" si="62"/>
        <v>1.4584776422097117</v>
      </c>
      <c r="AJ133" s="1">
        <f t="shared" si="62"/>
        <v>1.5269078528842079</v>
      </c>
      <c r="AK133" s="1">
        <f t="shared" si="62"/>
        <v>1.440342370411315</v>
      </c>
      <c r="AL133" s="1">
        <f t="shared" si="62"/>
        <v>1.3683379070818271</v>
      </c>
      <c r="AM133" s="1">
        <f t="shared" si="62"/>
        <v>1.3052584860997118</v>
      </c>
      <c r="AN133" s="1">
        <f t="shared" si="62"/>
        <v>1.3121915319607378</v>
      </c>
      <c r="AO133" s="1">
        <f t="shared" si="62"/>
        <v>1.33205048575776</v>
      </c>
      <c r="AP133" s="1">
        <f t="shared" si="62"/>
        <v>1.3189599421823663</v>
      </c>
      <c r="AQ133" s="1">
        <f t="shared" si="62"/>
        <v>1.3904862959446973</v>
      </c>
      <c r="AR133" s="1">
        <f t="shared" si="62"/>
        <v>1.4356619794954619</v>
      </c>
      <c r="AS133" s="1">
        <f t="shared" si="62"/>
        <v>1.3189599421823663</v>
      </c>
      <c r="AT133" s="1">
        <f t="shared" si="62"/>
        <v>1.33205048575776</v>
      </c>
      <c r="AU133" s="1">
        <f t="shared" si="62"/>
        <v>1.3189599421823663</v>
      </c>
      <c r="AY133" s="1">
        <f t="shared" si="39"/>
        <v>1.4567376463812844</v>
      </c>
      <c r="AZ133" s="6">
        <f t="shared" si="7"/>
        <v>1.4567376463812844</v>
      </c>
    </row>
    <row r="134" spans="7:52" x14ac:dyDescent="0.25">
      <c r="G134" s="2">
        <v>1984</v>
      </c>
      <c r="H134" s="1">
        <f t="shared" ref="H134:AU134" si="63">IF(H58 &gt; $BA$52,POWER(H58-($BA$52/(1+$BA$54*POWER(H58-$BA$52,3))),1/$BA$53),H58-$BA$52)</f>
        <v>1.3446074475420029</v>
      </c>
      <c r="I134" s="1">
        <f t="shared" si="63"/>
        <v>1.3958051441501325</v>
      </c>
      <c r="J134" s="1">
        <f t="shared" si="63"/>
        <v>1.4309194170964903</v>
      </c>
      <c r="K134" s="1">
        <f t="shared" si="63"/>
        <v>1.4062029270231282</v>
      </c>
      <c r="L134" s="1">
        <f t="shared" si="63"/>
        <v>1.4112873717004197</v>
      </c>
      <c r="M134" s="1">
        <f t="shared" si="63"/>
        <v>1.4584776422097117</v>
      </c>
      <c r="N134" s="1">
        <f t="shared" si="63"/>
        <v>1.4062029270231282</v>
      </c>
      <c r="O134" s="1">
        <f t="shared" si="63"/>
        <v>1.4840918518033948</v>
      </c>
      <c r="P134" s="1">
        <f t="shared" si="63"/>
        <v>1.488192957274405</v>
      </c>
      <c r="Q134" s="1">
        <f t="shared" si="63"/>
        <v>1.4922492709510811</v>
      </c>
      <c r="R134" s="1">
        <f t="shared" si="63"/>
        <v>1.440342370411315</v>
      </c>
      <c r="S134" s="1">
        <f t="shared" si="63"/>
        <v>1.5041601716746487</v>
      </c>
      <c r="T134" s="1">
        <f t="shared" si="63"/>
        <v>1.5118957625350611</v>
      </c>
      <c r="U134" s="1">
        <f t="shared" si="63"/>
        <v>1.5483745377816889</v>
      </c>
      <c r="V134" s="1">
        <f t="shared" si="63"/>
        <v>1.5720011978235389</v>
      </c>
      <c r="W134" s="1">
        <f t="shared" si="63"/>
        <v>1.5784977605718971</v>
      </c>
      <c r="X134" s="1">
        <f t="shared" si="63"/>
        <v>1.5687122080486595</v>
      </c>
      <c r="Y134" s="1">
        <f t="shared" si="63"/>
        <v>1.5413513166873352</v>
      </c>
      <c r="Z134" s="1">
        <f t="shared" si="63"/>
        <v>1.523210089768579</v>
      </c>
      <c r="AA134" s="1">
        <f t="shared" si="63"/>
        <v>1.5413513166873352</v>
      </c>
      <c r="AB134" s="1">
        <f t="shared" si="63"/>
        <v>1.5413513166873352</v>
      </c>
      <c r="AC134" s="1">
        <f t="shared" si="63"/>
        <v>1.5118957625350611</v>
      </c>
      <c r="AD134" s="1">
        <f t="shared" si="63"/>
        <v>1.523210089768579</v>
      </c>
      <c r="AE134" s="1">
        <f t="shared" si="63"/>
        <v>1.5194760343116698</v>
      </c>
      <c r="AF134" s="1">
        <f t="shared" si="63"/>
        <v>1.4010430747597253</v>
      </c>
      <c r="AG134" s="1">
        <f t="shared" si="63"/>
        <v>1.4309194170964903</v>
      </c>
      <c r="AH134" s="1">
        <f t="shared" si="63"/>
        <v>1.4628730474799156</v>
      </c>
      <c r="AI134" s="1">
        <f t="shared" si="63"/>
        <v>1.5118957625350611</v>
      </c>
      <c r="AJ134" s="1">
        <f t="shared" si="63"/>
        <v>1.4495238878172649</v>
      </c>
      <c r="AK134" s="1">
        <f t="shared" si="63"/>
        <v>1.3383917250579083</v>
      </c>
      <c r="AL134" s="1">
        <f t="shared" si="63"/>
        <v>1.2832959766898453</v>
      </c>
      <c r="AM134" s="1">
        <f t="shared" si="63"/>
        <v>1.2589152381030102</v>
      </c>
      <c r="AN134" s="1">
        <f t="shared" si="63"/>
        <v>1.3189599421823663</v>
      </c>
      <c r="AO134" s="1">
        <f t="shared" si="63"/>
        <v>1.3052584860997118</v>
      </c>
      <c r="AP134" s="1">
        <f t="shared" si="63"/>
        <v>1.3446074475420029</v>
      </c>
      <c r="AQ134" s="1">
        <f t="shared" si="63"/>
        <v>1.4261127565307432</v>
      </c>
      <c r="AR134" s="1">
        <f t="shared" si="63"/>
        <v>1.2908331034240483</v>
      </c>
      <c r="AS134" s="1">
        <f t="shared" si="63"/>
        <v>1.3255761487950257</v>
      </c>
      <c r="AT134" s="1">
        <f t="shared" si="63"/>
        <v>1.3052584860997118</v>
      </c>
      <c r="AU134" s="1">
        <f t="shared" si="63"/>
        <v>1.275499782173098</v>
      </c>
      <c r="AY134" s="1">
        <f t="shared" si="39"/>
        <v>1.436820779361313</v>
      </c>
      <c r="AZ134" s="6">
        <f t="shared" si="7"/>
        <v>1.436820779361313</v>
      </c>
    </row>
    <row r="135" spans="7:52" x14ac:dyDescent="0.25">
      <c r="G135" s="2">
        <v>1985</v>
      </c>
      <c r="H135" s="1">
        <f t="shared" ref="H135:AU135" si="64">IF(H59 &gt; $BA$52,POWER(H59-($BA$52/(1+$BA$54*POWER(H59-$BA$52,3))),1/$BA$53),H59-$BA$52)</f>
        <v>1.3958051441501325</v>
      </c>
      <c r="I135" s="1">
        <f t="shared" si="64"/>
        <v>1.4309194170964903</v>
      </c>
      <c r="J135" s="1">
        <f t="shared" si="64"/>
        <v>1.3958051441501325</v>
      </c>
      <c r="K135" s="1">
        <f t="shared" si="64"/>
        <v>1.4112873717004197</v>
      </c>
      <c r="L135" s="1">
        <f t="shared" si="64"/>
        <v>1.4495238878172649</v>
      </c>
      <c r="M135" s="1">
        <f t="shared" si="64"/>
        <v>1.4112873717004197</v>
      </c>
      <c r="N135" s="1">
        <f t="shared" si="64"/>
        <v>1.4799448194268776</v>
      </c>
      <c r="O135" s="1">
        <f t="shared" si="64"/>
        <v>1.4840918518033948</v>
      </c>
      <c r="P135" s="1">
        <f t="shared" si="64"/>
        <v>1.4922492709510811</v>
      </c>
      <c r="Q135" s="1">
        <f t="shared" si="64"/>
        <v>1.4356619794954619</v>
      </c>
      <c r="R135" s="1">
        <f t="shared" si="64"/>
        <v>1.5041601716746487</v>
      </c>
      <c r="S135" s="1">
        <f t="shared" si="64"/>
        <v>1.5080478304883134</v>
      </c>
      <c r="T135" s="1">
        <f t="shared" si="64"/>
        <v>1.5413513166873352</v>
      </c>
      <c r="U135" s="1">
        <f t="shared" si="64"/>
        <v>1.5687122080486595</v>
      </c>
      <c r="V135" s="1">
        <f t="shared" si="64"/>
        <v>1.5720011978235389</v>
      </c>
      <c r="W135" s="1">
        <f t="shared" si="64"/>
        <v>1.5552725277598083</v>
      </c>
      <c r="X135" s="1">
        <f t="shared" si="64"/>
        <v>1.5483745377816889</v>
      </c>
      <c r="Y135" s="1">
        <f t="shared" si="64"/>
        <v>1.5194760343116698</v>
      </c>
      <c r="Z135" s="1">
        <f t="shared" si="64"/>
        <v>1.5305701097850937</v>
      </c>
      <c r="AA135" s="1">
        <f t="shared" si="64"/>
        <v>1.5305701097850937</v>
      </c>
      <c r="AB135" s="1">
        <f t="shared" si="64"/>
        <v>1.5194760343116698</v>
      </c>
      <c r="AC135" s="1">
        <f t="shared" si="64"/>
        <v>1.515704872790647</v>
      </c>
      <c r="AD135" s="1">
        <f t="shared" si="64"/>
        <v>1.5118957625350611</v>
      </c>
      <c r="AE135" s="1">
        <f t="shared" si="64"/>
        <v>1.4261127565307432</v>
      </c>
      <c r="AF135" s="1">
        <f t="shared" si="64"/>
        <v>1.4212399712625274</v>
      </c>
      <c r="AG135" s="1">
        <f t="shared" si="64"/>
        <v>1.4584776422097117</v>
      </c>
      <c r="AH135" s="1">
        <f t="shared" si="64"/>
        <v>1.523210089768579</v>
      </c>
      <c r="AI135" s="1">
        <f t="shared" si="64"/>
        <v>1.440342370411315</v>
      </c>
      <c r="AJ135" s="1">
        <f t="shared" si="64"/>
        <v>1.3566882094120385</v>
      </c>
      <c r="AK135" s="1">
        <f t="shared" si="64"/>
        <v>1.2908331034240483</v>
      </c>
      <c r="AL135" s="1">
        <f t="shared" si="64"/>
        <v>1.2981454816341833</v>
      </c>
      <c r="AM135" s="1">
        <f t="shared" si="64"/>
        <v>1.3121915319607378</v>
      </c>
      <c r="AN135" s="1">
        <f t="shared" si="64"/>
        <v>1.3255761487950257</v>
      </c>
      <c r="AO135" s="1">
        <f t="shared" si="64"/>
        <v>1.3850835039284037</v>
      </c>
      <c r="AP135" s="1">
        <f t="shared" si="64"/>
        <v>1.4449624238905847</v>
      </c>
      <c r="AQ135" s="1">
        <f t="shared" si="64"/>
        <v>1.3052584860997118</v>
      </c>
      <c r="AR135" s="1">
        <f t="shared" si="64"/>
        <v>1.3189599421823663</v>
      </c>
      <c r="AS135" s="1">
        <f t="shared" si="64"/>
        <v>1.3383917250579083</v>
      </c>
      <c r="AT135" s="1">
        <f t="shared" si="64"/>
        <v>1.3052584860997118</v>
      </c>
      <c r="AU135" s="1">
        <f t="shared" si="64"/>
        <v>1.2033123044319429</v>
      </c>
      <c r="AY135" s="1">
        <f t="shared" si="39"/>
        <v>1.4366558287293612</v>
      </c>
      <c r="AZ135" s="6">
        <f t="shared" si="7"/>
        <v>1.4366558287293612</v>
      </c>
    </row>
    <row r="136" spans="7:52" x14ac:dyDescent="0.25">
      <c r="G136" s="2">
        <v>1986</v>
      </c>
      <c r="H136" s="1">
        <f t="shared" ref="H136:AU136" si="65">IF(H60 &gt; $BA$52,POWER(H60-($BA$52/(1+$BA$54*POWER(H60-$BA$52,3))),1/$BA$53),H60-$BA$52)</f>
        <v>1.374012913104802</v>
      </c>
      <c r="I136" s="1">
        <f t="shared" si="65"/>
        <v>1.3507043050259955</v>
      </c>
      <c r="J136" s="1">
        <f t="shared" si="65"/>
        <v>1.3566882094120385</v>
      </c>
      <c r="K136" s="1">
        <f t="shared" si="65"/>
        <v>1.4010430747597253</v>
      </c>
      <c r="L136" s="1">
        <f t="shared" si="65"/>
        <v>1.3566882094120385</v>
      </c>
      <c r="M136" s="1">
        <f t="shared" si="65"/>
        <v>1.4261127565307432</v>
      </c>
      <c r="N136" s="1">
        <f t="shared" si="65"/>
        <v>1.4212399712625274</v>
      </c>
      <c r="O136" s="1">
        <f t="shared" si="65"/>
        <v>1.4449624238905847</v>
      </c>
      <c r="P136" s="1">
        <f t="shared" si="65"/>
        <v>1.3958051441501325</v>
      </c>
      <c r="Q136" s="1">
        <f t="shared" si="65"/>
        <v>1.4715082003358164</v>
      </c>
      <c r="R136" s="1">
        <f t="shared" si="65"/>
        <v>1.4799448194268776</v>
      </c>
      <c r="S136" s="1">
        <f t="shared" si="65"/>
        <v>1.515704872790647</v>
      </c>
      <c r="T136" s="1">
        <f t="shared" si="65"/>
        <v>1.5413513166873352</v>
      </c>
      <c r="U136" s="1">
        <f t="shared" si="65"/>
        <v>1.5518388717960183</v>
      </c>
      <c r="V136" s="1">
        <f t="shared" si="65"/>
        <v>1.5305701097850937</v>
      </c>
      <c r="W136" s="1">
        <f t="shared" si="65"/>
        <v>1.515704872790647</v>
      </c>
      <c r="X136" s="1">
        <f t="shared" si="65"/>
        <v>1.5002318475636269</v>
      </c>
      <c r="Y136" s="1">
        <f t="shared" si="65"/>
        <v>1.5041601716746487</v>
      </c>
      <c r="Z136" s="1">
        <f t="shared" si="65"/>
        <v>1.5002318475636269</v>
      </c>
      <c r="AA136" s="1">
        <f t="shared" si="65"/>
        <v>1.4922492709510811</v>
      </c>
      <c r="AB136" s="1">
        <f t="shared" si="65"/>
        <v>1.5002318475636269</v>
      </c>
      <c r="AC136" s="1">
        <f t="shared" si="65"/>
        <v>1.4840918518033948</v>
      </c>
      <c r="AD136" s="1">
        <f t="shared" si="65"/>
        <v>1.3850835039284037</v>
      </c>
      <c r="AE136" s="1">
        <f t="shared" si="65"/>
        <v>1.4062029270231282</v>
      </c>
      <c r="AF136" s="1">
        <f t="shared" si="65"/>
        <v>1.4162989268221844</v>
      </c>
      <c r="AG136" s="1">
        <f t="shared" si="65"/>
        <v>1.5002318475636269</v>
      </c>
      <c r="AH136" s="1">
        <f t="shared" si="65"/>
        <v>1.4356619794954619</v>
      </c>
      <c r="AI136" s="1">
        <f t="shared" si="65"/>
        <v>1.33205048575776</v>
      </c>
      <c r="AJ136" s="1">
        <f t="shared" si="65"/>
        <v>1.2832959766898453</v>
      </c>
      <c r="AK136" s="1">
        <f t="shared" si="65"/>
        <v>1.2673963395701717</v>
      </c>
      <c r="AL136" s="1">
        <f t="shared" si="65"/>
        <v>1.3052584860997118</v>
      </c>
      <c r="AM136" s="1">
        <f t="shared" si="65"/>
        <v>1.2981454816341833</v>
      </c>
      <c r="AN136" s="1">
        <f t="shared" si="65"/>
        <v>1.3795935330325904</v>
      </c>
      <c r="AO136" s="1">
        <f t="shared" si="65"/>
        <v>1.440342370411315</v>
      </c>
      <c r="AP136" s="1">
        <f t="shared" si="65"/>
        <v>1.2908331034240483</v>
      </c>
      <c r="AQ136" s="1">
        <f t="shared" si="65"/>
        <v>1.3121915319607378</v>
      </c>
      <c r="AR136" s="1">
        <f t="shared" si="65"/>
        <v>1.2981454816341833</v>
      </c>
      <c r="AS136" s="1">
        <f t="shared" si="65"/>
        <v>1.2981454816341833</v>
      </c>
      <c r="AT136" s="1">
        <f t="shared" si="65"/>
        <v>1.2033123044319429</v>
      </c>
      <c r="AU136" s="1">
        <f t="shared" si="65"/>
        <v>1.1139258791322046</v>
      </c>
      <c r="AY136" s="1">
        <f t="shared" si="39"/>
        <v>1.4020298137131679</v>
      </c>
      <c r="AZ136" s="6">
        <f t="shared" si="7"/>
        <v>1.4020298137131679</v>
      </c>
    </row>
    <row r="137" spans="7:52" x14ac:dyDescent="0.25">
      <c r="G137" s="2">
        <v>1987</v>
      </c>
      <c r="H137" s="1">
        <f t="shared" ref="H137:AU137" si="66">IF(H61 &gt; $BA$52,POWER(H61-($BA$52/(1+$BA$54*POWER(H61-$BA$52,3))),1/$BA$53),H61-$BA$52)</f>
        <v>1.3255761487950257</v>
      </c>
      <c r="I137" s="1">
        <f t="shared" si="66"/>
        <v>1.33205048575776</v>
      </c>
      <c r="J137" s="1">
        <f t="shared" si="66"/>
        <v>1.362564471849663</v>
      </c>
      <c r="K137" s="1">
        <f t="shared" si="66"/>
        <v>1.3383917250579083</v>
      </c>
      <c r="L137" s="1">
        <f t="shared" si="66"/>
        <v>1.3904862959446973</v>
      </c>
      <c r="M137" s="1">
        <f t="shared" si="66"/>
        <v>1.3958051441501325</v>
      </c>
      <c r="N137" s="1">
        <f t="shared" si="66"/>
        <v>1.4062029270231282</v>
      </c>
      <c r="O137" s="1">
        <f t="shared" si="66"/>
        <v>1.3683379070818271</v>
      </c>
      <c r="P137" s="1">
        <f t="shared" si="66"/>
        <v>1.4540284297503963</v>
      </c>
      <c r="Q137" s="1">
        <f t="shared" si="66"/>
        <v>1.4628730474799156</v>
      </c>
      <c r="R137" s="1">
        <f t="shared" si="66"/>
        <v>1.5002318475636269</v>
      </c>
      <c r="S137" s="1">
        <f t="shared" si="66"/>
        <v>1.5269078528842079</v>
      </c>
      <c r="T137" s="1">
        <f t="shared" si="66"/>
        <v>1.5269078528842079</v>
      </c>
      <c r="U137" s="1">
        <f t="shared" si="66"/>
        <v>1.515704872790647</v>
      </c>
      <c r="V137" s="1">
        <f t="shared" si="66"/>
        <v>1.5002318475636269</v>
      </c>
      <c r="W137" s="1">
        <f t="shared" si="66"/>
        <v>1.4840918518033948</v>
      </c>
      <c r="X137" s="1">
        <f t="shared" si="66"/>
        <v>1.5002318475636269</v>
      </c>
      <c r="Y137" s="1">
        <f t="shared" si="66"/>
        <v>1.4840918518033948</v>
      </c>
      <c r="Z137" s="1">
        <f t="shared" si="66"/>
        <v>1.4628730474799156</v>
      </c>
      <c r="AA137" s="1">
        <f t="shared" si="66"/>
        <v>1.4799448194268776</v>
      </c>
      <c r="AB137" s="1">
        <f t="shared" si="66"/>
        <v>1.4840918518033948</v>
      </c>
      <c r="AC137" s="1">
        <f t="shared" si="66"/>
        <v>1.374012913104802</v>
      </c>
      <c r="AD137" s="1">
        <f t="shared" si="66"/>
        <v>1.3904862959446973</v>
      </c>
      <c r="AE137" s="1">
        <f t="shared" si="66"/>
        <v>1.4212399712625274</v>
      </c>
      <c r="AF137" s="1">
        <f t="shared" si="66"/>
        <v>1.4799448194268776</v>
      </c>
      <c r="AG137" s="1">
        <f t="shared" si="66"/>
        <v>1.4162989268221844</v>
      </c>
      <c r="AH137" s="1">
        <f t="shared" si="66"/>
        <v>1.3507043050259955</v>
      </c>
      <c r="AI137" s="1">
        <f t="shared" si="66"/>
        <v>1.2981454816341833</v>
      </c>
      <c r="AJ137" s="1">
        <f t="shared" si="66"/>
        <v>1.2981454816341833</v>
      </c>
      <c r="AK137" s="1">
        <f t="shared" si="66"/>
        <v>1.3189599421823663</v>
      </c>
      <c r="AL137" s="1">
        <f t="shared" si="66"/>
        <v>1.3189599421823663</v>
      </c>
      <c r="AM137" s="1">
        <f t="shared" si="66"/>
        <v>1.374012913104802</v>
      </c>
      <c r="AN137" s="1">
        <f t="shared" si="66"/>
        <v>1.4922492709510811</v>
      </c>
      <c r="AO137" s="1">
        <f t="shared" si="66"/>
        <v>1.2981454816341833</v>
      </c>
      <c r="AP137" s="1">
        <f t="shared" si="66"/>
        <v>1.3121915319607378</v>
      </c>
      <c r="AQ137" s="1">
        <f t="shared" si="66"/>
        <v>1.3189599421823663</v>
      </c>
      <c r="AR137" s="1">
        <f t="shared" si="66"/>
        <v>1.2981454816341833</v>
      </c>
      <c r="AS137" s="1">
        <f t="shared" si="66"/>
        <v>1.2589152381030102</v>
      </c>
      <c r="AT137" s="1">
        <f t="shared" si="66"/>
        <v>1.217738467818134</v>
      </c>
      <c r="AU137" s="1">
        <f t="shared" si="66"/>
        <v>1.217738467818134</v>
      </c>
      <c r="AY137" s="1">
        <f t="shared" si="39"/>
        <v>1.3939155250221051</v>
      </c>
      <c r="AZ137" s="6">
        <f t="shared" si="7"/>
        <v>1.3939155250221051</v>
      </c>
    </row>
    <row r="138" spans="7:52" x14ac:dyDescent="0.25">
      <c r="G138" s="2">
        <v>1988</v>
      </c>
      <c r="H138" s="1">
        <f t="shared" ref="H138:AU138" si="67">IF(H62 &gt; $BA$52,POWER(H62-($BA$52/(1+$BA$54*POWER(H62-$BA$52,3))),1/$BA$53),H62-$BA$52)</f>
        <v>1.3507043050259955</v>
      </c>
      <c r="I138" s="1">
        <f t="shared" si="67"/>
        <v>1.3904862959446973</v>
      </c>
      <c r="J138" s="1">
        <f t="shared" si="67"/>
        <v>1.3507043050259955</v>
      </c>
      <c r="K138" s="1">
        <f t="shared" si="67"/>
        <v>1.4162989268221844</v>
      </c>
      <c r="L138" s="1">
        <f t="shared" si="67"/>
        <v>1.4112873717004197</v>
      </c>
      <c r="M138" s="1">
        <f t="shared" si="67"/>
        <v>1.4356619794954619</v>
      </c>
      <c r="N138" s="1">
        <f t="shared" si="67"/>
        <v>1.3850835039284037</v>
      </c>
      <c r="O138" s="1">
        <f t="shared" si="67"/>
        <v>1.4715082003358164</v>
      </c>
      <c r="P138" s="1">
        <f t="shared" si="67"/>
        <v>1.4840918518033948</v>
      </c>
      <c r="Q138" s="1">
        <f t="shared" si="67"/>
        <v>1.5080478304883134</v>
      </c>
      <c r="R138" s="1">
        <f t="shared" si="67"/>
        <v>1.5341976202721606</v>
      </c>
      <c r="S138" s="1">
        <f t="shared" si="67"/>
        <v>1.5377911190167375</v>
      </c>
      <c r="T138" s="1">
        <f t="shared" si="67"/>
        <v>1.5194760343116698</v>
      </c>
      <c r="U138" s="1">
        <f t="shared" si="67"/>
        <v>1.5118957625350611</v>
      </c>
      <c r="V138" s="1">
        <f t="shared" si="67"/>
        <v>1.4922492709510811</v>
      </c>
      <c r="W138" s="1">
        <f t="shared" si="67"/>
        <v>1.5041601716746487</v>
      </c>
      <c r="X138" s="1">
        <f t="shared" si="67"/>
        <v>1.5002318475636269</v>
      </c>
      <c r="Y138" s="1">
        <f t="shared" si="67"/>
        <v>1.4757506789327459</v>
      </c>
      <c r="Z138" s="1">
        <f t="shared" si="67"/>
        <v>1.4799448194268776</v>
      </c>
      <c r="AA138" s="1">
        <f t="shared" si="67"/>
        <v>1.4840918518033948</v>
      </c>
      <c r="AB138" s="1">
        <f t="shared" si="67"/>
        <v>1.4062029270231282</v>
      </c>
      <c r="AC138" s="1">
        <f t="shared" si="67"/>
        <v>1.3958051441501325</v>
      </c>
      <c r="AD138" s="1">
        <f t="shared" si="67"/>
        <v>1.4309194170964903</v>
      </c>
      <c r="AE138" s="1">
        <f t="shared" si="67"/>
        <v>1.5002318475636269</v>
      </c>
      <c r="AF138" s="1">
        <f t="shared" si="67"/>
        <v>1.4212399712625274</v>
      </c>
      <c r="AG138" s="1">
        <f t="shared" si="67"/>
        <v>1.362564471849663</v>
      </c>
      <c r="AH138" s="1">
        <f t="shared" si="67"/>
        <v>1.3052584860997118</v>
      </c>
      <c r="AI138" s="1">
        <f t="shared" si="67"/>
        <v>1.3052584860997118</v>
      </c>
      <c r="AJ138" s="1">
        <f t="shared" si="67"/>
        <v>1.3446074475420029</v>
      </c>
      <c r="AK138" s="1">
        <f t="shared" si="67"/>
        <v>1.3255761487950257</v>
      </c>
      <c r="AL138" s="1">
        <f t="shared" si="67"/>
        <v>1.4212399712625274</v>
      </c>
      <c r="AM138" s="1">
        <f t="shared" si="67"/>
        <v>1.4757506789327459</v>
      </c>
      <c r="AN138" s="1">
        <f t="shared" si="67"/>
        <v>1.3121915319607378</v>
      </c>
      <c r="AO138" s="1">
        <f t="shared" si="67"/>
        <v>1.3446074475420029</v>
      </c>
      <c r="AP138" s="1">
        <f t="shared" si="67"/>
        <v>1.3255761487950257</v>
      </c>
      <c r="AQ138" s="1">
        <f t="shared" si="67"/>
        <v>1.3052584860997118</v>
      </c>
      <c r="AR138" s="1">
        <f t="shared" si="67"/>
        <v>1.2499490640141697</v>
      </c>
      <c r="AS138" s="1">
        <f t="shared" si="67"/>
        <v>1.275499782173098</v>
      </c>
      <c r="AT138" s="1">
        <f t="shared" si="67"/>
        <v>1.2832959766898453</v>
      </c>
      <c r="AU138" s="1">
        <f t="shared" si="67"/>
        <v>1.2673963395701717</v>
      </c>
      <c r="AY138" s="1">
        <f t="shared" si="39"/>
        <v>1.4075523380395183</v>
      </c>
      <c r="AZ138" s="6">
        <f t="shared" si="7"/>
        <v>1.4075523380395183</v>
      </c>
    </row>
    <row r="139" spans="7:52" x14ac:dyDescent="0.25">
      <c r="G139" s="2">
        <v>1989</v>
      </c>
      <c r="H139" s="1">
        <f t="shared" ref="H139:AU139" si="68">IF(H63 &gt; $BA$52,POWER(H63-($BA$52/(1+$BA$54*POWER(H63-$BA$52,3))),1/$BA$53),H63-$BA$52)</f>
        <v>1.3795935330325904</v>
      </c>
      <c r="I139" s="1">
        <f t="shared" si="68"/>
        <v>1.3446074475420029</v>
      </c>
      <c r="J139" s="1">
        <f t="shared" si="68"/>
        <v>1.3958051441501325</v>
      </c>
      <c r="K139" s="1">
        <f t="shared" si="68"/>
        <v>1.4062029270231282</v>
      </c>
      <c r="L139" s="1">
        <f t="shared" si="68"/>
        <v>1.4162989268221844</v>
      </c>
      <c r="M139" s="1">
        <f t="shared" si="68"/>
        <v>1.374012913104802</v>
      </c>
      <c r="N139" s="1">
        <f t="shared" si="68"/>
        <v>1.4449624238905847</v>
      </c>
      <c r="O139" s="1">
        <f t="shared" si="68"/>
        <v>1.4628730474799156</v>
      </c>
      <c r="P139" s="1">
        <f t="shared" si="68"/>
        <v>1.5041601716746487</v>
      </c>
      <c r="Q139" s="1">
        <f t="shared" si="68"/>
        <v>1.5269078528842079</v>
      </c>
      <c r="R139" s="1">
        <f t="shared" si="68"/>
        <v>1.5341976202721606</v>
      </c>
      <c r="S139" s="1">
        <f t="shared" si="68"/>
        <v>1.515704872790647</v>
      </c>
      <c r="T139" s="1">
        <f t="shared" si="68"/>
        <v>1.4962618843231474</v>
      </c>
      <c r="U139" s="1">
        <f t="shared" si="68"/>
        <v>1.4799448194268776</v>
      </c>
      <c r="V139" s="1">
        <f t="shared" si="68"/>
        <v>1.488192957274405</v>
      </c>
      <c r="W139" s="1">
        <f t="shared" si="68"/>
        <v>1.488192957274405</v>
      </c>
      <c r="X139" s="1">
        <f t="shared" si="68"/>
        <v>1.4757506789327459</v>
      </c>
      <c r="Y139" s="1">
        <f t="shared" si="68"/>
        <v>1.4715082003358164</v>
      </c>
      <c r="Z139" s="1">
        <f t="shared" si="68"/>
        <v>1.4628730474799156</v>
      </c>
      <c r="AA139" s="1">
        <f t="shared" si="68"/>
        <v>1.374012913104802</v>
      </c>
      <c r="AB139" s="1">
        <f t="shared" si="68"/>
        <v>1.3958051441501325</v>
      </c>
      <c r="AC139" s="1">
        <f t="shared" si="68"/>
        <v>1.4062029270231282</v>
      </c>
      <c r="AD139" s="1">
        <f t="shared" si="68"/>
        <v>1.4922492709510811</v>
      </c>
      <c r="AE139" s="1">
        <f t="shared" si="68"/>
        <v>1.4309194170964903</v>
      </c>
      <c r="AF139" s="1">
        <f t="shared" si="68"/>
        <v>1.3383917250579083</v>
      </c>
      <c r="AG139" s="1">
        <f t="shared" si="68"/>
        <v>1.2981454816341833</v>
      </c>
      <c r="AH139" s="1">
        <f t="shared" si="68"/>
        <v>1.2981454816341833</v>
      </c>
      <c r="AI139" s="1">
        <f t="shared" si="68"/>
        <v>1.3189599421823663</v>
      </c>
      <c r="AJ139" s="1">
        <f t="shared" si="68"/>
        <v>1.3189599421823663</v>
      </c>
      <c r="AK139" s="1">
        <f t="shared" si="68"/>
        <v>1.374012913104802</v>
      </c>
      <c r="AL139" s="1">
        <f t="shared" si="68"/>
        <v>1.4840918518033948</v>
      </c>
      <c r="AM139" s="1">
        <f t="shared" si="68"/>
        <v>1.3052584860997118</v>
      </c>
      <c r="AN139" s="1">
        <f t="shared" si="68"/>
        <v>1.374012913104802</v>
      </c>
      <c r="AO139" s="1">
        <f t="shared" si="68"/>
        <v>1.3446074475420029</v>
      </c>
      <c r="AP139" s="1">
        <f t="shared" si="68"/>
        <v>1.3052584860997118</v>
      </c>
      <c r="AQ139" s="1">
        <f t="shared" si="68"/>
        <v>1.275499782173098</v>
      </c>
      <c r="AR139" s="1">
        <f t="shared" si="68"/>
        <v>1.2499490640141697</v>
      </c>
      <c r="AS139" s="1">
        <f t="shared" si="68"/>
        <v>1.2981454816341833</v>
      </c>
      <c r="AT139" s="1">
        <f t="shared" si="68"/>
        <v>1.2981454816341833</v>
      </c>
      <c r="AU139" s="1">
        <f t="shared" si="68"/>
        <v>1.2981454816341833</v>
      </c>
      <c r="AY139" s="1">
        <f t="shared" si="39"/>
        <v>1.39867427648938</v>
      </c>
      <c r="AZ139" s="6">
        <f t="shared" si="7"/>
        <v>1.39867427648938</v>
      </c>
    </row>
    <row r="140" spans="7:52" x14ac:dyDescent="0.25">
      <c r="G140" s="2">
        <v>1990</v>
      </c>
      <c r="H140" s="1">
        <f t="shared" ref="H140:AU140" si="69">IF(H64 &gt; $BA$52,POWER(H64-($BA$52/(1+$BA$54*POWER(H64-$BA$52,3))),1/$BA$53),H64-$BA$52)</f>
        <v>1.3189599421823663</v>
      </c>
      <c r="I140" s="1">
        <f t="shared" si="69"/>
        <v>1.374012913104802</v>
      </c>
      <c r="J140" s="1">
        <f t="shared" si="69"/>
        <v>1.3683379070818271</v>
      </c>
      <c r="K140" s="1">
        <f t="shared" si="69"/>
        <v>1.3904862959446973</v>
      </c>
      <c r="L140" s="1">
        <f t="shared" si="69"/>
        <v>1.3507043050259955</v>
      </c>
      <c r="M140" s="1">
        <f t="shared" si="69"/>
        <v>1.4261127565307432</v>
      </c>
      <c r="N140" s="1">
        <f t="shared" si="69"/>
        <v>1.440342370411315</v>
      </c>
      <c r="O140" s="1">
        <f t="shared" si="69"/>
        <v>1.4799448194268776</v>
      </c>
      <c r="P140" s="1">
        <f t="shared" si="69"/>
        <v>1.5041601716746487</v>
      </c>
      <c r="Q140" s="1">
        <f t="shared" si="69"/>
        <v>1.5041601716746487</v>
      </c>
      <c r="R140" s="1">
        <f t="shared" si="69"/>
        <v>1.4799448194268776</v>
      </c>
      <c r="S140" s="1">
        <f t="shared" si="69"/>
        <v>1.4628730474799156</v>
      </c>
      <c r="T140" s="1">
        <f t="shared" si="69"/>
        <v>1.4162989268221844</v>
      </c>
      <c r="U140" s="1">
        <f t="shared" si="69"/>
        <v>1.4495238878172649</v>
      </c>
      <c r="V140" s="1">
        <f t="shared" si="69"/>
        <v>1.440342370411315</v>
      </c>
      <c r="W140" s="1">
        <f t="shared" si="69"/>
        <v>1.4212399712625274</v>
      </c>
      <c r="X140" s="1">
        <f t="shared" si="69"/>
        <v>1.4449624238905847</v>
      </c>
      <c r="Y140" s="1">
        <f t="shared" si="69"/>
        <v>1.4212399712625274</v>
      </c>
      <c r="Z140" s="1">
        <f t="shared" si="69"/>
        <v>1.3189599421823663</v>
      </c>
      <c r="AA140" s="1">
        <f t="shared" si="69"/>
        <v>1.3446074475420029</v>
      </c>
      <c r="AB140" s="1">
        <f t="shared" si="69"/>
        <v>1.3850835039284037</v>
      </c>
      <c r="AC140" s="1">
        <f t="shared" si="69"/>
        <v>1.4628730474799156</v>
      </c>
      <c r="AD140" s="1">
        <f t="shared" si="69"/>
        <v>1.4062029270231282</v>
      </c>
      <c r="AE140" s="1">
        <f t="shared" si="69"/>
        <v>1.3507043050259955</v>
      </c>
      <c r="AF140" s="1">
        <f t="shared" si="69"/>
        <v>1.2832959766898453</v>
      </c>
      <c r="AG140" s="1">
        <f t="shared" si="69"/>
        <v>1.2981454816341833</v>
      </c>
      <c r="AH140" s="1">
        <f t="shared" si="69"/>
        <v>1.3383917250579083</v>
      </c>
      <c r="AI140" s="1">
        <f t="shared" si="69"/>
        <v>1.3189599421823663</v>
      </c>
      <c r="AJ140" s="1">
        <f t="shared" si="69"/>
        <v>1.4010430747597253</v>
      </c>
      <c r="AK140" s="1">
        <f t="shared" si="69"/>
        <v>1.4495238878172649</v>
      </c>
      <c r="AL140" s="1">
        <f t="shared" si="69"/>
        <v>1.2981454816341833</v>
      </c>
      <c r="AM140" s="1">
        <f t="shared" si="69"/>
        <v>1.33205048575776</v>
      </c>
      <c r="AN140" s="1">
        <f t="shared" si="69"/>
        <v>1.3566882094120385</v>
      </c>
      <c r="AO140" s="1">
        <f t="shared" si="69"/>
        <v>1.2981454816341833</v>
      </c>
      <c r="AP140" s="1">
        <f t="shared" si="69"/>
        <v>1.2499490640141697</v>
      </c>
      <c r="AQ140" s="1">
        <f t="shared" si="69"/>
        <v>1.2589152381030102</v>
      </c>
      <c r="AR140" s="1">
        <f t="shared" si="69"/>
        <v>1.2673963395701717</v>
      </c>
      <c r="AS140" s="1">
        <f t="shared" si="69"/>
        <v>1.2908331034240483</v>
      </c>
      <c r="AT140" s="1">
        <f t="shared" si="69"/>
        <v>1.3052584860997118</v>
      </c>
      <c r="AU140" s="1">
        <f t="shared" si="69"/>
        <v>1.2403262630937446</v>
      </c>
      <c r="AY140" s="1">
        <f t="shared" si="39"/>
        <v>1.3737286621374312</v>
      </c>
      <c r="AZ140" s="6">
        <f t="shared" si="7"/>
        <v>1.3737286621374312</v>
      </c>
    </row>
    <row r="141" spans="7:52" x14ac:dyDescent="0.25">
      <c r="G141" s="2">
        <v>1991</v>
      </c>
      <c r="H141" s="1">
        <f t="shared" ref="H141:AU141" si="70">IF(H65 &gt; $BA$52,POWER(H65-($BA$52/(1+$BA$54*POWER(H65-$BA$52,3))),1/$BA$53),H65-$BA$52)</f>
        <v>1.4112873717004197</v>
      </c>
      <c r="I141" s="1">
        <f t="shared" si="70"/>
        <v>1.4062029270231282</v>
      </c>
      <c r="J141" s="1">
        <f t="shared" si="70"/>
        <v>1.4212399712625274</v>
      </c>
      <c r="K141" s="1">
        <f t="shared" si="70"/>
        <v>1.3795935330325904</v>
      </c>
      <c r="L141" s="1">
        <f t="shared" si="70"/>
        <v>1.4628730474799156</v>
      </c>
      <c r="M141" s="1">
        <f t="shared" si="70"/>
        <v>1.4757506789327459</v>
      </c>
      <c r="N141" s="1">
        <f t="shared" si="70"/>
        <v>1.5002318475636269</v>
      </c>
      <c r="O141" s="1">
        <f t="shared" si="70"/>
        <v>1.5269078528842079</v>
      </c>
      <c r="P141" s="1">
        <f t="shared" si="70"/>
        <v>1.5305701097850937</v>
      </c>
      <c r="Q141" s="1">
        <f t="shared" si="70"/>
        <v>1.5118957625350611</v>
      </c>
      <c r="R141" s="1">
        <f t="shared" si="70"/>
        <v>1.4962618843231474</v>
      </c>
      <c r="S141" s="1">
        <f t="shared" si="70"/>
        <v>1.4799448194268776</v>
      </c>
      <c r="T141" s="1">
        <f t="shared" si="70"/>
        <v>1.488192957274405</v>
      </c>
      <c r="U141" s="1">
        <f t="shared" si="70"/>
        <v>1.4840918518033948</v>
      </c>
      <c r="V141" s="1">
        <f t="shared" si="70"/>
        <v>1.4672161019926377</v>
      </c>
      <c r="W141" s="1">
        <f t="shared" si="70"/>
        <v>1.4715082003358164</v>
      </c>
      <c r="X141" s="1">
        <f t="shared" si="70"/>
        <v>1.4757506789327459</v>
      </c>
      <c r="Y141" s="1">
        <f t="shared" si="70"/>
        <v>1.3795935330325904</v>
      </c>
      <c r="Z141" s="1">
        <f t="shared" si="70"/>
        <v>1.3904862959446973</v>
      </c>
      <c r="AA141" s="1">
        <f t="shared" si="70"/>
        <v>1.4261127565307432</v>
      </c>
      <c r="AB141" s="1">
        <f t="shared" si="70"/>
        <v>1.4922492709510811</v>
      </c>
      <c r="AC141" s="1">
        <f t="shared" si="70"/>
        <v>1.4309194170964903</v>
      </c>
      <c r="AD141" s="1">
        <f t="shared" si="70"/>
        <v>1.3683379070818271</v>
      </c>
      <c r="AE141" s="1">
        <f t="shared" si="70"/>
        <v>1.3052584860997118</v>
      </c>
      <c r="AF141" s="1">
        <f t="shared" si="70"/>
        <v>1.3052584860997118</v>
      </c>
      <c r="AG141" s="1">
        <f t="shared" si="70"/>
        <v>1.3566882094120385</v>
      </c>
      <c r="AH141" s="1">
        <f t="shared" si="70"/>
        <v>1.3566882094120385</v>
      </c>
      <c r="AI141" s="1">
        <f t="shared" si="70"/>
        <v>1.4261127565307432</v>
      </c>
      <c r="AJ141" s="1">
        <f t="shared" si="70"/>
        <v>1.488192957274405</v>
      </c>
      <c r="AK141" s="1">
        <f t="shared" si="70"/>
        <v>1.3052584860997118</v>
      </c>
      <c r="AL141" s="1">
        <f t="shared" si="70"/>
        <v>1.374012913104802</v>
      </c>
      <c r="AM141" s="1">
        <f t="shared" si="70"/>
        <v>1.3507043050259955</v>
      </c>
      <c r="AN141" s="1">
        <f t="shared" si="70"/>
        <v>1.33205048575776</v>
      </c>
      <c r="AO141" s="1">
        <f t="shared" si="70"/>
        <v>1.2832959766898453</v>
      </c>
      <c r="AP141" s="1">
        <f t="shared" si="70"/>
        <v>1.2673963395701717</v>
      </c>
      <c r="AQ141" s="1">
        <f t="shared" si="70"/>
        <v>1.2832959766898453</v>
      </c>
      <c r="AR141" s="1">
        <f t="shared" si="70"/>
        <v>1.2908331034240483</v>
      </c>
      <c r="AS141" s="1">
        <f t="shared" si="70"/>
        <v>1.3683379070818271</v>
      </c>
      <c r="AT141" s="1">
        <f t="shared" si="70"/>
        <v>1.2832959766898453</v>
      </c>
      <c r="AU141" s="1">
        <f t="shared" si="70"/>
        <v>1.2297590446164683</v>
      </c>
      <c r="AY141" s="1">
        <f t="shared" si="39"/>
        <v>1.4020914599126182</v>
      </c>
      <c r="AZ141" s="6">
        <f t="shared" si="7"/>
        <v>1.4020914599126182</v>
      </c>
    </row>
    <row r="142" spans="7:52" x14ac:dyDescent="0.25">
      <c r="G142" s="2">
        <v>1992</v>
      </c>
      <c r="H142" s="1">
        <f t="shared" ref="H142:AU142" si="71">IF(H66 &gt; $BA$52,POWER(H66-($BA$52/(1+$BA$54*POWER(H66-$BA$52,3))),1/$BA$53),H66-$BA$52)</f>
        <v>1.3566882094120385</v>
      </c>
      <c r="I142" s="1">
        <f t="shared" si="71"/>
        <v>1.3683379070818271</v>
      </c>
      <c r="J142" s="1">
        <f t="shared" si="71"/>
        <v>1.33205048575776</v>
      </c>
      <c r="K142" s="1">
        <f t="shared" si="71"/>
        <v>1.4162989268221844</v>
      </c>
      <c r="L142" s="1">
        <f t="shared" si="71"/>
        <v>1.4309194170964903</v>
      </c>
      <c r="M142" s="1">
        <f t="shared" si="71"/>
        <v>1.4715082003358164</v>
      </c>
      <c r="N142" s="1">
        <f t="shared" si="71"/>
        <v>1.4962618843231474</v>
      </c>
      <c r="O142" s="1">
        <f t="shared" si="71"/>
        <v>1.5002318475636269</v>
      </c>
      <c r="P142" s="1">
        <f t="shared" si="71"/>
        <v>1.4840918518033948</v>
      </c>
      <c r="Q142" s="1">
        <f t="shared" si="71"/>
        <v>1.4628730474799156</v>
      </c>
      <c r="R142" s="1">
        <f t="shared" si="71"/>
        <v>1.4449624238905847</v>
      </c>
      <c r="S142" s="1">
        <f t="shared" si="71"/>
        <v>1.4540284297503963</v>
      </c>
      <c r="T142" s="1">
        <f t="shared" si="71"/>
        <v>1.4495238878172649</v>
      </c>
      <c r="U142" s="1">
        <f t="shared" si="71"/>
        <v>1.4309194170964903</v>
      </c>
      <c r="V142" s="1">
        <f t="shared" si="71"/>
        <v>1.4356619794954619</v>
      </c>
      <c r="W142" s="1">
        <f t="shared" si="71"/>
        <v>1.4309194170964903</v>
      </c>
      <c r="X142" s="1">
        <f t="shared" si="71"/>
        <v>1.3507043050259955</v>
      </c>
      <c r="Y142" s="1">
        <f t="shared" si="71"/>
        <v>1.3507043050259955</v>
      </c>
      <c r="Z142" s="1">
        <f t="shared" si="71"/>
        <v>1.374012913104802</v>
      </c>
      <c r="AA142" s="1">
        <f t="shared" si="71"/>
        <v>1.4584776422097117</v>
      </c>
      <c r="AB142" s="1">
        <f t="shared" si="71"/>
        <v>1.4112873717004197</v>
      </c>
      <c r="AC142" s="1">
        <f t="shared" si="71"/>
        <v>1.3255761487950257</v>
      </c>
      <c r="AD142" s="1">
        <f t="shared" si="71"/>
        <v>1.275499782173098</v>
      </c>
      <c r="AE142" s="1">
        <f t="shared" si="71"/>
        <v>1.2832959766898453</v>
      </c>
      <c r="AF142" s="1">
        <f t="shared" si="71"/>
        <v>1.3189599421823663</v>
      </c>
      <c r="AG142" s="1">
        <f t="shared" si="71"/>
        <v>1.3189599421823663</v>
      </c>
      <c r="AH142" s="1">
        <f t="shared" si="71"/>
        <v>1.4062029270231282</v>
      </c>
      <c r="AI142" s="1">
        <f t="shared" si="71"/>
        <v>1.4540284297503963</v>
      </c>
      <c r="AJ142" s="1">
        <f t="shared" si="71"/>
        <v>1.2832959766898453</v>
      </c>
      <c r="AK142" s="1">
        <f t="shared" si="71"/>
        <v>1.3255761487950257</v>
      </c>
      <c r="AL142" s="1">
        <f t="shared" si="71"/>
        <v>1.3383917250579083</v>
      </c>
      <c r="AM142" s="1">
        <f t="shared" si="71"/>
        <v>1.2832959766898453</v>
      </c>
      <c r="AN142" s="1">
        <f t="shared" si="71"/>
        <v>1.2673963395701717</v>
      </c>
      <c r="AO142" s="1">
        <f t="shared" si="71"/>
        <v>1.2589152381030102</v>
      </c>
      <c r="AP142" s="1">
        <f t="shared" si="71"/>
        <v>1.2673963395701717</v>
      </c>
      <c r="AQ142" s="1">
        <f t="shared" si="71"/>
        <v>1.275499782173098</v>
      </c>
      <c r="AR142" s="1">
        <f t="shared" si="71"/>
        <v>1.2981454816341833</v>
      </c>
      <c r="AS142" s="1">
        <f t="shared" si="71"/>
        <v>1.275499782173098</v>
      </c>
      <c r="AT142" s="1">
        <f t="shared" si="71"/>
        <v>1.2403262630937446</v>
      </c>
      <c r="AU142" s="1">
        <f t="shared" si="71"/>
        <v>1.157627137023832</v>
      </c>
      <c r="AY142" s="1">
        <f t="shared" ref="AY142:AY150" si="72">AVERAGE(H142:AU142)</f>
        <v>1.364108830231499</v>
      </c>
      <c r="AZ142" s="6">
        <f t="shared" si="7"/>
        <v>1.364108830231499</v>
      </c>
    </row>
    <row r="143" spans="7:52" x14ac:dyDescent="0.25">
      <c r="G143" s="2">
        <v>1993</v>
      </c>
      <c r="H143" s="1">
        <f t="shared" ref="H143:AU143" si="73">IF(H67 &gt; $BA$52,POWER(H67-($BA$52/(1+$BA$54*POWER(H67-$BA$52,3))),1/$BA$53),H67-$BA$52)</f>
        <v>1.374012913104802</v>
      </c>
      <c r="I143" s="1">
        <f t="shared" si="73"/>
        <v>1.33205048575776</v>
      </c>
      <c r="J143" s="1">
        <f t="shared" si="73"/>
        <v>1.4062029270231282</v>
      </c>
      <c r="K143" s="1">
        <f t="shared" si="73"/>
        <v>1.4356619794954619</v>
      </c>
      <c r="L143" s="1">
        <f t="shared" si="73"/>
        <v>1.4628730474799156</v>
      </c>
      <c r="M143" s="1">
        <f t="shared" si="73"/>
        <v>1.4922492709510811</v>
      </c>
      <c r="N143" s="1">
        <f t="shared" si="73"/>
        <v>1.488192957274405</v>
      </c>
      <c r="O143" s="1">
        <f t="shared" si="73"/>
        <v>1.4757506789327459</v>
      </c>
      <c r="P143" s="1">
        <f t="shared" si="73"/>
        <v>1.4628730474799156</v>
      </c>
      <c r="Q143" s="1">
        <f t="shared" si="73"/>
        <v>1.440342370411315</v>
      </c>
      <c r="R143" s="1">
        <f t="shared" si="73"/>
        <v>1.4495238878172649</v>
      </c>
      <c r="S143" s="1">
        <f t="shared" si="73"/>
        <v>1.440342370411315</v>
      </c>
      <c r="T143" s="1">
        <f t="shared" si="73"/>
        <v>1.4162989268221844</v>
      </c>
      <c r="U143" s="1">
        <f t="shared" si="73"/>
        <v>1.4309194170964903</v>
      </c>
      <c r="V143" s="1">
        <f t="shared" si="73"/>
        <v>1.4212399712625274</v>
      </c>
      <c r="W143" s="1">
        <f t="shared" si="73"/>
        <v>1.3383917250579083</v>
      </c>
      <c r="X143" s="1">
        <f t="shared" si="73"/>
        <v>1.3566882094120385</v>
      </c>
      <c r="Y143" s="1">
        <f t="shared" si="73"/>
        <v>1.3683379070818271</v>
      </c>
      <c r="Z143" s="1">
        <f t="shared" si="73"/>
        <v>1.4449624238905847</v>
      </c>
      <c r="AA143" s="1">
        <f t="shared" si="73"/>
        <v>1.3958051441501325</v>
      </c>
      <c r="AB143" s="1">
        <f t="shared" si="73"/>
        <v>1.3446074475420029</v>
      </c>
      <c r="AC143" s="1">
        <f t="shared" si="73"/>
        <v>1.275499782173098</v>
      </c>
      <c r="AD143" s="1">
        <f t="shared" si="73"/>
        <v>1.2908331034240483</v>
      </c>
      <c r="AE143" s="1">
        <f t="shared" si="73"/>
        <v>1.3383917250579083</v>
      </c>
      <c r="AF143" s="1">
        <f t="shared" si="73"/>
        <v>1.3189599421823663</v>
      </c>
      <c r="AG143" s="1">
        <f t="shared" si="73"/>
        <v>1.4062029270231282</v>
      </c>
      <c r="AH143" s="1">
        <f t="shared" si="73"/>
        <v>1.4628730474799156</v>
      </c>
      <c r="AI143" s="1">
        <f t="shared" si="73"/>
        <v>1.2908331034240483</v>
      </c>
      <c r="AJ143" s="1">
        <f t="shared" si="73"/>
        <v>1.3507043050259955</v>
      </c>
      <c r="AK143" s="1">
        <f t="shared" si="73"/>
        <v>1.3255761487950257</v>
      </c>
      <c r="AL143" s="1">
        <f t="shared" si="73"/>
        <v>1.2981454816341833</v>
      </c>
      <c r="AM143" s="1">
        <f t="shared" si="73"/>
        <v>1.2589152381030102</v>
      </c>
      <c r="AN143" s="1">
        <f t="shared" si="73"/>
        <v>1.2589152381030102</v>
      </c>
      <c r="AO143" s="1">
        <f t="shared" si="73"/>
        <v>1.2673963395701717</v>
      </c>
      <c r="AP143" s="1">
        <f t="shared" si="73"/>
        <v>1.275499782173098</v>
      </c>
      <c r="AQ143" s="1">
        <f t="shared" si="73"/>
        <v>1.3383917250579083</v>
      </c>
      <c r="AR143" s="1">
        <f t="shared" si="73"/>
        <v>1.2589152381030102</v>
      </c>
      <c r="AS143" s="1">
        <f t="shared" si="73"/>
        <v>1.2589152381030102</v>
      </c>
      <c r="AT143" s="1">
        <f t="shared" si="73"/>
        <v>1.2297590446164683</v>
      </c>
      <c r="AU143" s="1">
        <f t="shared" si="73"/>
        <v>1.2297590446164683</v>
      </c>
      <c r="AY143" s="1">
        <f t="shared" si="72"/>
        <v>1.3627953390780168</v>
      </c>
      <c r="AZ143" s="6">
        <f t="shared" ref="AZ143:AZ149" si="74">IF(AY143 &gt; 0, AY143, 0)</f>
        <v>1.3627953390780168</v>
      </c>
    </row>
    <row r="144" spans="7:52" x14ac:dyDescent="0.25">
      <c r="G144" s="2">
        <v>1994</v>
      </c>
      <c r="H144" s="1">
        <f t="shared" ref="H144:AU144" si="75">IF(H68 &gt; $BA$52,POWER(H68-($BA$52/(1+$BA$54*POWER(H68-$BA$52,3))),1/$BA$53),H68-$BA$52)</f>
        <v>1.3255761487950257</v>
      </c>
      <c r="I144" s="1">
        <f t="shared" si="75"/>
        <v>1.3904862959446973</v>
      </c>
      <c r="J144" s="1">
        <f t="shared" si="75"/>
        <v>1.4062029270231282</v>
      </c>
      <c r="K144" s="1">
        <f t="shared" si="75"/>
        <v>1.4584776422097117</v>
      </c>
      <c r="L144" s="1">
        <f t="shared" si="75"/>
        <v>1.4840918518033948</v>
      </c>
      <c r="M144" s="1">
        <f t="shared" si="75"/>
        <v>1.4922492709510811</v>
      </c>
      <c r="N144" s="1">
        <f t="shared" si="75"/>
        <v>1.4715082003358164</v>
      </c>
      <c r="O144" s="1">
        <f t="shared" si="75"/>
        <v>1.4540284297503963</v>
      </c>
      <c r="P144" s="1">
        <f t="shared" si="75"/>
        <v>1.4212399712625274</v>
      </c>
      <c r="Q144" s="1">
        <f t="shared" si="75"/>
        <v>1.440342370411315</v>
      </c>
      <c r="R144" s="1">
        <f t="shared" si="75"/>
        <v>1.4309194170964903</v>
      </c>
      <c r="S144" s="1">
        <f t="shared" si="75"/>
        <v>1.4062029270231282</v>
      </c>
      <c r="T144" s="1">
        <f t="shared" si="75"/>
        <v>1.4162989268221844</v>
      </c>
      <c r="U144" s="1">
        <f t="shared" si="75"/>
        <v>1.4162989268221844</v>
      </c>
      <c r="V144" s="1">
        <f t="shared" si="75"/>
        <v>1.3189599421823663</v>
      </c>
      <c r="W144" s="1">
        <f t="shared" si="75"/>
        <v>1.33205048575776</v>
      </c>
      <c r="X144" s="1">
        <f t="shared" si="75"/>
        <v>1.3683379070818271</v>
      </c>
      <c r="Y144" s="1">
        <f t="shared" si="75"/>
        <v>1.440342370411315</v>
      </c>
      <c r="Z144" s="1">
        <f t="shared" si="75"/>
        <v>1.3683379070818271</v>
      </c>
      <c r="AA144" s="1">
        <f t="shared" si="75"/>
        <v>1.3121915319607378</v>
      </c>
      <c r="AB144" s="1">
        <f t="shared" si="75"/>
        <v>1.2589152381030102</v>
      </c>
      <c r="AC144" s="1">
        <f t="shared" si="75"/>
        <v>1.2673963395701717</v>
      </c>
      <c r="AD144" s="1">
        <f t="shared" si="75"/>
        <v>1.2981454816341833</v>
      </c>
      <c r="AE144" s="1">
        <f t="shared" si="75"/>
        <v>1.2981454816341833</v>
      </c>
      <c r="AF144" s="1">
        <f t="shared" si="75"/>
        <v>1.3683379070818271</v>
      </c>
      <c r="AG144" s="1">
        <f t="shared" si="75"/>
        <v>1.4540284297503963</v>
      </c>
      <c r="AH144" s="1">
        <f t="shared" si="75"/>
        <v>1.2981454816341833</v>
      </c>
      <c r="AI144" s="1">
        <f t="shared" si="75"/>
        <v>1.3383917250579083</v>
      </c>
      <c r="AJ144" s="1">
        <f t="shared" si="75"/>
        <v>1.3446074475420029</v>
      </c>
      <c r="AK144" s="1">
        <f t="shared" si="75"/>
        <v>1.2908331034240483</v>
      </c>
      <c r="AL144" s="1">
        <f t="shared" si="75"/>
        <v>1.2589152381030102</v>
      </c>
      <c r="AM144" s="1">
        <f t="shared" si="75"/>
        <v>1.2589152381030102</v>
      </c>
      <c r="AN144" s="1">
        <f t="shared" si="75"/>
        <v>1.2832959766898453</v>
      </c>
      <c r="AO144" s="1">
        <f t="shared" si="75"/>
        <v>1.2908331034240483</v>
      </c>
      <c r="AP144" s="1">
        <f t="shared" si="75"/>
        <v>1.3383917250579083</v>
      </c>
      <c r="AQ144" s="1">
        <f t="shared" si="75"/>
        <v>1.2673963395701717</v>
      </c>
      <c r="AR144" s="1">
        <f t="shared" si="75"/>
        <v>1.2589152381030102</v>
      </c>
      <c r="AS144" s="1">
        <f t="shared" si="75"/>
        <v>1.2589152381030102</v>
      </c>
      <c r="AT144" s="1">
        <f t="shared" si="75"/>
        <v>1.2589152381030102</v>
      </c>
      <c r="AU144" s="1">
        <f t="shared" si="75"/>
        <v>1.2589152381030102</v>
      </c>
      <c r="AY144" s="1">
        <f t="shared" si="72"/>
        <v>1.3526124664879713</v>
      </c>
      <c r="AZ144" s="6">
        <f t="shared" si="74"/>
        <v>1.3526124664879713</v>
      </c>
    </row>
    <row r="145" spans="7:53" x14ac:dyDescent="0.25">
      <c r="G145" s="2">
        <v>1995</v>
      </c>
      <c r="H145" s="1">
        <f t="shared" ref="H145:AU145" si="76">IF(H69 &gt; $BA$52,POWER(H69-($BA$52/(1+$BA$54*POWER(H69-$BA$52,3))),1/$BA$53),H69-$BA$52)</f>
        <v>1.440342370411315</v>
      </c>
      <c r="I145" s="1">
        <f t="shared" si="76"/>
        <v>1.4449624238905847</v>
      </c>
      <c r="J145" s="1">
        <f t="shared" si="76"/>
        <v>1.4715082003358164</v>
      </c>
      <c r="K145" s="1">
        <f t="shared" si="76"/>
        <v>1.4962618843231474</v>
      </c>
      <c r="L145" s="1">
        <f t="shared" si="76"/>
        <v>1.5002318475636269</v>
      </c>
      <c r="M145" s="1">
        <f t="shared" si="76"/>
        <v>1.4840918518033948</v>
      </c>
      <c r="N145" s="1">
        <f t="shared" si="76"/>
        <v>1.4628730474799156</v>
      </c>
      <c r="O145" s="1">
        <f t="shared" si="76"/>
        <v>1.440342370411315</v>
      </c>
      <c r="P145" s="1">
        <f t="shared" si="76"/>
        <v>1.4540284297503963</v>
      </c>
      <c r="Q145" s="1">
        <f t="shared" si="76"/>
        <v>1.4449624238905847</v>
      </c>
      <c r="R145" s="1">
        <f t="shared" si="76"/>
        <v>1.4261127565307432</v>
      </c>
      <c r="S145" s="1">
        <f t="shared" si="76"/>
        <v>1.4356619794954619</v>
      </c>
      <c r="T145" s="1">
        <f t="shared" si="76"/>
        <v>1.4261127565307432</v>
      </c>
      <c r="U145" s="1">
        <f t="shared" si="76"/>
        <v>1.33205048575776</v>
      </c>
      <c r="V145" s="1">
        <f t="shared" si="76"/>
        <v>1.3446074475420029</v>
      </c>
      <c r="W145" s="1">
        <f t="shared" si="76"/>
        <v>1.374012913104802</v>
      </c>
      <c r="X145" s="1">
        <f t="shared" si="76"/>
        <v>1.4540284297503963</v>
      </c>
      <c r="Y145" s="1">
        <f t="shared" si="76"/>
        <v>1.4010430747597253</v>
      </c>
      <c r="Z145" s="1">
        <f t="shared" si="76"/>
        <v>1.3507043050259955</v>
      </c>
      <c r="AA145" s="1">
        <f t="shared" si="76"/>
        <v>1.2981454816341833</v>
      </c>
      <c r="AB145" s="1">
        <f t="shared" si="76"/>
        <v>1.3383917250579083</v>
      </c>
      <c r="AC145" s="1">
        <f t="shared" si="76"/>
        <v>1.3683379070818271</v>
      </c>
      <c r="AD145" s="1">
        <f t="shared" si="76"/>
        <v>1.374012913104802</v>
      </c>
      <c r="AE145" s="1">
        <f t="shared" si="76"/>
        <v>1.4449624238905847</v>
      </c>
      <c r="AF145" s="1">
        <f t="shared" si="76"/>
        <v>1.4628730474799156</v>
      </c>
      <c r="AG145" s="1">
        <f t="shared" si="76"/>
        <v>1.3255761487950257</v>
      </c>
      <c r="AH145" s="1">
        <f t="shared" si="76"/>
        <v>1.4010430747597253</v>
      </c>
      <c r="AI145" s="1">
        <f t="shared" si="76"/>
        <v>1.374012913104802</v>
      </c>
      <c r="AJ145" s="1">
        <f t="shared" si="76"/>
        <v>1.33205048575776</v>
      </c>
      <c r="AK145" s="1">
        <f t="shared" si="76"/>
        <v>1.2589152381030102</v>
      </c>
      <c r="AL145" s="1">
        <f t="shared" si="76"/>
        <v>1.2673963395701717</v>
      </c>
      <c r="AM145" s="1">
        <f t="shared" si="76"/>
        <v>1.2832959766898453</v>
      </c>
      <c r="AN145" s="1">
        <f t="shared" si="76"/>
        <v>1.3507043050259955</v>
      </c>
      <c r="AO145" s="1">
        <f t="shared" si="76"/>
        <v>1.4261127565307432</v>
      </c>
      <c r="AP145" s="1">
        <f t="shared" si="76"/>
        <v>1.275499782173098</v>
      </c>
      <c r="AQ145" s="1">
        <f t="shared" si="76"/>
        <v>1.2589152381030102</v>
      </c>
      <c r="AR145" s="1">
        <f t="shared" si="76"/>
        <v>1.2499490640141697</v>
      </c>
      <c r="AS145" s="1">
        <f t="shared" si="76"/>
        <v>1.2908331034240483</v>
      </c>
      <c r="AT145" s="1">
        <f t="shared" si="76"/>
        <v>1.2908331034240483</v>
      </c>
      <c r="AU145" s="1">
        <f t="shared" si="76"/>
        <v>1.2832959766898453</v>
      </c>
      <c r="AY145" s="1">
        <f t="shared" si="72"/>
        <v>1.3784774000693056</v>
      </c>
      <c r="AZ145" s="6">
        <f t="shared" si="74"/>
        <v>1.3784774000693056</v>
      </c>
    </row>
    <row r="146" spans="7:53" x14ac:dyDescent="0.25">
      <c r="G146" s="2">
        <v>1996</v>
      </c>
      <c r="H146" s="1">
        <f t="shared" ref="H146:AU146" si="77">IF(H70 &gt; $BA$52,POWER(H70-($BA$52/(1+$BA$54*POWER(H70-$BA$52,3))),1/$BA$53),H70-$BA$52)</f>
        <v>1.3958051441501325</v>
      </c>
      <c r="I146" s="1">
        <f t="shared" si="77"/>
        <v>1.440342370411315</v>
      </c>
      <c r="J146" s="1">
        <f t="shared" si="77"/>
        <v>1.4672161019926377</v>
      </c>
      <c r="K146" s="1">
        <f t="shared" si="77"/>
        <v>1.4757506789327459</v>
      </c>
      <c r="L146" s="1">
        <f t="shared" si="77"/>
        <v>1.4495238878172649</v>
      </c>
      <c r="M146" s="1">
        <f t="shared" si="77"/>
        <v>1.4356619794954619</v>
      </c>
      <c r="N146" s="1">
        <f t="shared" si="77"/>
        <v>1.3958051441501325</v>
      </c>
      <c r="O146" s="1">
        <f t="shared" si="77"/>
        <v>1.4212399712625274</v>
      </c>
      <c r="P146" s="1">
        <f t="shared" si="77"/>
        <v>1.4162989268221844</v>
      </c>
      <c r="Q146" s="1">
        <f t="shared" si="77"/>
        <v>1.3850835039284037</v>
      </c>
      <c r="R146" s="1">
        <f t="shared" si="77"/>
        <v>1.3958051441501325</v>
      </c>
      <c r="S146" s="1">
        <f t="shared" si="77"/>
        <v>1.3904862959446973</v>
      </c>
      <c r="T146" s="1">
        <f t="shared" si="77"/>
        <v>1.2908331034240483</v>
      </c>
      <c r="U146" s="1">
        <f t="shared" si="77"/>
        <v>1.3121915319607378</v>
      </c>
      <c r="V146" s="1">
        <f t="shared" si="77"/>
        <v>1.33205048575776</v>
      </c>
      <c r="W146" s="1">
        <f t="shared" si="77"/>
        <v>1.4212399712625274</v>
      </c>
      <c r="X146" s="1">
        <f t="shared" si="77"/>
        <v>1.362564471849663</v>
      </c>
      <c r="Y146" s="1">
        <f t="shared" si="77"/>
        <v>1.2832959766898453</v>
      </c>
      <c r="Z146" s="1">
        <f t="shared" si="77"/>
        <v>1.2403262630937446</v>
      </c>
      <c r="AA146" s="1">
        <f t="shared" si="77"/>
        <v>1.2403262630937446</v>
      </c>
      <c r="AB146" s="1">
        <f t="shared" si="77"/>
        <v>1.2832959766898453</v>
      </c>
      <c r="AC146" s="1">
        <f t="shared" si="77"/>
        <v>1.275499782173098</v>
      </c>
      <c r="AD146" s="1">
        <f t="shared" si="77"/>
        <v>1.3566882094120385</v>
      </c>
      <c r="AE146" s="1">
        <f t="shared" si="77"/>
        <v>1.4356619794954619</v>
      </c>
      <c r="AF146" s="1">
        <f t="shared" si="77"/>
        <v>1.2499490640141697</v>
      </c>
      <c r="AG146" s="1">
        <f t="shared" si="77"/>
        <v>1.3121915319607378</v>
      </c>
      <c r="AH146" s="1">
        <f t="shared" si="77"/>
        <v>1.3121915319607378</v>
      </c>
      <c r="AI146" s="1">
        <f t="shared" si="77"/>
        <v>1.2673963395701717</v>
      </c>
      <c r="AJ146" s="1">
        <f t="shared" si="77"/>
        <v>1.2403262630937446</v>
      </c>
      <c r="AK146" s="1">
        <f t="shared" si="77"/>
        <v>1.2297590446164683</v>
      </c>
      <c r="AL146" s="1">
        <f t="shared" si="77"/>
        <v>1.2499490640141697</v>
      </c>
      <c r="AM146" s="1">
        <f t="shared" si="77"/>
        <v>1.2499490640141697</v>
      </c>
      <c r="AN146" s="1">
        <f t="shared" si="77"/>
        <v>1.3446074475420029</v>
      </c>
      <c r="AO146" s="1">
        <f t="shared" si="77"/>
        <v>1.2499490640141697</v>
      </c>
      <c r="AP146" s="1">
        <f t="shared" si="77"/>
        <v>1.2297590446164683</v>
      </c>
      <c r="AQ146" s="1">
        <f t="shared" si="77"/>
        <v>1.217738467818134</v>
      </c>
      <c r="AR146" s="1">
        <f t="shared" si="77"/>
        <v>1.2297590446164683</v>
      </c>
      <c r="AS146" s="1">
        <f t="shared" si="77"/>
        <v>1.2499490640141697</v>
      </c>
      <c r="AT146" s="1">
        <f t="shared" si="77"/>
        <v>1.2403262630937446</v>
      </c>
      <c r="AU146" s="1">
        <f t="shared" si="77"/>
        <v>1.2403262630937446</v>
      </c>
      <c r="AY146" s="1">
        <f t="shared" si="72"/>
        <v>1.325427993150335</v>
      </c>
      <c r="AZ146" s="6">
        <f t="shared" si="74"/>
        <v>1.325427993150335</v>
      </c>
    </row>
    <row r="147" spans="7:53" x14ac:dyDescent="0.25">
      <c r="G147" s="2">
        <v>1997</v>
      </c>
      <c r="H147" s="1">
        <f t="shared" ref="H147:V147" si="78">IF(H71 &gt; $BA$52,POWER(H71-($BA$52/(1+$BA$54*POWER(H71-$BA$52,3))),1/$BA$53),H71-$BA$52)</f>
        <v>1.4309194170964903</v>
      </c>
      <c r="I147" s="1">
        <f t="shared" si="78"/>
        <v>1.4495238878172649</v>
      </c>
      <c r="J147" s="1">
        <f t="shared" si="78"/>
        <v>1.4540284297503963</v>
      </c>
      <c r="K147" s="1">
        <f t="shared" si="78"/>
        <v>1.4309194170964903</v>
      </c>
      <c r="L147" s="1">
        <f t="shared" si="78"/>
        <v>1.3958051441501325</v>
      </c>
      <c r="M147" s="1">
        <f t="shared" si="78"/>
        <v>1.3446074475420029</v>
      </c>
      <c r="N147" s="1">
        <f t="shared" si="78"/>
        <v>1.3683379070818271</v>
      </c>
      <c r="O147" s="1">
        <f t="shared" si="78"/>
        <v>1.3683379070818271</v>
      </c>
      <c r="P147" s="1">
        <f t="shared" si="78"/>
        <v>1.3507043050259955</v>
      </c>
      <c r="Q147" s="1">
        <f t="shared" si="78"/>
        <v>1.3566882094120385</v>
      </c>
      <c r="R147" s="1">
        <f t="shared" si="78"/>
        <v>1.3507043050259955</v>
      </c>
      <c r="S147" s="1">
        <f t="shared" si="78"/>
        <v>1.2589152381030102</v>
      </c>
      <c r="T147" s="1">
        <f t="shared" si="78"/>
        <v>1.275499782173098</v>
      </c>
      <c r="U147" s="1">
        <f t="shared" si="78"/>
        <v>1.3052584860997118</v>
      </c>
      <c r="V147" s="1">
        <f t="shared" si="78"/>
        <v>1.3850835039284037</v>
      </c>
      <c r="W147" s="1">
        <f t="shared" ref="W147:AU147" si="79">IF(W71 &gt; $BA$52,POWER(W71-($BA$52/(1+$BA$54*POWER(W71-$BA$52,3))),1/$BA$53),W71-$BA$52)</f>
        <v>1.3383917250579083</v>
      </c>
      <c r="X147" s="1">
        <f t="shared" si="79"/>
        <v>1.2981454816341833</v>
      </c>
      <c r="Y147" s="1">
        <f t="shared" si="79"/>
        <v>1.2403262630937446</v>
      </c>
      <c r="Z147" s="1">
        <f t="shared" si="79"/>
        <v>1.2499490640141697</v>
      </c>
      <c r="AA147" s="1">
        <f t="shared" si="79"/>
        <v>1.2908331034240483</v>
      </c>
      <c r="AB147" s="1">
        <f t="shared" si="79"/>
        <v>1.2981454816341833</v>
      </c>
      <c r="AC147" s="1">
        <f t="shared" si="79"/>
        <v>1.3566882094120385</v>
      </c>
      <c r="AD147" s="1">
        <f t="shared" si="79"/>
        <v>1.4261127565307432</v>
      </c>
      <c r="AE147" s="1">
        <f t="shared" si="79"/>
        <v>1.275499782173098</v>
      </c>
      <c r="AF147" s="1">
        <f t="shared" si="79"/>
        <v>1.3189599421823663</v>
      </c>
      <c r="AG147" s="1">
        <f t="shared" si="79"/>
        <v>1.3189599421823663</v>
      </c>
      <c r="AH147" s="1">
        <f t="shared" si="79"/>
        <v>1.2832959766898453</v>
      </c>
      <c r="AI147" s="1">
        <f t="shared" si="79"/>
        <v>1.2403262630937446</v>
      </c>
      <c r="AJ147" s="1">
        <f t="shared" si="79"/>
        <v>1.2403262630937446</v>
      </c>
      <c r="AK147" s="1">
        <f t="shared" si="79"/>
        <v>1.2499490640141697</v>
      </c>
      <c r="AL147" s="1">
        <f t="shared" si="79"/>
        <v>1.275499782173098</v>
      </c>
      <c r="AM147" s="1">
        <f t="shared" si="79"/>
        <v>1.3383917250579083</v>
      </c>
      <c r="AN147" s="1">
        <f t="shared" si="79"/>
        <v>1.2673963395701717</v>
      </c>
      <c r="AO147" s="1">
        <f t="shared" si="79"/>
        <v>1.2403262630937446</v>
      </c>
      <c r="AP147" s="1">
        <f t="shared" si="79"/>
        <v>1.2403262630937446</v>
      </c>
      <c r="AQ147" s="1">
        <f t="shared" si="79"/>
        <v>1.2403262630937446</v>
      </c>
      <c r="AR147" s="1">
        <f t="shared" si="79"/>
        <v>1.2499490640141697</v>
      </c>
      <c r="AS147" s="1">
        <f t="shared" si="79"/>
        <v>1.2908331034240483</v>
      </c>
      <c r="AT147" s="1">
        <f t="shared" si="79"/>
        <v>1.275499782173098</v>
      </c>
      <c r="AU147" s="1">
        <f t="shared" si="79"/>
        <v>1.2499490640141697</v>
      </c>
      <c r="AY147" s="1">
        <f t="shared" si="72"/>
        <v>1.315493508883073</v>
      </c>
      <c r="AZ147" s="6">
        <f t="shared" si="74"/>
        <v>1.315493508883073</v>
      </c>
    </row>
    <row r="148" spans="7:53" x14ac:dyDescent="0.25">
      <c r="G148" s="2">
        <v>1998</v>
      </c>
      <c r="H148" s="1">
        <f t="shared" ref="H148:AU150" si="80">IF(H72 &gt; $BA$52,POWER(H72-($BA$52/(1+$BA$54*POWER(H72-$BA$52,3))),1/$BA$53),H72-$BA$52)</f>
        <v>1.4212399712625274</v>
      </c>
      <c r="I148" s="1">
        <f t="shared" si="80"/>
        <v>1.4261127565307432</v>
      </c>
      <c r="J148" s="1">
        <f t="shared" si="80"/>
        <v>1.3795935330325904</v>
      </c>
      <c r="K148" s="1">
        <f t="shared" si="80"/>
        <v>1.3446074475420029</v>
      </c>
      <c r="L148" s="1">
        <f t="shared" si="80"/>
        <v>1.2908331034240483</v>
      </c>
      <c r="M148" s="1">
        <f t="shared" si="80"/>
        <v>1.3255761487950257</v>
      </c>
      <c r="N148" s="1">
        <f t="shared" si="80"/>
        <v>1.3189599421823663</v>
      </c>
      <c r="O148" s="1">
        <f t="shared" si="80"/>
        <v>1.3052584860997118</v>
      </c>
      <c r="P148" s="1">
        <f t="shared" si="80"/>
        <v>1.3255761487950257</v>
      </c>
      <c r="Q148" s="1">
        <f t="shared" si="80"/>
        <v>1.3121915319607378</v>
      </c>
      <c r="R148" s="1">
        <f t="shared" si="80"/>
        <v>1.2403262630937446</v>
      </c>
      <c r="S148" s="1">
        <f t="shared" si="80"/>
        <v>1.2499490640141697</v>
      </c>
      <c r="T148" s="1">
        <f t="shared" si="80"/>
        <v>1.2673963395701717</v>
      </c>
      <c r="U148" s="1">
        <f t="shared" si="80"/>
        <v>1.3446074475420029</v>
      </c>
      <c r="V148" s="1">
        <f t="shared" si="80"/>
        <v>1.2981454816341833</v>
      </c>
      <c r="W148" s="1">
        <f t="shared" si="80"/>
        <v>1.2589152381030102</v>
      </c>
      <c r="X148" s="1">
        <f t="shared" si="80"/>
        <v>1.2403262630937446</v>
      </c>
      <c r="Y148" s="1">
        <f t="shared" si="80"/>
        <v>1.2403262630937446</v>
      </c>
      <c r="Z148" s="1">
        <f t="shared" si="80"/>
        <v>1.2499490640141697</v>
      </c>
      <c r="AA148" s="1">
        <f t="shared" si="80"/>
        <v>1.2589152381030102</v>
      </c>
      <c r="AB148" s="1">
        <f t="shared" si="80"/>
        <v>1.3189599421823663</v>
      </c>
      <c r="AC148" s="1">
        <f t="shared" si="80"/>
        <v>1.362564471849663</v>
      </c>
      <c r="AD148" s="1">
        <f t="shared" si="80"/>
        <v>1.2499490640141697</v>
      </c>
      <c r="AE148" s="1">
        <f t="shared" si="80"/>
        <v>1.2908331034240483</v>
      </c>
      <c r="AF148" s="1">
        <f t="shared" si="80"/>
        <v>1.275499782173098</v>
      </c>
      <c r="AG148" s="1">
        <f t="shared" si="80"/>
        <v>1.2589152381030102</v>
      </c>
      <c r="AH148" s="1">
        <f t="shared" si="80"/>
        <v>1.2297590446164683</v>
      </c>
      <c r="AI148" s="1">
        <f t="shared" si="80"/>
        <v>1.217738467818134</v>
      </c>
      <c r="AJ148" s="1">
        <f t="shared" si="80"/>
        <v>1.2403262630937446</v>
      </c>
      <c r="AK148" s="1">
        <f t="shared" si="80"/>
        <v>1.2403262630937446</v>
      </c>
      <c r="AL148" s="1">
        <f t="shared" si="80"/>
        <v>1.3052584860997118</v>
      </c>
      <c r="AM148" s="1">
        <f t="shared" si="80"/>
        <v>1.2403262630937446</v>
      </c>
      <c r="AN148" s="1">
        <f t="shared" si="80"/>
        <v>1.2403262630937446</v>
      </c>
      <c r="AO148" s="1">
        <f t="shared" si="80"/>
        <v>1.2033123044319429</v>
      </c>
      <c r="AP148" s="1">
        <f t="shared" si="80"/>
        <v>1.2297590446164683</v>
      </c>
      <c r="AQ148" s="1">
        <f t="shared" si="80"/>
        <v>1.2403262630937446</v>
      </c>
      <c r="AR148" s="1">
        <f t="shared" si="80"/>
        <v>1.2403262630937446</v>
      </c>
      <c r="AS148" s="1">
        <f t="shared" si="80"/>
        <v>1.2589152381030102</v>
      </c>
      <c r="AT148" s="1">
        <f t="shared" si="80"/>
        <v>1.2403262630937446</v>
      </c>
      <c r="AU148" s="1">
        <f t="shared" si="80"/>
        <v>1.2673963395701717</v>
      </c>
      <c r="AY148" s="1">
        <f t="shared" si="72"/>
        <v>1.2812487525136298</v>
      </c>
      <c r="AZ148" s="6">
        <f t="shared" si="74"/>
        <v>1.2812487525136298</v>
      </c>
    </row>
    <row r="149" spans="7:53" x14ac:dyDescent="0.25">
      <c r="G149" s="2">
        <v>1999</v>
      </c>
      <c r="H149" s="1">
        <f t="shared" si="80"/>
        <v>1.4010430747597253</v>
      </c>
      <c r="I149" s="1">
        <f t="shared" si="80"/>
        <v>1.3507043050259955</v>
      </c>
      <c r="J149" s="1">
        <f t="shared" si="80"/>
        <v>1.3189599421823663</v>
      </c>
      <c r="K149" s="1">
        <f t="shared" si="80"/>
        <v>1.2908331034240483</v>
      </c>
      <c r="L149" s="1">
        <f t="shared" si="80"/>
        <v>1.3052584860997118</v>
      </c>
      <c r="M149" s="1">
        <f t="shared" si="80"/>
        <v>1.3052584860997118</v>
      </c>
      <c r="N149" s="1">
        <f t="shared" si="80"/>
        <v>1.2908331034240483</v>
      </c>
      <c r="O149" s="1">
        <f t="shared" si="80"/>
        <v>1.2981454816341833</v>
      </c>
      <c r="P149" s="1">
        <f t="shared" si="80"/>
        <v>1.2981454816341833</v>
      </c>
      <c r="Q149" s="1">
        <f t="shared" si="80"/>
        <v>1.2403262630937446</v>
      </c>
      <c r="R149" s="1">
        <f t="shared" si="80"/>
        <v>1.2499490640141697</v>
      </c>
      <c r="S149" s="1">
        <f t="shared" si="80"/>
        <v>1.2589152381030102</v>
      </c>
      <c r="T149" s="1">
        <f t="shared" si="80"/>
        <v>1.3121915319607378</v>
      </c>
      <c r="U149" s="1">
        <f t="shared" si="80"/>
        <v>1.275499782173098</v>
      </c>
      <c r="V149" s="1">
        <f t="shared" si="80"/>
        <v>1.2403262630937446</v>
      </c>
      <c r="W149" s="1">
        <f t="shared" si="80"/>
        <v>1.1845920425021235</v>
      </c>
      <c r="X149" s="1">
        <f t="shared" si="80"/>
        <v>1.2033123044319429</v>
      </c>
      <c r="Y149" s="1">
        <f t="shared" si="80"/>
        <v>1.2403262630937446</v>
      </c>
      <c r="Z149" s="1">
        <f t="shared" si="80"/>
        <v>1.2403262630937446</v>
      </c>
      <c r="AA149" s="1">
        <f t="shared" si="80"/>
        <v>1.275499782173098</v>
      </c>
      <c r="AB149" s="1">
        <f t="shared" si="80"/>
        <v>1.3383917250579083</v>
      </c>
      <c r="AC149" s="1">
        <f t="shared" si="80"/>
        <v>1.2403262630937446</v>
      </c>
      <c r="AD149" s="1">
        <f t="shared" si="80"/>
        <v>1.2589152381030102</v>
      </c>
      <c r="AE149" s="1">
        <f t="shared" si="80"/>
        <v>1.2589152381030102</v>
      </c>
      <c r="AF149" s="1">
        <f t="shared" si="80"/>
        <v>1.2403262630937446</v>
      </c>
      <c r="AG149" s="1">
        <f t="shared" si="80"/>
        <v>1.157627137023832</v>
      </c>
      <c r="AH149" s="1">
        <f t="shared" si="80"/>
        <v>1.157627137023832</v>
      </c>
      <c r="AI149" s="1">
        <f t="shared" si="80"/>
        <v>1.217738467818134</v>
      </c>
      <c r="AJ149" s="1">
        <f t="shared" si="80"/>
        <v>1.2403262630937446</v>
      </c>
      <c r="AK149" s="1">
        <f t="shared" si="80"/>
        <v>1.2589152381030102</v>
      </c>
      <c r="AL149" s="1">
        <f t="shared" si="80"/>
        <v>1.2297590446164683</v>
      </c>
      <c r="AM149" s="1">
        <f t="shared" si="80"/>
        <v>1.1139258791322046</v>
      </c>
      <c r="AN149" s="1">
        <f t="shared" si="80"/>
        <v>1.157627137023832</v>
      </c>
      <c r="AO149" s="1">
        <f t="shared" si="80"/>
        <v>1.1845920425021235</v>
      </c>
      <c r="AP149" s="1">
        <f t="shared" si="80"/>
        <v>1.1845920425021235</v>
      </c>
      <c r="AQ149" s="1">
        <f t="shared" si="80"/>
        <v>1.2297590446164683</v>
      </c>
      <c r="AR149" s="1">
        <f t="shared" si="80"/>
        <v>1.217738467818134</v>
      </c>
      <c r="AS149" s="1">
        <f t="shared" si="80"/>
        <v>1.2297590446164683</v>
      </c>
      <c r="AT149" s="1">
        <f t="shared" si="80"/>
        <v>1.2499490640141697</v>
      </c>
      <c r="AU149" s="1">
        <f t="shared" si="80"/>
        <v>1.2499490640141697</v>
      </c>
      <c r="AY149" s="1">
        <f t="shared" si="72"/>
        <v>1.2499301515846821</v>
      </c>
      <c r="AZ149" s="6">
        <f t="shared" si="74"/>
        <v>1.2499301515846821</v>
      </c>
    </row>
    <row r="150" spans="7:53" x14ac:dyDescent="0.25">
      <c r="G150" s="2">
        <v>2000</v>
      </c>
      <c r="H150" s="1">
        <f t="shared" si="80"/>
        <v>1.3383917250579083</v>
      </c>
      <c r="I150" s="1">
        <f t="shared" si="80"/>
        <v>1.3052584860997118</v>
      </c>
      <c r="J150" s="1">
        <f t="shared" si="80"/>
        <v>1.2673963395701717</v>
      </c>
      <c r="K150" s="1">
        <f t="shared" si="80"/>
        <v>1.2908331034240483</v>
      </c>
      <c r="L150" s="1">
        <f t="shared" si="80"/>
        <v>1.2908331034240483</v>
      </c>
      <c r="M150" s="1">
        <f t="shared" si="80"/>
        <v>1.275499782173098</v>
      </c>
      <c r="N150" s="1">
        <f t="shared" si="80"/>
        <v>1.2832959766898453</v>
      </c>
      <c r="O150" s="1">
        <f t="shared" si="80"/>
        <v>1.2832959766898453</v>
      </c>
      <c r="P150" s="1">
        <f t="shared" si="80"/>
        <v>1.2297590446164683</v>
      </c>
      <c r="Q150" s="1">
        <f t="shared" si="80"/>
        <v>1.2297590446164683</v>
      </c>
      <c r="R150" s="1">
        <f t="shared" si="80"/>
        <v>1.2499490640141697</v>
      </c>
      <c r="S150" s="1">
        <f t="shared" si="80"/>
        <v>1.2981454816341833</v>
      </c>
      <c r="T150" s="1">
        <f t="shared" si="80"/>
        <v>1.2589152381030102</v>
      </c>
      <c r="U150" s="1">
        <f t="shared" si="80"/>
        <v>1.2297590446164683</v>
      </c>
      <c r="V150" s="1">
        <f t="shared" si="80"/>
        <v>1.0362763551479952</v>
      </c>
      <c r="W150" s="1">
        <f t="shared" si="80"/>
        <v>1.0362763551479952</v>
      </c>
      <c r="X150" s="1">
        <f t="shared" si="80"/>
        <v>1.2297590446164683</v>
      </c>
      <c r="Y150" s="1">
        <f t="shared" si="80"/>
        <v>1.2033123044319429</v>
      </c>
      <c r="Z150" s="1">
        <f t="shared" si="80"/>
        <v>1.2403262630937446</v>
      </c>
      <c r="AA150" s="1">
        <f t="shared" si="80"/>
        <v>1.2981454816341833</v>
      </c>
      <c r="AB150" s="1">
        <f t="shared" si="80"/>
        <v>1.217738467818134</v>
      </c>
      <c r="AC150" s="1">
        <f t="shared" si="80"/>
        <v>1.2297590446164683</v>
      </c>
      <c r="AD150" s="1">
        <f t="shared" si="80"/>
        <v>1.2297590446164683</v>
      </c>
      <c r="AE150" s="1">
        <f t="shared" si="80"/>
        <v>1.2297590446164683</v>
      </c>
      <c r="AF150" s="1">
        <f t="shared" si="80"/>
        <v>1.0362763551479952</v>
      </c>
      <c r="AG150" s="1">
        <f t="shared" si="80"/>
        <v>1.0362763551479952</v>
      </c>
      <c r="AH150" s="1">
        <f t="shared" si="80"/>
        <v>1.157627137023832</v>
      </c>
      <c r="AI150" s="1">
        <f t="shared" si="80"/>
        <v>1.1845920425021235</v>
      </c>
      <c r="AJ150" s="1">
        <f t="shared" si="80"/>
        <v>1.2403262630937446</v>
      </c>
      <c r="AK150" s="1">
        <f t="shared" si="80"/>
        <v>1.1139258791322046</v>
      </c>
      <c r="AL150" s="1">
        <f t="shared" si="80"/>
        <v>1.0362763551479952</v>
      </c>
      <c r="AM150" s="1">
        <f t="shared" si="80"/>
        <v>1.0362763551479952</v>
      </c>
      <c r="AN150" s="1">
        <f t="shared" si="80"/>
        <v>1.0362763551479952</v>
      </c>
      <c r="AO150" s="1">
        <f t="shared" si="80"/>
        <v>1.1139258791322046</v>
      </c>
      <c r="AP150" s="1">
        <f t="shared" si="80"/>
        <v>1.0362763551479952</v>
      </c>
      <c r="AQ150" s="1">
        <f t="shared" si="80"/>
        <v>1.157627137023832</v>
      </c>
      <c r="AR150" s="1">
        <f t="shared" si="80"/>
        <v>1.0362763551479952</v>
      </c>
      <c r="AS150" s="1">
        <f t="shared" si="80"/>
        <v>1.2297590446164683</v>
      </c>
      <c r="AT150" s="1">
        <f t="shared" si="80"/>
        <v>1.2403262630937446</v>
      </c>
      <c r="AU150" s="1">
        <f t="shared" si="80"/>
        <v>1.2297590446164683</v>
      </c>
      <c r="AY150" s="1">
        <f t="shared" si="72"/>
        <v>1.1926001498184973</v>
      </c>
      <c r="AZ150" s="6">
        <f>IF(AY150 &gt; 0, AY150, 0)</f>
        <v>1.1926001498184973</v>
      </c>
    </row>
    <row r="151" spans="7:53" x14ac:dyDescent="0.25"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7:53" x14ac:dyDescent="0.25"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M152" s="3"/>
      <c r="AN152" s="3"/>
      <c r="AO152" s="3"/>
      <c r="AP152" s="3"/>
      <c r="AQ152" s="3"/>
      <c r="AR152" s="3"/>
      <c r="AS152" s="3"/>
      <c r="AT152" s="3"/>
      <c r="AU152" s="3"/>
      <c r="AZ152" s="4"/>
    </row>
    <row r="153" spans="7:53" x14ac:dyDescent="0.25"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BA153" s="4"/>
    </row>
    <row r="154" spans="7:53" x14ac:dyDescent="0.25">
      <c r="W154" s="3"/>
    </row>
    <row r="155" spans="7:53" x14ac:dyDescent="0.25">
      <c r="W155" s="3"/>
    </row>
    <row r="156" spans="7:53" x14ac:dyDescent="0.25">
      <c r="W156" s="3"/>
    </row>
    <row r="157" spans="7:53" x14ac:dyDescent="0.25">
      <c r="W157" s="3"/>
    </row>
  </sheetData>
  <conditionalFormatting sqref="W154:W157">
    <cfRule type="cellIs" dxfId="3" priority="12" operator="greaterThan">
      <formula>1.5</formula>
    </cfRule>
    <cfRule type="colorScale" priority="13">
      <colorScale>
        <cfvo type="min"/>
        <cfvo type="num" val="0.9"/>
        <cfvo type="num" val="2"/>
        <color theme="1" tint="0.34998626667073579"/>
        <color theme="0" tint="-0.14999847407452621"/>
        <color theme="0"/>
      </colorScale>
    </cfRule>
    <cfRule type="colorScale" priority="14">
      <colorScale>
        <cfvo type="min"/>
        <cfvo type="num" val="2"/>
        <color theme="1" tint="0.499984740745262"/>
        <color theme="0"/>
      </colorScale>
    </cfRule>
    <cfRule type="colorScale" priority="15">
      <colorScale>
        <cfvo type="min"/>
        <cfvo type="num" val="0.9"/>
        <cfvo type="num" val="2"/>
        <color theme="1" tint="0.499984740745262"/>
        <color theme="0" tint="-0.14999847407452621"/>
        <color theme="0"/>
      </colorScale>
    </cfRule>
    <cfRule type="colorScale" priority="16">
      <colorScale>
        <cfvo type="min"/>
        <cfvo type="num" val="0.9"/>
        <cfvo type="num" val="2"/>
        <color rgb="FFF8696B"/>
        <color rgb="FFFFC000"/>
        <color rgb="FF63BE7B"/>
      </colorScale>
    </cfRule>
  </conditionalFormatting>
  <conditionalFormatting sqref="AZ152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53">
    <cfRule type="colorScale" priority="9">
      <colorScale>
        <cfvo type="min"/>
        <cfvo type="max"/>
        <color rgb="FFFCFCFF"/>
        <color rgb="FF63BE7B"/>
      </colorScale>
    </cfRule>
  </conditionalFormatting>
  <conditionalFormatting sqref="AW2:AW74">
    <cfRule type="colorScale" priority="8">
      <colorScale>
        <cfvo type="num" val="0"/>
        <cfvo type="num" val="100"/>
        <cfvo type="max"/>
        <color theme="0" tint="-0.499984740745262"/>
        <color theme="0"/>
        <color theme="0"/>
      </colorScale>
    </cfRule>
  </conditionalFormatting>
  <conditionalFormatting sqref="H75:AK77">
    <cfRule type="cellIs" dxfId="2" priority="3" operator="greaterThan">
      <formula>1.5</formula>
    </cfRule>
    <cfRule type="colorScale" priority="4">
      <colorScale>
        <cfvo type="min"/>
        <cfvo type="num" val="0.9"/>
        <cfvo type="num" val="2"/>
        <color theme="1" tint="0.34998626667073579"/>
        <color theme="0" tint="-0.14999847407452621"/>
        <color theme="0"/>
      </colorScale>
    </cfRule>
    <cfRule type="colorScale" priority="5">
      <colorScale>
        <cfvo type="min"/>
        <cfvo type="num" val="2"/>
        <color theme="1" tint="0.499984740745262"/>
        <color theme="0"/>
      </colorScale>
    </cfRule>
    <cfRule type="colorScale" priority="6">
      <colorScale>
        <cfvo type="min"/>
        <cfvo type="num" val="0.9"/>
        <cfvo type="num" val="2"/>
        <color theme="1" tint="0.499984740745262"/>
        <color theme="0" tint="-0.14999847407452621"/>
        <color theme="0"/>
      </colorScale>
    </cfRule>
    <cfRule type="colorScale" priority="7">
      <colorScale>
        <cfvo type="min"/>
        <cfvo type="num" val="0.9"/>
        <cfvo type="num" val="2"/>
        <color rgb="FFF8696B"/>
        <color rgb="FFFFC000"/>
        <color rgb="FF63BE7B"/>
      </colorScale>
    </cfRule>
  </conditionalFormatting>
  <conditionalFormatting sqref="H2:AU74">
    <cfRule type="colorScale" priority="2">
      <colorScale>
        <cfvo type="num" val="3"/>
        <cfvo type="num" val="5"/>
        <cfvo type="num" val="10"/>
        <color theme="1" tint="0.499984740745262"/>
        <color theme="0" tint="-4.9989318521683403E-2"/>
        <color theme="0"/>
      </colorScale>
    </cfRule>
  </conditionalFormatting>
  <conditionalFormatting sqref="AM75:AU77">
    <cfRule type="cellIs" dxfId="1" priority="22" operator="greaterThan">
      <formula>1.5</formula>
    </cfRule>
    <cfRule type="colorScale" priority="23">
      <colorScale>
        <cfvo type="min"/>
        <cfvo type="num" val="0.9"/>
        <cfvo type="num" val="2"/>
        <color theme="1" tint="0.34998626667073579"/>
        <color theme="0" tint="-0.14999847407452621"/>
        <color theme="0"/>
      </colorScale>
    </cfRule>
    <cfRule type="colorScale" priority="24">
      <colorScale>
        <cfvo type="min"/>
        <cfvo type="num" val="2"/>
        <color theme="1" tint="0.499984740745262"/>
        <color theme="0"/>
      </colorScale>
    </cfRule>
    <cfRule type="colorScale" priority="25">
      <colorScale>
        <cfvo type="min"/>
        <cfvo type="num" val="0.9"/>
        <cfvo type="num" val="2"/>
        <color theme="1" tint="0.499984740745262"/>
        <color theme="0" tint="-0.14999847407452621"/>
        <color theme="0"/>
      </colorScale>
    </cfRule>
    <cfRule type="colorScale" priority="26">
      <colorScale>
        <cfvo type="min"/>
        <cfvo type="num" val="0.9"/>
        <cfvo type="num" val="2"/>
        <color rgb="FFF8696B"/>
        <color rgb="FFFFC000"/>
        <color rgb="FF63BE7B"/>
      </colorScale>
    </cfRule>
  </conditionalFormatting>
  <conditionalFormatting sqref="H2:AU74">
    <cfRule type="cellIs" dxfId="0" priority="27" operator="greaterThan">
      <formula>1.5</formula>
    </cfRule>
    <cfRule type="colorScale" priority="28">
      <colorScale>
        <cfvo type="min"/>
        <cfvo type="num" val="0.9"/>
        <cfvo type="num" val="2"/>
        <color theme="1" tint="0.34998626667073579"/>
        <color theme="0" tint="-0.14999847407452621"/>
        <color theme="0"/>
      </colorScale>
    </cfRule>
    <cfRule type="colorScale" priority="29">
      <colorScale>
        <cfvo type="min"/>
        <cfvo type="num" val="2"/>
        <color theme="1" tint="0.499984740745262"/>
        <color theme="0"/>
      </colorScale>
    </cfRule>
    <cfRule type="colorScale" priority="30">
      <colorScale>
        <cfvo type="min"/>
        <cfvo type="num" val="0.9"/>
        <cfvo type="num" val="2"/>
        <color theme="1" tint="0.499984740745262"/>
        <color theme="0" tint="-0.14999847407452621"/>
        <color theme="0"/>
      </colorScale>
    </cfRule>
    <cfRule type="colorScale" priority="31">
      <colorScale>
        <cfvo type="min"/>
        <cfvo type="num" val="0.9"/>
        <cfvo type="num" val="2"/>
        <color rgb="FFF8696B"/>
        <color rgb="FFFFC000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Base EM Total</vt:lpstr>
      <vt:lpstr>'Base EM Total'!dummy._2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2016-03-03T14:58:43Z</cp:lastPrinted>
  <dcterms:created xsi:type="dcterms:W3CDTF">2012-11-28T16:04:37Z</dcterms:created>
  <dcterms:modified xsi:type="dcterms:W3CDTF">2016-08-01T23:10:04Z</dcterms:modified>
</cp:coreProperties>
</file>