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alexs\data-science\excel\MicrosoftExcelTutorialForBeginners-freeCodeCamp\"/>
    </mc:Choice>
  </mc:AlternateContent>
  <xr:revisionPtr revIDLastSave="0" documentId="13_ncr:1_{8F4DE574-0F61-4586-99E6-E6F6A3C07AC4}" xr6:coauthVersionLast="47" xr6:coauthVersionMax="47" xr10:uidLastSave="{00000000-0000-0000-0000-000000000000}"/>
  <bookViews>
    <workbookView xWindow="-108" yWindow="-108" windowWidth="23256" windowHeight="12456" xr2:uid="{50F6B0C9-573F-4136-B764-5B8C7AFC3EFA}"/>
  </bookViews>
  <sheets>
    <sheet name="Payro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05" i="1" l="1"/>
  <c r="AD108" i="1"/>
  <c r="AD107" i="1"/>
  <c r="AD106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4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D107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6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D105" i="1"/>
  <c r="AB103" i="1"/>
  <c r="X5" i="1"/>
  <c r="Y5" i="1"/>
  <c r="Z5" i="1"/>
  <c r="AA5" i="1"/>
  <c r="AB5" i="1"/>
  <c r="X6" i="1"/>
  <c r="Y6" i="1"/>
  <c r="Z6" i="1"/>
  <c r="AA6" i="1"/>
  <c r="AB6" i="1"/>
  <c r="X7" i="1"/>
  <c r="Y7" i="1"/>
  <c r="Z7" i="1"/>
  <c r="AA7" i="1"/>
  <c r="AB7" i="1"/>
  <c r="X8" i="1"/>
  <c r="Y8" i="1"/>
  <c r="Z8" i="1"/>
  <c r="AA8" i="1"/>
  <c r="AB8" i="1"/>
  <c r="X9" i="1"/>
  <c r="Y9" i="1"/>
  <c r="Z9" i="1"/>
  <c r="AA9" i="1"/>
  <c r="AB9" i="1"/>
  <c r="X10" i="1"/>
  <c r="Y10" i="1"/>
  <c r="Z10" i="1"/>
  <c r="AA10" i="1"/>
  <c r="AB10" i="1"/>
  <c r="X11" i="1"/>
  <c r="Y11" i="1"/>
  <c r="Z11" i="1"/>
  <c r="AA11" i="1"/>
  <c r="AB11" i="1"/>
  <c r="X12" i="1"/>
  <c r="Y12" i="1"/>
  <c r="Z12" i="1"/>
  <c r="AA12" i="1"/>
  <c r="AB12" i="1"/>
  <c r="X13" i="1"/>
  <c r="Y13" i="1"/>
  <c r="Z13" i="1"/>
  <c r="AA13" i="1"/>
  <c r="AB13" i="1"/>
  <c r="X14" i="1"/>
  <c r="Y14" i="1"/>
  <c r="Z14" i="1"/>
  <c r="AA14" i="1"/>
  <c r="AB14" i="1"/>
  <c r="X15" i="1"/>
  <c r="Y15" i="1"/>
  <c r="Z15" i="1"/>
  <c r="AA15" i="1"/>
  <c r="AB15" i="1"/>
  <c r="X16" i="1"/>
  <c r="Y16" i="1"/>
  <c r="Z16" i="1"/>
  <c r="AA16" i="1"/>
  <c r="AB16" i="1"/>
  <c r="X17" i="1"/>
  <c r="Y17" i="1"/>
  <c r="Z17" i="1"/>
  <c r="AA17" i="1"/>
  <c r="AB17" i="1"/>
  <c r="X18" i="1"/>
  <c r="Y18" i="1"/>
  <c r="Z18" i="1"/>
  <c r="AA18" i="1"/>
  <c r="AB18" i="1"/>
  <c r="X19" i="1"/>
  <c r="Y19" i="1"/>
  <c r="Z19" i="1"/>
  <c r="AA19" i="1"/>
  <c r="AB19" i="1"/>
  <c r="X20" i="1"/>
  <c r="Y20" i="1"/>
  <c r="Z20" i="1"/>
  <c r="AA20" i="1"/>
  <c r="AB20" i="1"/>
  <c r="X21" i="1"/>
  <c r="Y21" i="1"/>
  <c r="Z21" i="1"/>
  <c r="AA21" i="1"/>
  <c r="AB21" i="1"/>
  <c r="X22" i="1"/>
  <c r="Y22" i="1"/>
  <c r="Z22" i="1"/>
  <c r="AA22" i="1"/>
  <c r="AB22" i="1"/>
  <c r="X23" i="1"/>
  <c r="Y23" i="1"/>
  <c r="Z23" i="1"/>
  <c r="AA23" i="1"/>
  <c r="AB23" i="1"/>
  <c r="X24" i="1"/>
  <c r="Y24" i="1"/>
  <c r="Z24" i="1"/>
  <c r="AA24" i="1"/>
  <c r="AB24" i="1"/>
  <c r="X25" i="1"/>
  <c r="Y25" i="1"/>
  <c r="Z25" i="1"/>
  <c r="AA25" i="1"/>
  <c r="AB25" i="1"/>
  <c r="X26" i="1"/>
  <c r="Y26" i="1"/>
  <c r="Z26" i="1"/>
  <c r="AA26" i="1"/>
  <c r="AB26" i="1"/>
  <c r="X27" i="1"/>
  <c r="Y27" i="1"/>
  <c r="Z27" i="1"/>
  <c r="AA27" i="1"/>
  <c r="AB27" i="1"/>
  <c r="X28" i="1"/>
  <c r="Y28" i="1"/>
  <c r="Z28" i="1"/>
  <c r="AA28" i="1"/>
  <c r="AB28" i="1"/>
  <c r="X29" i="1"/>
  <c r="Y29" i="1"/>
  <c r="Z29" i="1"/>
  <c r="AA29" i="1"/>
  <c r="AB29" i="1"/>
  <c r="X30" i="1"/>
  <c r="Y30" i="1"/>
  <c r="Z30" i="1"/>
  <c r="AA30" i="1"/>
  <c r="AB30" i="1"/>
  <c r="X31" i="1"/>
  <c r="Y31" i="1"/>
  <c r="Z31" i="1"/>
  <c r="AA31" i="1"/>
  <c r="AB31" i="1"/>
  <c r="X32" i="1"/>
  <c r="Y32" i="1"/>
  <c r="Z32" i="1"/>
  <c r="AA32" i="1"/>
  <c r="AB32" i="1"/>
  <c r="X33" i="1"/>
  <c r="Y33" i="1"/>
  <c r="Z33" i="1"/>
  <c r="AA33" i="1"/>
  <c r="AB33" i="1"/>
  <c r="X34" i="1"/>
  <c r="Y34" i="1"/>
  <c r="Z34" i="1"/>
  <c r="AA34" i="1"/>
  <c r="AB34" i="1"/>
  <c r="X35" i="1"/>
  <c r="Y35" i="1"/>
  <c r="Z35" i="1"/>
  <c r="AA35" i="1"/>
  <c r="AB35" i="1"/>
  <c r="X36" i="1"/>
  <c r="Y36" i="1"/>
  <c r="Z36" i="1"/>
  <c r="AA36" i="1"/>
  <c r="AB36" i="1"/>
  <c r="X37" i="1"/>
  <c r="Y37" i="1"/>
  <c r="Z37" i="1"/>
  <c r="AA37" i="1"/>
  <c r="AB37" i="1"/>
  <c r="X38" i="1"/>
  <c r="Y38" i="1"/>
  <c r="Z38" i="1"/>
  <c r="AA38" i="1"/>
  <c r="AB38" i="1"/>
  <c r="X39" i="1"/>
  <c r="Y39" i="1"/>
  <c r="Z39" i="1"/>
  <c r="AA39" i="1"/>
  <c r="AB39" i="1"/>
  <c r="X40" i="1"/>
  <c r="Y40" i="1"/>
  <c r="Z40" i="1"/>
  <c r="AA40" i="1"/>
  <c r="AB40" i="1"/>
  <c r="X41" i="1"/>
  <c r="Y41" i="1"/>
  <c r="Z41" i="1"/>
  <c r="AA41" i="1"/>
  <c r="AB41" i="1"/>
  <c r="X42" i="1"/>
  <c r="Y42" i="1"/>
  <c r="Z42" i="1"/>
  <c r="AA42" i="1"/>
  <c r="AB42" i="1"/>
  <c r="X43" i="1"/>
  <c r="Y43" i="1"/>
  <c r="Z43" i="1"/>
  <c r="AA43" i="1"/>
  <c r="AB43" i="1"/>
  <c r="X44" i="1"/>
  <c r="Y44" i="1"/>
  <c r="Z44" i="1"/>
  <c r="AA44" i="1"/>
  <c r="AB44" i="1"/>
  <c r="X45" i="1"/>
  <c r="Y45" i="1"/>
  <c r="Z45" i="1"/>
  <c r="AA45" i="1"/>
  <c r="AB45" i="1"/>
  <c r="X46" i="1"/>
  <c r="Y46" i="1"/>
  <c r="Z46" i="1"/>
  <c r="AA46" i="1"/>
  <c r="AB46" i="1"/>
  <c r="X47" i="1"/>
  <c r="Y47" i="1"/>
  <c r="Z47" i="1"/>
  <c r="AA47" i="1"/>
  <c r="AB47" i="1"/>
  <c r="X48" i="1"/>
  <c r="Y48" i="1"/>
  <c r="Z48" i="1"/>
  <c r="AA48" i="1"/>
  <c r="AB48" i="1"/>
  <c r="X49" i="1"/>
  <c r="Y49" i="1"/>
  <c r="Z49" i="1"/>
  <c r="AA49" i="1"/>
  <c r="AB49" i="1"/>
  <c r="X50" i="1"/>
  <c r="Y50" i="1"/>
  <c r="Z50" i="1"/>
  <c r="AA50" i="1"/>
  <c r="AB50" i="1"/>
  <c r="X51" i="1"/>
  <c r="Y51" i="1"/>
  <c r="Z51" i="1"/>
  <c r="AA51" i="1"/>
  <c r="AB51" i="1"/>
  <c r="X52" i="1"/>
  <c r="Y52" i="1"/>
  <c r="Z52" i="1"/>
  <c r="AA52" i="1"/>
  <c r="AB52" i="1"/>
  <c r="X53" i="1"/>
  <c r="Y53" i="1"/>
  <c r="Z53" i="1"/>
  <c r="AA53" i="1"/>
  <c r="AB53" i="1"/>
  <c r="X54" i="1"/>
  <c r="Y54" i="1"/>
  <c r="Z54" i="1"/>
  <c r="AA54" i="1"/>
  <c r="AB54" i="1"/>
  <c r="X55" i="1"/>
  <c r="Y55" i="1"/>
  <c r="Z55" i="1"/>
  <c r="AA55" i="1"/>
  <c r="AB55" i="1"/>
  <c r="X56" i="1"/>
  <c r="Y56" i="1"/>
  <c r="Z56" i="1"/>
  <c r="AA56" i="1"/>
  <c r="AB56" i="1"/>
  <c r="X57" i="1"/>
  <c r="Y57" i="1"/>
  <c r="Z57" i="1"/>
  <c r="AA57" i="1"/>
  <c r="AB57" i="1"/>
  <c r="X58" i="1"/>
  <c r="Y58" i="1"/>
  <c r="Z58" i="1"/>
  <c r="AA58" i="1"/>
  <c r="AB58" i="1"/>
  <c r="X59" i="1"/>
  <c r="Y59" i="1"/>
  <c r="Z59" i="1"/>
  <c r="AA59" i="1"/>
  <c r="AB59" i="1"/>
  <c r="X60" i="1"/>
  <c r="Y60" i="1"/>
  <c r="Z60" i="1"/>
  <c r="AA60" i="1"/>
  <c r="AB60" i="1"/>
  <c r="X61" i="1"/>
  <c r="Y61" i="1"/>
  <c r="Z61" i="1"/>
  <c r="AA61" i="1"/>
  <c r="AB61" i="1"/>
  <c r="X62" i="1"/>
  <c r="Y62" i="1"/>
  <c r="Z62" i="1"/>
  <c r="AA62" i="1"/>
  <c r="AB62" i="1"/>
  <c r="X63" i="1"/>
  <c r="Y63" i="1"/>
  <c r="Z63" i="1"/>
  <c r="AA63" i="1"/>
  <c r="AB63" i="1"/>
  <c r="X64" i="1"/>
  <c r="Y64" i="1"/>
  <c r="Z64" i="1"/>
  <c r="AA64" i="1"/>
  <c r="AB64" i="1"/>
  <c r="X65" i="1"/>
  <c r="Y65" i="1"/>
  <c r="Z65" i="1"/>
  <c r="AA65" i="1"/>
  <c r="AB65" i="1"/>
  <c r="X66" i="1"/>
  <c r="Y66" i="1"/>
  <c r="Z66" i="1"/>
  <c r="AA66" i="1"/>
  <c r="AB66" i="1"/>
  <c r="X67" i="1"/>
  <c r="Y67" i="1"/>
  <c r="Z67" i="1"/>
  <c r="AA67" i="1"/>
  <c r="AB67" i="1"/>
  <c r="X68" i="1"/>
  <c r="Y68" i="1"/>
  <c r="Z68" i="1"/>
  <c r="AA68" i="1"/>
  <c r="AB68" i="1"/>
  <c r="X69" i="1"/>
  <c r="Y69" i="1"/>
  <c r="Z69" i="1"/>
  <c r="AA69" i="1"/>
  <c r="AB69" i="1"/>
  <c r="X70" i="1"/>
  <c r="Y70" i="1"/>
  <c r="Z70" i="1"/>
  <c r="AA70" i="1"/>
  <c r="AB70" i="1"/>
  <c r="X71" i="1"/>
  <c r="Y71" i="1"/>
  <c r="Z71" i="1"/>
  <c r="AA71" i="1"/>
  <c r="AB71" i="1"/>
  <c r="X72" i="1"/>
  <c r="Y72" i="1"/>
  <c r="Z72" i="1"/>
  <c r="AA72" i="1"/>
  <c r="AB72" i="1"/>
  <c r="X73" i="1"/>
  <c r="Y73" i="1"/>
  <c r="Z73" i="1"/>
  <c r="AA73" i="1"/>
  <c r="AB73" i="1"/>
  <c r="X74" i="1"/>
  <c r="Y74" i="1"/>
  <c r="Z74" i="1"/>
  <c r="AA74" i="1"/>
  <c r="AB74" i="1"/>
  <c r="X75" i="1"/>
  <c r="Y75" i="1"/>
  <c r="Z75" i="1"/>
  <c r="AA75" i="1"/>
  <c r="AB75" i="1"/>
  <c r="X76" i="1"/>
  <c r="Y76" i="1"/>
  <c r="Z76" i="1"/>
  <c r="AA76" i="1"/>
  <c r="AB76" i="1"/>
  <c r="X77" i="1"/>
  <c r="Y77" i="1"/>
  <c r="Z77" i="1"/>
  <c r="AA77" i="1"/>
  <c r="AB77" i="1"/>
  <c r="X78" i="1"/>
  <c r="Y78" i="1"/>
  <c r="Z78" i="1"/>
  <c r="AA78" i="1"/>
  <c r="AB78" i="1"/>
  <c r="X79" i="1"/>
  <c r="Y79" i="1"/>
  <c r="Z79" i="1"/>
  <c r="AA79" i="1"/>
  <c r="AB79" i="1"/>
  <c r="X80" i="1"/>
  <c r="Y80" i="1"/>
  <c r="Z80" i="1"/>
  <c r="AA80" i="1"/>
  <c r="AB80" i="1"/>
  <c r="X81" i="1"/>
  <c r="Y81" i="1"/>
  <c r="Z81" i="1"/>
  <c r="AA81" i="1"/>
  <c r="AB81" i="1"/>
  <c r="X82" i="1"/>
  <c r="Y82" i="1"/>
  <c r="Z82" i="1"/>
  <c r="AA82" i="1"/>
  <c r="AB82" i="1"/>
  <c r="X83" i="1"/>
  <c r="Y83" i="1"/>
  <c r="Z83" i="1"/>
  <c r="AA83" i="1"/>
  <c r="AB83" i="1"/>
  <c r="X84" i="1"/>
  <c r="Y84" i="1"/>
  <c r="Z84" i="1"/>
  <c r="AA84" i="1"/>
  <c r="AB84" i="1"/>
  <c r="X85" i="1"/>
  <c r="Y85" i="1"/>
  <c r="Z85" i="1"/>
  <c r="AA85" i="1"/>
  <c r="AB85" i="1"/>
  <c r="X86" i="1"/>
  <c r="Y86" i="1"/>
  <c r="Z86" i="1"/>
  <c r="AA86" i="1"/>
  <c r="AB86" i="1"/>
  <c r="X87" i="1"/>
  <c r="Y87" i="1"/>
  <c r="Z87" i="1"/>
  <c r="AA87" i="1"/>
  <c r="AB87" i="1"/>
  <c r="X88" i="1"/>
  <c r="Y88" i="1"/>
  <c r="Z88" i="1"/>
  <c r="AA88" i="1"/>
  <c r="AB88" i="1"/>
  <c r="X89" i="1"/>
  <c r="Y89" i="1"/>
  <c r="Z89" i="1"/>
  <c r="AA89" i="1"/>
  <c r="AB89" i="1"/>
  <c r="X90" i="1"/>
  <c r="Y90" i="1"/>
  <c r="Z90" i="1"/>
  <c r="AA90" i="1"/>
  <c r="AB90" i="1"/>
  <c r="X91" i="1"/>
  <c r="Y91" i="1"/>
  <c r="Z91" i="1"/>
  <c r="AA91" i="1"/>
  <c r="AB91" i="1"/>
  <c r="X92" i="1"/>
  <c r="Y92" i="1"/>
  <c r="Z92" i="1"/>
  <c r="AA92" i="1"/>
  <c r="AB92" i="1"/>
  <c r="X93" i="1"/>
  <c r="Y93" i="1"/>
  <c r="Z93" i="1"/>
  <c r="AA93" i="1"/>
  <c r="AB93" i="1"/>
  <c r="X94" i="1"/>
  <c r="Y94" i="1"/>
  <c r="Z94" i="1"/>
  <c r="AA94" i="1"/>
  <c r="AB94" i="1"/>
  <c r="X95" i="1"/>
  <c r="Y95" i="1"/>
  <c r="Z95" i="1"/>
  <c r="AA95" i="1"/>
  <c r="AB95" i="1"/>
  <c r="X96" i="1"/>
  <c r="Y96" i="1"/>
  <c r="Z96" i="1"/>
  <c r="AA96" i="1"/>
  <c r="AB96" i="1"/>
  <c r="X97" i="1"/>
  <c r="Y97" i="1"/>
  <c r="Z97" i="1"/>
  <c r="AA97" i="1"/>
  <c r="AB97" i="1"/>
  <c r="X98" i="1"/>
  <c r="Y98" i="1"/>
  <c r="Z98" i="1"/>
  <c r="AA98" i="1"/>
  <c r="AB98" i="1"/>
  <c r="X99" i="1"/>
  <c r="Y99" i="1"/>
  <c r="Z99" i="1"/>
  <c r="AA99" i="1"/>
  <c r="AB99" i="1"/>
  <c r="X100" i="1"/>
  <c r="Y100" i="1"/>
  <c r="Z100" i="1"/>
  <c r="AA100" i="1"/>
  <c r="AB100" i="1"/>
  <c r="X101" i="1"/>
  <c r="Y101" i="1"/>
  <c r="Z101" i="1"/>
  <c r="AA101" i="1"/>
  <c r="AB101" i="1"/>
  <c r="X102" i="1"/>
  <c r="Y102" i="1"/>
  <c r="Z102" i="1"/>
  <c r="AA102" i="1"/>
  <c r="AB102" i="1"/>
  <c r="X103" i="1"/>
  <c r="Y103" i="1"/>
  <c r="Z103" i="1"/>
  <c r="AA103" i="1"/>
  <c r="Y4" i="1"/>
  <c r="Z4" i="1"/>
  <c r="AA4" i="1"/>
  <c r="AB4" i="1"/>
  <c r="X4" i="1"/>
  <c r="S5" i="1"/>
  <c r="T5" i="1"/>
  <c r="U5" i="1"/>
  <c r="V5" i="1"/>
  <c r="W5" i="1"/>
  <c r="S6" i="1"/>
  <c r="T6" i="1"/>
  <c r="U6" i="1"/>
  <c r="V6" i="1"/>
  <c r="W6" i="1"/>
  <c r="S7" i="1"/>
  <c r="T7" i="1"/>
  <c r="U7" i="1"/>
  <c r="V7" i="1"/>
  <c r="W7" i="1"/>
  <c r="S8" i="1"/>
  <c r="T8" i="1"/>
  <c r="U8" i="1"/>
  <c r="V8" i="1"/>
  <c r="W8" i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S30" i="1"/>
  <c r="T30" i="1"/>
  <c r="U30" i="1"/>
  <c r="V30" i="1"/>
  <c r="W30" i="1"/>
  <c r="S31" i="1"/>
  <c r="T31" i="1"/>
  <c r="U31" i="1"/>
  <c r="V31" i="1"/>
  <c r="W31" i="1"/>
  <c r="S32" i="1"/>
  <c r="T32" i="1"/>
  <c r="U32" i="1"/>
  <c r="V32" i="1"/>
  <c r="W32" i="1"/>
  <c r="S33" i="1"/>
  <c r="T33" i="1"/>
  <c r="U33" i="1"/>
  <c r="V33" i="1"/>
  <c r="W33" i="1"/>
  <c r="S34" i="1"/>
  <c r="T34" i="1"/>
  <c r="U34" i="1"/>
  <c r="V34" i="1"/>
  <c r="W34" i="1"/>
  <c r="S35" i="1"/>
  <c r="T35" i="1"/>
  <c r="U35" i="1"/>
  <c r="V35" i="1"/>
  <c r="W35" i="1"/>
  <c r="S36" i="1"/>
  <c r="T36" i="1"/>
  <c r="U36" i="1"/>
  <c r="V36" i="1"/>
  <c r="W36" i="1"/>
  <c r="S37" i="1"/>
  <c r="T37" i="1"/>
  <c r="U37" i="1"/>
  <c r="V37" i="1"/>
  <c r="W37" i="1"/>
  <c r="S38" i="1"/>
  <c r="T38" i="1"/>
  <c r="U38" i="1"/>
  <c r="V38" i="1"/>
  <c r="W38" i="1"/>
  <c r="S39" i="1"/>
  <c r="T39" i="1"/>
  <c r="U39" i="1"/>
  <c r="V39" i="1"/>
  <c r="W39" i="1"/>
  <c r="S40" i="1"/>
  <c r="T40" i="1"/>
  <c r="U40" i="1"/>
  <c r="V40" i="1"/>
  <c r="W40" i="1"/>
  <c r="S41" i="1"/>
  <c r="T41" i="1"/>
  <c r="U41" i="1"/>
  <c r="V41" i="1"/>
  <c r="W41" i="1"/>
  <c r="S42" i="1"/>
  <c r="T42" i="1"/>
  <c r="U42" i="1"/>
  <c r="V42" i="1"/>
  <c r="W42" i="1"/>
  <c r="S43" i="1"/>
  <c r="T43" i="1"/>
  <c r="U43" i="1"/>
  <c r="V43" i="1"/>
  <c r="W43" i="1"/>
  <c r="S44" i="1"/>
  <c r="T44" i="1"/>
  <c r="U44" i="1"/>
  <c r="V44" i="1"/>
  <c r="W44" i="1"/>
  <c r="S45" i="1"/>
  <c r="T45" i="1"/>
  <c r="U45" i="1"/>
  <c r="V45" i="1"/>
  <c r="W45" i="1"/>
  <c r="S46" i="1"/>
  <c r="T46" i="1"/>
  <c r="U46" i="1"/>
  <c r="V46" i="1"/>
  <c r="W46" i="1"/>
  <c r="S47" i="1"/>
  <c r="T47" i="1"/>
  <c r="U47" i="1"/>
  <c r="V47" i="1"/>
  <c r="W47" i="1"/>
  <c r="S48" i="1"/>
  <c r="T48" i="1"/>
  <c r="U48" i="1"/>
  <c r="V48" i="1"/>
  <c r="W48" i="1"/>
  <c r="S49" i="1"/>
  <c r="T49" i="1"/>
  <c r="U49" i="1"/>
  <c r="V49" i="1"/>
  <c r="W49" i="1"/>
  <c r="S50" i="1"/>
  <c r="T50" i="1"/>
  <c r="U50" i="1"/>
  <c r="V50" i="1"/>
  <c r="W50" i="1"/>
  <c r="S51" i="1"/>
  <c r="T51" i="1"/>
  <c r="U51" i="1"/>
  <c r="V51" i="1"/>
  <c r="W51" i="1"/>
  <c r="S52" i="1"/>
  <c r="T52" i="1"/>
  <c r="U52" i="1"/>
  <c r="V52" i="1"/>
  <c r="W52" i="1"/>
  <c r="S53" i="1"/>
  <c r="T53" i="1"/>
  <c r="U53" i="1"/>
  <c r="V53" i="1"/>
  <c r="W53" i="1"/>
  <c r="S54" i="1"/>
  <c r="T54" i="1"/>
  <c r="U54" i="1"/>
  <c r="V54" i="1"/>
  <c r="W54" i="1"/>
  <c r="S55" i="1"/>
  <c r="T55" i="1"/>
  <c r="U55" i="1"/>
  <c r="V55" i="1"/>
  <c r="W55" i="1"/>
  <c r="S56" i="1"/>
  <c r="T56" i="1"/>
  <c r="U56" i="1"/>
  <c r="V56" i="1"/>
  <c r="W56" i="1"/>
  <c r="S57" i="1"/>
  <c r="T57" i="1"/>
  <c r="U57" i="1"/>
  <c r="V57" i="1"/>
  <c r="W57" i="1"/>
  <c r="S58" i="1"/>
  <c r="T58" i="1"/>
  <c r="U58" i="1"/>
  <c r="V58" i="1"/>
  <c r="W58" i="1"/>
  <c r="S59" i="1"/>
  <c r="T59" i="1"/>
  <c r="U59" i="1"/>
  <c r="V59" i="1"/>
  <c r="W59" i="1"/>
  <c r="S60" i="1"/>
  <c r="T60" i="1"/>
  <c r="U60" i="1"/>
  <c r="V60" i="1"/>
  <c r="W60" i="1"/>
  <c r="S61" i="1"/>
  <c r="T61" i="1"/>
  <c r="U61" i="1"/>
  <c r="V61" i="1"/>
  <c r="W61" i="1"/>
  <c r="S62" i="1"/>
  <c r="T62" i="1"/>
  <c r="U62" i="1"/>
  <c r="V62" i="1"/>
  <c r="W62" i="1"/>
  <c r="S63" i="1"/>
  <c r="T63" i="1"/>
  <c r="U63" i="1"/>
  <c r="V63" i="1"/>
  <c r="W63" i="1"/>
  <c r="S64" i="1"/>
  <c r="T64" i="1"/>
  <c r="U64" i="1"/>
  <c r="V64" i="1"/>
  <c r="W64" i="1"/>
  <c r="S65" i="1"/>
  <c r="T65" i="1"/>
  <c r="U65" i="1"/>
  <c r="V65" i="1"/>
  <c r="W65" i="1"/>
  <c r="S66" i="1"/>
  <c r="T66" i="1"/>
  <c r="U66" i="1"/>
  <c r="V66" i="1"/>
  <c r="W66" i="1"/>
  <c r="S67" i="1"/>
  <c r="T67" i="1"/>
  <c r="U67" i="1"/>
  <c r="V67" i="1"/>
  <c r="W67" i="1"/>
  <c r="S68" i="1"/>
  <c r="T68" i="1"/>
  <c r="U68" i="1"/>
  <c r="V68" i="1"/>
  <c r="W68" i="1"/>
  <c r="S69" i="1"/>
  <c r="T69" i="1"/>
  <c r="U69" i="1"/>
  <c r="V69" i="1"/>
  <c r="W69" i="1"/>
  <c r="S70" i="1"/>
  <c r="T70" i="1"/>
  <c r="U70" i="1"/>
  <c r="V70" i="1"/>
  <c r="W70" i="1"/>
  <c r="S71" i="1"/>
  <c r="T71" i="1"/>
  <c r="U71" i="1"/>
  <c r="V71" i="1"/>
  <c r="W71" i="1"/>
  <c r="S72" i="1"/>
  <c r="T72" i="1"/>
  <c r="U72" i="1"/>
  <c r="V72" i="1"/>
  <c r="W72" i="1"/>
  <c r="S73" i="1"/>
  <c r="T73" i="1"/>
  <c r="U73" i="1"/>
  <c r="V73" i="1"/>
  <c r="W73" i="1"/>
  <c r="S74" i="1"/>
  <c r="T74" i="1"/>
  <c r="U74" i="1"/>
  <c r="V74" i="1"/>
  <c r="W74" i="1"/>
  <c r="S75" i="1"/>
  <c r="T75" i="1"/>
  <c r="U75" i="1"/>
  <c r="V75" i="1"/>
  <c r="W75" i="1"/>
  <c r="S76" i="1"/>
  <c r="T76" i="1"/>
  <c r="U76" i="1"/>
  <c r="V76" i="1"/>
  <c r="W76" i="1"/>
  <c r="S77" i="1"/>
  <c r="T77" i="1"/>
  <c r="U77" i="1"/>
  <c r="V77" i="1"/>
  <c r="W77" i="1"/>
  <c r="S78" i="1"/>
  <c r="T78" i="1"/>
  <c r="U78" i="1"/>
  <c r="V78" i="1"/>
  <c r="W78" i="1"/>
  <c r="S79" i="1"/>
  <c r="T79" i="1"/>
  <c r="U79" i="1"/>
  <c r="V79" i="1"/>
  <c r="W79" i="1"/>
  <c r="S80" i="1"/>
  <c r="T80" i="1"/>
  <c r="U80" i="1"/>
  <c r="V80" i="1"/>
  <c r="W80" i="1"/>
  <c r="S81" i="1"/>
  <c r="T81" i="1"/>
  <c r="U81" i="1"/>
  <c r="V81" i="1"/>
  <c r="W81" i="1"/>
  <c r="S82" i="1"/>
  <c r="T82" i="1"/>
  <c r="U82" i="1"/>
  <c r="V82" i="1"/>
  <c r="W82" i="1"/>
  <c r="S83" i="1"/>
  <c r="T83" i="1"/>
  <c r="U83" i="1"/>
  <c r="V83" i="1"/>
  <c r="W83" i="1"/>
  <c r="S84" i="1"/>
  <c r="T84" i="1"/>
  <c r="U84" i="1"/>
  <c r="V84" i="1"/>
  <c r="W84" i="1"/>
  <c r="S85" i="1"/>
  <c r="T85" i="1"/>
  <c r="U85" i="1"/>
  <c r="V85" i="1"/>
  <c r="W85" i="1"/>
  <c r="S86" i="1"/>
  <c r="T86" i="1"/>
  <c r="U86" i="1"/>
  <c r="V86" i="1"/>
  <c r="W86" i="1"/>
  <c r="S87" i="1"/>
  <c r="T87" i="1"/>
  <c r="U87" i="1"/>
  <c r="V87" i="1"/>
  <c r="W87" i="1"/>
  <c r="S88" i="1"/>
  <c r="T88" i="1"/>
  <c r="U88" i="1"/>
  <c r="V88" i="1"/>
  <c r="W88" i="1"/>
  <c r="S89" i="1"/>
  <c r="T89" i="1"/>
  <c r="U89" i="1"/>
  <c r="V89" i="1"/>
  <c r="W89" i="1"/>
  <c r="S90" i="1"/>
  <c r="T90" i="1"/>
  <c r="U90" i="1"/>
  <c r="V90" i="1"/>
  <c r="W90" i="1"/>
  <c r="S91" i="1"/>
  <c r="T91" i="1"/>
  <c r="U91" i="1"/>
  <c r="V91" i="1"/>
  <c r="W91" i="1"/>
  <c r="S92" i="1"/>
  <c r="T92" i="1"/>
  <c r="U92" i="1"/>
  <c r="V92" i="1"/>
  <c r="W92" i="1"/>
  <c r="S93" i="1"/>
  <c r="T93" i="1"/>
  <c r="U93" i="1"/>
  <c r="V93" i="1"/>
  <c r="W93" i="1"/>
  <c r="S94" i="1"/>
  <c r="T94" i="1"/>
  <c r="U94" i="1"/>
  <c r="V94" i="1"/>
  <c r="W94" i="1"/>
  <c r="S95" i="1"/>
  <c r="T95" i="1"/>
  <c r="U95" i="1"/>
  <c r="V95" i="1"/>
  <c r="W95" i="1"/>
  <c r="S96" i="1"/>
  <c r="T96" i="1"/>
  <c r="U96" i="1"/>
  <c r="V96" i="1"/>
  <c r="W96" i="1"/>
  <c r="S97" i="1"/>
  <c r="T97" i="1"/>
  <c r="U97" i="1"/>
  <c r="V97" i="1"/>
  <c r="W97" i="1"/>
  <c r="S98" i="1"/>
  <c r="T98" i="1"/>
  <c r="U98" i="1"/>
  <c r="V98" i="1"/>
  <c r="W98" i="1"/>
  <c r="S99" i="1"/>
  <c r="T99" i="1"/>
  <c r="U99" i="1"/>
  <c r="V99" i="1"/>
  <c r="W99" i="1"/>
  <c r="S100" i="1"/>
  <c r="T100" i="1"/>
  <c r="U100" i="1"/>
  <c r="V100" i="1"/>
  <c r="W100" i="1"/>
  <c r="S101" i="1"/>
  <c r="T101" i="1"/>
  <c r="U101" i="1"/>
  <c r="V101" i="1"/>
  <c r="W101" i="1"/>
  <c r="S102" i="1"/>
  <c r="T102" i="1"/>
  <c r="U102" i="1"/>
  <c r="V102" i="1"/>
  <c r="W102" i="1"/>
  <c r="S103" i="1"/>
  <c r="T103" i="1"/>
  <c r="U103" i="1"/>
  <c r="V103" i="1"/>
  <c r="W103" i="1"/>
  <c r="T4" i="1"/>
  <c r="U4" i="1"/>
  <c r="V4" i="1"/>
  <c r="W4" i="1"/>
  <c r="S4" i="1"/>
  <c r="R103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O33" i="1"/>
  <c r="P33" i="1"/>
  <c r="Q33" i="1"/>
  <c r="R33" i="1"/>
  <c r="O34" i="1"/>
  <c r="P34" i="1"/>
  <c r="Q34" i="1"/>
  <c r="R34" i="1"/>
  <c r="O35" i="1"/>
  <c r="P35" i="1"/>
  <c r="Q35" i="1"/>
  <c r="R35" i="1"/>
  <c r="O36" i="1"/>
  <c r="P36" i="1"/>
  <c r="Q36" i="1"/>
  <c r="R36" i="1"/>
  <c r="O37" i="1"/>
  <c r="P37" i="1"/>
  <c r="Q37" i="1"/>
  <c r="R37" i="1"/>
  <c r="O38" i="1"/>
  <c r="P38" i="1"/>
  <c r="Q38" i="1"/>
  <c r="R38" i="1"/>
  <c r="O39" i="1"/>
  <c r="P39" i="1"/>
  <c r="Q39" i="1"/>
  <c r="R39" i="1"/>
  <c r="O40" i="1"/>
  <c r="P40" i="1"/>
  <c r="Q40" i="1"/>
  <c r="R40" i="1"/>
  <c r="O41" i="1"/>
  <c r="P41" i="1"/>
  <c r="Q41" i="1"/>
  <c r="R41" i="1"/>
  <c r="O42" i="1"/>
  <c r="P42" i="1"/>
  <c r="Q42" i="1"/>
  <c r="R42" i="1"/>
  <c r="O43" i="1"/>
  <c r="P43" i="1"/>
  <c r="Q43" i="1"/>
  <c r="R43" i="1"/>
  <c r="O44" i="1"/>
  <c r="P44" i="1"/>
  <c r="Q44" i="1"/>
  <c r="R44" i="1"/>
  <c r="O45" i="1"/>
  <c r="P45" i="1"/>
  <c r="Q45" i="1"/>
  <c r="R45" i="1"/>
  <c r="O46" i="1"/>
  <c r="P46" i="1"/>
  <c r="Q46" i="1"/>
  <c r="R46" i="1"/>
  <c r="O47" i="1"/>
  <c r="P47" i="1"/>
  <c r="Q47" i="1"/>
  <c r="R47" i="1"/>
  <c r="O48" i="1"/>
  <c r="P48" i="1"/>
  <c r="Q48" i="1"/>
  <c r="R48" i="1"/>
  <c r="O49" i="1"/>
  <c r="P49" i="1"/>
  <c r="Q49" i="1"/>
  <c r="R49" i="1"/>
  <c r="O50" i="1"/>
  <c r="P50" i="1"/>
  <c r="Q50" i="1"/>
  <c r="R50" i="1"/>
  <c r="O51" i="1"/>
  <c r="P51" i="1"/>
  <c r="Q51" i="1"/>
  <c r="R51" i="1"/>
  <c r="O52" i="1"/>
  <c r="P52" i="1"/>
  <c r="Q52" i="1"/>
  <c r="R52" i="1"/>
  <c r="O53" i="1"/>
  <c r="P53" i="1"/>
  <c r="Q53" i="1"/>
  <c r="R53" i="1"/>
  <c r="O54" i="1"/>
  <c r="P54" i="1"/>
  <c r="Q54" i="1"/>
  <c r="R54" i="1"/>
  <c r="O55" i="1"/>
  <c r="P55" i="1"/>
  <c r="Q55" i="1"/>
  <c r="R55" i="1"/>
  <c r="O56" i="1"/>
  <c r="P56" i="1"/>
  <c r="Q56" i="1"/>
  <c r="R56" i="1"/>
  <c r="O57" i="1"/>
  <c r="P57" i="1"/>
  <c r="Q57" i="1"/>
  <c r="R57" i="1"/>
  <c r="O58" i="1"/>
  <c r="P58" i="1"/>
  <c r="Q58" i="1"/>
  <c r="R58" i="1"/>
  <c r="O59" i="1"/>
  <c r="P59" i="1"/>
  <c r="Q59" i="1"/>
  <c r="R59" i="1"/>
  <c r="O60" i="1"/>
  <c r="P60" i="1"/>
  <c r="Q60" i="1"/>
  <c r="R60" i="1"/>
  <c r="O61" i="1"/>
  <c r="P61" i="1"/>
  <c r="Q61" i="1"/>
  <c r="R61" i="1"/>
  <c r="O62" i="1"/>
  <c r="P62" i="1"/>
  <c r="Q62" i="1"/>
  <c r="R62" i="1"/>
  <c r="O63" i="1"/>
  <c r="P63" i="1"/>
  <c r="Q63" i="1"/>
  <c r="R63" i="1"/>
  <c r="O64" i="1"/>
  <c r="P64" i="1"/>
  <c r="Q64" i="1"/>
  <c r="R64" i="1"/>
  <c r="O65" i="1"/>
  <c r="P65" i="1"/>
  <c r="Q65" i="1"/>
  <c r="R65" i="1"/>
  <c r="O66" i="1"/>
  <c r="P66" i="1"/>
  <c r="Q66" i="1"/>
  <c r="R66" i="1"/>
  <c r="O67" i="1"/>
  <c r="P67" i="1"/>
  <c r="Q67" i="1"/>
  <c r="R67" i="1"/>
  <c r="O68" i="1"/>
  <c r="P68" i="1"/>
  <c r="Q68" i="1"/>
  <c r="R68" i="1"/>
  <c r="O69" i="1"/>
  <c r="P69" i="1"/>
  <c r="Q69" i="1"/>
  <c r="R69" i="1"/>
  <c r="O70" i="1"/>
  <c r="P70" i="1"/>
  <c r="Q70" i="1"/>
  <c r="R70" i="1"/>
  <c r="O71" i="1"/>
  <c r="P71" i="1"/>
  <c r="Q71" i="1"/>
  <c r="R71" i="1"/>
  <c r="O72" i="1"/>
  <c r="P72" i="1"/>
  <c r="Q72" i="1"/>
  <c r="R72" i="1"/>
  <c r="O73" i="1"/>
  <c r="P73" i="1"/>
  <c r="Q73" i="1"/>
  <c r="R73" i="1"/>
  <c r="O74" i="1"/>
  <c r="P74" i="1"/>
  <c r="Q74" i="1"/>
  <c r="R74" i="1"/>
  <c r="O75" i="1"/>
  <c r="P75" i="1"/>
  <c r="Q75" i="1"/>
  <c r="R75" i="1"/>
  <c r="O76" i="1"/>
  <c r="P76" i="1"/>
  <c r="Q76" i="1"/>
  <c r="R76" i="1"/>
  <c r="O77" i="1"/>
  <c r="P77" i="1"/>
  <c r="Q77" i="1"/>
  <c r="R77" i="1"/>
  <c r="O78" i="1"/>
  <c r="P78" i="1"/>
  <c r="Q78" i="1"/>
  <c r="R78" i="1"/>
  <c r="O79" i="1"/>
  <c r="P79" i="1"/>
  <c r="Q79" i="1"/>
  <c r="R79" i="1"/>
  <c r="O80" i="1"/>
  <c r="P80" i="1"/>
  <c r="Q80" i="1"/>
  <c r="R80" i="1"/>
  <c r="O81" i="1"/>
  <c r="P81" i="1"/>
  <c r="Q81" i="1"/>
  <c r="R81" i="1"/>
  <c r="O82" i="1"/>
  <c r="P82" i="1"/>
  <c r="Q82" i="1"/>
  <c r="R82" i="1"/>
  <c r="O83" i="1"/>
  <c r="P83" i="1"/>
  <c r="Q83" i="1"/>
  <c r="R83" i="1"/>
  <c r="O84" i="1"/>
  <c r="P84" i="1"/>
  <c r="Q84" i="1"/>
  <c r="R84" i="1"/>
  <c r="O85" i="1"/>
  <c r="P85" i="1"/>
  <c r="Q85" i="1"/>
  <c r="R85" i="1"/>
  <c r="O86" i="1"/>
  <c r="P86" i="1"/>
  <c r="Q86" i="1"/>
  <c r="R86" i="1"/>
  <c r="O87" i="1"/>
  <c r="P87" i="1"/>
  <c r="Q87" i="1"/>
  <c r="R87" i="1"/>
  <c r="O88" i="1"/>
  <c r="P88" i="1"/>
  <c r="Q88" i="1"/>
  <c r="R88" i="1"/>
  <c r="O89" i="1"/>
  <c r="P89" i="1"/>
  <c r="Q89" i="1"/>
  <c r="R89" i="1"/>
  <c r="O90" i="1"/>
  <c r="P90" i="1"/>
  <c r="Q90" i="1"/>
  <c r="R90" i="1"/>
  <c r="O91" i="1"/>
  <c r="P91" i="1"/>
  <c r="Q91" i="1"/>
  <c r="R91" i="1"/>
  <c r="O92" i="1"/>
  <c r="P92" i="1"/>
  <c r="Q92" i="1"/>
  <c r="R92" i="1"/>
  <c r="O93" i="1"/>
  <c r="P93" i="1"/>
  <c r="Q93" i="1"/>
  <c r="R93" i="1"/>
  <c r="O94" i="1"/>
  <c r="P94" i="1"/>
  <c r="Q94" i="1"/>
  <c r="R94" i="1"/>
  <c r="O95" i="1"/>
  <c r="P95" i="1"/>
  <c r="Q95" i="1"/>
  <c r="R95" i="1"/>
  <c r="O96" i="1"/>
  <c r="P96" i="1"/>
  <c r="Q96" i="1"/>
  <c r="R96" i="1"/>
  <c r="O97" i="1"/>
  <c r="P97" i="1"/>
  <c r="Q97" i="1"/>
  <c r="R97" i="1"/>
  <c r="O98" i="1"/>
  <c r="P98" i="1"/>
  <c r="Q98" i="1"/>
  <c r="R98" i="1"/>
  <c r="O99" i="1"/>
  <c r="P99" i="1"/>
  <c r="Q99" i="1"/>
  <c r="R99" i="1"/>
  <c r="O100" i="1"/>
  <c r="P100" i="1"/>
  <c r="Q100" i="1"/>
  <c r="R100" i="1"/>
  <c r="O101" i="1"/>
  <c r="P101" i="1"/>
  <c r="Q101" i="1"/>
  <c r="R101" i="1"/>
  <c r="O102" i="1"/>
  <c r="P102" i="1"/>
  <c r="Q102" i="1"/>
  <c r="R102" i="1"/>
  <c r="O103" i="1"/>
  <c r="P103" i="1"/>
  <c r="Q103" i="1"/>
  <c r="P4" i="1"/>
  <c r="Q4" i="1"/>
  <c r="R4" i="1"/>
  <c r="O4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8" i="1"/>
  <c r="N5" i="1"/>
  <c r="N6" i="1"/>
  <c r="N7" i="1"/>
  <c r="N4" i="1"/>
  <c r="J4" i="1"/>
  <c r="I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J3" i="1"/>
  <c r="K3" i="1" s="1"/>
  <c r="L3" i="1" s="1"/>
  <c r="M3" i="1" s="1"/>
  <c r="F3" i="1"/>
  <c r="G3" i="1" s="1"/>
  <c r="H3" i="1" s="1"/>
  <c r="E3" i="1"/>
</calcChain>
</file>

<file path=xl/sharedStrings.xml><?xml version="1.0" encoding="utf-8"?>
<sst xmlns="http://schemas.openxmlformats.org/spreadsheetml/2006/main" count="214" uniqueCount="134">
  <si>
    <t>Employee Payroll</t>
  </si>
  <si>
    <t>Last Name</t>
  </si>
  <si>
    <t>First Name</t>
  </si>
  <si>
    <t>Hourly Wage</t>
  </si>
  <si>
    <t>Pay</t>
  </si>
  <si>
    <t>Smith</t>
  </si>
  <si>
    <t>John</t>
  </si>
  <si>
    <t>Johnson</t>
  </si>
  <si>
    <t>Sarah</t>
  </si>
  <si>
    <t>Brown</t>
  </si>
  <si>
    <t>Michael</t>
  </si>
  <si>
    <t>Davis</t>
  </si>
  <si>
    <t>Emily</t>
  </si>
  <si>
    <t>Wilson</t>
  </si>
  <si>
    <t>James</t>
  </si>
  <si>
    <t>Anderson</t>
  </si>
  <si>
    <t>Mary</t>
  </si>
  <si>
    <t>Taylor</t>
  </si>
  <si>
    <t>David</t>
  </si>
  <si>
    <t>Martinez</t>
  </si>
  <si>
    <t>Susan</t>
  </si>
  <si>
    <t>Thomas</t>
  </si>
  <si>
    <t>Robert</t>
  </si>
  <si>
    <t>Jackson</t>
  </si>
  <si>
    <t>Jennifer</t>
  </si>
  <si>
    <t>White</t>
  </si>
  <si>
    <t>William</t>
  </si>
  <si>
    <t>Harris</t>
  </si>
  <si>
    <t>Jessica</t>
  </si>
  <si>
    <t>Martin</t>
  </si>
  <si>
    <t>Daniel</t>
  </si>
  <si>
    <t>Thompson</t>
  </si>
  <si>
    <t>Lisa</t>
  </si>
  <si>
    <t>Garcia</t>
  </si>
  <si>
    <t>Richard</t>
  </si>
  <si>
    <t>Linda</t>
  </si>
  <si>
    <t>Robinson</t>
  </si>
  <si>
    <t>Clark</t>
  </si>
  <si>
    <t>Patricia</t>
  </si>
  <si>
    <t>Rodriguez</t>
  </si>
  <si>
    <t>Lewis</t>
  </si>
  <si>
    <t>Elizabeth</t>
  </si>
  <si>
    <t>Walker</t>
  </si>
  <si>
    <t>Christopher</t>
  </si>
  <si>
    <t>Hall</t>
  </si>
  <si>
    <t>Angela</t>
  </si>
  <si>
    <t>Young</t>
  </si>
  <si>
    <t>Allen</t>
  </si>
  <si>
    <t>Kimberly</t>
  </si>
  <si>
    <t>King</t>
  </si>
  <si>
    <t>Joseph</t>
  </si>
  <si>
    <t>Wright</t>
  </si>
  <si>
    <t>Scott</t>
  </si>
  <si>
    <t>Green</t>
  </si>
  <si>
    <t>Adams</t>
  </si>
  <si>
    <t>Baker</t>
  </si>
  <si>
    <t>Nelson</t>
  </si>
  <si>
    <t>Hill</t>
  </si>
  <si>
    <t>Ramirez</t>
  </si>
  <si>
    <t>Campbell</t>
  </si>
  <si>
    <t>Mitchell</t>
  </si>
  <si>
    <t>Roberts</t>
  </si>
  <si>
    <t>Carter</t>
  </si>
  <si>
    <t>Phillips</t>
  </si>
  <si>
    <t>Evans</t>
  </si>
  <si>
    <t>Turner</t>
  </si>
  <si>
    <t>Torres</t>
  </si>
  <si>
    <t>Parker</t>
  </si>
  <si>
    <t>Collins</t>
  </si>
  <si>
    <t>Edwards</t>
  </si>
  <si>
    <t>Stewart</t>
  </si>
  <si>
    <t>Flores</t>
  </si>
  <si>
    <t>Morris</t>
  </si>
  <si>
    <t>Nguyen</t>
  </si>
  <si>
    <t>Murphy</t>
  </si>
  <si>
    <t>Rivera</t>
  </si>
  <si>
    <t>Cook</t>
  </si>
  <si>
    <t>Bennett</t>
  </si>
  <si>
    <t>Ross</t>
  </si>
  <si>
    <t>Henderson</t>
  </si>
  <si>
    <t>Coleman</t>
  </si>
  <si>
    <t>Jenkins</t>
  </si>
  <si>
    <t>Perry</t>
  </si>
  <si>
    <t>Powell</t>
  </si>
  <si>
    <t>Long</t>
  </si>
  <si>
    <t>Patterson</t>
  </si>
  <si>
    <t>Hughes</t>
  </si>
  <si>
    <t>Washington</t>
  </si>
  <si>
    <t>Butler</t>
  </si>
  <si>
    <t>Simmons</t>
  </si>
  <si>
    <t>Foster</t>
  </si>
  <si>
    <t>Gonzales</t>
  </si>
  <si>
    <t>Bryant</t>
  </si>
  <si>
    <t>Alexander</t>
  </si>
  <si>
    <t>Russell</t>
  </si>
  <si>
    <t>Griffin</t>
  </si>
  <si>
    <t>Diaz</t>
  </si>
  <si>
    <t>Hayes</t>
  </si>
  <si>
    <t>Myers</t>
  </si>
  <si>
    <t>Ford</t>
  </si>
  <si>
    <t>Hamilton</t>
  </si>
  <si>
    <t>Graham</t>
  </si>
  <si>
    <t>Sullivan</t>
  </si>
  <si>
    <t>Wallace</t>
  </si>
  <si>
    <t>Woods</t>
  </si>
  <si>
    <t>Cole</t>
  </si>
  <si>
    <t>West</t>
  </si>
  <si>
    <t>Jordan</t>
  </si>
  <si>
    <t>Owens</t>
  </si>
  <si>
    <t>Reynolds</t>
  </si>
  <si>
    <t>Fisher</t>
  </si>
  <si>
    <t>Ellis</t>
  </si>
  <si>
    <t>Harrison</t>
  </si>
  <si>
    <t>Gibson</t>
  </si>
  <si>
    <t>Cruz</t>
  </si>
  <si>
    <t>Marshall</t>
  </si>
  <si>
    <t>Ortiz</t>
  </si>
  <si>
    <t>Gomez</t>
  </si>
  <si>
    <t>Murray</t>
  </si>
  <si>
    <t>Freeman</t>
  </si>
  <si>
    <t>Wells</t>
  </si>
  <si>
    <t>Webb</t>
  </si>
  <si>
    <t>Simpson</t>
  </si>
  <si>
    <t>Stevens</t>
  </si>
  <si>
    <t>Tucker</t>
  </si>
  <si>
    <t>Max</t>
  </si>
  <si>
    <t>Min</t>
  </si>
  <si>
    <t>Average</t>
  </si>
  <si>
    <t>Total</t>
  </si>
  <si>
    <t>Hours Worked</t>
  </si>
  <si>
    <t>Overtime Hours</t>
  </si>
  <si>
    <t>Overtime Bonus</t>
  </si>
  <si>
    <t>Total Pay</t>
  </si>
  <si>
    <t>January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</si>
</sst>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72" formatCode="_(&quot;$&quot;* #,##0.0_);_(&quot;$&quot;* \(#,##0.0\);_(&quot;$&quot;* &quot;-&quot;?_);_(@_)"/>
    <numFmt numFmtId="174" formatCode="[$-409]dd\-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CCFF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44" fontId="0" fillId="2" borderId="1" xfId="1" applyNumberFormat="1" applyFont="1" applyFill="1" applyBorder="1"/>
    <xf numFmtId="0" fontId="0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44" fontId="4" fillId="2" borderId="1" xfId="1" applyNumberFormat="1" applyFont="1" applyFill="1" applyBorder="1"/>
    <xf numFmtId="0" fontId="2" fillId="0" borderId="0" xfId="0" applyFont="1"/>
    <xf numFmtId="174" fontId="0" fillId="3" borderId="0" xfId="0" applyNumberFormat="1" applyFill="1"/>
    <xf numFmtId="0" fontId="0" fillId="3" borderId="1" xfId="0" applyFont="1" applyFill="1" applyBorder="1"/>
    <xf numFmtId="0" fontId="0" fillId="3" borderId="0" xfId="0" applyFill="1"/>
    <xf numFmtId="0" fontId="4" fillId="3" borderId="1" xfId="0" applyFont="1" applyFill="1" applyBorder="1"/>
    <xf numFmtId="174" fontId="0" fillId="4" borderId="0" xfId="0" applyNumberFormat="1" applyFill="1"/>
    <xf numFmtId="0" fontId="0" fillId="4" borderId="1" xfId="0" applyFont="1" applyFill="1" applyBorder="1"/>
    <xf numFmtId="0" fontId="4" fillId="4" borderId="1" xfId="0" applyFont="1" applyFill="1" applyBorder="1"/>
    <xf numFmtId="174" fontId="5" fillId="5" borderId="0" xfId="0" applyNumberFormat="1" applyFont="1" applyFill="1"/>
    <xf numFmtId="44" fontId="0" fillId="5" borderId="1" xfId="1" applyNumberFormat="1" applyFont="1" applyFill="1" applyBorder="1"/>
    <xf numFmtId="0" fontId="4" fillId="5" borderId="1" xfId="0" applyFont="1" applyFill="1" applyBorder="1"/>
    <xf numFmtId="174" fontId="5" fillId="6" borderId="0" xfId="0" applyNumberFormat="1" applyFont="1" applyFill="1"/>
    <xf numFmtId="172" fontId="0" fillId="6" borderId="1" xfId="0" applyNumberFormat="1" applyFont="1" applyFill="1" applyBorder="1"/>
    <xf numFmtId="0" fontId="4" fillId="6" borderId="1" xfId="0" applyFont="1" applyFill="1" applyBorder="1"/>
    <xf numFmtId="17" fontId="0" fillId="7" borderId="0" xfId="0" applyNumberFormat="1" applyFill="1"/>
    <xf numFmtId="44" fontId="0" fillId="7" borderId="0" xfId="0" applyNumberFormat="1" applyFill="1"/>
    <xf numFmtId="174" fontId="5" fillId="8" borderId="0" xfId="0" applyNumberFormat="1" applyFont="1" applyFill="1"/>
    <xf numFmtId="44" fontId="0" fillId="8" borderId="1" xfId="0" applyNumberFormat="1" applyFont="1" applyFill="1" applyBorder="1"/>
    <xf numFmtId="0" fontId="4" fillId="8" borderId="1" xfId="0" applyFont="1" applyFill="1" applyBorder="1"/>
    <xf numFmtId="0" fontId="2" fillId="7" borderId="0" xfId="0" applyFont="1" applyFill="1"/>
    <xf numFmtId="44" fontId="0" fillId="7" borderId="0" xfId="1" applyFont="1" applyFill="1"/>
    <xf numFmtId="44" fontId="0" fillId="8" borderId="0" xfId="1" applyFont="1" applyFill="1"/>
    <xf numFmtId="44" fontId="0" fillId="6" borderId="0" xfId="1" applyFont="1" applyFill="1"/>
    <xf numFmtId="44" fontId="0" fillId="5" borderId="0" xfId="1" applyFont="1" applyFill="1"/>
    <xf numFmtId="1" fontId="0" fillId="4" borderId="0" xfId="0" applyNumberFormat="1" applyFill="1"/>
    <xf numFmtId="1" fontId="0" fillId="3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CCC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3BBDD-EEE4-4CC5-9006-A9FC3FD9B35E}">
  <dimension ref="A1:AD108"/>
  <sheetViews>
    <sheetView tabSelected="1" topLeftCell="A82" workbookViewId="0">
      <selection activeCell="X111" sqref="X111"/>
    </sheetView>
  </sheetViews>
  <sheetFormatPr defaultRowHeight="14.4" x14ac:dyDescent="0.3"/>
  <cols>
    <col min="1" max="1" width="13.109375" customWidth="1"/>
    <col min="2" max="2" width="11.77734375" customWidth="1"/>
    <col min="3" max="3" width="13.6640625" customWidth="1"/>
    <col min="4" max="5" width="15.21875" customWidth="1"/>
    <col min="6" max="6" width="11.109375" bestFit="1" customWidth="1"/>
    <col min="7" max="7" width="16.77734375" bestFit="1" customWidth="1"/>
    <col min="8" max="8" width="11.109375" bestFit="1" customWidth="1"/>
    <col min="9" max="9" width="14.21875" bestFit="1" customWidth="1"/>
    <col min="10" max="11" width="9" bestFit="1" customWidth="1"/>
    <col min="13" max="13" width="8.88671875" customWidth="1"/>
    <col min="14" max="16" width="11.109375" bestFit="1" customWidth="1"/>
    <col min="17" max="17" width="12" customWidth="1"/>
    <col min="18" max="18" width="11.109375" bestFit="1" customWidth="1"/>
    <col min="19" max="19" width="14.5546875" bestFit="1" customWidth="1"/>
    <col min="20" max="20" width="12.6640625" customWidth="1"/>
    <col min="21" max="21" width="13.88671875" customWidth="1"/>
    <col min="22" max="22" width="10.109375" bestFit="1" customWidth="1"/>
    <col min="23" max="23" width="11.33203125" customWidth="1"/>
    <col min="24" max="25" width="12.6640625" customWidth="1"/>
    <col min="26" max="26" width="11.44140625" customWidth="1"/>
    <col min="27" max="27" width="11" customWidth="1"/>
    <col min="28" max="28" width="10.88671875" customWidth="1"/>
    <col min="30" max="30" width="12.109375" bestFit="1" customWidth="1"/>
  </cols>
  <sheetData>
    <row r="1" spans="1:30" x14ac:dyDescent="0.3">
      <c r="A1" t="s">
        <v>0</v>
      </c>
    </row>
    <row r="2" spans="1:30" x14ac:dyDescent="0.3">
      <c r="D2" s="10" t="s">
        <v>129</v>
      </c>
      <c r="I2" s="13" t="s">
        <v>130</v>
      </c>
      <c r="N2" s="16" t="s">
        <v>4</v>
      </c>
      <c r="S2" s="19" t="s">
        <v>131</v>
      </c>
      <c r="X2" s="24" t="s">
        <v>132</v>
      </c>
      <c r="AD2" s="25" t="s">
        <v>133</v>
      </c>
    </row>
    <row r="3" spans="1:30" x14ac:dyDescent="0.3">
      <c r="A3" s="4" t="s">
        <v>1</v>
      </c>
      <c r="B3" s="4" t="s">
        <v>2</v>
      </c>
      <c r="C3" s="5" t="s">
        <v>3</v>
      </c>
      <c r="D3" s="7">
        <v>44927</v>
      </c>
      <c r="E3" s="7">
        <f>D3+7</f>
        <v>44934</v>
      </c>
      <c r="F3" s="7">
        <f t="shared" ref="F3:H3" si="0">E3+7</f>
        <v>44941</v>
      </c>
      <c r="G3" s="7">
        <f t="shared" si="0"/>
        <v>44948</v>
      </c>
      <c r="H3" s="7">
        <f t="shared" si="0"/>
        <v>44955</v>
      </c>
      <c r="I3" s="11">
        <v>44927</v>
      </c>
      <c r="J3" s="11">
        <f>I3+7</f>
        <v>44934</v>
      </c>
      <c r="K3" s="11">
        <f t="shared" ref="K3:M3" si="1">J3+7</f>
        <v>44941</v>
      </c>
      <c r="L3" s="11">
        <f t="shared" si="1"/>
        <v>44948</v>
      </c>
      <c r="M3" s="11">
        <f t="shared" si="1"/>
        <v>44955</v>
      </c>
      <c r="N3" s="14">
        <v>44927</v>
      </c>
      <c r="O3" s="14">
        <v>44934</v>
      </c>
      <c r="P3" s="14">
        <v>44941</v>
      </c>
      <c r="Q3" s="14">
        <v>44948</v>
      </c>
      <c r="R3" s="14">
        <v>44955</v>
      </c>
      <c r="S3" s="17">
        <v>44927</v>
      </c>
      <c r="T3" s="17">
        <v>44934</v>
      </c>
      <c r="U3" s="17">
        <v>44941</v>
      </c>
      <c r="V3" s="17">
        <v>44948</v>
      </c>
      <c r="W3" s="17">
        <v>44955</v>
      </c>
      <c r="X3" s="22">
        <v>44927</v>
      </c>
      <c r="Y3" s="22">
        <v>44934</v>
      </c>
      <c r="Z3" s="22">
        <v>44941</v>
      </c>
      <c r="AA3" s="22">
        <v>44948</v>
      </c>
      <c r="AB3" s="22">
        <v>44955</v>
      </c>
      <c r="AD3" s="20">
        <v>45320</v>
      </c>
    </row>
    <row r="4" spans="1:30" x14ac:dyDescent="0.3">
      <c r="A4" s="3" t="s">
        <v>5</v>
      </c>
      <c r="B4" s="2" t="s">
        <v>6</v>
      </c>
      <c r="C4" s="1">
        <v>15.5</v>
      </c>
      <c r="D4" s="8">
        <v>40</v>
      </c>
      <c r="E4" s="9">
        <v>48</v>
      </c>
      <c r="F4" s="9">
        <v>39</v>
      </c>
      <c r="G4" s="9">
        <v>45</v>
      </c>
      <c r="H4" s="9">
        <v>37</v>
      </c>
      <c r="I4" s="12">
        <f>IF(D4&gt;40, D4-40, 0)</f>
        <v>0</v>
      </c>
      <c r="J4" s="12">
        <f>IF(E4&gt;40, E4-40, 0)</f>
        <v>8</v>
      </c>
      <c r="K4" s="12">
        <f t="shared" ref="J4:M19" si="2">IF(F4&gt;40, F4-40, 0)</f>
        <v>0</v>
      </c>
      <c r="L4" s="12">
        <f t="shared" si="2"/>
        <v>5</v>
      </c>
      <c r="M4" s="12">
        <f t="shared" si="2"/>
        <v>0</v>
      </c>
      <c r="N4" s="15">
        <f>$C4*D4</f>
        <v>620</v>
      </c>
      <c r="O4" s="15">
        <f t="shared" ref="O4:R4" si="3">$C4*E4</f>
        <v>744</v>
      </c>
      <c r="P4" s="15">
        <f t="shared" ref="P4" si="4">$C4*F4</f>
        <v>604.5</v>
      </c>
      <c r="Q4" s="15">
        <f t="shared" ref="Q4" si="5">$C4*G4</f>
        <v>697.5</v>
      </c>
      <c r="R4" s="15">
        <f t="shared" ref="R4" si="6">$C4*H4</f>
        <v>573.5</v>
      </c>
      <c r="S4" s="18">
        <f>0.5*$C4*I4</f>
        <v>0</v>
      </c>
      <c r="T4" s="18">
        <f t="shared" ref="T4:W4" si="7">0.5*$C4*J4</f>
        <v>62</v>
      </c>
      <c r="U4" s="18">
        <f t="shared" si="7"/>
        <v>0</v>
      </c>
      <c r="V4" s="18">
        <f t="shared" si="7"/>
        <v>38.75</v>
      </c>
      <c r="W4" s="18">
        <f t="shared" si="7"/>
        <v>0</v>
      </c>
      <c r="X4" s="23">
        <f>N4+S4</f>
        <v>620</v>
      </c>
      <c r="Y4" s="23">
        <f t="shared" ref="Y4:AB4" si="8">O4+T4</f>
        <v>806</v>
      </c>
      <c r="Z4" s="23">
        <f t="shared" si="8"/>
        <v>604.5</v>
      </c>
      <c r="AA4" s="23">
        <f t="shared" si="8"/>
        <v>736.25</v>
      </c>
      <c r="AB4" s="23">
        <f t="shared" si="8"/>
        <v>573.5</v>
      </c>
      <c r="AD4" s="21">
        <f>SUM(X4:AB4)</f>
        <v>3340.25</v>
      </c>
    </row>
    <row r="5" spans="1:30" x14ac:dyDescent="0.3">
      <c r="A5" s="2" t="s">
        <v>7</v>
      </c>
      <c r="B5" s="2" t="s">
        <v>8</v>
      </c>
      <c r="C5" s="1">
        <v>14.75</v>
      </c>
      <c r="D5" s="8">
        <v>37</v>
      </c>
      <c r="E5" s="9">
        <v>36</v>
      </c>
      <c r="F5" s="9">
        <v>45</v>
      </c>
      <c r="G5" s="9">
        <v>42</v>
      </c>
      <c r="H5" s="9">
        <v>46</v>
      </c>
      <c r="I5" s="12">
        <f t="shared" ref="I5:I68" si="9">IF(D5&gt;40, D5-40, 0)</f>
        <v>0</v>
      </c>
      <c r="J5" s="12">
        <f t="shared" si="2"/>
        <v>0</v>
      </c>
      <c r="K5" s="12">
        <f t="shared" si="2"/>
        <v>5</v>
      </c>
      <c r="L5" s="12">
        <f t="shared" si="2"/>
        <v>2</v>
      </c>
      <c r="M5" s="12">
        <f t="shared" si="2"/>
        <v>6</v>
      </c>
      <c r="N5" s="15">
        <f t="shared" ref="N5:N68" si="10">$C5*D5</f>
        <v>545.75</v>
      </c>
      <c r="O5" s="15">
        <f t="shared" ref="O5:O68" si="11">$C5*E5</f>
        <v>531</v>
      </c>
      <c r="P5" s="15">
        <f t="shared" ref="P5:P68" si="12">$C5*F5</f>
        <v>663.75</v>
      </c>
      <c r="Q5" s="15">
        <f t="shared" ref="Q5:Q68" si="13">$C5*G5</f>
        <v>619.5</v>
      </c>
      <c r="R5" s="15">
        <f t="shared" ref="R5:R68" si="14">$C5*H5</f>
        <v>678.5</v>
      </c>
      <c r="S5" s="18">
        <f t="shared" ref="S5:S68" si="15">0.5*$C5*I5</f>
        <v>0</v>
      </c>
      <c r="T5" s="18">
        <f t="shared" ref="T5:T68" si="16">0.5*$C5*J5</f>
        <v>0</v>
      </c>
      <c r="U5" s="18">
        <f t="shared" ref="U5:U68" si="17">0.5*$C5*K5</f>
        <v>36.875</v>
      </c>
      <c r="V5" s="18">
        <f t="shared" ref="V5:V68" si="18">0.5*$C5*L5</f>
        <v>14.75</v>
      </c>
      <c r="W5" s="18">
        <f t="shared" ref="W5:W68" si="19">0.5*$C5*M5</f>
        <v>44.25</v>
      </c>
      <c r="X5" s="23">
        <f t="shared" ref="X5:X68" si="20">N5+S5</f>
        <v>545.75</v>
      </c>
      <c r="Y5" s="23">
        <f t="shared" ref="Y5:Y68" si="21">O5+T5</f>
        <v>531</v>
      </c>
      <c r="Z5" s="23">
        <f t="shared" ref="Z5:Z68" si="22">P5+U5</f>
        <v>700.625</v>
      </c>
      <c r="AA5" s="23">
        <f t="shared" ref="AA5:AA68" si="23">Q5+V5</f>
        <v>634.25</v>
      </c>
      <c r="AB5" s="23">
        <f t="shared" ref="AB5:AB68" si="24">R5+W5</f>
        <v>722.75</v>
      </c>
      <c r="AD5" s="21">
        <f t="shared" ref="AD5:AD68" si="25">SUM(X5:AB5)</f>
        <v>3134.375</v>
      </c>
    </row>
    <row r="6" spans="1:30" x14ac:dyDescent="0.3">
      <c r="A6" s="2" t="s">
        <v>9</v>
      </c>
      <c r="B6" s="2" t="s">
        <v>10</v>
      </c>
      <c r="C6" s="1">
        <v>16.25</v>
      </c>
      <c r="D6" s="8">
        <v>45</v>
      </c>
      <c r="E6" s="9">
        <v>50</v>
      </c>
      <c r="F6" s="9">
        <v>40</v>
      </c>
      <c r="G6" s="9">
        <v>38</v>
      </c>
      <c r="H6" s="9">
        <v>44</v>
      </c>
      <c r="I6" s="12">
        <f t="shared" si="9"/>
        <v>5</v>
      </c>
      <c r="J6" s="12">
        <f t="shared" si="2"/>
        <v>10</v>
      </c>
      <c r="K6" s="12">
        <f t="shared" si="2"/>
        <v>0</v>
      </c>
      <c r="L6" s="12">
        <f t="shared" si="2"/>
        <v>0</v>
      </c>
      <c r="M6" s="12">
        <f t="shared" si="2"/>
        <v>4</v>
      </c>
      <c r="N6" s="15">
        <f t="shared" si="10"/>
        <v>731.25</v>
      </c>
      <c r="O6" s="15">
        <f t="shared" si="11"/>
        <v>812.5</v>
      </c>
      <c r="P6" s="15">
        <f t="shared" si="12"/>
        <v>650</v>
      </c>
      <c r="Q6" s="15">
        <f t="shared" si="13"/>
        <v>617.5</v>
      </c>
      <c r="R6" s="15">
        <f t="shared" si="14"/>
        <v>715</v>
      </c>
      <c r="S6" s="18">
        <f t="shared" si="15"/>
        <v>40.625</v>
      </c>
      <c r="T6" s="18">
        <f t="shared" si="16"/>
        <v>81.25</v>
      </c>
      <c r="U6" s="18">
        <f t="shared" si="17"/>
        <v>0</v>
      </c>
      <c r="V6" s="18">
        <f t="shared" si="18"/>
        <v>0</v>
      </c>
      <c r="W6" s="18">
        <f t="shared" si="19"/>
        <v>32.5</v>
      </c>
      <c r="X6" s="23">
        <f t="shared" si="20"/>
        <v>771.875</v>
      </c>
      <c r="Y6" s="23">
        <f t="shared" si="21"/>
        <v>893.75</v>
      </c>
      <c r="Z6" s="23">
        <f t="shared" si="22"/>
        <v>650</v>
      </c>
      <c r="AA6" s="23">
        <f t="shared" si="23"/>
        <v>617.5</v>
      </c>
      <c r="AB6" s="23">
        <f t="shared" si="24"/>
        <v>747.5</v>
      </c>
      <c r="AD6" s="21">
        <f t="shared" si="25"/>
        <v>3680.625</v>
      </c>
    </row>
    <row r="7" spans="1:30" x14ac:dyDescent="0.3">
      <c r="A7" s="2" t="s">
        <v>11</v>
      </c>
      <c r="B7" s="2" t="s">
        <v>12</v>
      </c>
      <c r="C7" s="1">
        <v>13</v>
      </c>
      <c r="D7" s="8">
        <v>42</v>
      </c>
      <c r="E7" s="9">
        <v>41</v>
      </c>
      <c r="F7" s="9">
        <v>37</v>
      </c>
      <c r="G7" s="9">
        <v>49</v>
      </c>
      <c r="H7" s="9">
        <v>35</v>
      </c>
      <c r="I7" s="12">
        <f t="shared" si="9"/>
        <v>2</v>
      </c>
      <c r="J7" s="12">
        <f t="shared" si="2"/>
        <v>1</v>
      </c>
      <c r="K7" s="12">
        <f t="shared" si="2"/>
        <v>0</v>
      </c>
      <c r="L7" s="12">
        <f t="shared" si="2"/>
        <v>9</v>
      </c>
      <c r="M7" s="12">
        <f t="shared" si="2"/>
        <v>0</v>
      </c>
      <c r="N7" s="15">
        <f t="shared" si="10"/>
        <v>546</v>
      </c>
      <c r="O7" s="15">
        <f t="shared" si="11"/>
        <v>533</v>
      </c>
      <c r="P7" s="15">
        <f t="shared" si="12"/>
        <v>481</v>
      </c>
      <c r="Q7" s="15">
        <f t="shared" si="13"/>
        <v>637</v>
      </c>
      <c r="R7" s="15">
        <f t="shared" si="14"/>
        <v>455</v>
      </c>
      <c r="S7" s="18">
        <f t="shared" si="15"/>
        <v>13</v>
      </c>
      <c r="T7" s="18">
        <f t="shared" si="16"/>
        <v>6.5</v>
      </c>
      <c r="U7" s="18">
        <f t="shared" si="17"/>
        <v>0</v>
      </c>
      <c r="V7" s="18">
        <f t="shared" si="18"/>
        <v>58.5</v>
      </c>
      <c r="W7" s="18">
        <f t="shared" si="19"/>
        <v>0</v>
      </c>
      <c r="X7" s="23">
        <f t="shared" si="20"/>
        <v>559</v>
      </c>
      <c r="Y7" s="23">
        <f t="shared" si="21"/>
        <v>539.5</v>
      </c>
      <c r="Z7" s="23">
        <f t="shared" si="22"/>
        <v>481</v>
      </c>
      <c r="AA7" s="23">
        <f t="shared" si="23"/>
        <v>695.5</v>
      </c>
      <c r="AB7" s="23">
        <f t="shared" si="24"/>
        <v>455</v>
      </c>
      <c r="AD7" s="21">
        <f t="shared" si="25"/>
        <v>2730</v>
      </c>
    </row>
    <row r="8" spans="1:30" x14ac:dyDescent="0.3">
      <c r="A8" s="2" t="s">
        <v>13</v>
      </c>
      <c r="B8" s="2" t="s">
        <v>14</v>
      </c>
      <c r="C8" s="1">
        <v>17</v>
      </c>
      <c r="D8" s="8">
        <v>38</v>
      </c>
      <c r="E8" s="9">
        <v>43</v>
      </c>
      <c r="F8" s="9">
        <v>39</v>
      </c>
      <c r="G8" s="9">
        <v>50</v>
      </c>
      <c r="H8" s="9">
        <v>36</v>
      </c>
      <c r="I8" s="12">
        <f t="shared" si="9"/>
        <v>0</v>
      </c>
      <c r="J8" s="12">
        <f t="shared" si="2"/>
        <v>3</v>
      </c>
      <c r="K8" s="12">
        <f t="shared" si="2"/>
        <v>0</v>
      </c>
      <c r="L8" s="12">
        <f t="shared" si="2"/>
        <v>10</v>
      </c>
      <c r="M8" s="12">
        <f t="shared" si="2"/>
        <v>0</v>
      </c>
      <c r="N8" s="15">
        <f t="shared" si="10"/>
        <v>646</v>
      </c>
      <c r="O8" s="15">
        <f t="shared" si="11"/>
        <v>731</v>
      </c>
      <c r="P8" s="15">
        <f t="shared" si="12"/>
        <v>663</v>
      </c>
      <c r="Q8" s="15">
        <f t="shared" si="13"/>
        <v>850</v>
      </c>
      <c r="R8" s="15">
        <f t="shared" si="14"/>
        <v>612</v>
      </c>
      <c r="S8" s="18">
        <f t="shared" si="15"/>
        <v>0</v>
      </c>
      <c r="T8" s="18">
        <f t="shared" si="16"/>
        <v>25.5</v>
      </c>
      <c r="U8" s="18">
        <f t="shared" si="17"/>
        <v>0</v>
      </c>
      <c r="V8" s="18">
        <f t="shared" si="18"/>
        <v>85</v>
      </c>
      <c r="W8" s="18">
        <f t="shared" si="19"/>
        <v>0</v>
      </c>
      <c r="X8" s="23">
        <f t="shared" si="20"/>
        <v>646</v>
      </c>
      <c r="Y8" s="23">
        <f t="shared" si="21"/>
        <v>756.5</v>
      </c>
      <c r="Z8" s="23">
        <f t="shared" si="22"/>
        <v>663</v>
      </c>
      <c r="AA8" s="23">
        <f t="shared" si="23"/>
        <v>935</v>
      </c>
      <c r="AB8" s="23">
        <f t="shared" si="24"/>
        <v>612</v>
      </c>
      <c r="AD8" s="21">
        <f t="shared" si="25"/>
        <v>3612.5</v>
      </c>
    </row>
    <row r="9" spans="1:30" x14ac:dyDescent="0.3">
      <c r="A9" s="2" t="s">
        <v>15</v>
      </c>
      <c r="B9" s="2" t="s">
        <v>16</v>
      </c>
      <c r="C9" s="1">
        <v>15.75</v>
      </c>
      <c r="D9" s="8">
        <v>40</v>
      </c>
      <c r="E9" s="9">
        <v>37</v>
      </c>
      <c r="F9" s="9">
        <v>45</v>
      </c>
      <c r="G9" s="9">
        <v>47</v>
      </c>
      <c r="H9" s="9">
        <v>38</v>
      </c>
      <c r="I9" s="12">
        <f t="shared" si="9"/>
        <v>0</v>
      </c>
      <c r="J9" s="12">
        <f t="shared" si="2"/>
        <v>0</v>
      </c>
      <c r="K9" s="12">
        <f t="shared" si="2"/>
        <v>5</v>
      </c>
      <c r="L9" s="12">
        <f t="shared" si="2"/>
        <v>7</v>
      </c>
      <c r="M9" s="12">
        <f t="shared" si="2"/>
        <v>0</v>
      </c>
      <c r="N9" s="15">
        <f t="shared" si="10"/>
        <v>630</v>
      </c>
      <c r="O9" s="15">
        <f t="shared" si="11"/>
        <v>582.75</v>
      </c>
      <c r="P9" s="15">
        <f t="shared" si="12"/>
        <v>708.75</v>
      </c>
      <c r="Q9" s="15">
        <f t="shared" si="13"/>
        <v>740.25</v>
      </c>
      <c r="R9" s="15">
        <f t="shared" si="14"/>
        <v>598.5</v>
      </c>
      <c r="S9" s="18">
        <f t="shared" si="15"/>
        <v>0</v>
      </c>
      <c r="T9" s="18">
        <f t="shared" si="16"/>
        <v>0</v>
      </c>
      <c r="U9" s="18">
        <f t="shared" si="17"/>
        <v>39.375</v>
      </c>
      <c r="V9" s="18">
        <f t="shared" si="18"/>
        <v>55.125</v>
      </c>
      <c r="W9" s="18">
        <f t="shared" si="19"/>
        <v>0</v>
      </c>
      <c r="X9" s="23">
        <f t="shared" si="20"/>
        <v>630</v>
      </c>
      <c r="Y9" s="23">
        <f t="shared" si="21"/>
        <v>582.75</v>
      </c>
      <c r="Z9" s="23">
        <f t="shared" si="22"/>
        <v>748.125</v>
      </c>
      <c r="AA9" s="23">
        <f t="shared" si="23"/>
        <v>795.375</v>
      </c>
      <c r="AB9" s="23">
        <f t="shared" si="24"/>
        <v>598.5</v>
      </c>
      <c r="AD9" s="21">
        <f t="shared" si="25"/>
        <v>3354.75</v>
      </c>
    </row>
    <row r="10" spans="1:30" x14ac:dyDescent="0.3">
      <c r="A10" s="2" t="s">
        <v>17</v>
      </c>
      <c r="B10" s="2" t="s">
        <v>18</v>
      </c>
      <c r="C10" s="1">
        <v>14.5</v>
      </c>
      <c r="D10" s="8">
        <v>41</v>
      </c>
      <c r="E10" s="9">
        <v>49</v>
      </c>
      <c r="F10" s="9">
        <v>36</v>
      </c>
      <c r="G10" s="9">
        <v>44</v>
      </c>
      <c r="H10" s="9">
        <v>39</v>
      </c>
      <c r="I10" s="12">
        <f t="shared" si="9"/>
        <v>1</v>
      </c>
      <c r="J10" s="12">
        <f t="shared" si="2"/>
        <v>9</v>
      </c>
      <c r="K10" s="12">
        <f t="shared" si="2"/>
        <v>0</v>
      </c>
      <c r="L10" s="12">
        <f t="shared" si="2"/>
        <v>4</v>
      </c>
      <c r="M10" s="12">
        <f t="shared" si="2"/>
        <v>0</v>
      </c>
      <c r="N10" s="15">
        <f t="shared" si="10"/>
        <v>594.5</v>
      </c>
      <c r="O10" s="15">
        <f t="shared" si="11"/>
        <v>710.5</v>
      </c>
      <c r="P10" s="15">
        <f t="shared" si="12"/>
        <v>522</v>
      </c>
      <c r="Q10" s="15">
        <f t="shared" si="13"/>
        <v>638</v>
      </c>
      <c r="R10" s="15">
        <f t="shared" si="14"/>
        <v>565.5</v>
      </c>
      <c r="S10" s="18">
        <f t="shared" si="15"/>
        <v>7.25</v>
      </c>
      <c r="T10" s="18">
        <f t="shared" si="16"/>
        <v>65.25</v>
      </c>
      <c r="U10" s="18">
        <f t="shared" si="17"/>
        <v>0</v>
      </c>
      <c r="V10" s="18">
        <f t="shared" si="18"/>
        <v>29</v>
      </c>
      <c r="W10" s="18">
        <f t="shared" si="19"/>
        <v>0</v>
      </c>
      <c r="X10" s="23">
        <f t="shared" si="20"/>
        <v>601.75</v>
      </c>
      <c r="Y10" s="23">
        <f t="shared" si="21"/>
        <v>775.75</v>
      </c>
      <c r="Z10" s="23">
        <f t="shared" si="22"/>
        <v>522</v>
      </c>
      <c r="AA10" s="23">
        <f t="shared" si="23"/>
        <v>667</v>
      </c>
      <c r="AB10" s="23">
        <f t="shared" si="24"/>
        <v>565.5</v>
      </c>
      <c r="AD10" s="21">
        <f t="shared" si="25"/>
        <v>3132</v>
      </c>
    </row>
    <row r="11" spans="1:30" x14ac:dyDescent="0.3">
      <c r="A11" s="2" t="s">
        <v>19</v>
      </c>
      <c r="B11" s="2" t="s">
        <v>20</v>
      </c>
      <c r="C11" s="1">
        <v>16.75</v>
      </c>
      <c r="D11" s="8">
        <v>39</v>
      </c>
      <c r="E11" s="9">
        <v>38</v>
      </c>
      <c r="F11" s="9">
        <v>48</v>
      </c>
      <c r="G11" s="9">
        <v>46</v>
      </c>
      <c r="H11" s="9">
        <v>40</v>
      </c>
      <c r="I11" s="12">
        <f t="shared" si="9"/>
        <v>0</v>
      </c>
      <c r="J11" s="12">
        <f t="shared" si="2"/>
        <v>0</v>
      </c>
      <c r="K11" s="12">
        <f t="shared" si="2"/>
        <v>8</v>
      </c>
      <c r="L11" s="12">
        <f t="shared" si="2"/>
        <v>6</v>
      </c>
      <c r="M11" s="12">
        <f t="shared" si="2"/>
        <v>0</v>
      </c>
      <c r="N11" s="15">
        <f t="shared" si="10"/>
        <v>653.25</v>
      </c>
      <c r="O11" s="15">
        <f t="shared" si="11"/>
        <v>636.5</v>
      </c>
      <c r="P11" s="15">
        <f t="shared" si="12"/>
        <v>804</v>
      </c>
      <c r="Q11" s="15">
        <f t="shared" si="13"/>
        <v>770.5</v>
      </c>
      <c r="R11" s="15">
        <f t="shared" si="14"/>
        <v>670</v>
      </c>
      <c r="S11" s="18">
        <f t="shared" si="15"/>
        <v>0</v>
      </c>
      <c r="T11" s="18">
        <f t="shared" si="16"/>
        <v>0</v>
      </c>
      <c r="U11" s="18">
        <f t="shared" si="17"/>
        <v>67</v>
      </c>
      <c r="V11" s="18">
        <f t="shared" si="18"/>
        <v>50.25</v>
      </c>
      <c r="W11" s="18">
        <f t="shared" si="19"/>
        <v>0</v>
      </c>
      <c r="X11" s="23">
        <f t="shared" si="20"/>
        <v>653.25</v>
      </c>
      <c r="Y11" s="23">
        <f t="shared" si="21"/>
        <v>636.5</v>
      </c>
      <c r="Z11" s="23">
        <f t="shared" si="22"/>
        <v>871</v>
      </c>
      <c r="AA11" s="23">
        <f t="shared" si="23"/>
        <v>820.75</v>
      </c>
      <c r="AB11" s="23">
        <f t="shared" si="24"/>
        <v>670</v>
      </c>
      <c r="AD11" s="21">
        <f t="shared" si="25"/>
        <v>3651.5</v>
      </c>
    </row>
    <row r="12" spans="1:30" x14ac:dyDescent="0.3">
      <c r="A12" s="2" t="s">
        <v>21</v>
      </c>
      <c r="B12" s="2" t="s">
        <v>22</v>
      </c>
      <c r="C12" s="1">
        <v>15</v>
      </c>
      <c r="D12" s="8">
        <v>36</v>
      </c>
      <c r="E12" s="9">
        <v>47</v>
      </c>
      <c r="F12" s="9">
        <v>36</v>
      </c>
      <c r="G12" s="9">
        <v>39</v>
      </c>
      <c r="H12" s="9">
        <v>50</v>
      </c>
      <c r="I12" s="12">
        <f t="shared" si="9"/>
        <v>0</v>
      </c>
      <c r="J12" s="12">
        <f t="shared" si="2"/>
        <v>7</v>
      </c>
      <c r="K12" s="12">
        <f t="shared" si="2"/>
        <v>0</v>
      </c>
      <c r="L12" s="12">
        <f t="shared" si="2"/>
        <v>0</v>
      </c>
      <c r="M12" s="12">
        <f t="shared" si="2"/>
        <v>10</v>
      </c>
      <c r="N12" s="15">
        <f t="shared" si="10"/>
        <v>540</v>
      </c>
      <c r="O12" s="15">
        <f t="shared" si="11"/>
        <v>705</v>
      </c>
      <c r="P12" s="15">
        <f t="shared" si="12"/>
        <v>540</v>
      </c>
      <c r="Q12" s="15">
        <f t="shared" si="13"/>
        <v>585</v>
      </c>
      <c r="R12" s="15">
        <f t="shared" si="14"/>
        <v>750</v>
      </c>
      <c r="S12" s="18">
        <f t="shared" si="15"/>
        <v>0</v>
      </c>
      <c r="T12" s="18">
        <f t="shared" si="16"/>
        <v>52.5</v>
      </c>
      <c r="U12" s="18">
        <f t="shared" si="17"/>
        <v>0</v>
      </c>
      <c r="V12" s="18">
        <f t="shared" si="18"/>
        <v>0</v>
      </c>
      <c r="W12" s="18">
        <f t="shared" si="19"/>
        <v>75</v>
      </c>
      <c r="X12" s="23">
        <f t="shared" si="20"/>
        <v>540</v>
      </c>
      <c r="Y12" s="23">
        <f t="shared" si="21"/>
        <v>757.5</v>
      </c>
      <c r="Z12" s="23">
        <f t="shared" si="22"/>
        <v>540</v>
      </c>
      <c r="AA12" s="23">
        <f t="shared" si="23"/>
        <v>585</v>
      </c>
      <c r="AB12" s="23">
        <f t="shared" si="24"/>
        <v>825</v>
      </c>
      <c r="AD12" s="21">
        <f t="shared" si="25"/>
        <v>3247.5</v>
      </c>
    </row>
    <row r="13" spans="1:30" x14ac:dyDescent="0.3">
      <c r="A13" s="2" t="s">
        <v>23</v>
      </c>
      <c r="B13" s="2" t="s">
        <v>24</v>
      </c>
      <c r="C13" s="1">
        <v>16.5</v>
      </c>
      <c r="D13" s="8">
        <v>43</v>
      </c>
      <c r="E13" s="9">
        <v>40</v>
      </c>
      <c r="F13" s="9">
        <v>48</v>
      </c>
      <c r="G13" s="9">
        <v>35</v>
      </c>
      <c r="H13" s="9">
        <v>47</v>
      </c>
      <c r="I13" s="12">
        <f t="shared" si="9"/>
        <v>3</v>
      </c>
      <c r="J13" s="12">
        <f t="shared" si="2"/>
        <v>0</v>
      </c>
      <c r="K13" s="12">
        <f t="shared" si="2"/>
        <v>8</v>
      </c>
      <c r="L13" s="12">
        <f t="shared" si="2"/>
        <v>0</v>
      </c>
      <c r="M13" s="12">
        <f t="shared" si="2"/>
        <v>7</v>
      </c>
      <c r="N13" s="15">
        <f t="shared" si="10"/>
        <v>709.5</v>
      </c>
      <c r="O13" s="15">
        <f t="shared" si="11"/>
        <v>660</v>
      </c>
      <c r="P13" s="15">
        <f t="shared" si="12"/>
        <v>792</v>
      </c>
      <c r="Q13" s="15">
        <f t="shared" si="13"/>
        <v>577.5</v>
      </c>
      <c r="R13" s="15">
        <f t="shared" si="14"/>
        <v>775.5</v>
      </c>
      <c r="S13" s="18">
        <f t="shared" si="15"/>
        <v>24.75</v>
      </c>
      <c r="T13" s="18">
        <f t="shared" si="16"/>
        <v>0</v>
      </c>
      <c r="U13" s="18">
        <f t="shared" si="17"/>
        <v>66</v>
      </c>
      <c r="V13" s="18">
        <f t="shared" si="18"/>
        <v>0</v>
      </c>
      <c r="W13" s="18">
        <f t="shared" si="19"/>
        <v>57.75</v>
      </c>
      <c r="X13" s="23">
        <f t="shared" si="20"/>
        <v>734.25</v>
      </c>
      <c r="Y13" s="23">
        <f t="shared" si="21"/>
        <v>660</v>
      </c>
      <c r="Z13" s="23">
        <f t="shared" si="22"/>
        <v>858</v>
      </c>
      <c r="AA13" s="23">
        <f t="shared" si="23"/>
        <v>577.5</v>
      </c>
      <c r="AB13" s="23">
        <f t="shared" si="24"/>
        <v>833.25</v>
      </c>
      <c r="AD13" s="21">
        <f t="shared" si="25"/>
        <v>3663</v>
      </c>
    </row>
    <row r="14" spans="1:30" x14ac:dyDescent="0.3">
      <c r="A14" s="2" t="s">
        <v>25</v>
      </c>
      <c r="B14" s="2" t="s">
        <v>26</v>
      </c>
      <c r="C14" s="1">
        <v>14.25</v>
      </c>
      <c r="D14" s="8">
        <v>37</v>
      </c>
      <c r="E14" s="9">
        <v>50</v>
      </c>
      <c r="F14" s="9">
        <v>38</v>
      </c>
      <c r="G14" s="9">
        <v>37</v>
      </c>
      <c r="H14" s="9">
        <v>44</v>
      </c>
      <c r="I14" s="12">
        <f t="shared" si="9"/>
        <v>0</v>
      </c>
      <c r="J14" s="12">
        <f t="shared" si="2"/>
        <v>10</v>
      </c>
      <c r="K14" s="12">
        <f t="shared" si="2"/>
        <v>0</v>
      </c>
      <c r="L14" s="12">
        <f t="shared" si="2"/>
        <v>0</v>
      </c>
      <c r="M14" s="12">
        <f t="shared" si="2"/>
        <v>4</v>
      </c>
      <c r="N14" s="15">
        <f t="shared" si="10"/>
        <v>527.25</v>
      </c>
      <c r="O14" s="15">
        <f t="shared" si="11"/>
        <v>712.5</v>
      </c>
      <c r="P14" s="15">
        <f t="shared" si="12"/>
        <v>541.5</v>
      </c>
      <c r="Q14" s="15">
        <f t="shared" si="13"/>
        <v>527.25</v>
      </c>
      <c r="R14" s="15">
        <f t="shared" si="14"/>
        <v>627</v>
      </c>
      <c r="S14" s="18">
        <f t="shared" si="15"/>
        <v>0</v>
      </c>
      <c r="T14" s="18">
        <f t="shared" si="16"/>
        <v>71.25</v>
      </c>
      <c r="U14" s="18">
        <f t="shared" si="17"/>
        <v>0</v>
      </c>
      <c r="V14" s="18">
        <f t="shared" si="18"/>
        <v>0</v>
      </c>
      <c r="W14" s="18">
        <f t="shared" si="19"/>
        <v>28.5</v>
      </c>
      <c r="X14" s="23">
        <f t="shared" si="20"/>
        <v>527.25</v>
      </c>
      <c r="Y14" s="23">
        <f t="shared" si="21"/>
        <v>783.75</v>
      </c>
      <c r="Z14" s="23">
        <f t="shared" si="22"/>
        <v>541.5</v>
      </c>
      <c r="AA14" s="23">
        <f t="shared" si="23"/>
        <v>527.25</v>
      </c>
      <c r="AB14" s="23">
        <f t="shared" si="24"/>
        <v>655.5</v>
      </c>
      <c r="AD14" s="21">
        <f t="shared" si="25"/>
        <v>3035.25</v>
      </c>
    </row>
    <row r="15" spans="1:30" x14ac:dyDescent="0.3">
      <c r="A15" s="2" t="s">
        <v>27</v>
      </c>
      <c r="B15" s="2" t="s">
        <v>28</v>
      </c>
      <c r="C15" s="1">
        <v>17.25</v>
      </c>
      <c r="D15" s="8">
        <v>38</v>
      </c>
      <c r="E15" s="9">
        <v>45</v>
      </c>
      <c r="F15" s="9">
        <v>47</v>
      </c>
      <c r="G15" s="9">
        <v>36</v>
      </c>
      <c r="H15" s="9">
        <v>39</v>
      </c>
      <c r="I15" s="12">
        <f t="shared" si="9"/>
        <v>0</v>
      </c>
      <c r="J15" s="12">
        <f t="shared" si="2"/>
        <v>5</v>
      </c>
      <c r="K15" s="12">
        <f t="shared" si="2"/>
        <v>7</v>
      </c>
      <c r="L15" s="12">
        <f t="shared" si="2"/>
        <v>0</v>
      </c>
      <c r="M15" s="12">
        <f t="shared" si="2"/>
        <v>0</v>
      </c>
      <c r="N15" s="15">
        <f t="shared" si="10"/>
        <v>655.5</v>
      </c>
      <c r="O15" s="15">
        <f t="shared" si="11"/>
        <v>776.25</v>
      </c>
      <c r="P15" s="15">
        <f t="shared" si="12"/>
        <v>810.75</v>
      </c>
      <c r="Q15" s="15">
        <f t="shared" si="13"/>
        <v>621</v>
      </c>
      <c r="R15" s="15">
        <f t="shared" si="14"/>
        <v>672.75</v>
      </c>
      <c r="S15" s="18">
        <f t="shared" si="15"/>
        <v>0</v>
      </c>
      <c r="T15" s="18">
        <f t="shared" si="16"/>
        <v>43.125</v>
      </c>
      <c r="U15" s="18">
        <f t="shared" si="17"/>
        <v>60.375</v>
      </c>
      <c r="V15" s="18">
        <f t="shared" si="18"/>
        <v>0</v>
      </c>
      <c r="W15" s="18">
        <f t="shared" si="19"/>
        <v>0</v>
      </c>
      <c r="X15" s="23">
        <f t="shared" si="20"/>
        <v>655.5</v>
      </c>
      <c r="Y15" s="23">
        <f t="shared" si="21"/>
        <v>819.375</v>
      </c>
      <c r="Z15" s="23">
        <f t="shared" si="22"/>
        <v>871.125</v>
      </c>
      <c r="AA15" s="23">
        <f t="shared" si="23"/>
        <v>621</v>
      </c>
      <c r="AB15" s="23">
        <f t="shared" si="24"/>
        <v>672.75</v>
      </c>
      <c r="AD15" s="21">
        <f t="shared" si="25"/>
        <v>3639.75</v>
      </c>
    </row>
    <row r="16" spans="1:30" x14ac:dyDescent="0.3">
      <c r="A16" s="2" t="s">
        <v>29</v>
      </c>
      <c r="B16" s="2" t="s">
        <v>30</v>
      </c>
      <c r="C16" s="1">
        <v>13.75</v>
      </c>
      <c r="D16" s="8">
        <v>40</v>
      </c>
      <c r="E16" s="9">
        <v>37</v>
      </c>
      <c r="F16" s="9">
        <v>43</v>
      </c>
      <c r="G16" s="9">
        <v>50</v>
      </c>
      <c r="H16" s="9">
        <v>38</v>
      </c>
      <c r="I16" s="12">
        <f t="shared" si="9"/>
        <v>0</v>
      </c>
      <c r="J16" s="12">
        <f t="shared" si="2"/>
        <v>0</v>
      </c>
      <c r="K16" s="12">
        <f t="shared" si="2"/>
        <v>3</v>
      </c>
      <c r="L16" s="12">
        <f t="shared" si="2"/>
        <v>10</v>
      </c>
      <c r="M16" s="12">
        <f t="shared" si="2"/>
        <v>0</v>
      </c>
      <c r="N16" s="15">
        <f t="shared" si="10"/>
        <v>550</v>
      </c>
      <c r="O16" s="15">
        <f t="shared" si="11"/>
        <v>508.75</v>
      </c>
      <c r="P16" s="15">
        <f t="shared" si="12"/>
        <v>591.25</v>
      </c>
      <c r="Q16" s="15">
        <f t="shared" si="13"/>
        <v>687.5</v>
      </c>
      <c r="R16" s="15">
        <f t="shared" si="14"/>
        <v>522.5</v>
      </c>
      <c r="S16" s="18">
        <f t="shared" si="15"/>
        <v>0</v>
      </c>
      <c r="T16" s="18">
        <f t="shared" si="16"/>
        <v>0</v>
      </c>
      <c r="U16" s="18">
        <f t="shared" si="17"/>
        <v>20.625</v>
      </c>
      <c r="V16" s="18">
        <f t="shared" si="18"/>
        <v>68.75</v>
      </c>
      <c r="W16" s="18">
        <f t="shared" si="19"/>
        <v>0</v>
      </c>
      <c r="X16" s="23">
        <f t="shared" si="20"/>
        <v>550</v>
      </c>
      <c r="Y16" s="23">
        <f t="shared" si="21"/>
        <v>508.75</v>
      </c>
      <c r="Z16" s="23">
        <f t="shared" si="22"/>
        <v>611.875</v>
      </c>
      <c r="AA16" s="23">
        <f t="shared" si="23"/>
        <v>756.25</v>
      </c>
      <c r="AB16" s="23">
        <f t="shared" si="24"/>
        <v>522.5</v>
      </c>
      <c r="AD16" s="21">
        <f t="shared" si="25"/>
        <v>2949.375</v>
      </c>
    </row>
    <row r="17" spans="1:30" x14ac:dyDescent="0.3">
      <c r="A17" s="2" t="s">
        <v>31</v>
      </c>
      <c r="B17" s="2" t="s">
        <v>32</v>
      </c>
      <c r="C17" s="1">
        <v>15.25</v>
      </c>
      <c r="D17" s="8">
        <v>42</v>
      </c>
      <c r="E17" s="9">
        <v>46</v>
      </c>
      <c r="F17" s="9">
        <v>39</v>
      </c>
      <c r="G17" s="9">
        <v>40</v>
      </c>
      <c r="H17" s="9">
        <v>49</v>
      </c>
      <c r="I17" s="12">
        <f t="shared" si="9"/>
        <v>2</v>
      </c>
      <c r="J17" s="12">
        <f t="shared" si="2"/>
        <v>6</v>
      </c>
      <c r="K17" s="12">
        <f t="shared" si="2"/>
        <v>0</v>
      </c>
      <c r="L17" s="12">
        <f t="shared" si="2"/>
        <v>0</v>
      </c>
      <c r="M17" s="12">
        <f t="shared" si="2"/>
        <v>9</v>
      </c>
      <c r="N17" s="15">
        <f t="shared" si="10"/>
        <v>640.5</v>
      </c>
      <c r="O17" s="15">
        <f t="shared" si="11"/>
        <v>701.5</v>
      </c>
      <c r="P17" s="15">
        <f t="shared" si="12"/>
        <v>594.75</v>
      </c>
      <c r="Q17" s="15">
        <f t="shared" si="13"/>
        <v>610</v>
      </c>
      <c r="R17" s="15">
        <f t="shared" si="14"/>
        <v>747.25</v>
      </c>
      <c r="S17" s="18">
        <f t="shared" si="15"/>
        <v>15.25</v>
      </c>
      <c r="T17" s="18">
        <f t="shared" si="16"/>
        <v>45.75</v>
      </c>
      <c r="U17" s="18">
        <f t="shared" si="17"/>
        <v>0</v>
      </c>
      <c r="V17" s="18">
        <f t="shared" si="18"/>
        <v>0</v>
      </c>
      <c r="W17" s="18">
        <f t="shared" si="19"/>
        <v>68.625</v>
      </c>
      <c r="X17" s="23">
        <f t="shared" si="20"/>
        <v>655.75</v>
      </c>
      <c r="Y17" s="23">
        <f t="shared" si="21"/>
        <v>747.25</v>
      </c>
      <c r="Z17" s="23">
        <f t="shared" si="22"/>
        <v>594.75</v>
      </c>
      <c r="AA17" s="23">
        <f t="shared" si="23"/>
        <v>610</v>
      </c>
      <c r="AB17" s="23">
        <f t="shared" si="24"/>
        <v>815.875</v>
      </c>
      <c r="AD17" s="21">
        <f t="shared" si="25"/>
        <v>3423.625</v>
      </c>
    </row>
    <row r="18" spans="1:30" x14ac:dyDescent="0.3">
      <c r="A18" s="2" t="s">
        <v>33</v>
      </c>
      <c r="B18" s="2" t="s">
        <v>34</v>
      </c>
      <c r="C18" s="1">
        <v>16</v>
      </c>
      <c r="D18" s="8">
        <v>37</v>
      </c>
      <c r="E18" s="9">
        <v>38</v>
      </c>
      <c r="F18" s="9">
        <v>47</v>
      </c>
      <c r="G18" s="9">
        <v>48</v>
      </c>
      <c r="H18" s="9">
        <v>36</v>
      </c>
      <c r="I18" s="12">
        <f t="shared" si="9"/>
        <v>0</v>
      </c>
      <c r="J18" s="12">
        <f t="shared" si="2"/>
        <v>0</v>
      </c>
      <c r="K18" s="12">
        <f t="shared" si="2"/>
        <v>7</v>
      </c>
      <c r="L18" s="12">
        <f t="shared" si="2"/>
        <v>8</v>
      </c>
      <c r="M18" s="12">
        <f t="shared" si="2"/>
        <v>0</v>
      </c>
      <c r="N18" s="15">
        <f t="shared" si="10"/>
        <v>592</v>
      </c>
      <c r="O18" s="15">
        <f t="shared" si="11"/>
        <v>608</v>
      </c>
      <c r="P18" s="15">
        <f t="shared" si="12"/>
        <v>752</v>
      </c>
      <c r="Q18" s="15">
        <f t="shared" si="13"/>
        <v>768</v>
      </c>
      <c r="R18" s="15">
        <f t="shared" si="14"/>
        <v>576</v>
      </c>
      <c r="S18" s="18">
        <f t="shared" si="15"/>
        <v>0</v>
      </c>
      <c r="T18" s="18">
        <f t="shared" si="16"/>
        <v>0</v>
      </c>
      <c r="U18" s="18">
        <f t="shared" si="17"/>
        <v>56</v>
      </c>
      <c r="V18" s="18">
        <f t="shared" si="18"/>
        <v>64</v>
      </c>
      <c r="W18" s="18">
        <f t="shared" si="19"/>
        <v>0</v>
      </c>
      <c r="X18" s="23">
        <f t="shared" si="20"/>
        <v>592</v>
      </c>
      <c r="Y18" s="23">
        <f t="shared" si="21"/>
        <v>608</v>
      </c>
      <c r="Z18" s="23">
        <f t="shared" si="22"/>
        <v>808</v>
      </c>
      <c r="AA18" s="23">
        <f t="shared" si="23"/>
        <v>832</v>
      </c>
      <c r="AB18" s="23">
        <f t="shared" si="24"/>
        <v>576</v>
      </c>
      <c r="AD18" s="21">
        <f t="shared" si="25"/>
        <v>3416</v>
      </c>
    </row>
    <row r="19" spans="1:30" x14ac:dyDescent="0.3">
      <c r="A19" s="2" t="s">
        <v>19</v>
      </c>
      <c r="B19" s="2" t="s">
        <v>35</v>
      </c>
      <c r="C19" s="1">
        <v>14.75</v>
      </c>
      <c r="D19" s="8">
        <v>38</v>
      </c>
      <c r="E19" s="9">
        <v>35</v>
      </c>
      <c r="F19" s="9">
        <v>48</v>
      </c>
      <c r="G19" s="9">
        <v>44</v>
      </c>
      <c r="H19" s="9">
        <v>46</v>
      </c>
      <c r="I19" s="12">
        <f t="shared" si="9"/>
        <v>0</v>
      </c>
      <c r="J19" s="12">
        <f t="shared" si="2"/>
        <v>0</v>
      </c>
      <c r="K19" s="12">
        <f t="shared" si="2"/>
        <v>8</v>
      </c>
      <c r="L19" s="12">
        <f t="shared" si="2"/>
        <v>4</v>
      </c>
      <c r="M19" s="12">
        <f t="shared" si="2"/>
        <v>6</v>
      </c>
      <c r="N19" s="15">
        <f t="shared" si="10"/>
        <v>560.5</v>
      </c>
      <c r="O19" s="15">
        <f t="shared" si="11"/>
        <v>516.25</v>
      </c>
      <c r="P19" s="15">
        <f t="shared" si="12"/>
        <v>708</v>
      </c>
      <c r="Q19" s="15">
        <f t="shared" si="13"/>
        <v>649</v>
      </c>
      <c r="R19" s="15">
        <f t="shared" si="14"/>
        <v>678.5</v>
      </c>
      <c r="S19" s="18">
        <f t="shared" si="15"/>
        <v>0</v>
      </c>
      <c r="T19" s="18">
        <f t="shared" si="16"/>
        <v>0</v>
      </c>
      <c r="U19" s="18">
        <f t="shared" si="17"/>
        <v>59</v>
      </c>
      <c r="V19" s="18">
        <f t="shared" si="18"/>
        <v>29.5</v>
      </c>
      <c r="W19" s="18">
        <f t="shared" si="19"/>
        <v>44.25</v>
      </c>
      <c r="X19" s="23">
        <f t="shared" si="20"/>
        <v>560.5</v>
      </c>
      <c r="Y19" s="23">
        <f t="shared" si="21"/>
        <v>516.25</v>
      </c>
      <c r="Z19" s="23">
        <f t="shared" si="22"/>
        <v>767</v>
      </c>
      <c r="AA19" s="23">
        <f t="shared" si="23"/>
        <v>678.5</v>
      </c>
      <c r="AB19" s="23">
        <f t="shared" si="24"/>
        <v>722.75</v>
      </c>
      <c r="AD19" s="21">
        <f t="shared" si="25"/>
        <v>3245</v>
      </c>
    </row>
    <row r="20" spans="1:30" x14ac:dyDescent="0.3">
      <c r="A20" s="2" t="s">
        <v>36</v>
      </c>
      <c r="B20" s="2" t="s">
        <v>6</v>
      </c>
      <c r="C20" s="1">
        <v>17.5</v>
      </c>
      <c r="D20" s="8">
        <v>44</v>
      </c>
      <c r="E20" s="9">
        <v>49</v>
      </c>
      <c r="F20" s="9">
        <v>37</v>
      </c>
      <c r="G20" s="9">
        <v>39</v>
      </c>
      <c r="H20" s="9">
        <v>45</v>
      </c>
      <c r="I20" s="12">
        <f t="shared" si="9"/>
        <v>4</v>
      </c>
      <c r="J20" s="12">
        <f t="shared" ref="J20:J83" si="26">IF(E20&gt;40, E20-40, 0)</f>
        <v>9</v>
      </c>
      <c r="K20" s="12">
        <f t="shared" ref="K20:K83" si="27">IF(F20&gt;40, F20-40, 0)</f>
        <v>0</v>
      </c>
      <c r="L20" s="12">
        <f t="shared" ref="L20:L83" si="28">IF(G20&gt;40, G20-40, 0)</f>
        <v>0</v>
      </c>
      <c r="M20" s="12">
        <f t="shared" ref="M20:M83" si="29">IF(H20&gt;40, H20-40, 0)</f>
        <v>5</v>
      </c>
      <c r="N20" s="15">
        <f t="shared" si="10"/>
        <v>770</v>
      </c>
      <c r="O20" s="15">
        <f t="shared" si="11"/>
        <v>857.5</v>
      </c>
      <c r="P20" s="15">
        <f t="shared" si="12"/>
        <v>647.5</v>
      </c>
      <c r="Q20" s="15">
        <f t="shared" si="13"/>
        <v>682.5</v>
      </c>
      <c r="R20" s="15">
        <f t="shared" si="14"/>
        <v>787.5</v>
      </c>
      <c r="S20" s="18">
        <f t="shared" si="15"/>
        <v>35</v>
      </c>
      <c r="T20" s="18">
        <f t="shared" si="16"/>
        <v>78.75</v>
      </c>
      <c r="U20" s="18">
        <f t="shared" si="17"/>
        <v>0</v>
      </c>
      <c r="V20" s="18">
        <f t="shared" si="18"/>
        <v>0</v>
      </c>
      <c r="W20" s="18">
        <f t="shared" si="19"/>
        <v>43.75</v>
      </c>
      <c r="X20" s="23">
        <f t="shared" si="20"/>
        <v>805</v>
      </c>
      <c r="Y20" s="23">
        <f t="shared" si="21"/>
        <v>936.25</v>
      </c>
      <c r="Z20" s="23">
        <f t="shared" si="22"/>
        <v>647.5</v>
      </c>
      <c r="AA20" s="23">
        <f t="shared" si="23"/>
        <v>682.5</v>
      </c>
      <c r="AB20" s="23">
        <f t="shared" si="24"/>
        <v>831.25</v>
      </c>
      <c r="AD20" s="21">
        <f t="shared" si="25"/>
        <v>3902.5</v>
      </c>
    </row>
    <row r="21" spans="1:30" x14ac:dyDescent="0.3">
      <c r="A21" s="2" t="s">
        <v>37</v>
      </c>
      <c r="B21" s="2" t="s">
        <v>38</v>
      </c>
      <c r="C21" s="1">
        <v>14</v>
      </c>
      <c r="D21" s="8">
        <v>39</v>
      </c>
      <c r="E21" s="9">
        <v>40</v>
      </c>
      <c r="F21" s="9">
        <v>47</v>
      </c>
      <c r="G21" s="9">
        <v>36</v>
      </c>
      <c r="H21" s="9">
        <v>38</v>
      </c>
      <c r="I21" s="12">
        <f t="shared" si="9"/>
        <v>0</v>
      </c>
      <c r="J21" s="12">
        <f t="shared" si="26"/>
        <v>0</v>
      </c>
      <c r="K21" s="12">
        <f t="shared" si="27"/>
        <v>7</v>
      </c>
      <c r="L21" s="12">
        <f t="shared" si="28"/>
        <v>0</v>
      </c>
      <c r="M21" s="12">
        <f t="shared" si="29"/>
        <v>0</v>
      </c>
      <c r="N21" s="15">
        <f t="shared" si="10"/>
        <v>546</v>
      </c>
      <c r="O21" s="15">
        <f t="shared" si="11"/>
        <v>560</v>
      </c>
      <c r="P21" s="15">
        <f t="shared" si="12"/>
        <v>658</v>
      </c>
      <c r="Q21" s="15">
        <f t="shared" si="13"/>
        <v>504</v>
      </c>
      <c r="R21" s="15">
        <f t="shared" si="14"/>
        <v>532</v>
      </c>
      <c r="S21" s="18">
        <f t="shared" si="15"/>
        <v>0</v>
      </c>
      <c r="T21" s="18">
        <f t="shared" si="16"/>
        <v>0</v>
      </c>
      <c r="U21" s="18">
        <f t="shared" si="17"/>
        <v>49</v>
      </c>
      <c r="V21" s="18">
        <f t="shared" si="18"/>
        <v>0</v>
      </c>
      <c r="W21" s="18">
        <f t="shared" si="19"/>
        <v>0</v>
      </c>
      <c r="X21" s="23">
        <f t="shared" si="20"/>
        <v>546</v>
      </c>
      <c r="Y21" s="23">
        <f t="shared" si="21"/>
        <v>560</v>
      </c>
      <c r="Z21" s="23">
        <f t="shared" si="22"/>
        <v>707</v>
      </c>
      <c r="AA21" s="23">
        <f t="shared" si="23"/>
        <v>504</v>
      </c>
      <c r="AB21" s="23">
        <f t="shared" si="24"/>
        <v>532</v>
      </c>
      <c r="AD21" s="21">
        <f t="shared" si="25"/>
        <v>2849</v>
      </c>
    </row>
    <row r="22" spans="1:30" x14ac:dyDescent="0.3">
      <c r="A22" s="2" t="s">
        <v>39</v>
      </c>
      <c r="B22" s="2" t="s">
        <v>10</v>
      </c>
      <c r="C22" s="1">
        <v>16.25</v>
      </c>
      <c r="D22" s="8">
        <v>41</v>
      </c>
      <c r="E22" s="9">
        <v>44</v>
      </c>
      <c r="F22" s="9">
        <v>45</v>
      </c>
      <c r="G22" s="9">
        <v>50</v>
      </c>
      <c r="H22" s="9">
        <v>36</v>
      </c>
      <c r="I22" s="12">
        <f t="shared" si="9"/>
        <v>1</v>
      </c>
      <c r="J22" s="12">
        <f t="shared" si="26"/>
        <v>4</v>
      </c>
      <c r="K22" s="12">
        <f t="shared" si="27"/>
        <v>5</v>
      </c>
      <c r="L22" s="12">
        <f t="shared" si="28"/>
        <v>10</v>
      </c>
      <c r="M22" s="12">
        <f t="shared" si="29"/>
        <v>0</v>
      </c>
      <c r="N22" s="15">
        <f t="shared" si="10"/>
        <v>666.25</v>
      </c>
      <c r="O22" s="15">
        <f t="shared" si="11"/>
        <v>715</v>
      </c>
      <c r="P22" s="15">
        <f t="shared" si="12"/>
        <v>731.25</v>
      </c>
      <c r="Q22" s="15">
        <f t="shared" si="13"/>
        <v>812.5</v>
      </c>
      <c r="R22" s="15">
        <f t="shared" si="14"/>
        <v>585</v>
      </c>
      <c r="S22" s="18">
        <f t="shared" si="15"/>
        <v>8.125</v>
      </c>
      <c r="T22" s="18">
        <f t="shared" si="16"/>
        <v>32.5</v>
      </c>
      <c r="U22" s="18">
        <f t="shared" si="17"/>
        <v>40.625</v>
      </c>
      <c r="V22" s="18">
        <f t="shared" si="18"/>
        <v>81.25</v>
      </c>
      <c r="W22" s="18">
        <f t="shared" si="19"/>
        <v>0</v>
      </c>
      <c r="X22" s="23">
        <f t="shared" si="20"/>
        <v>674.375</v>
      </c>
      <c r="Y22" s="23">
        <f t="shared" si="21"/>
        <v>747.5</v>
      </c>
      <c r="Z22" s="23">
        <f t="shared" si="22"/>
        <v>771.875</v>
      </c>
      <c r="AA22" s="23">
        <f t="shared" si="23"/>
        <v>893.75</v>
      </c>
      <c r="AB22" s="23">
        <f t="shared" si="24"/>
        <v>585</v>
      </c>
      <c r="AD22" s="21">
        <f t="shared" si="25"/>
        <v>3672.5</v>
      </c>
    </row>
    <row r="23" spans="1:30" x14ac:dyDescent="0.3">
      <c r="A23" s="2" t="s">
        <v>40</v>
      </c>
      <c r="B23" s="2" t="s">
        <v>41</v>
      </c>
      <c r="C23" s="1">
        <v>15.5</v>
      </c>
      <c r="D23" s="8">
        <v>38</v>
      </c>
      <c r="E23" s="9">
        <v>39</v>
      </c>
      <c r="F23" s="9">
        <v>50</v>
      </c>
      <c r="G23" s="9">
        <v>38</v>
      </c>
      <c r="H23" s="9">
        <v>47</v>
      </c>
      <c r="I23" s="12">
        <f t="shared" si="9"/>
        <v>0</v>
      </c>
      <c r="J23" s="12">
        <f t="shared" si="26"/>
        <v>0</v>
      </c>
      <c r="K23" s="12">
        <f t="shared" si="27"/>
        <v>10</v>
      </c>
      <c r="L23" s="12">
        <f t="shared" si="28"/>
        <v>0</v>
      </c>
      <c r="M23" s="12">
        <f t="shared" si="29"/>
        <v>7</v>
      </c>
      <c r="N23" s="15">
        <f t="shared" si="10"/>
        <v>589</v>
      </c>
      <c r="O23" s="15">
        <f t="shared" si="11"/>
        <v>604.5</v>
      </c>
      <c r="P23" s="15">
        <f t="shared" si="12"/>
        <v>775</v>
      </c>
      <c r="Q23" s="15">
        <f t="shared" si="13"/>
        <v>589</v>
      </c>
      <c r="R23" s="15">
        <f t="shared" si="14"/>
        <v>728.5</v>
      </c>
      <c r="S23" s="18">
        <f t="shared" si="15"/>
        <v>0</v>
      </c>
      <c r="T23" s="18">
        <f t="shared" si="16"/>
        <v>0</v>
      </c>
      <c r="U23" s="18">
        <f t="shared" si="17"/>
        <v>77.5</v>
      </c>
      <c r="V23" s="18">
        <f t="shared" si="18"/>
        <v>0</v>
      </c>
      <c r="W23" s="18">
        <f t="shared" si="19"/>
        <v>54.25</v>
      </c>
      <c r="X23" s="23">
        <f t="shared" si="20"/>
        <v>589</v>
      </c>
      <c r="Y23" s="23">
        <f t="shared" si="21"/>
        <v>604.5</v>
      </c>
      <c r="Z23" s="23">
        <f t="shared" si="22"/>
        <v>852.5</v>
      </c>
      <c r="AA23" s="23">
        <f t="shared" si="23"/>
        <v>589</v>
      </c>
      <c r="AB23" s="23">
        <f t="shared" si="24"/>
        <v>782.75</v>
      </c>
      <c r="AD23" s="21">
        <f t="shared" si="25"/>
        <v>3417.75</v>
      </c>
    </row>
    <row r="24" spans="1:30" x14ac:dyDescent="0.3">
      <c r="A24" s="2" t="s">
        <v>42</v>
      </c>
      <c r="B24" s="2" t="s">
        <v>43</v>
      </c>
      <c r="C24" s="1">
        <v>14.5</v>
      </c>
      <c r="D24" s="8">
        <v>37</v>
      </c>
      <c r="E24" s="9">
        <v>35</v>
      </c>
      <c r="F24" s="9">
        <v>49</v>
      </c>
      <c r="G24" s="9">
        <v>47</v>
      </c>
      <c r="H24" s="9">
        <v>37</v>
      </c>
      <c r="I24" s="12">
        <f t="shared" si="9"/>
        <v>0</v>
      </c>
      <c r="J24" s="12">
        <f t="shared" si="26"/>
        <v>0</v>
      </c>
      <c r="K24" s="12">
        <f t="shared" si="27"/>
        <v>9</v>
      </c>
      <c r="L24" s="12">
        <f t="shared" si="28"/>
        <v>7</v>
      </c>
      <c r="M24" s="12">
        <f t="shared" si="29"/>
        <v>0</v>
      </c>
      <c r="N24" s="15">
        <f t="shared" si="10"/>
        <v>536.5</v>
      </c>
      <c r="O24" s="15">
        <f t="shared" si="11"/>
        <v>507.5</v>
      </c>
      <c r="P24" s="15">
        <f t="shared" si="12"/>
        <v>710.5</v>
      </c>
      <c r="Q24" s="15">
        <f t="shared" si="13"/>
        <v>681.5</v>
      </c>
      <c r="R24" s="15">
        <f t="shared" si="14"/>
        <v>536.5</v>
      </c>
      <c r="S24" s="18">
        <f t="shared" si="15"/>
        <v>0</v>
      </c>
      <c r="T24" s="18">
        <f t="shared" si="16"/>
        <v>0</v>
      </c>
      <c r="U24" s="18">
        <f t="shared" si="17"/>
        <v>65.25</v>
      </c>
      <c r="V24" s="18">
        <f t="shared" si="18"/>
        <v>50.75</v>
      </c>
      <c r="W24" s="18">
        <f t="shared" si="19"/>
        <v>0</v>
      </c>
      <c r="X24" s="23">
        <f t="shared" si="20"/>
        <v>536.5</v>
      </c>
      <c r="Y24" s="23">
        <f t="shared" si="21"/>
        <v>507.5</v>
      </c>
      <c r="Z24" s="23">
        <f t="shared" si="22"/>
        <v>775.75</v>
      </c>
      <c r="AA24" s="23">
        <f t="shared" si="23"/>
        <v>732.25</v>
      </c>
      <c r="AB24" s="23">
        <f t="shared" si="24"/>
        <v>536.5</v>
      </c>
      <c r="AD24" s="21">
        <f t="shared" si="25"/>
        <v>3088.5</v>
      </c>
    </row>
    <row r="25" spans="1:30" x14ac:dyDescent="0.3">
      <c r="A25" s="2" t="s">
        <v>44</v>
      </c>
      <c r="B25" s="2" t="s">
        <v>45</v>
      </c>
      <c r="C25" s="1">
        <v>17.75</v>
      </c>
      <c r="D25" s="8">
        <v>42</v>
      </c>
      <c r="E25" s="9">
        <v>48</v>
      </c>
      <c r="F25" s="9">
        <v>39</v>
      </c>
      <c r="G25" s="9">
        <v>38</v>
      </c>
      <c r="H25" s="9">
        <v>46</v>
      </c>
      <c r="I25" s="12">
        <f t="shared" si="9"/>
        <v>2</v>
      </c>
      <c r="J25" s="12">
        <f t="shared" si="26"/>
        <v>8</v>
      </c>
      <c r="K25" s="12">
        <f t="shared" si="27"/>
        <v>0</v>
      </c>
      <c r="L25" s="12">
        <f t="shared" si="28"/>
        <v>0</v>
      </c>
      <c r="M25" s="12">
        <f t="shared" si="29"/>
        <v>6</v>
      </c>
      <c r="N25" s="15">
        <f t="shared" si="10"/>
        <v>745.5</v>
      </c>
      <c r="O25" s="15">
        <f t="shared" si="11"/>
        <v>852</v>
      </c>
      <c r="P25" s="15">
        <f t="shared" si="12"/>
        <v>692.25</v>
      </c>
      <c r="Q25" s="15">
        <f t="shared" si="13"/>
        <v>674.5</v>
      </c>
      <c r="R25" s="15">
        <f t="shared" si="14"/>
        <v>816.5</v>
      </c>
      <c r="S25" s="18">
        <f t="shared" si="15"/>
        <v>17.75</v>
      </c>
      <c r="T25" s="18">
        <f t="shared" si="16"/>
        <v>71</v>
      </c>
      <c r="U25" s="18">
        <f t="shared" si="17"/>
        <v>0</v>
      </c>
      <c r="V25" s="18">
        <f t="shared" si="18"/>
        <v>0</v>
      </c>
      <c r="W25" s="18">
        <f t="shared" si="19"/>
        <v>53.25</v>
      </c>
      <c r="X25" s="23">
        <f t="shared" si="20"/>
        <v>763.25</v>
      </c>
      <c r="Y25" s="23">
        <f t="shared" si="21"/>
        <v>923</v>
      </c>
      <c r="Z25" s="23">
        <f t="shared" si="22"/>
        <v>692.25</v>
      </c>
      <c r="AA25" s="23">
        <f t="shared" si="23"/>
        <v>674.5</v>
      </c>
      <c r="AB25" s="23">
        <f t="shared" si="24"/>
        <v>869.75</v>
      </c>
      <c r="AD25" s="21">
        <f t="shared" si="25"/>
        <v>3922.75</v>
      </c>
    </row>
    <row r="26" spans="1:30" x14ac:dyDescent="0.3">
      <c r="A26" s="2" t="s">
        <v>46</v>
      </c>
      <c r="B26" s="2" t="s">
        <v>21</v>
      </c>
      <c r="C26" s="1">
        <v>13.25</v>
      </c>
      <c r="D26" s="8">
        <v>40</v>
      </c>
      <c r="E26" s="9">
        <v>36</v>
      </c>
      <c r="F26" s="9">
        <v>45</v>
      </c>
      <c r="G26" s="9">
        <v>50</v>
      </c>
      <c r="H26" s="9">
        <v>39</v>
      </c>
      <c r="I26" s="12">
        <f t="shared" si="9"/>
        <v>0</v>
      </c>
      <c r="J26" s="12">
        <f t="shared" si="26"/>
        <v>0</v>
      </c>
      <c r="K26" s="12">
        <f t="shared" si="27"/>
        <v>5</v>
      </c>
      <c r="L26" s="12">
        <f t="shared" si="28"/>
        <v>10</v>
      </c>
      <c r="M26" s="12">
        <f t="shared" si="29"/>
        <v>0</v>
      </c>
      <c r="N26" s="15">
        <f t="shared" si="10"/>
        <v>530</v>
      </c>
      <c r="O26" s="15">
        <f t="shared" si="11"/>
        <v>477</v>
      </c>
      <c r="P26" s="15">
        <f t="shared" si="12"/>
        <v>596.25</v>
      </c>
      <c r="Q26" s="15">
        <f t="shared" si="13"/>
        <v>662.5</v>
      </c>
      <c r="R26" s="15">
        <f t="shared" si="14"/>
        <v>516.75</v>
      </c>
      <c r="S26" s="18">
        <f t="shared" si="15"/>
        <v>0</v>
      </c>
      <c r="T26" s="18">
        <f t="shared" si="16"/>
        <v>0</v>
      </c>
      <c r="U26" s="18">
        <f t="shared" si="17"/>
        <v>33.125</v>
      </c>
      <c r="V26" s="18">
        <f t="shared" si="18"/>
        <v>66.25</v>
      </c>
      <c r="W26" s="18">
        <f t="shared" si="19"/>
        <v>0</v>
      </c>
      <c r="X26" s="23">
        <f t="shared" si="20"/>
        <v>530</v>
      </c>
      <c r="Y26" s="23">
        <f t="shared" si="21"/>
        <v>477</v>
      </c>
      <c r="Z26" s="23">
        <f t="shared" si="22"/>
        <v>629.375</v>
      </c>
      <c r="AA26" s="23">
        <f t="shared" si="23"/>
        <v>728.75</v>
      </c>
      <c r="AB26" s="23">
        <f t="shared" si="24"/>
        <v>516.75</v>
      </c>
      <c r="AD26" s="21">
        <f t="shared" si="25"/>
        <v>2881.875</v>
      </c>
    </row>
    <row r="27" spans="1:30" x14ac:dyDescent="0.3">
      <c r="A27" s="2" t="s">
        <v>47</v>
      </c>
      <c r="B27" s="2" t="s">
        <v>48</v>
      </c>
      <c r="C27" s="1">
        <v>15.75</v>
      </c>
      <c r="D27" s="8">
        <v>43</v>
      </c>
      <c r="E27" s="9">
        <v>37</v>
      </c>
      <c r="F27" s="9">
        <v>38</v>
      </c>
      <c r="G27" s="9">
        <v>47</v>
      </c>
      <c r="H27" s="9">
        <v>48</v>
      </c>
      <c r="I27" s="12">
        <f t="shared" si="9"/>
        <v>3</v>
      </c>
      <c r="J27" s="12">
        <f t="shared" si="26"/>
        <v>0</v>
      </c>
      <c r="K27" s="12">
        <f t="shared" si="27"/>
        <v>0</v>
      </c>
      <c r="L27" s="12">
        <f t="shared" si="28"/>
        <v>7</v>
      </c>
      <c r="M27" s="12">
        <f t="shared" si="29"/>
        <v>8</v>
      </c>
      <c r="N27" s="15">
        <f t="shared" si="10"/>
        <v>677.25</v>
      </c>
      <c r="O27" s="15">
        <f t="shared" si="11"/>
        <v>582.75</v>
      </c>
      <c r="P27" s="15">
        <f t="shared" si="12"/>
        <v>598.5</v>
      </c>
      <c r="Q27" s="15">
        <f t="shared" si="13"/>
        <v>740.25</v>
      </c>
      <c r="R27" s="15">
        <f t="shared" si="14"/>
        <v>756</v>
      </c>
      <c r="S27" s="18">
        <f t="shared" si="15"/>
        <v>23.625</v>
      </c>
      <c r="T27" s="18">
        <f t="shared" si="16"/>
        <v>0</v>
      </c>
      <c r="U27" s="18">
        <f t="shared" si="17"/>
        <v>0</v>
      </c>
      <c r="V27" s="18">
        <f t="shared" si="18"/>
        <v>55.125</v>
      </c>
      <c r="W27" s="18">
        <f t="shared" si="19"/>
        <v>63</v>
      </c>
      <c r="X27" s="23">
        <f t="shared" si="20"/>
        <v>700.875</v>
      </c>
      <c r="Y27" s="23">
        <f t="shared" si="21"/>
        <v>582.75</v>
      </c>
      <c r="Z27" s="23">
        <f t="shared" si="22"/>
        <v>598.5</v>
      </c>
      <c r="AA27" s="23">
        <f t="shared" si="23"/>
        <v>795.375</v>
      </c>
      <c r="AB27" s="23">
        <f t="shared" si="24"/>
        <v>819</v>
      </c>
      <c r="AD27" s="21">
        <f t="shared" si="25"/>
        <v>3496.5</v>
      </c>
    </row>
    <row r="28" spans="1:30" x14ac:dyDescent="0.3">
      <c r="A28" s="2" t="s">
        <v>49</v>
      </c>
      <c r="B28" s="2" t="s">
        <v>50</v>
      </c>
      <c r="C28" s="1">
        <v>14.25</v>
      </c>
      <c r="D28" s="8">
        <v>39</v>
      </c>
      <c r="E28" s="9">
        <v>46</v>
      </c>
      <c r="F28" s="9">
        <v>39</v>
      </c>
      <c r="G28" s="9">
        <v>45</v>
      </c>
      <c r="H28" s="9">
        <v>50</v>
      </c>
      <c r="I28" s="12">
        <f t="shared" si="9"/>
        <v>0</v>
      </c>
      <c r="J28" s="12">
        <f t="shared" si="26"/>
        <v>6</v>
      </c>
      <c r="K28" s="12">
        <f t="shared" si="27"/>
        <v>0</v>
      </c>
      <c r="L28" s="12">
        <f t="shared" si="28"/>
        <v>5</v>
      </c>
      <c r="M28" s="12">
        <f t="shared" si="29"/>
        <v>10</v>
      </c>
      <c r="N28" s="15">
        <f t="shared" si="10"/>
        <v>555.75</v>
      </c>
      <c r="O28" s="15">
        <f t="shared" si="11"/>
        <v>655.5</v>
      </c>
      <c r="P28" s="15">
        <f t="shared" si="12"/>
        <v>555.75</v>
      </c>
      <c r="Q28" s="15">
        <f t="shared" si="13"/>
        <v>641.25</v>
      </c>
      <c r="R28" s="15">
        <f t="shared" si="14"/>
        <v>712.5</v>
      </c>
      <c r="S28" s="18">
        <f t="shared" si="15"/>
        <v>0</v>
      </c>
      <c r="T28" s="18">
        <f t="shared" si="16"/>
        <v>42.75</v>
      </c>
      <c r="U28" s="18">
        <f t="shared" si="17"/>
        <v>0</v>
      </c>
      <c r="V28" s="18">
        <f t="shared" si="18"/>
        <v>35.625</v>
      </c>
      <c r="W28" s="18">
        <f t="shared" si="19"/>
        <v>71.25</v>
      </c>
      <c r="X28" s="23">
        <f t="shared" si="20"/>
        <v>555.75</v>
      </c>
      <c r="Y28" s="23">
        <f t="shared" si="21"/>
        <v>698.25</v>
      </c>
      <c r="Z28" s="23">
        <f t="shared" si="22"/>
        <v>555.75</v>
      </c>
      <c r="AA28" s="23">
        <f t="shared" si="23"/>
        <v>676.875</v>
      </c>
      <c r="AB28" s="23">
        <f t="shared" si="24"/>
        <v>783.75</v>
      </c>
      <c r="AD28" s="21">
        <f t="shared" si="25"/>
        <v>3270.375</v>
      </c>
    </row>
    <row r="29" spans="1:30" x14ac:dyDescent="0.3">
      <c r="A29" s="2" t="s">
        <v>51</v>
      </c>
      <c r="B29" s="2" t="s">
        <v>8</v>
      </c>
      <c r="C29" s="1">
        <v>16.75</v>
      </c>
      <c r="D29" s="8">
        <v>38</v>
      </c>
      <c r="E29" s="9">
        <v>50</v>
      </c>
      <c r="F29" s="9">
        <v>40</v>
      </c>
      <c r="G29" s="9">
        <v>49</v>
      </c>
      <c r="H29" s="9">
        <v>35</v>
      </c>
      <c r="I29" s="12">
        <f t="shared" si="9"/>
        <v>0</v>
      </c>
      <c r="J29" s="12">
        <f t="shared" si="26"/>
        <v>10</v>
      </c>
      <c r="K29" s="12">
        <f t="shared" si="27"/>
        <v>0</v>
      </c>
      <c r="L29" s="12">
        <f t="shared" si="28"/>
        <v>9</v>
      </c>
      <c r="M29" s="12">
        <f t="shared" si="29"/>
        <v>0</v>
      </c>
      <c r="N29" s="15">
        <f t="shared" si="10"/>
        <v>636.5</v>
      </c>
      <c r="O29" s="15">
        <f t="shared" si="11"/>
        <v>837.5</v>
      </c>
      <c r="P29" s="15">
        <f t="shared" si="12"/>
        <v>670</v>
      </c>
      <c r="Q29" s="15">
        <f t="shared" si="13"/>
        <v>820.75</v>
      </c>
      <c r="R29" s="15">
        <f t="shared" si="14"/>
        <v>586.25</v>
      </c>
      <c r="S29" s="18">
        <f t="shared" si="15"/>
        <v>0</v>
      </c>
      <c r="T29" s="18">
        <f t="shared" si="16"/>
        <v>83.75</v>
      </c>
      <c r="U29" s="18">
        <f t="shared" si="17"/>
        <v>0</v>
      </c>
      <c r="V29" s="18">
        <f t="shared" si="18"/>
        <v>75.375</v>
      </c>
      <c r="W29" s="18">
        <f t="shared" si="19"/>
        <v>0</v>
      </c>
      <c r="X29" s="23">
        <f t="shared" si="20"/>
        <v>636.5</v>
      </c>
      <c r="Y29" s="23">
        <f t="shared" si="21"/>
        <v>921.25</v>
      </c>
      <c r="Z29" s="23">
        <f t="shared" si="22"/>
        <v>670</v>
      </c>
      <c r="AA29" s="23">
        <f t="shared" si="23"/>
        <v>896.125</v>
      </c>
      <c r="AB29" s="23">
        <f t="shared" si="24"/>
        <v>586.25</v>
      </c>
      <c r="AD29" s="21">
        <f t="shared" si="25"/>
        <v>3710.125</v>
      </c>
    </row>
    <row r="30" spans="1:30" x14ac:dyDescent="0.3">
      <c r="A30" s="2" t="s">
        <v>52</v>
      </c>
      <c r="B30" s="2" t="s">
        <v>18</v>
      </c>
      <c r="C30" s="1">
        <v>15</v>
      </c>
      <c r="D30" s="8">
        <v>36</v>
      </c>
      <c r="E30" s="9">
        <v>41</v>
      </c>
      <c r="F30" s="9">
        <v>36</v>
      </c>
      <c r="G30" s="9">
        <v>48</v>
      </c>
      <c r="H30" s="9">
        <v>44</v>
      </c>
      <c r="I30" s="12">
        <f t="shared" si="9"/>
        <v>0</v>
      </c>
      <c r="J30" s="12">
        <f t="shared" si="26"/>
        <v>1</v>
      </c>
      <c r="K30" s="12">
        <f t="shared" si="27"/>
        <v>0</v>
      </c>
      <c r="L30" s="12">
        <f t="shared" si="28"/>
        <v>8</v>
      </c>
      <c r="M30" s="12">
        <f t="shared" si="29"/>
        <v>4</v>
      </c>
      <c r="N30" s="15">
        <f t="shared" si="10"/>
        <v>540</v>
      </c>
      <c r="O30" s="15">
        <f t="shared" si="11"/>
        <v>615</v>
      </c>
      <c r="P30" s="15">
        <f t="shared" si="12"/>
        <v>540</v>
      </c>
      <c r="Q30" s="15">
        <f t="shared" si="13"/>
        <v>720</v>
      </c>
      <c r="R30" s="15">
        <f t="shared" si="14"/>
        <v>660</v>
      </c>
      <c r="S30" s="18">
        <f t="shared" si="15"/>
        <v>0</v>
      </c>
      <c r="T30" s="18">
        <f t="shared" si="16"/>
        <v>7.5</v>
      </c>
      <c r="U30" s="18">
        <f t="shared" si="17"/>
        <v>0</v>
      </c>
      <c r="V30" s="18">
        <f t="shared" si="18"/>
        <v>60</v>
      </c>
      <c r="W30" s="18">
        <f t="shared" si="19"/>
        <v>30</v>
      </c>
      <c r="X30" s="23">
        <f t="shared" si="20"/>
        <v>540</v>
      </c>
      <c r="Y30" s="23">
        <f t="shared" si="21"/>
        <v>622.5</v>
      </c>
      <c r="Z30" s="23">
        <f t="shared" si="22"/>
        <v>540</v>
      </c>
      <c r="AA30" s="23">
        <f t="shared" si="23"/>
        <v>780</v>
      </c>
      <c r="AB30" s="23">
        <f t="shared" si="24"/>
        <v>690</v>
      </c>
      <c r="AD30" s="21">
        <f t="shared" si="25"/>
        <v>3172.5</v>
      </c>
    </row>
    <row r="31" spans="1:30" x14ac:dyDescent="0.3">
      <c r="A31" s="2" t="s">
        <v>53</v>
      </c>
      <c r="B31" s="2" t="s">
        <v>24</v>
      </c>
      <c r="C31" s="1">
        <v>17</v>
      </c>
      <c r="D31" s="8">
        <v>41</v>
      </c>
      <c r="E31" s="9">
        <v>38</v>
      </c>
      <c r="F31" s="9">
        <v>35</v>
      </c>
      <c r="G31" s="9">
        <v>46</v>
      </c>
      <c r="H31" s="9">
        <v>49</v>
      </c>
      <c r="I31" s="12">
        <f t="shared" si="9"/>
        <v>1</v>
      </c>
      <c r="J31" s="12">
        <f t="shared" si="26"/>
        <v>0</v>
      </c>
      <c r="K31" s="12">
        <f t="shared" si="27"/>
        <v>0</v>
      </c>
      <c r="L31" s="12">
        <f t="shared" si="28"/>
        <v>6</v>
      </c>
      <c r="M31" s="12">
        <f t="shared" si="29"/>
        <v>9</v>
      </c>
      <c r="N31" s="15">
        <f t="shared" si="10"/>
        <v>697</v>
      </c>
      <c r="O31" s="15">
        <f t="shared" si="11"/>
        <v>646</v>
      </c>
      <c r="P31" s="15">
        <f t="shared" si="12"/>
        <v>595</v>
      </c>
      <c r="Q31" s="15">
        <f t="shared" si="13"/>
        <v>782</v>
      </c>
      <c r="R31" s="15">
        <f t="shared" si="14"/>
        <v>833</v>
      </c>
      <c r="S31" s="18">
        <f t="shared" si="15"/>
        <v>8.5</v>
      </c>
      <c r="T31" s="18">
        <f t="shared" si="16"/>
        <v>0</v>
      </c>
      <c r="U31" s="18">
        <f t="shared" si="17"/>
        <v>0</v>
      </c>
      <c r="V31" s="18">
        <f t="shared" si="18"/>
        <v>51</v>
      </c>
      <c r="W31" s="18">
        <f t="shared" si="19"/>
        <v>76.5</v>
      </c>
      <c r="X31" s="23">
        <f t="shared" si="20"/>
        <v>705.5</v>
      </c>
      <c r="Y31" s="23">
        <f t="shared" si="21"/>
        <v>646</v>
      </c>
      <c r="Z31" s="23">
        <f t="shared" si="22"/>
        <v>595</v>
      </c>
      <c r="AA31" s="23">
        <f t="shared" si="23"/>
        <v>833</v>
      </c>
      <c r="AB31" s="23">
        <f t="shared" si="24"/>
        <v>909.5</v>
      </c>
      <c r="AD31" s="21">
        <f t="shared" si="25"/>
        <v>3689</v>
      </c>
    </row>
    <row r="32" spans="1:30" x14ac:dyDescent="0.3">
      <c r="A32" s="2" t="s">
        <v>54</v>
      </c>
      <c r="B32" s="2" t="s">
        <v>34</v>
      </c>
      <c r="C32" s="1">
        <v>14.5</v>
      </c>
      <c r="D32" s="8">
        <v>37</v>
      </c>
      <c r="E32" s="9">
        <v>47</v>
      </c>
      <c r="F32" s="9">
        <v>49</v>
      </c>
      <c r="G32" s="9">
        <v>37</v>
      </c>
      <c r="H32" s="9">
        <v>38</v>
      </c>
      <c r="I32" s="12">
        <f t="shared" si="9"/>
        <v>0</v>
      </c>
      <c r="J32" s="12">
        <f t="shared" si="26"/>
        <v>7</v>
      </c>
      <c r="K32" s="12">
        <f t="shared" si="27"/>
        <v>9</v>
      </c>
      <c r="L32" s="12">
        <f t="shared" si="28"/>
        <v>0</v>
      </c>
      <c r="M32" s="12">
        <f t="shared" si="29"/>
        <v>0</v>
      </c>
      <c r="N32" s="15">
        <f t="shared" si="10"/>
        <v>536.5</v>
      </c>
      <c r="O32" s="15">
        <f t="shared" si="11"/>
        <v>681.5</v>
      </c>
      <c r="P32" s="15">
        <f t="shared" si="12"/>
        <v>710.5</v>
      </c>
      <c r="Q32" s="15">
        <f t="shared" si="13"/>
        <v>536.5</v>
      </c>
      <c r="R32" s="15">
        <f t="shared" si="14"/>
        <v>551</v>
      </c>
      <c r="S32" s="18">
        <f t="shared" si="15"/>
        <v>0</v>
      </c>
      <c r="T32" s="18">
        <f t="shared" si="16"/>
        <v>50.75</v>
      </c>
      <c r="U32" s="18">
        <f t="shared" si="17"/>
        <v>65.25</v>
      </c>
      <c r="V32" s="18">
        <f t="shared" si="18"/>
        <v>0</v>
      </c>
      <c r="W32" s="18">
        <f t="shared" si="19"/>
        <v>0</v>
      </c>
      <c r="X32" s="23">
        <f t="shared" si="20"/>
        <v>536.5</v>
      </c>
      <c r="Y32" s="23">
        <f t="shared" si="21"/>
        <v>732.25</v>
      </c>
      <c r="Z32" s="23">
        <f t="shared" si="22"/>
        <v>775.75</v>
      </c>
      <c r="AA32" s="23">
        <f t="shared" si="23"/>
        <v>536.5</v>
      </c>
      <c r="AB32" s="23">
        <f t="shared" si="24"/>
        <v>551</v>
      </c>
      <c r="AD32" s="21">
        <f t="shared" si="25"/>
        <v>3132</v>
      </c>
    </row>
    <row r="33" spans="1:30" x14ac:dyDescent="0.3">
      <c r="A33" s="2" t="s">
        <v>55</v>
      </c>
      <c r="B33" s="2" t="s">
        <v>16</v>
      </c>
      <c r="C33" s="1">
        <v>16.5</v>
      </c>
      <c r="D33" s="8">
        <v>44</v>
      </c>
      <c r="E33" s="9">
        <v>39</v>
      </c>
      <c r="F33" s="9">
        <v>45</v>
      </c>
      <c r="G33" s="9">
        <v>40</v>
      </c>
      <c r="H33" s="9">
        <v>37</v>
      </c>
      <c r="I33" s="12">
        <f t="shared" si="9"/>
        <v>4</v>
      </c>
      <c r="J33" s="12">
        <f t="shared" si="26"/>
        <v>0</v>
      </c>
      <c r="K33" s="12">
        <f t="shared" si="27"/>
        <v>5</v>
      </c>
      <c r="L33" s="12">
        <f t="shared" si="28"/>
        <v>0</v>
      </c>
      <c r="M33" s="12">
        <f t="shared" si="29"/>
        <v>0</v>
      </c>
      <c r="N33" s="15">
        <f t="shared" si="10"/>
        <v>726</v>
      </c>
      <c r="O33" s="15">
        <f t="shared" si="11"/>
        <v>643.5</v>
      </c>
      <c r="P33" s="15">
        <f t="shared" si="12"/>
        <v>742.5</v>
      </c>
      <c r="Q33" s="15">
        <f t="shared" si="13"/>
        <v>660</v>
      </c>
      <c r="R33" s="15">
        <f t="shared" si="14"/>
        <v>610.5</v>
      </c>
      <c r="S33" s="18">
        <f t="shared" si="15"/>
        <v>33</v>
      </c>
      <c r="T33" s="18">
        <f t="shared" si="16"/>
        <v>0</v>
      </c>
      <c r="U33" s="18">
        <f t="shared" si="17"/>
        <v>41.25</v>
      </c>
      <c r="V33" s="18">
        <f t="shared" si="18"/>
        <v>0</v>
      </c>
      <c r="W33" s="18">
        <f t="shared" si="19"/>
        <v>0</v>
      </c>
      <c r="X33" s="23">
        <f t="shared" si="20"/>
        <v>759</v>
      </c>
      <c r="Y33" s="23">
        <f t="shared" si="21"/>
        <v>643.5</v>
      </c>
      <c r="Z33" s="23">
        <f t="shared" si="22"/>
        <v>783.75</v>
      </c>
      <c r="AA33" s="23">
        <f t="shared" si="23"/>
        <v>660</v>
      </c>
      <c r="AB33" s="23">
        <f t="shared" si="24"/>
        <v>610.5</v>
      </c>
      <c r="AD33" s="21">
        <f t="shared" si="25"/>
        <v>3456.75</v>
      </c>
    </row>
    <row r="34" spans="1:30" x14ac:dyDescent="0.3">
      <c r="A34" s="2" t="s">
        <v>56</v>
      </c>
      <c r="B34" s="2" t="s">
        <v>30</v>
      </c>
      <c r="C34" s="1">
        <v>14</v>
      </c>
      <c r="D34" s="8">
        <v>39</v>
      </c>
      <c r="E34" s="9">
        <v>50</v>
      </c>
      <c r="F34" s="9">
        <v>36</v>
      </c>
      <c r="G34" s="9">
        <v>44</v>
      </c>
      <c r="H34" s="9">
        <v>48</v>
      </c>
      <c r="I34" s="12">
        <f t="shared" si="9"/>
        <v>0</v>
      </c>
      <c r="J34" s="12">
        <f t="shared" si="26"/>
        <v>10</v>
      </c>
      <c r="K34" s="12">
        <f t="shared" si="27"/>
        <v>0</v>
      </c>
      <c r="L34" s="12">
        <f t="shared" si="28"/>
        <v>4</v>
      </c>
      <c r="M34" s="12">
        <f t="shared" si="29"/>
        <v>8</v>
      </c>
      <c r="N34" s="15">
        <f t="shared" si="10"/>
        <v>546</v>
      </c>
      <c r="O34" s="15">
        <f t="shared" si="11"/>
        <v>700</v>
      </c>
      <c r="P34" s="15">
        <f t="shared" si="12"/>
        <v>504</v>
      </c>
      <c r="Q34" s="15">
        <f t="shared" si="13"/>
        <v>616</v>
      </c>
      <c r="R34" s="15">
        <f t="shared" si="14"/>
        <v>672</v>
      </c>
      <c r="S34" s="18">
        <f t="shared" si="15"/>
        <v>0</v>
      </c>
      <c r="T34" s="18">
        <f t="shared" si="16"/>
        <v>70</v>
      </c>
      <c r="U34" s="18">
        <f t="shared" si="17"/>
        <v>0</v>
      </c>
      <c r="V34" s="18">
        <f t="shared" si="18"/>
        <v>28</v>
      </c>
      <c r="W34" s="18">
        <f t="shared" si="19"/>
        <v>56</v>
      </c>
      <c r="X34" s="23">
        <f t="shared" si="20"/>
        <v>546</v>
      </c>
      <c r="Y34" s="23">
        <f t="shared" si="21"/>
        <v>770</v>
      </c>
      <c r="Z34" s="23">
        <f t="shared" si="22"/>
        <v>504</v>
      </c>
      <c r="AA34" s="23">
        <f t="shared" si="23"/>
        <v>644</v>
      </c>
      <c r="AB34" s="23">
        <f t="shared" si="24"/>
        <v>728</v>
      </c>
      <c r="AD34" s="21">
        <f t="shared" si="25"/>
        <v>3192</v>
      </c>
    </row>
    <row r="35" spans="1:30" x14ac:dyDescent="0.3">
      <c r="A35" s="2" t="s">
        <v>57</v>
      </c>
      <c r="B35" s="2" t="s">
        <v>32</v>
      </c>
      <c r="C35" s="1">
        <v>15.25</v>
      </c>
      <c r="D35" s="8">
        <v>40</v>
      </c>
      <c r="E35" s="9">
        <v>38</v>
      </c>
      <c r="F35" s="9">
        <v>46</v>
      </c>
      <c r="G35" s="9">
        <v>37</v>
      </c>
      <c r="H35" s="9">
        <v>49</v>
      </c>
      <c r="I35" s="12">
        <f t="shared" si="9"/>
        <v>0</v>
      </c>
      <c r="J35" s="12">
        <f t="shared" si="26"/>
        <v>0</v>
      </c>
      <c r="K35" s="12">
        <f t="shared" si="27"/>
        <v>6</v>
      </c>
      <c r="L35" s="12">
        <f t="shared" si="28"/>
        <v>0</v>
      </c>
      <c r="M35" s="12">
        <f t="shared" si="29"/>
        <v>9</v>
      </c>
      <c r="N35" s="15">
        <f t="shared" si="10"/>
        <v>610</v>
      </c>
      <c r="O35" s="15">
        <f t="shared" si="11"/>
        <v>579.5</v>
      </c>
      <c r="P35" s="15">
        <f t="shared" si="12"/>
        <v>701.5</v>
      </c>
      <c r="Q35" s="15">
        <f t="shared" si="13"/>
        <v>564.25</v>
      </c>
      <c r="R35" s="15">
        <f t="shared" si="14"/>
        <v>747.25</v>
      </c>
      <c r="S35" s="18">
        <f t="shared" si="15"/>
        <v>0</v>
      </c>
      <c r="T35" s="18">
        <f t="shared" si="16"/>
        <v>0</v>
      </c>
      <c r="U35" s="18">
        <f t="shared" si="17"/>
        <v>45.75</v>
      </c>
      <c r="V35" s="18">
        <f t="shared" si="18"/>
        <v>0</v>
      </c>
      <c r="W35" s="18">
        <f t="shared" si="19"/>
        <v>68.625</v>
      </c>
      <c r="X35" s="23">
        <f t="shared" si="20"/>
        <v>610</v>
      </c>
      <c r="Y35" s="23">
        <f t="shared" si="21"/>
        <v>579.5</v>
      </c>
      <c r="Z35" s="23">
        <f t="shared" si="22"/>
        <v>747.25</v>
      </c>
      <c r="AA35" s="23">
        <f t="shared" si="23"/>
        <v>564.25</v>
      </c>
      <c r="AB35" s="23">
        <f t="shared" si="24"/>
        <v>815.875</v>
      </c>
      <c r="AD35" s="21">
        <f t="shared" si="25"/>
        <v>3316.875</v>
      </c>
    </row>
    <row r="36" spans="1:30" x14ac:dyDescent="0.3">
      <c r="A36" s="2" t="s">
        <v>58</v>
      </c>
      <c r="B36" s="2" t="s">
        <v>22</v>
      </c>
      <c r="C36" s="1">
        <v>16.25</v>
      </c>
      <c r="D36" s="8">
        <v>37</v>
      </c>
      <c r="E36" s="9">
        <v>35</v>
      </c>
      <c r="F36" s="9">
        <v>40</v>
      </c>
      <c r="G36" s="9">
        <v>47</v>
      </c>
      <c r="H36" s="9">
        <v>45</v>
      </c>
      <c r="I36" s="12">
        <f t="shared" si="9"/>
        <v>0</v>
      </c>
      <c r="J36" s="12">
        <f t="shared" si="26"/>
        <v>0</v>
      </c>
      <c r="K36" s="12">
        <f t="shared" si="27"/>
        <v>0</v>
      </c>
      <c r="L36" s="12">
        <f t="shared" si="28"/>
        <v>7</v>
      </c>
      <c r="M36" s="12">
        <f t="shared" si="29"/>
        <v>5</v>
      </c>
      <c r="N36" s="15">
        <f t="shared" si="10"/>
        <v>601.25</v>
      </c>
      <c r="O36" s="15">
        <f t="shared" si="11"/>
        <v>568.75</v>
      </c>
      <c r="P36" s="15">
        <f t="shared" si="12"/>
        <v>650</v>
      </c>
      <c r="Q36" s="15">
        <f t="shared" si="13"/>
        <v>763.75</v>
      </c>
      <c r="R36" s="15">
        <f t="shared" si="14"/>
        <v>731.25</v>
      </c>
      <c r="S36" s="18">
        <f t="shared" si="15"/>
        <v>0</v>
      </c>
      <c r="T36" s="18">
        <f t="shared" si="16"/>
        <v>0</v>
      </c>
      <c r="U36" s="18">
        <f t="shared" si="17"/>
        <v>0</v>
      </c>
      <c r="V36" s="18">
        <f t="shared" si="18"/>
        <v>56.875</v>
      </c>
      <c r="W36" s="18">
        <f t="shared" si="19"/>
        <v>40.625</v>
      </c>
      <c r="X36" s="23">
        <f t="shared" si="20"/>
        <v>601.25</v>
      </c>
      <c r="Y36" s="23">
        <f t="shared" si="21"/>
        <v>568.75</v>
      </c>
      <c r="Z36" s="23">
        <f t="shared" si="22"/>
        <v>650</v>
      </c>
      <c r="AA36" s="23">
        <f t="shared" si="23"/>
        <v>820.625</v>
      </c>
      <c r="AB36" s="23">
        <f t="shared" si="24"/>
        <v>771.875</v>
      </c>
      <c r="AD36" s="21">
        <f t="shared" si="25"/>
        <v>3412.5</v>
      </c>
    </row>
    <row r="37" spans="1:30" x14ac:dyDescent="0.3">
      <c r="A37" s="2" t="s">
        <v>59</v>
      </c>
      <c r="B37" s="2" t="s">
        <v>35</v>
      </c>
      <c r="C37" s="1">
        <v>13.75</v>
      </c>
      <c r="D37" s="8">
        <v>38</v>
      </c>
      <c r="E37" s="9">
        <v>49</v>
      </c>
      <c r="F37" s="9">
        <v>48</v>
      </c>
      <c r="G37" s="9">
        <v>36</v>
      </c>
      <c r="H37" s="9">
        <v>38</v>
      </c>
      <c r="I37" s="12">
        <f t="shared" si="9"/>
        <v>0</v>
      </c>
      <c r="J37" s="12">
        <f t="shared" si="26"/>
        <v>9</v>
      </c>
      <c r="K37" s="12">
        <f t="shared" si="27"/>
        <v>8</v>
      </c>
      <c r="L37" s="12">
        <f t="shared" si="28"/>
        <v>0</v>
      </c>
      <c r="M37" s="12">
        <f t="shared" si="29"/>
        <v>0</v>
      </c>
      <c r="N37" s="15">
        <f t="shared" si="10"/>
        <v>522.5</v>
      </c>
      <c r="O37" s="15">
        <f t="shared" si="11"/>
        <v>673.75</v>
      </c>
      <c r="P37" s="15">
        <f t="shared" si="12"/>
        <v>660</v>
      </c>
      <c r="Q37" s="15">
        <f t="shared" si="13"/>
        <v>495</v>
      </c>
      <c r="R37" s="15">
        <f t="shared" si="14"/>
        <v>522.5</v>
      </c>
      <c r="S37" s="18">
        <f t="shared" si="15"/>
        <v>0</v>
      </c>
      <c r="T37" s="18">
        <f t="shared" si="16"/>
        <v>61.875</v>
      </c>
      <c r="U37" s="18">
        <f t="shared" si="17"/>
        <v>55</v>
      </c>
      <c r="V37" s="18">
        <f t="shared" si="18"/>
        <v>0</v>
      </c>
      <c r="W37" s="18">
        <f t="shared" si="19"/>
        <v>0</v>
      </c>
      <c r="X37" s="23">
        <f t="shared" si="20"/>
        <v>522.5</v>
      </c>
      <c r="Y37" s="23">
        <f t="shared" si="21"/>
        <v>735.625</v>
      </c>
      <c r="Z37" s="23">
        <f t="shared" si="22"/>
        <v>715</v>
      </c>
      <c r="AA37" s="23">
        <f t="shared" si="23"/>
        <v>495</v>
      </c>
      <c r="AB37" s="23">
        <f t="shared" si="24"/>
        <v>522.5</v>
      </c>
      <c r="AD37" s="21">
        <f t="shared" si="25"/>
        <v>2990.625</v>
      </c>
    </row>
    <row r="38" spans="1:30" x14ac:dyDescent="0.3">
      <c r="A38" s="2" t="s">
        <v>60</v>
      </c>
      <c r="B38" s="2" t="s">
        <v>6</v>
      </c>
      <c r="C38" s="1">
        <v>15.5</v>
      </c>
      <c r="D38" s="8">
        <v>42</v>
      </c>
      <c r="E38" s="9">
        <v>37</v>
      </c>
      <c r="F38" s="9">
        <v>50</v>
      </c>
      <c r="G38" s="9">
        <v>39</v>
      </c>
      <c r="H38" s="9">
        <v>46</v>
      </c>
      <c r="I38" s="12">
        <f t="shared" si="9"/>
        <v>2</v>
      </c>
      <c r="J38" s="12">
        <f t="shared" si="26"/>
        <v>0</v>
      </c>
      <c r="K38" s="12">
        <f t="shared" si="27"/>
        <v>10</v>
      </c>
      <c r="L38" s="12">
        <f t="shared" si="28"/>
        <v>0</v>
      </c>
      <c r="M38" s="12">
        <f t="shared" si="29"/>
        <v>6</v>
      </c>
      <c r="N38" s="15">
        <f t="shared" si="10"/>
        <v>651</v>
      </c>
      <c r="O38" s="15">
        <f t="shared" si="11"/>
        <v>573.5</v>
      </c>
      <c r="P38" s="15">
        <f t="shared" si="12"/>
        <v>775</v>
      </c>
      <c r="Q38" s="15">
        <f t="shared" si="13"/>
        <v>604.5</v>
      </c>
      <c r="R38" s="15">
        <f t="shared" si="14"/>
        <v>713</v>
      </c>
      <c r="S38" s="18">
        <f t="shared" si="15"/>
        <v>15.5</v>
      </c>
      <c r="T38" s="18">
        <f t="shared" si="16"/>
        <v>0</v>
      </c>
      <c r="U38" s="18">
        <f t="shared" si="17"/>
        <v>77.5</v>
      </c>
      <c r="V38" s="18">
        <f t="shared" si="18"/>
        <v>0</v>
      </c>
      <c r="W38" s="18">
        <f t="shared" si="19"/>
        <v>46.5</v>
      </c>
      <c r="X38" s="23">
        <f t="shared" si="20"/>
        <v>666.5</v>
      </c>
      <c r="Y38" s="23">
        <f t="shared" si="21"/>
        <v>573.5</v>
      </c>
      <c r="Z38" s="23">
        <f t="shared" si="22"/>
        <v>852.5</v>
      </c>
      <c r="AA38" s="23">
        <f t="shared" si="23"/>
        <v>604.5</v>
      </c>
      <c r="AB38" s="23">
        <f t="shared" si="24"/>
        <v>759.5</v>
      </c>
      <c r="AD38" s="21">
        <f t="shared" si="25"/>
        <v>3456.5</v>
      </c>
    </row>
    <row r="39" spans="1:30" x14ac:dyDescent="0.3">
      <c r="A39" s="2" t="s">
        <v>61</v>
      </c>
      <c r="B39" s="2" t="s">
        <v>20</v>
      </c>
      <c r="C39" s="1">
        <v>14.75</v>
      </c>
      <c r="D39" s="8">
        <v>41</v>
      </c>
      <c r="E39" s="9">
        <v>45</v>
      </c>
      <c r="F39" s="9">
        <v>47</v>
      </c>
      <c r="G39" s="9">
        <v>38</v>
      </c>
      <c r="H39" s="9">
        <v>35</v>
      </c>
      <c r="I39" s="12">
        <f t="shared" si="9"/>
        <v>1</v>
      </c>
      <c r="J39" s="12">
        <f t="shared" si="26"/>
        <v>5</v>
      </c>
      <c r="K39" s="12">
        <f t="shared" si="27"/>
        <v>7</v>
      </c>
      <c r="L39" s="12">
        <f t="shared" si="28"/>
        <v>0</v>
      </c>
      <c r="M39" s="12">
        <f t="shared" si="29"/>
        <v>0</v>
      </c>
      <c r="N39" s="15">
        <f t="shared" si="10"/>
        <v>604.75</v>
      </c>
      <c r="O39" s="15">
        <f t="shared" si="11"/>
        <v>663.75</v>
      </c>
      <c r="P39" s="15">
        <f t="shared" si="12"/>
        <v>693.25</v>
      </c>
      <c r="Q39" s="15">
        <f t="shared" si="13"/>
        <v>560.5</v>
      </c>
      <c r="R39" s="15">
        <f t="shared" si="14"/>
        <v>516.25</v>
      </c>
      <c r="S39" s="18">
        <f t="shared" si="15"/>
        <v>7.375</v>
      </c>
      <c r="T39" s="18">
        <f t="shared" si="16"/>
        <v>36.875</v>
      </c>
      <c r="U39" s="18">
        <f t="shared" si="17"/>
        <v>51.625</v>
      </c>
      <c r="V39" s="18">
        <f t="shared" si="18"/>
        <v>0</v>
      </c>
      <c r="W39" s="18">
        <f t="shared" si="19"/>
        <v>0</v>
      </c>
      <c r="X39" s="23">
        <f t="shared" si="20"/>
        <v>612.125</v>
      </c>
      <c r="Y39" s="23">
        <f t="shared" si="21"/>
        <v>700.625</v>
      </c>
      <c r="Z39" s="23">
        <f t="shared" si="22"/>
        <v>744.875</v>
      </c>
      <c r="AA39" s="23">
        <f t="shared" si="23"/>
        <v>560.5</v>
      </c>
      <c r="AB39" s="23">
        <f t="shared" si="24"/>
        <v>516.25</v>
      </c>
      <c r="AD39" s="21">
        <f t="shared" si="25"/>
        <v>3134.375</v>
      </c>
    </row>
    <row r="40" spans="1:30" x14ac:dyDescent="0.3">
      <c r="A40" s="2" t="s">
        <v>62</v>
      </c>
      <c r="B40" s="2" t="s">
        <v>10</v>
      </c>
      <c r="C40" s="1">
        <v>16</v>
      </c>
      <c r="D40" s="8">
        <v>39</v>
      </c>
      <c r="E40" s="9">
        <v>40</v>
      </c>
      <c r="F40" s="9">
        <v>44</v>
      </c>
      <c r="G40" s="9">
        <v>37</v>
      </c>
      <c r="H40" s="9">
        <v>49</v>
      </c>
      <c r="I40" s="12">
        <f t="shared" si="9"/>
        <v>0</v>
      </c>
      <c r="J40" s="12">
        <f t="shared" si="26"/>
        <v>0</v>
      </c>
      <c r="K40" s="12">
        <f t="shared" si="27"/>
        <v>4</v>
      </c>
      <c r="L40" s="12">
        <f t="shared" si="28"/>
        <v>0</v>
      </c>
      <c r="M40" s="12">
        <f t="shared" si="29"/>
        <v>9</v>
      </c>
      <c r="N40" s="15">
        <f t="shared" si="10"/>
        <v>624</v>
      </c>
      <c r="O40" s="15">
        <f t="shared" si="11"/>
        <v>640</v>
      </c>
      <c r="P40" s="15">
        <f t="shared" si="12"/>
        <v>704</v>
      </c>
      <c r="Q40" s="15">
        <f t="shared" si="13"/>
        <v>592</v>
      </c>
      <c r="R40" s="15">
        <f t="shared" si="14"/>
        <v>784</v>
      </c>
      <c r="S40" s="18">
        <f t="shared" si="15"/>
        <v>0</v>
      </c>
      <c r="T40" s="18">
        <f t="shared" si="16"/>
        <v>0</v>
      </c>
      <c r="U40" s="18">
        <f t="shared" si="17"/>
        <v>32</v>
      </c>
      <c r="V40" s="18">
        <f t="shared" si="18"/>
        <v>0</v>
      </c>
      <c r="W40" s="18">
        <f t="shared" si="19"/>
        <v>72</v>
      </c>
      <c r="X40" s="23">
        <f t="shared" si="20"/>
        <v>624</v>
      </c>
      <c r="Y40" s="23">
        <f t="shared" si="21"/>
        <v>640</v>
      </c>
      <c r="Z40" s="23">
        <f t="shared" si="22"/>
        <v>736</v>
      </c>
      <c r="AA40" s="23">
        <f t="shared" si="23"/>
        <v>592</v>
      </c>
      <c r="AB40" s="23">
        <f t="shared" si="24"/>
        <v>856</v>
      </c>
      <c r="AD40" s="21">
        <f t="shared" si="25"/>
        <v>3448</v>
      </c>
    </row>
    <row r="41" spans="1:30" x14ac:dyDescent="0.3">
      <c r="A41" s="2" t="s">
        <v>63</v>
      </c>
      <c r="B41" s="2" t="s">
        <v>28</v>
      </c>
      <c r="C41" s="1">
        <v>17.5</v>
      </c>
      <c r="D41" s="8">
        <v>38</v>
      </c>
      <c r="E41" s="9">
        <v>36</v>
      </c>
      <c r="F41" s="9">
        <v>50</v>
      </c>
      <c r="G41" s="9">
        <v>39</v>
      </c>
      <c r="H41" s="9">
        <v>47</v>
      </c>
      <c r="I41" s="12">
        <f t="shared" si="9"/>
        <v>0</v>
      </c>
      <c r="J41" s="12">
        <f t="shared" si="26"/>
        <v>0</v>
      </c>
      <c r="K41" s="12">
        <f t="shared" si="27"/>
        <v>10</v>
      </c>
      <c r="L41" s="12">
        <f t="shared" si="28"/>
        <v>0</v>
      </c>
      <c r="M41" s="12">
        <f t="shared" si="29"/>
        <v>7</v>
      </c>
      <c r="N41" s="15">
        <f t="shared" si="10"/>
        <v>665</v>
      </c>
      <c r="O41" s="15">
        <f t="shared" si="11"/>
        <v>630</v>
      </c>
      <c r="P41" s="15">
        <f t="shared" si="12"/>
        <v>875</v>
      </c>
      <c r="Q41" s="15">
        <f t="shared" si="13"/>
        <v>682.5</v>
      </c>
      <c r="R41" s="15">
        <f t="shared" si="14"/>
        <v>822.5</v>
      </c>
      <c r="S41" s="18">
        <f t="shared" si="15"/>
        <v>0</v>
      </c>
      <c r="T41" s="18">
        <f t="shared" si="16"/>
        <v>0</v>
      </c>
      <c r="U41" s="18">
        <f t="shared" si="17"/>
        <v>87.5</v>
      </c>
      <c r="V41" s="18">
        <f t="shared" si="18"/>
        <v>0</v>
      </c>
      <c r="W41" s="18">
        <f t="shared" si="19"/>
        <v>61.25</v>
      </c>
      <c r="X41" s="23">
        <f t="shared" si="20"/>
        <v>665</v>
      </c>
      <c r="Y41" s="23">
        <f t="shared" si="21"/>
        <v>630</v>
      </c>
      <c r="Z41" s="23">
        <f t="shared" si="22"/>
        <v>962.5</v>
      </c>
      <c r="AA41" s="23">
        <f t="shared" si="23"/>
        <v>682.5</v>
      </c>
      <c r="AB41" s="23">
        <f t="shared" si="24"/>
        <v>883.75</v>
      </c>
      <c r="AD41" s="21">
        <f t="shared" si="25"/>
        <v>3823.75</v>
      </c>
    </row>
    <row r="42" spans="1:30" x14ac:dyDescent="0.3">
      <c r="A42" s="2" t="s">
        <v>64</v>
      </c>
      <c r="B42" s="2" t="s">
        <v>26</v>
      </c>
      <c r="C42" s="1">
        <v>14.25</v>
      </c>
      <c r="D42" s="8">
        <v>37</v>
      </c>
      <c r="E42" s="9">
        <v>38</v>
      </c>
      <c r="F42" s="9">
        <v>39</v>
      </c>
      <c r="G42" s="9">
        <v>46</v>
      </c>
      <c r="H42" s="9">
        <v>45</v>
      </c>
      <c r="I42" s="12">
        <f t="shared" si="9"/>
        <v>0</v>
      </c>
      <c r="J42" s="12">
        <f t="shared" si="26"/>
        <v>0</v>
      </c>
      <c r="K42" s="12">
        <f t="shared" si="27"/>
        <v>0</v>
      </c>
      <c r="L42" s="12">
        <f t="shared" si="28"/>
        <v>6</v>
      </c>
      <c r="M42" s="12">
        <f t="shared" si="29"/>
        <v>5</v>
      </c>
      <c r="N42" s="15">
        <f t="shared" si="10"/>
        <v>527.25</v>
      </c>
      <c r="O42" s="15">
        <f t="shared" si="11"/>
        <v>541.5</v>
      </c>
      <c r="P42" s="15">
        <f t="shared" si="12"/>
        <v>555.75</v>
      </c>
      <c r="Q42" s="15">
        <f t="shared" si="13"/>
        <v>655.5</v>
      </c>
      <c r="R42" s="15">
        <f t="shared" si="14"/>
        <v>641.25</v>
      </c>
      <c r="S42" s="18">
        <f t="shared" si="15"/>
        <v>0</v>
      </c>
      <c r="T42" s="18">
        <f t="shared" si="16"/>
        <v>0</v>
      </c>
      <c r="U42" s="18">
        <f t="shared" si="17"/>
        <v>0</v>
      </c>
      <c r="V42" s="18">
        <f t="shared" si="18"/>
        <v>42.75</v>
      </c>
      <c r="W42" s="18">
        <f t="shared" si="19"/>
        <v>35.625</v>
      </c>
      <c r="X42" s="23">
        <f t="shared" si="20"/>
        <v>527.25</v>
      </c>
      <c r="Y42" s="23">
        <f t="shared" si="21"/>
        <v>541.5</v>
      </c>
      <c r="Z42" s="23">
        <f t="shared" si="22"/>
        <v>555.75</v>
      </c>
      <c r="AA42" s="23">
        <f t="shared" si="23"/>
        <v>698.25</v>
      </c>
      <c r="AB42" s="23">
        <f t="shared" si="24"/>
        <v>676.875</v>
      </c>
      <c r="AD42" s="21">
        <f t="shared" si="25"/>
        <v>2999.625</v>
      </c>
    </row>
    <row r="43" spans="1:30" x14ac:dyDescent="0.3">
      <c r="A43" s="2" t="s">
        <v>65</v>
      </c>
      <c r="B43" s="2" t="s">
        <v>24</v>
      </c>
      <c r="C43" s="1">
        <v>17.25</v>
      </c>
      <c r="D43" s="8">
        <v>40</v>
      </c>
      <c r="E43" s="9">
        <v>48</v>
      </c>
      <c r="F43" s="9">
        <v>50</v>
      </c>
      <c r="G43" s="9">
        <v>35</v>
      </c>
      <c r="H43" s="9">
        <v>37</v>
      </c>
      <c r="I43" s="12">
        <f t="shared" si="9"/>
        <v>0</v>
      </c>
      <c r="J43" s="12">
        <f t="shared" si="26"/>
        <v>8</v>
      </c>
      <c r="K43" s="12">
        <f t="shared" si="27"/>
        <v>10</v>
      </c>
      <c r="L43" s="12">
        <f t="shared" si="28"/>
        <v>0</v>
      </c>
      <c r="M43" s="12">
        <f t="shared" si="29"/>
        <v>0</v>
      </c>
      <c r="N43" s="15">
        <f t="shared" si="10"/>
        <v>690</v>
      </c>
      <c r="O43" s="15">
        <f t="shared" si="11"/>
        <v>828</v>
      </c>
      <c r="P43" s="15">
        <f t="shared" si="12"/>
        <v>862.5</v>
      </c>
      <c r="Q43" s="15">
        <f t="shared" si="13"/>
        <v>603.75</v>
      </c>
      <c r="R43" s="15">
        <f t="shared" si="14"/>
        <v>638.25</v>
      </c>
      <c r="S43" s="18">
        <f t="shared" si="15"/>
        <v>0</v>
      </c>
      <c r="T43" s="18">
        <f t="shared" si="16"/>
        <v>69</v>
      </c>
      <c r="U43" s="18">
        <f t="shared" si="17"/>
        <v>86.25</v>
      </c>
      <c r="V43" s="18">
        <f t="shared" si="18"/>
        <v>0</v>
      </c>
      <c r="W43" s="18">
        <f t="shared" si="19"/>
        <v>0</v>
      </c>
      <c r="X43" s="23">
        <f t="shared" si="20"/>
        <v>690</v>
      </c>
      <c r="Y43" s="23">
        <f t="shared" si="21"/>
        <v>897</v>
      </c>
      <c r="Z43" s="23">
        <f t="shared" si="22"/>
        <v>948.75</v>
      </c>
      <c r="AA43" s="23">
        <f t="shared" si="23"/>
        <v>603.75</v>
      </c>
      <c r="AB43" s="23">
        <f t="shared" si="24"/>
        <v>638.25</v>
      </c>
      <c r="AD43" s="21">
        <f t="shared" si="25"/>
        <v>3777.75</v>
      </c>
    </row>
    <row r="44" spans="1:30" x14ac:dyDescent="0.3">
      <c r="A44" s="2" t="s">
        <v>66</v>
      </c>
      <c r="B44" s="2" t="s">
        <v>18</v>
      </c>
      <c r="C44" s="1">
        <v>15.75</v>
      </c>
      <c r="D44" s="8">
        <v>44</v>
      </c>
      <c r="E44" s="9">
        <v>46</v>
      </c>
      <c r="F44" s="9">
        <v>47</v>
      </c>
      <c r="G44" s="9">
        <v>37</v>
      </c>
      <c r="H44" s="9">
        <v>38</v>
      </c>
      <c r="I44" s="12">
        <f t="shared" si="9"/>
        <v>4</v>
      </c>
      <c r="J44" s="12">
        <f t="shared" si="26"/>
        <v>6</v>
      </c>
      <c r="K44" s="12">
        <f t="shared" si="27"/>
        <v>7</v>
      </c>
      <c r="L44" s="12">
        <f t="shared" si="28"/>
        <v>0</v>
      </c>
      <c r="M44" s="12">
        <f t="shared" si="29"/>
        <v>0</v>
      </c>
      <c r="N44" s="15">
        <f t="shared" si="10"/>
        <v>693</v>
      </c>
      <c r="O44" s="15">
        <f t="shared" si="11"/>
        <v>724.5</v>
      </c>
      <c r="P44" s="15">
        <f t="shared" si="12"/>
        <v>740.25</v>
      </c>
      <c r="Q44" s="15">
        <f t="shared" si="13"/>
        <v>582.75</v>
      </c>
      <c r="R44" s="15">
        <f t="shared" si="14"/>
        <v>598.5</v>
      </c>
      <c r="S44" s="18">
        <f t="shared" si="15"/>
        <v>31.5</v>
      </c>
      <c r="T44" s="18">
        <f t="shared" si="16"/>
        <v>47.25</v>
      </c>
      <c r="U44" s="18">
        <f t="shared" si="17"/>
        <v>55.125</v>
      </c>
      <c r="V44" s="18">
        <f t="shared" si="18"/>
        <v>0</v>
      </c>
      <c r="W44" s="18">
        <f t="shared" si="19"/>
        <v>0</v>
      </c>
      <c r="X44" s="23">
        <f t="shared" si="20"/>
        <v>724.5</v>
      </c>
      <c r="Y44" s="23">
        <f t="shared" si="21"/>
        <v>771.75</v>
      </c>
      <c r="Z44" s="23">
        <f t="shared" si="22"/>
        <v>795.375</v>
      </c>
      <c r="AA44" s="23">
        <f t="shared" si="23"/>
        <v>582.75</v>
      </c>
      <c r="AB44" s="23">
        <f t="shared" si="24"/>
        <v>598.5</v>
      </c>
      <c r="AD44" s="21">
        <f t="shared" si="25"/>
        <v>3472.875</v>
      </c>
    </row>
    <row r="45" spans="1:30" x14ac:dyDescent="0.3">
      <c r="A45" s="2" t="s">
        <v>67</v>
      </c>
      <c r="B45" s="2" t="s">
        <v>41</v>
      </c>
      <c r="C45" s="1">
        <v>13.25</v>
      </c>
      <c r="D45" s="8">
        <v>38</v>
      </c>
      <c r="E45" s="9">
        <v>39</v>
      </c>
      <c r="F45" s="9">
        <v>40</v>
      </c>
      <c r="G45" s="9">
        <v>48</v>
      </c>
      <c r="H45" s="9">
        <v>50</v>
      </c>
      <c r="I45" s="12">
        <f t="shared" si="9"/>
        <v>0</v>
      </c>
      <c r="J45" s="12">
        <f t="shared" si="26"/>
        <v>0</v>
      </c>
      <c r="K45" s="12">
        <f t="shared" si="27"/>
        <v>0</v>
      </c>
      <c r="L45" s="12">
        <f t="shared" si="28"/>
        <v>8</v>
      </c>
      <c r="M45" s="12">
        <f t="shared" si="29"/>
        <v>10</v>
      </c>
      <c r="N45" s="15">
        <f t="shared" si="10"/>
        <v>503.5</v>
      </c>
      <c r="O45" s="15">
        <f t="shared" si="11"/>
        <v>516.75</v>
      </c>
      <c r="P45" s="15">
        <f t="shared" si="12"/>
        <v>530</v>
      </c>
      <c r="Q45" s="15">
        <f t="shared" si="13"/>
        <v>636</v>
      </c>
      <c r="R45" s="15">
        <f t="shared" si="14"/>
        <v>662.5</v>
      </c>
      <c r="S45" s="18">
        <f t="shared" si="15"/>
        <v>0</v>
      </c>
      <c r="T45" s="18">
        <f t="shared" si="16"/>
        <v>0</v>
      </c>
      <c r="U45" s="18">
        <f t="shared" si="17"/>
        <v>0</v>
      </c>
      <c r="V45" s="18">
        <f t="shared" si="18"/>
        <v>53</v>
      </c>
      <c r="W45" s="18">
        <f t="shared" si="19"/>
        <v>66.25</v>
      </c>
      <c r="X45" s="23">
        <f t="shared" si="20"/>
        <v>503.5</v>
      </c>
      <c r="Y45" s="23">
        <f t="shared" si="21"/>
        <v>516.75</v>
      </c>
      <c r="Z45" s="23">
        <f t="shared" si="22"/>
        <v>530</v>
      </c>
      <c r="AA45" s="23">
        <f t="shared" si="23"/>
        <v>689</v>
      </c>
      <c r="AB45" s="23">
        <f t="shared" si="24"/>
        <v>728.75</v>
      </c>
      <c r="AD45" s="21">
        <f t="shared" si="25"/>
        <v>2968</v>
      </c>
    </row>
    <row r="46" spans="1:30" x14ac:dyDescent="0.3">
      <c r="A46" s="2" t="s">
        <v>68</v>
      </c>
      <c r="B46" s="2" t="s">
        <v>43</v>
      </c>
      <c r="C46" s="1">
        <v>16.75</v>
      </c>
      <c r="D46" s="8">
        <v>41</v>
      </c>
      <c r="E46" s="9">
        <v>37</v>
      </c>
      <c r="F46" s="9">
        <v>45</v>
      </c>
      <c r="G46" s="9">
        <v>49</v>
      </c>
      <c r="H46" s="9">
        <v>36</v>
      </c>
      <c r="I46" s="12">
        <f t="shared" si="9"/>
        <v>1</v>
      </c>
      <c r="J46" s="12">
        <f t="shared" si="26"/>
        <v>0</v>
      </c>
      <c r="K46" s="12">
        <f t="shared" si="27"/>
        <v>5</v>
      </c>
      <c r="L46" s="12">
        <f t="shared" si="28"/>
        <v>9</v>
      </c>
      <c r="M46" s="12">
        <f t="shared" si="29"/>
        <v>0</v>
      </c>
      <c r="N46" s="15">
        <f t="shared" si="10"/>
        <v>686.75</v>
      </c>
      <c r="O46" s="15">
        <f t="shared" si="11"/>
        <v>619.75</v>
      </c>
      <c r="P46" s="15">
        <f t="shared" si="12"/>
        <v>753.75</v>
      </c>
      <c r="Q46" s="15">
        <f t="shared" si="13"/>
        <v>820.75</v>
      </c>
      <c r="R46" s="15">
        <f t="shared" si="14"/>
        <v>603</v>
      </c>
      <c r="S46" s="18">
        <f t="shared" si="15"/>
        <v>8.375</v>
      </c>
      <c r="T46" s="18">
        <f t="shared" si="16"/>
        <v>0</v>
      </c>
      <c r="U46" s="18">
        <f t="shared" si="17"/>
        <v>41.875</v>
      </c>
      <c r="V46" s="18">
        <f t="shared" si="18"/>
        <v>75.375</v>
      </c>
      <c r="W46" s="18">
        <f t="shared" si="19"/>
        <v>0</v>
      </c>
      <c r="X46" s="23">
        <f t="shared" si="20"/>
        <v>695.125</v>
      </c>
      <c r="Y46" s="23">
        <f t="shared" si="21"/>
        <v>619.75</v>
      </c>
      <c r="Z46" s="23">
        <f t="shared" si="22"/>
        <v>795.625</v>
      </c>
      <c r="AA46" s="23">
        <f t="shared" si="23"/>
        <v>896.125</v>
      </c>
      <c r="AB46" s="23">
        <f t="shared" si="24"/>
        <v>603</v>
      </c>
      <c r="AD46" s="21">
        <f t="shared" si="25"/>
        <v>3609.625</v>
      </c>
    </row>
    <row r="47" spans="1:30" x14ac:dyDescent="0.3">
      <c r="A47" s="2" t="s">
        <v>69</v>
      </c>
      <c r="B47" s="2" t="s">
        <v>45</v>
      </c>
      <c r="C47" s="1">
        <v>15</v>
      </c>
      <c r="D47" s="8">
        <v>39</v>
      </c>
      <c r="E47" s="9">
        <v>50</v>
      </c>
      <c r="F47" s="9">
        <v>35</v>
      </c>
      <c r="G47" s="9">
        <v>38</v>
      </c>
      <c r="H47" s="9">
        <v>44</v>
      </c>
      <c r="I47" s="12">
        <f t="shared" si="9"/>
        <v>0</v>
      </c>
      <c r="J47" s="12">
        <f t="shared" si="26"/>
        <v>10</v>
      </c>
      <c r="K47" s="12">
        <f t="shared" si="27"/>
        <v>0</v>
      </c>
      <c r="L47" s="12">
        <f t="shared" si="28"/>
        <v>0</v>
      </c>
      <c r="M47" s="12">
        <f t="shared" si="29"/>
        <v>4</v>
      </c>
      <c r="N47" s="15">
        <f t="shared" si="10"/>
        <v>585</v>
      </c>
      <c r="O47" s="15">
        <f t="shared" si="11"/>
        <v>750</v>
      </c>
      <c r="P47" s="15">
        <f t="shared" si="12"/>
        <v>525</v>
      </c>
      <c r="Q47" s="15">
        <f t="shared" si="13"/>
        <v>570</v>
      </c>
      <c r="R47" s="15">
        <f t="shared" si="14"/>
        <v>660</v>
      </c>
      <c r="S47" s="18">
        <f t="shared" si="15"/>
        <v>0</v>
      </c>
      <c r="T47" s="18">
        <f t="shared" si="16"/>
        <v>75</v>
      </c>
      <c r="U47" s="18">
        <f t="shared" si="17"/>
        <v>0</v>
      </c>
      <c r="V47" s="18">
        <f t="shared" si="18"/>
        <v>0</v>
      </c>
      <c r="W47" s="18">
        <f t="shared" si="19"/>
        <v>30</v>
      </c>
      <c r="X47" s="23">
        <f t="shared" si="20"/>
        <v>585</v>
      </c>
      <c r="Y47" s="23">
        <f t="shared" si="21"/>
        <v>825</v>
      </c>
      <c r="Z47" s="23">
        <f t="shared" si="22"/>
        <v>525</v>
      </c>
      <c r="AA47" s="23">
        <f t="shared" si="23"/>
        <v>570</v>
      </c>
      <c r="AB47" s="23">
        <f t="shared" si="24"/>
        <v>690</v>
      </c>
      <c r="AD47" s="21">
        <f t="shared" si="25"/>
        <v>3195</v>
      </c>
    </row>
    <row r="48" spans="1:30" x14ac:dyDescent="0.3">
      <c r="A48" s="2" t="s">
        <v>70</v>
      </c>
      <c r="B48" s="2" t="s">
        <v>50</v>
      </c>
      <c r="C48" s="1">
        <v>14.5</v>
      </c>
      <c r="D48" s="8">
        <v>37</v>
      </c>
      <c r="E48" s="9">
        <v>36</v>
      </c>
      <c r="F48" s="9">
        <v>46</v>
      </c>
      <c r="G48" s="9">
        <v>47</v>
      </c>
      <c r="H48" s="9">
        <v>39</v>
      </c>
      <c r="I48" s="12">
        <f t="shared" si="9"/>
        <v>0</v>
      </c>
      <c r="J48" s="12">
        <f t="shared" si="26"/>
        <v>0</v>
      </c>
      <c r="K48" s="12">
        <f t="shared" si="27"/>
        <v>6</v>
      </c>
      <c r="L48" s="12">
        <f t="shared" si="28"/>
        <v>7</v>
      </c>
      <c r="M48" s="12">
        <f t="shared" si="29"/>
        <v>0</v>
      </c>
      <c r="N48" s="15">
        <f t="shared" si="10"/>
        <v>536.5</v>
      </c>
      <c r="O48" s="15">
        <f t="shared" si="11"/>
        <v>522</v>
      </c>
      <c r="P48" s="15">
        <f t="shared" si="12"/>
        <v>667</v>
      </c>
      <c r="Q48" s="15">
        <f t="shared" si="13"/>
        <v>681.5</v>
      </c>
      <c r="R48" s="15">
        <f t="shared" si="14"/>
        <v>565.5</v>
      </c>
      <c r="S48" s="18">
        <f t="shared" si="15"/>
        <v>0</v>
      </c>
      <c r="T48" s="18">
        <f t="shared" si="16"/>
        <v>0</v>
      </c>
      <c r="U48" s="18">
        <f t="shared" si="17"/>
        <v>43.5</v>
      </c>
      <c r="V48" s="18">
        <f t="shared" si="18"/>
        <v>50.75</v>
      </c>
      <c r="W48" s="18">
        <f t="shared" si="19"/>
        <v>0</v>
      </c>
      <c r="X48" s="23">
        <f t="shared" si="20"/>
        <v>536.5</v>
      </c>
      <c r="Y48" s="23">
        <f t="shared" si="21"/>
        <v>522</v>
      </c>
      <c r="Z48" s="23">
        <f t="shared" si="22"/>
        <v>710.5</v>
      </c>
      <c r="AA48" s="23">
        <f t="shared" si="23"/>
        <v>732.25</v>
      </c>
      <c r="AB48" s="23">
        <f t="shared" si="24"/>
        <v>565.5</v>
      </c>
      <c r="AD48" s="21">
        <f t="shared" si="25"/>
        <v>3066.75</v>
      </c>
    </row>
    <row r="49" spans="1:30" x14ac:dyDescent="0.3">
      <c r="A49" s="2" t="s">
        <v>71</v>
      </c>
      <c r="B49" s="2" t="s">
        <v>48</v>
      </c>
      <c r="C49" s="1">
        <v>16.5</v>
      </c>
      <c r="D49" s="8">
        <v>42</v>
      </c>
      <c r="E49" s="9">
        <v>44</v>
      </c>
      <c r="F49" s="9">
        <v>37</v>
      </c>
      <c r="G49" s="9">
        <v>50</v>
      </c>
      <c r="H49" s="9">
        <v>38</v>
      </c>
      <c r="I49" s="12">
        <f t="shared" si="9"/>
        <v>2</v>
      </c>
      <c r="J49" s="12">
        <f t="shared" si="26"/>
        <v>4</v>
      </c>
      <c r="K49" s="12">
        <f t="shared" si="27"/>
        <v>0</v>
      </c>
      <c r="L49" s="12">
        <f t="shared" si="28"/>
        <v>10</v>
      </c>
      <c r="M49" s="12">
        <f t="shared" si="29"/>
        <v>0</v>
      </c>
      <c r="N49" s="15">
        <f t="shared" si="10"/>
        <v>693</v>
      </c>
      <c r="O49" s="15">
        <f t="shared" si="11"/>
        <v>726</v>
      </c>
      <c r="P49" s="15">
        <f t="shared" si="12"/>
        <v>610.5</v>
      </c>
      <c r="Q49" s="15">
        <f t="shared" si="13"/>
        <v>825</v>
      </c>
      <c r="R49" s="15">
        <f t="shared" si="14"/>
        <v>627</v>
      </c>
      <c r="S49" s="18">
        <f t="shared" si="15"/>
        <v>16.5</v>
      </c>
      <c r="T49" s="18">
        <f t="shared" si="16"/>
        <v>33</v>
      </c>
      <c r="U49" s="18">
        <f t="shared" si="17"/>
        <v>0</v>
      </c>
      <c r="V49" s="18">
        <f t="shared" si="18"/>
        <v>82.5</v>
      </c>
      <c r="W49" s="18">
        <f t="shared" si="19"/>
        <v>0</v>
      </c>
      <c r="X49" s="23">
        <f t="shared" si="20"/>
        <v>709.5</v>
      </c>
      <c r="Y49" s="23">
        <f t="shared" si="21"/>
        <v>759</v>
      </c>
      <c r="Z49" s="23">
        <f t="shared" si="22"/>
        <v>610.5</v>
      </c>
      <c r="AA49" s="23">
        <f t="shared" si="23"/>
        <v>907.5</v>
      </c>
      <c r="AB49" s="23">
        <f t="shared" si="24"/>
        <v>627</v>
      </c>
      <c r="AD49" s="21">
        <f t="shared" si="25"/>
        <v>3613.5</v>
      </c>
    </row>
    <row r="50" spans="1:30" x14ac:dyDescent="0.3">
      <c r="A50" s="2" t="s">
        <v>72</v>
      </c>
      <c r="B50" s="2" t="s">
        <v>21</v>
      </c>
      <c r="C50" s="1">
        <v>14</v>
      </c>
      <c r="D50" s="8">
        <v>38</v>
      </c>
      <c r="E50" s="9">
        <v>48</v>
      </c>
      <c r="F50" s="9">
        <v>49</v>
      </c>
      <c r="G50" s="9">
        <v>35</v>
      </c>
      <c r="H50" s="9">
        <v>40</v>
      </c>
      <c r="I50" s="12">
        <f t="shared" si="9"/>
        <v>0</v>
      </c>
      <c r="J50" s="12">
        <f t="shared" si="26"/>
        <v>8</v>
      </c>
      <c r="K50" s="12">
        <f t="shared" si="27"/>
        <v>9</v>
      </c>
      <c r="L50" s="12">
        <f t="shared" si="28"/>
        <v>0</v>
      </c>
      <c r="M50" s="12">
        <f t="shared" si="29"/>
        <v>0</v>
      </c>
      <c r="N50" s="15">
        <f t="shared" si="10"/>
        <v>532</v>
      </c>
      <c r="O50" s="15">
        <f t="shared" si="11"/>
        <v>672</v>
      </c>
      <c r="P50" s="15">
        <f t="shared" si="12"/>
        <v>686</v>
      </c>
      <c r="Q50" s="15">
        <f t="shared" si="13"/>
        <v>490</v>
      </c>
      <c r="R50" s="15">
        <f t="shared" si="14"/>
        <v>560</v>
      </c>
      <c r="S50" s="18">
        <f t="shared" si="15"/>
        <v>0</v>
      </c>
      <c r="T50" s="18">
        <f t="shared" si="16"/>
        <v>56</v>
      </c>
      <c r="U50" s="18">
        <f t="shared" si="17"/>
        <v>63</v>
      </c>
      <c r="V50" s="18">
        <f t="shared" si="18"/>
        <v>0</v>
      </c>
      <c r="W50" s="18">
        <f t="shared" si="19"/>
        <v>0</v>
      </c>
      <c r="X50" s="23">
        <f t="shared" si="20"/>
        <v>532</v>
      </c>
      <c r="Y50" s="23">
        <f t="shared" si="21"/>
        <v>728</v>
      </c>
      <c r="Z50" s="23">
        <f t="shared" si="22"/>
        <v>749</v>
      </c>
      <c r="AA50" s="23">
        <f t="shared" si="23"/>
        <v>490</v>
      </c>
      <c r="AB50" s="23">
        <f t="shared" si="24"/>
        <v>560</v>
      </c>
      <c r="AD50" s="21">
        <f t="shared" si="25"/>
        <v>3059</v>
      </c>
    </row>
    <row r="51" spans="1:30" x14ac:dyDescent="0.3">
      <c r="A51" s="2" t="s">
        <v>73</v>
      </c>
      <c r="B51" s="2" t="s">
        <v>38</v>
      </c>
      <c r="C51" s="1">
        <v>17</v>
      </c>
      <c r="D51" s="8">
        <v>40</v>
      </c>
      <c r="E51" s="9">
        <v>38</v>
      </c>
      <c r="F51" s="9">
        <v>39</v>
      </c>
      <c r="G51" s="9">
        <v>46</v>
      </c>
      <c r="H51" s="9">
        <v>45</v>
      </c>
      <c r="I51" s="12">
        <f t="shared" si="9"/>
        <v>0</v>
      </c>
      <c r="J51" s="12">
        <f t="shared" si="26"/>
        <v>0</v>
      </c>
      <c r="K51" s="12">
        <f t="shared" si="27"/>
        <v>0</v>
      </c>
      <c r="L51" s="12">
        <f t="shared" si="28"/>
        <v>6</v>
      </c>
      <c r="M51" s="12">
        <f t="shared" si="29"/>
        <v>5</v>
      </c>
      <c r="N51" s="15">
        <f t="shared" si="10"/>
        <v>680</v>
      </c>
      <c r="O51" s="15">
        <f t="shared" si="11"/>
        <v>646</v>
      </c>
      <c r="P51" s="15">
        <f t="shared" si="12"/>
        <v>663</v>
      </c>
      <c r="Q51" s="15">
        <f t="shared" si="13"/>
        <v>782</v>
      </c>
      <c r="R51" s="15">
        <f t="shared" si="14"/>
        <v>765</v>
      </c>
      <c r="S51" s="18">
        <f t="shared" si="15"/>
        <v>0</v>
      </c>
      <c r="T51" s="18">
        <f t="shared" si="16"/>
        <v>0</v>
      </c>
      <c r="U51" s="18">
        <f t="shared" si="17"/>
        <v>0</v>
      </c>
      <c r="V51" s="18">
        <f t="shared" si="18"/>
        <v>51</v>
      </c>
      <c r="W51" s="18">
        <f t="shared" si="19"/>
        <v>42.5</v>
      </c>
      <c r="X51" s="23">
        <f t="shared" si="20"/>
        <v>680</v>
      </c>
      <c r="Y51" s="23">
        <f t="shared" si="21"/>
        <v>646</v>
      </c>
      <c r="Z51" s="23">
        <f t="shared" si="22"/>
        <v>663</v>
      </c>
      <c r="AA51" s="23">
        <f t="shared" si="23"/>
        <v>833</v>
      </c>
      <c r="AB51" s="23">
        <f t="shared" si="24"/>
        <v>807.5</v>
      </c>
      <c r="AD51" s="21">
        <f t="shared" si="25"/>
        <v>3629.5</v>
      </c>
    </row>
    <row r="52" spans="1:30" x14ac:dyDescent="0.3">
      <c r="A52" s="2" t="s">
        <v>74</v>
      </c>
      <c r="B52" s="2" t="s">
        <v>34</v>
      </c>
      <c r="C52" s="1">
        <v>15.5</v>
      </c>
      <c r="D52" s="8">
        <v>39</v>
      </c>
      <c r="E52" s="9">
        <v>39</v>
      </c>
      <c r="F52" s="9">
        <v>48</v>
      </c>
      <c r="G52" s="9">
        <v>37</v>
      </c>
      <c r="H52" s="9">
        <v>46</v>
      </c>
      <c r="I52" s="12">
        <f t="shared" si="9"/>
        <v>0</v>
      </c>
      <c r="J52" s="12">
        <f t="shared" si="26"/>
        <v>0</v>
      </c>
      <c r="K52" s="12">
        <f t="shared" si="27"/>
        <v>8</v>
      </c>
      <c r="L52" s="12">
        <f t="shared" si="28"/>
        <v>0</v>
      </c>
      <c r="M52" s="12">
        <f t="shared" si="29"/>
        <v>6</v>
      </c>
      <c r="N52" s="15">
        <f t="shared" si="10"/>
        <v>604.5</v>
      </c>
      <c r="O52" s="15">
        <f t="shared" si="11"/>
        <v>604.5</v>
      </c>
      <c r="P52" s="15">
        <f t="shared" si="12"/>
        <v>744</v>
      </c>
      <c r="Q52" s="15">
        <f t="shared" si="13"/>
        <v>573.5</v>
      </c>
      <c r="R52" s="15">
        <f t="shared" si="14"/>
        <v>713</v>
      </c>
      <c r="S52" s="18">
        <f t="shared" si="15"/>
        <v>0</v>
      </c>
      <c r="T52" s="18">
        <f t="shared" si="16"/>
        <v>0</v>
      </c>
      <c r="U52" s="18">
        <f t="shared" si="17"/>
        <v>62</v>
      </c>
      <c r="V52" s="18">
        <f t="shared" si="18"/>
        <v>0</v>
      </c>
      <c r="W52" s="18">
        <f t="shared" si="19"/>
        <v>46.5</v>
      </c>
      <c r="X52" s="23">
        <f t="shared" si="20"/>
        <v>604.5</v>
      </c>
      <c r="Y52" s="23">
        <f t="shared" si="21"/>
        <v>604.5</v>
      </c>
      <c r="Z52" s="23">
        <f t="shared" si="22"/>
        <v>806</v>
      </c>
      <c r="AA52" s="23">
        <f t="shared" si="23"/>
        <v>573.5</v>
      </c>
      <c r="AB52" s="23">
        <f t="shared" si="24"/>
        <v>759.5</v>
      </c>
      <c r="AD52" s="21">
        <f t="shared" si="25"/>
        <v>3348</v>
      </c>
    </row>
    <row r="53" spans="1:30" x14ac:dyDescent="0.3">
      <c r="A53" s="2" t="s">
        <v>75</v>
      </c>
      <c r="B53" s="2" t="s">
        <v>35</v>
      </c>
      <c r="C53" s="1">
        <v>16.25</v>
      </c>
      <c r="D53" s="8">
        <v>38</v>
      </c>
      <c r="E53" s="9">
        <v>35</v>
      </c>
      <c r="F53" s="9">
        <v>50</v>
      </c>
      <c r="G53" s="9">
        <v>45</v>
      </c>
      <c r="H53" s="9">
        <v>38</v>
      </c>
      <c r="I53" s="12">
        <f t="shared" si="9"/>
        <v>0</v>
      </c>
      <c r="J53" s="12">
        <f t="shared" si="26"/>
        <v>0</v>
      </c>
      <c r="K53" s="12">
        <f t="shared" si="27"/>
        <v>10</v>
      </c>
      <c r="L53" s="12">
        <f t="shared" si="28"/>
        <v>5</v>
      </c>
      <c r="M53" s="12">
        <f t="shared" si="29"/>
        <v>0</v>
      </c>
      <c r="N53" s="15">
        <f t="shared" si="10"/>
        <v>617.5</v>
      </c>
      <c r="O53" s="15">
        <f t="shared" si="11"/>
        <v>568.75</v>
      </c>
      <c r="P53" s="15">
        <f t="shared" si="12"/>
        <v>812.5</v>
      </c>
      <c r="Q53" s="15">
        <f t="shared" si="13"/>
        <v>731.25</v>
      </c>
      <c r="R53" s="15">
        <f t="shared" si="14"/>
        <v>617.5</v>
      </c>
      <c r="S53" s="18">
        <f t="shared" si="15"/>
        <v>0</v>
      </c>
      <c r="T53" s="18">
        <f t="shared" si="16"/>
        <v>0</v>
      </c>
      <c r="U53" s="18">
        <f t="shared" si="17"/>
        <v>81.25</v>
      </c>
      <c r="V53" s="18">
        <f t="shared" si="18"/>
        <v>40.625</v>
      </c>
      <c r="W53" s="18">
        <f t="shared" si="19"/>
        <v>0</v>
      </c>
      <c r="X53" s="23">
        <f t="shared" si="20"/>
        <v>617.5</v>
      </c>
      <c r="Y53" s="23">
        <f t="shared" si="21"/>
        <v>568.75</v>
      </c>
      <c r="Z53" s="23">
        <f t="shared" si="22"/>
        <v>893.75</v>
      </c>
      <c r="AA53" s="23">
        <f t="shared" si="23"/>
        <v>771.875</v>
      </c>
      <c r="AB53" s="23">
        <f t="shared" si="24"/>
        <v>617.5</v>
      </c>
      <c r="AD53" s="21">
        <f t="shared" si="25"/>
        <v>3469.375</v>
      </c>
    </row>
    <row r="54" spans="1:30" x14ac:dyDescent="0.3">
      <c r="A54" s="2" t="s">
        <v>76</v>
      </c>
      <c r="B54" s="2" t="s">
        <v>6</v>
      </c>
      <c r="C54" s="1">
        <v>14.75</v>
      </c>
      <c r="D54" s="8">
        <v>43</v>
      </c>
      <c r="E54" s="9">
        <v>36</v>
      </c>
      <c r="F54" s="9">
        <v>38</v>
      </c>
      <c r="G54" s="9">
        <v>47</v>
      </c>
      <c r="H54" s="9">
        <v>49</v>
      </c>
      <c r="I54" s="12">
        <f t="shared" si="9"/>
        <v>3</v>
      </c>
      <c r="J54" s="12">
        <f t="shared" si="26"/>
        <v>0</v>
      </c>
      <c r="K54" s="12">
        <f t="shared" si="27"/>
        <v>0</v>
      </c>
      <c r="L54" s="12">
        <f t="shared" si="28"/>
        <v>7</v>
      </c>
      <c r="M54" s="12">
        <f t="shared" si="29"/>
        <v>9</v>
      </c>
      <c r="N54" s="15">
        <f t="shared" si="10"/>
        <v>634.25</v>
      </c>
      <c r="O54" s="15">
        <f t="shared" si="11"/>
        <v>531</v>
      </c>
      <c r="P54" s="15">
        <f t="shared" si="12"/>
        <v>560.5</v>
      </c>
      <c r="Q54" s="15">
        <f t="shared" si="13"/>
        <v>693.25</v>
      </c>
      <c r="R54" s="15">
        <f t="shared" si="14"/>
        <v>722.75</v>
      </c>
      <c r="S54" s="18">
        <f t="shared" si="15"/>
        <v>22.125</v>
      </c>
      <c r="T54" s="18">
        <f t="shared" si="16"/>
        <v>0</v>
      </c>
      <c r="U54" s="18">
        <f t="shared" si="17"/>
        <v>0</v>
      </c>
      <c r="V54" s="18">
        <f t="shared" si="18"/>
        <v>51.625</v>
      </c>
      <c r="W54" s="18">
        <f t="shared" si="19"/>
        <v>66.375</v>
      </c>
      <c r="X54" s="23">
        <f t="shared" si="20"/>
        <v>656.375</v>
      </c>
      <c r="Y54" s="23">
        <f t="shared" si="21"/>
        <v>531</v>
      </c>
      <c r="Z54" s="23">
        <f t="shared" si="22"/>
        <v>560.5</v>
      </c>
      <c r="AA54" s="23">
        <f t="shared" si="23"/>
        <v>744.875</v>
      </c>
      <c r="AB54" s="23">
        <f t="shared" si="24"/>
        <v>789.125</v>
      </c>
      <c r="AD54" s="21">
        <f t="shared" si="25"/>
        <v>3281.875</v>
      </c>
    </row>
    <row r="55" spans="1:30" x14ac:dyDescent="0.3">
      <c r="A55" s="2" t="s">
        <v>77</v>
      </c>
      <c r="B55" s="2" t="s">
        <v>16</v>
      </c>
      <c r="C55" s="1">
        <v>17.75</v>
      </c>
      <c r="D55" s="8">
        <v>44</v>
      </c>
      <c r="E55" s="9">
        <v>44</v>
      </c>
      <c r="F55" s="9">
        <v>47</v>
      </c>
      <c r="G55" s="9">
        <v>39</v>
      </c>
      <c r="H55" s="9">
        <v>35</v>
      </c>
      <c r="I55" s="12">
        <f t="shared" si="9"/>
        <v>4</v>
      </c>
      <c r="J55" s="12">
        <f t="shared" si="26"/>
        <v>4</v>
      </c>
      <c r="K55" s="12">
        <f t="shared" si="27"/>
        <v>7</v>
      </c>
      <c r="L55" s="12">
        <f t="shared" si="28"/>
        <v>0</v>
      </c>
      <c r="M55" s="12">
        <f t="shared" si="29"/>
        <v>0</v>
      </c>
      <c r="N55" s="15">
        <f t="shared" si="10"/>
        <v>781</v>
      </c>
      <c r="O55" s="15">
        <f t="shared" si="11"/>
        <v>781</v>
      </c>
      <c r="P55" s="15">
        <f t="shared" si="12"/>
        <v>834.25</v>
      </c>
      <c r="Q55" s="15">
        <f t="shared" si="13"/>
        <v>692.25</v>
      </c>
      <c r="R55" s="15">
        <f t="shared" si="14"/>
        <v>621.25</v>
      </c>
      <c r="S55" s="18">
        <f t="shared" si="15"/>
        <v>35.5</v>
      </c>
      <c r="T55" s="18">
        <f t="shared" si="16"/>
        <v>35.5</v>
      </c>
      <c r="U55" s="18">
        <f t="shared" si="17"/>
        <v>62.125</v>
      </c>
      <c r="V55" s="18">
        <f t="shared" si="18"/>
        <v>0</v>
      </c>
      <c r="W55" s="18">
        <f t="shared" si="19"/>
        <v>0</v>
      </c>
      <c r="X55" s="23">
        <f t="shared" si="20"/>
        <v>816.5</v>
      </c>
      <c r="Y55" s="23">
        <f t="shared" si="21"/>
        <v>816.5</v>
      </c>
      <c r="Z55" s="23">
        <f t="shared" si="22"/>
        <v>896.375</v>
      </c>
      <c r="AA55" s="23">
        <f t="shared" si="23"/>
        <v>692.25</v>
      </c>
      <c r="AB55" s="23">
        <f t="shared" si="24"/>
        <v>621.25</v>
      </c>
      <c r="AD55" s="21">
        <f t="shared" si="25"/>
        <v>3842.875</v>
      </c>
    </row>
    <row r="56" spans="1:30" x14ac:dyDescent="0.3">
      <c r="A56" s="2" t="s">
        <v>78</v>
      </c>
      <c r="B56" s="2" t="s">
        <v>30</v>
      </c>
      <c r="C56" s="1">
        <v>13.75</v>
      </c>
      <c r="D56" s="8">
        <v>41</v>
      </c>
      <c r="E56" s="9">
        <v>38</v>
      </c>
      <c r="F56" s="9">
        <v>50</v>
      </c>
      <c r="G56" s="9">
        <v>49</v>
      </c>
      <c r="H56" s="9">
        <v>37</v>
      </c>
      <c r="I56" s="12">
        <f t="shared" si="9"/>
        <v>1</v>
      </c>
      <c r="J56" s="12">
        <f t="shared" si="26"/>
        <v>0</v>
      </c>
      <c r="K56" s="12">
        <f t="shared" si="27"/>
        <v>10</v>
      </c>
      <c r="L56" s="12">
        <f t="shared" si="28"/>
        <v>9</v>
      </c>
      <c r="M56" s="12">
        <f t="shared" si="29"/>
        <v>0</v>
      </c>
      <c r="N56" s="15">
        <f t="shared" si="10"/>
        <v>563.75</v>
      </c>
      <c r="O56" s="15">
        <f t="shared" si="11"/>
        <v>522.5</v>
      </c>
      <c r="P56" s="15">
        <f t="shared" si="12"/>
        <v>687.5</v>
      </c>
      <c r="Q56" s="15">
        <f t="shared" si="13"/>
        <v>673.75</v>
      </c>
      <c r="R56" s="15">
        <f t="shared" si="14"/>
        <v>508.75</v>
      </c>
      <c r="S56" s="18">
        <f t="shared" si="15"/>
        <v>6.875</v>
      </c>
      <c r="T56" s="18">
        <f t="shared" si="16"/>
        <v>0</v>
      </c>
      <c r="U56" s="18">
        <f t="shared" si="17"/>
        <v>68.75</v>
      </c>
      <c r="V56" s="18">
        <f t="shared" si="18"/>
        <v>61.875</v>
      </c>
      <c r="W56" s="18">
        <f t="shared" si="19"/>
        <v>0</v>
      </c>
      <c r="X56" s="23">
        <f t="shared" si="20"/>
        <v>570.625</v>
      </c>
      <c r="Y56" s="23">
        <f t="shared" si="21"/>
        <v>522.5</v>
      </c>
      <c r="Z56" s="23">
        <f t="shared" si="22"/>
        <v>756.25</v>
      </c>
      <c r="AA56" s="23">
        <f t="shared" si="23"/>
        <v>735.625</v>
      </c>
      <c r="AB56" s="23">
        <f t="shared" si="24"/>
        <v>508.75</v>
      </c>
      <c r="AD56" s="21">
        <f t="shared" si="25"/>
        <v>3093.75</v>
      </c>
    </row>
    <row r="57" spans="1:30" x14ac:dyDescent="0.3">
      <c r="A57" s="2" t="s">
        <v>79</v>
      </c>
      <c r="B57" s="2" t="s">
        <v>32</v>
      </c>
      <c r="C57" s="1">
        <v>15.25</v>
      </c>
      <c r="D57" s="8">
        <v>38</v>
      </c>
      <c r="E57" s="9">
        <v>40</v>
      </c>
      <c r="F57" s="9">
        <v>46</v>
      </c>
      <c r="G57" s="9">
        <v>48</v>
      </c>
      <c r="H57" s="9">
        <v>37</v>
      </c>
      <c r="I57" s="12">
        <f t="shared" si="9"/>
        <v>0</v>
      </c>
      <c r="J57" s="12">
        <f t="shared" si="26"/>
        <v>0</v>
      </c>
      <c r="K57" s="12">
        <f t="shared" si="27"/>
        <v>6</v>
      </c>
      <c r="L57" s="12">
        <f t="shared" si="28"/>
        <v>8</v>
      </c>
      <c r="M57" s="12">
        <f t="shared" si="29"/>
        <v>0</v>
      </c>
      <c r="N57" s="15">
        <f t="shared" si="10"/>
        <v>579.5</v>
      </c>
      <c r="O57" s="15">
        <f t="shared" si="11"/>
        <v>610</v>
      </c>
      <c r="P57" s="15">
        <f t="shared" si="12"/>
        <v>701.5</v>
      </c>
      <c r="Q57" s="15">
        <f t="shared" si="13"/>
        <v>732</v>
      </c>
      <c r="R57" s="15">
        <f t="shared" si="14"/>
        <v>564.25</v>
      </c>
      <c r="S57" s="18">
        <f t="shared" si="15"/>
        <v>0</v>
      </c>
      <c r="T57" s="18">
        <f t="shared" si="16"/>
        <v>0</v>
      </c>
      <c r="U57" s="18">
        <f t="shared" si="17"/>
        <v>45.75</v>
      </c>
      <c r="V57" s="18">
        <f t="shared" si="18"/>
        <v>61</v>
      </c>
      <c r="W57" s="18">
        <f t="shared" si="19"/>
        <v>0</v>
      </c>
      <c r="X57" s="23">
        <f t="shared" si="20"/>
        <v>579.5</v>
      </c>
      <c r="Y57" s="23">
        <f t="shared" si="21"/>
        <v>610</v>
      </c>
      <c r="Z57" s="23">
        <f t="shared" si="22"/>
        <v>747.25</v>
      </c>
      <c r="AA57" s="23">
        <f t="shared" si="23"/>
        <v>793</v>
      </c>
      <c r="AB57" s="23">
        <f t="shared" si="24"/>
        <v>564.25</v>
      </c>
      <c r="AD57" s="21">
        <f t="shared" si="25"/>
        <v>3294</v>
      </c>
    </row>
    <row r="58" spans="1:30" x14ac:dyDescent="0.3">
      <c r="A58" s="2" t="s">
        <v>80</v>
      </c>
      <c r="B58" s="2" t="s">
        <v>22</v>
      </c>
      <c r="C58" s="1">
        <v>16.75</v>
      </c>
      <c r="D58" s="8">
        <v>37</v>
      </c>
      <c r="E58" s="9">
        <v>45</v>
      </c>
      <c r="F58" s="9">
        <v>36</v>
      </c>
      <c r="G58" s="9">
        <v>50</v>
      </c>
      <c r="H58" s="9">
        <v>38</v>
      </c>
      <c r="I58" s="12">
        <f t="shared" si="9"/>
        <v>0</v>
      </c>
      <c r="J58" s="12">
        <f t="shared" si="26"/>
        <v>5</v>
      </c>
      <c r="K58" s="12">
        <f t="shared" si="27"/>
        <v>0</v>
      </c>
      <c r="L58" s="12">
        <f t="shared" si="28"/>
        <v>10</v>
      </c>
      <c r="M58" s="12">
        <f t="shared" si="29"/>
        <v>0</v>
      </c>
      <c r="N58" s="15">
        <f t="shared" si="10"/>
        <v>619.75</v>
      </c>
      <c r="O58" s="15">
        <f t="shared" si="11"/>
        <v>753.75</v>
      </c>
      <c r="P58" s="15">
        <f t="shared" si="12"/>
        <v>603</v>
      </c>
      <c r="Q58" s="15">
        <f t="shared" si="13"/>
        <v>837.5</v>
      </c>
      <c r="R58" s="15">
        <f t="shared" si="14"/>
        <v>636.5</v>
      </c>
      <c r="S58" s="18">
        <f t="shared" si="15"/>
        <v>0</v>
      </c>
      <c r="T58" s="18">
        <f t="shared" si="16"/>
        <v>41.875</v>
      </c>
      <c r="U58" s="18">
        <f t="shared" si="17"/>
        <v>0</v>
      </c>
      <c r="V58" s="18">
        <f t="shared" si="18"/>
        <v>83.75</v>
      </c>
      <c r="W58" s="18">
        <f t="shared" si="19"/>
        <v>0</v>
      </c>
      <c r="X58" s="23">
        <f t="shared" si="20"/>
        <v>619.75</v>
      </c>
      <c r="Y58" s="23">
        <f t="shared" si="21"/>
        <v>795.625</v>
      </c>
      <c r="Z58" s="23">
        <f t="shared" si="22"/>
        <v>603</v>
      </c>
      <c r="AA58" s="23">
        <f t="shared" si="23"/>
        <v>921.25</v>
      </c>
      <c r="AB58" s="23">
        <f t="shared" si="24"/>
        <v>636.5</v>
      </c>
      <c r="AD58" s="21">
        <f t="shared" si="25"/>
        <v>3576.125</v>
      </c>
    </row>
    <row r="59" spans="1:30" x14ac:dyDescent="0.3">
      <c r="A59" s="2" t="s">
        <v>81</v>
      </c>
      <c r="B59" s="2" t="s">
        <v>24</v>
      </c>
      <c r="C59" s="1">
        <v>15</v>
      </c>
      <c r="D59" s="8">
        <v>42</v>
      </c>
      <c r="E59" s="9">
        <v>50</v>
      </c>
      <c r="F59" s="9">
        <v>35</v>
      </c>
      <c r="G59" s="9">
        <v>46</v>
      </c>
      <c r="H59" s="9">
        <v>38</v>
      </c>
      <c r="I59" s="12">
        <f t="shared" si="9"/>
        <v>2</v>
      </c>
      <c r="J59" s="12">
        <f t="shared" si="26"/>
        <v>10</v>
      </c>
      <c r="K59" s="12">
        <f t="shared" si="27"/>
        <v>0</v>
      </c>
      <c r="L59" s="12">
        <f t="shared" si="28"/>
        <v>6</v>
      </c>
      <c r="M59" s="12">
        <f t="shared" si="29"/>
        <v>0</v>
      </c>
      <c r="N59" s="15">
        <f t="shared" si="10"/>
        <v>630</v>
      </c>
      <c r="O59" s="15">
        <f t="shared" si="11"/>
        <v>750</v>
      </c>
      <c r="P59" s="15">
        <f t="shared" si="12"/>
        <v>525</v>
      </c>
      <c r="Q59" s="15">
        <f t="shared" si="13"/>
        <v>690</v>
      </c>
      <c r="R59" s="15">
        <f t="shared" si="14"/>
        <v>570</v>
      </c>
      <c r="S59" s="18">
        <f t="shared" si="15"/>
        <v>15</v>
      </c>
      <c r="T59" s="18">
        <f t="shared" si="16"/>
        <v>75</v>
      </c>
      <c r="U59" s="18">
        <f t="shared" si="17"/>
        <v>0</v>
      </c>
      <c r="V59" s="18">
        <f t="shared" si="18"/>
        <v>45</v>
      </c>
      <c r="W59" s="18">
        <f t="shared" si="19"/>
        <v>0</v>
      </c>
      <c r="X59" s="23">
        <f t="shared" si="20"/>
        <v>645</v>
      </c>
      <c r="Y59" s="23">
        <f t="shared" si="21"/>
        <v>825</v>
      </c>
      <c r="Z59" s="23">
        <f t="shared" si="22"/>
        <v>525</v>
      </c>
      <c r="AA59" s="23">
        <f t="shared" si="23"/>
        <v>735</v>
      </c>
      <c r="AB59" s="23">
        <f t="shared" si="24"/>
        <v>570</v>
      </c>
      <c r="AD59" s="21">
        <f t="shared" si="25"/>
        <v>3300</v>
      </c>
    </row>
    <row r="60" spans="1:30" x14ac:dyDescent="0.3">
      <c r="A60" s="2" t="s">
        <v>82</v>
      </c>
      <c r="B60" s="2" t="s">
        <v>18</v>
      </c>
      <c r="C60" s="1">
        <v>14.25</v>
      </c>
      <c r="D60" s="8">
        <v>39</v>
      </c>
      <c r="E60" s="9">
        <v>37</v>
      </c>
      <c r="F60" s="9">
        <v>38</v>
      </c>
      <c r="G60" s="9">
        <v>48</v>
      </c>
      <c r="H60" s="9">
        <v>39</v>
      </c>
      <c r="I60" s="12">
        <f t="shared" si="9"/>
        <v>0</v>
      </c>
      <c r="J60" s="12">
        <f t="shared" si="26"/>
        <v>0</v>
      </c>
      <c r="K60" s="12">
        <f t="shared" si="27"/>
        <v>0</v>
      </c>
      <c r="L60" s="12">
        <f t="shared" si="28"/>
        <v>8</v>
      </c>
      <c r="M60" s="12">
        <f t="shared" si="29"/>
        <v>0</v>
      </c>
      <c r="N60" s="15">
        <f t="shared" si="10"/>
        <v>555.75</v>
      </c>
      <c r="O60" s="15">
        <f t="shared" si="11"/>
        <v>527.25</v>
      </c>
      <c r="P60" s="15">
        <f t="shared" si="12"/>
        <v>541.5</v>
      </c>
      <c r="Q60" s="15">
        <f t="shared" si="13"/>
        <v>684</v>
      </c>
      <c r="R60" s="15">
        <f t="shared" si="14"/>
        <v>555.75</v>
      </c>
      <c r="S60" s="18">
        <f t="shared" si="15"/>
        <v>0</v>
      </c>
      <c r="T60" s="18">
        <f t="shared" si="16"/>
        <v>0</v>
      </c>
      <c r="U60" s="18">
        <f t="shared" si="17"/>
        <v>0</v>
      </c>
      <c r="V60" s="18">
        <f t="shared" si="18"/>
        <v>57</v>
      </c>
      <c r="W60" s="18">
        <f t="shared" si="19"/>
        <v>0</v>
      </c>
      <c r="X60" s="23">
        <f t="shared" si="20"/>
        <v>555.75</v>
      </c>
      <c r="Y60" s="23">
        <f t="shared" si="21"/>
        <v>527.25</v>
      </c>
      <c r="Z60" s="23">
        <f t="shared" si="22"/>
        <v>541.5</v>
      </c>
      <c r="AA60" s="23">
        <f t="shared" si="23"/>
        <v>741</v>
      </c>
      <c r="AB60" s="23">
        <f t="shared" si="24"/>
        <v>555.75</v>
      </c>
      <c r="AD60" s="21">
        <f t="shared" si="25"/>
        <v>2921.25</v>
      </c>
    </row>
    <row r="61" spans="1:30" x14ac:dyDescent="0.3">
      <c r="A61" s="2" t="s">
        <v>83</v>
      </c>
      <c r="B61" s="2" t="s">
        <v>20</v>
      </c>
      <c r="C61" s="1">
        <v>17.25</v>
      </c>
      <c r="D61" s="8">
        <v>40</v>
      </c>
      <c r="E61" s="9">
        <v>49</v>
      </c>
      <c r="F61" s="9">
        <v>37</v>
      </c>
      <c r="G61" s="9">
        <v>40</v>
      </c>
      <c r="H61" s="9">
        <v>45</v>
      </c>
      <c r="I61" s="12">
        <f t="shared" si="9"/>
        <v>0</v>
      </c>
      <c r="J61" s="12">
        <f t="shared" si="26"/>
        <v>9</v>
      </c>
      <c r="K61" s="12">
        <f t="shared" si="27"/>
        <v>0</v>
      </c>
      <c r="L61" s="12">
        <f t="shared" si="28"/>
        <v>0</v>
      </c>
      <c r="M61" s="12">
        <f t="shared" si="29"/>
        <v>5</v>
      </c>
      <c r="N61" s="15">
        <f t="shared" si="10"/>
        <v>690</v>
      </c>
      <c r="O61" s="15">
        <f t="shared" si="11"/>
        <v>845.25</v>
      </c>
      <c r="P61" s="15">
        <f t="shared" si="12"/>
        <v>638.25</v>
      </c>
      <c r="Q61" s="15">
        <f t="shared" si="13"/>
        <v>690</v>
      </c>
      <c r="R61" s="15">
        <f t="shared" si="14"/>
        <v>776.25</v>
      </c>
      <c r="S61" s="18">
        <f t="shared" si="15"/>
        <v>0</v>
      </c>
      <c r="T61" s="18">
        <f t="shared" si="16"/>
        <v>77.625</v>
      </c>
      <c r="U61" s="18">
        <f t="shared" si="17"/>
        <v>0</v>
      </c>
      <c r="V61" s="18">
        <f t="shared" si="18"/>
        <v>0</v>
      </c>
      <c r="W61" s="18">
        <f t="shared" si="19"/>
        <v>43.125</v>
      </c>
      <c r="X61" s="23">
        <f t="shared" si="20"/>
        <v>690</v>
      </c>
      <c r="Y61" s="23">
        <f t="shared" si="21"/>
        <v>922.875</v>
      </c>
      <c r="Z61" s="23">
        <f t="shared" si="22"/>
        <v>638.25</v>
      </c>
      <c r="AA61" s="23">
        <f t="shared" si="23"/>
        <v>690</v>
      </c>
      <c r="AB61" s="23">
        <f t="shared" si="24"/>
        <v>819.375</v>
      </c>
      <c r="AD61" s="21">
        <f t="shared" si="25"/>
        <v>3760.5</v>
      </c>
    </row>
    <row r="62" spans="1:30" x14ac:dyDescent="0.3">
      <c r="A62" s="2" t="s">
        <v>84</v>
      </c>
      <c r="B62" s="2" t="s">
        <v>10</v>
      </c>
      <c r="C62" s="1">
        <v>16</v>
      </c>
      <c r="D62" s="8">
        <v>41</v>
      </c>
      <c r="E62" s="9">
        <v>35</v>
      </c>
      <c r="F62" s="9">
        <v>46</v>
      </c>
      <c r="G62" s="9">
        <v>49</v>
      </c>
      <c r="H62" s="9">
        <v>37</v>
      </c>
      <c r="I62" s="12">
        <f t="shared" si="9"/>
        <v>1</v>
      </c>
      <c r="J62" s="12">
        <f t="shared" si="26"/>
        <v>0</v>
      </c>
      <c r="K62" s="12">
        <f t="shared" si="27"/>
        <v>6</v>
      </c>
      <c r="L62" s="12">
        <f t="shared" si="28"/>
        <v>9</v>
      </c>
      <c r="M62" s="12">
        <f t="shared" si="29"/>
        <v>0</v>
      </c>
      <c r="N62" s="15">
        <f t="shared" si="10"/>
        <v>656</v>
      </c>
      <c r="O62" s="15">
        <f t="shared" si="11"/>
        <v>560</v>
      </c>
      <c r="P62" s="15">
        <f t="shared" si="12"/>
        <v>736</v>
      </c>
      <c r="Q62" s="15">
        <f t="shared" si="13"/>
        <v>784</v>
      </c>
      <c r="R62" s="15">
        <f t="shared" si="14"/>
        <v>592</v>
      </c>
      <c r="S62" s="18">
        <f t="shared" si="15"/>
        <v>8</v>
      </c>
      <c r="T62" s="18">
        <f t="shared" si="16"/>
        <v>0</v>
      </c>
      <c r="U62" s="18">
        <f t="shared" si="17"/>
        <v>48</v>
      </c>
      <c r="V62" s="18">
        <f t="shared" si="18"/>
        <v>72</v>
      </c>
      <c r="W62" s="18">
        <f t="shared" si="19"/>
        <v>0</v>
      </c>
      <c r="X62" s="23">
        <f t="shared" si="20"/>
        <v>664</v>
      </c>
      <c r="Y62" s="23">
        <f t="shared" si="21"/>
        <v>560</v>
      </c>
      <c r="Z62" s="23">
        <f t="shared" si="22"/>
        <v>784</v>
      </c>
      <c r="AA62" s="23">
        <f t="shared" si="23"/>
        <v>856</v>
      </c>
      <c r="AB62" s="23">
        <f t="shared" si="24"/>
        <v>592</v>
      </c>
      <c r="AD62" s="21">
        <f t="shared" si="25"/>
        <v>3456</v>
      </c>
    </row>
    <row r="63" spans="1:30" x14ac:dyDescent="0.3">
      <c r="A63" s="2" t="s">
        <v>85</v>
      </c>
      <c r="B63" s="2" t="s">
        <v>28</v>
      </c>
      <c r="C63" s="1">
        <v>14.5</v>
      </c>
      <c r="D63" s="8">
        <v>38</v>
      </c>
      <c r="E63" s="9">
        <v>48</v>
      </c>
      <c r="F63" s="9">
        <v>44</v>
      </c>
      <c r="G63" s="9">
        <v>39</v>
      </c>
      <c r="H63" s="9">
        <v>35</v>
      </c>
      <c r="I63" s="12">
        <f t="shared" si="9"/>
        <v>0</v>
      </c>
      <c r="J63" s="12">
        <f t="shared" si="26"/>
        <v>8</v>
      </c>
      <c r="K63" s="12">
        <f t="shared" si="27"/>
        <v>4</v>
      </c>
      <c r="L63" s="12">
        <f t="shared" si="28"/>
        <v>0</v>
      </c>
      <c r="M63" s="12">
        <f t="shared" si="29"/>
        <v>0</v>
      </c>
      <c r="N63" s="15">
        <f t="shared" si="10"/>
        <v>551</v>
      </c>
      <c r="O63" s="15">
        <f t="shared" si="11"/>
        <v>696</v>
      </c>
      <c r="P63" s="15">
        <f t="shared" si="12"/>
        <v>638</v>
      </c>
      <c r="Q63" s="15">
        <f t="shared" si="13"/>
        <v>565.5</v>
      </c>
      <c r="R63" s="15">
        <f t="shared" si="14"/>
        <v>507.5</v>
      </c>
      <c r="S63" s="18">
        <f t="shared" si="15"/>
        <v>0</v>
      </c>
      <c r="T63" s="18">
        <f t="shared" si="16"/>
        <v>58</v>
      </c>
      <c r="U63" s="18">
        <f t="shared" si="17"/>
        <v>29</v>
      </c>
      <c r="V63" s="18">
        <f t="shared" si="18"/>
        <v>0</v>
      </c>
      <c r="W63" s="18">
        <f t="shared" si="19"/>
        <v>0</v>
      </c>
      <c r="X63" s="23">
        <f t="shared" si="20"/>
        <v>551</v>
      </c>
      <c r="Y63" s="23">
        <f t="shared" si="21"/>
        <v>754</v>
      </c>
      <c r="Z63" s="23">
        <f t="shared" si="22"/>
        <v>667</v>
      </c>
      <c r="AA63" s="23">
        <f t="shared" si="23"/>
        <v>565.5</v>
      </c>
      <c r="AB63" s="23">
        <f t="shared" si="24"/>
        <v>507.5</v>
      </c>
      <c r="AD63" s="21">
        <f t="shared" si="25"/>
        <v>3045</v>
      </c>
    </row>
    <row r="64" spans="1:30" x14ac:dyDescent="0.3">
      <c r="A64" s="2" t="s">
        <v>86</v>
      </c>
      <c r="B64" s="2" t="s">
        <v>26</v>
      </c>
      <c r="C64" s="1">
        <v>16.5</v>
      </c>
      <c r="D64" s="8">
        <v>37</v>
      </c>
      <c r="E64" s="9">
        <v>37</v>
      </c>
      <c r="F64" s="9">
        <v>40</v>
      </c>
      <c r="G64" s="9">
        <v>46</v>
      </c>
      <c r="H64" s="9">
        <v>50</v>
      </c>
      <c r="I64" s="12">
        <f t="shared" si="9"/>
        <v>0</v>
      </c>
      <c r="J64" s="12">
        <f t="shared" si="26"/>
        <v>0</v>
      </c>
      <c r="K64" s="12">
        <f t="shared" si="27"/>
        <v>0</v>
      </c>
      <c r="L64" s="12">
        <f t="shared" si="28"/>
        <v>6</v>
      </c>
      <c r="M64" s="12">
        <f t="shared" si="29"/>
        <v>10</v>
      </c>
      <c r="N64" s="15">
        <f t="shared" si="10"/>
        <v>610.5</v>
      </c>
      <c r="O64" s="15">
        <f t="shared" si="11"/>
        <v>610.5</v>
      </c>
      <c r="P64" s="15">
        <f t="shared" si="12"/>
        <v>660</v>
      </c>
      <c r="Q64" s="15">
        <f t="shared" si="13"/>
        <v>759</v>
      </c>
      <c r="R64" s="15">
        <f t="shared" si="14"/>
        <v>825</v>
      </c>
      <c r="S64" s="18">
        <f t="shared" si="15"/>
        <v>0</v>
      </c>
      <c r="T64" s="18">
        <f t="shared" si="16"/>
        <v>0</v>
      </c>
      <c r="U64" s="18">
        <f t="shared" si="17"/>
        <v>0</v>
      </c>
      <c r="V64" s="18">
        <f t="shared" si="18"/>
        <v>49.5</v>
      </c>
      <c r="W64" s="18">
        <f t="shared" si="19"/>
        <v>82.5</v>
      </c>
      <c r="X64" s="23">
        <f t="shared" si="20"/>
        <v>610.5</v>
      </c>
      <c r="Y64" s="23">
        <f t="shared" si="21"/>
        <v>610.5</v>
      </c>
      <c r="Z64" s="23">
        <f t="shared" si="22"/>
        <v>660</v>
      </c>
      <c r="AA64" s="23">
        <f t="shared" si="23"/>
        <v>808.5</v>
      </c>
      <c r="AB64" s="23">
        <f t="shared" si="24"/>
        <v>907.5</v>
      </c>
      <c r="AD64" s="21">
        <f t="shared" si="25"/>
        <v>3597</v>
      </c>
    </row>
    <row r="65" spans="1:30" x14ac:dyDescent="0.3">
      <c r="A65" s="2" t="s">
        <v>71</v>
      </c>
      <c r="B65" s="2" t="s">
        <v>48</v>
      </c>
      <c r="C65" s="1">
        <v>15.75</v>
      </c>
      <c r="D65" s="8">
        <v>44</v>
      </c>
      <c r="E65" s="9">
        <v>46</v>
      </c>
      <c r="F65" s="9">
        <v>45</v>
      </c>
      <c r="G65" s="9">
        <v>38</v>
      </c>
      <c r="H65" s="9">
        <v>35</v>
      </c>
      <c r="I65" s="12">
        <f t="shared" si="9"/>
        <v>4</v>
      </c>
      <c r="J65" s="12">
        <f t="shared" si="26"/>
        <v>6</v>
      </c>
      <c r="K65" s="12">
        <f t="shared" si="27"/>
        <v>5</v>
      </c>
      <c r="L65" s="12">
        <f t="shared" si="28"/>
        <v>0</v>
      </c>
      <c r="M65" s="12">
        <f t="shared" si="29"/>
        <v>0</v>
      </c>
      <c r="N65" s="15">
        <f t="shared" si="10"/>
        <v>693</v>
      </c>
      <c r="O65" s="15">
        <f t="shared" si="11"/>
        <v>724.5</v>
      </c>
      <c r="P65" s="15">
        <f t="shared" si="12"/>
        <v>708.75</v>
      </c>
      <c r="Q65" s="15">
        <f t="shared" si="13"/>
        <v>598.5</v>
      </c>
      <c r="R65" s="15">
        <f t="shared" si="14"/>
        <v>551.25</v>
      </c>
      <c r="S65" s="18">
        <f t="shared" si="15"/>
        <v>31.5</v>
      </c>
      <c r="T65" s="18">
        <f t="shared" si="16"/>
        <v>47.25</v>
      </c>
      <c r="U65" s="18">
        <f t="shared" si="17"/>
        <v>39.375</v>
      </c>
      <c r="V65" s="18">
        <f t="shared" si="18"/>
        <v>0</v>
      </c>
      <c r="W65" s="18">
        <f t="shared" si="19"/>
        <v>0</v>
      </c>
      <c r="X65" s="23">
        <f t="shared" si="20"/>
        <v>724.5</v>
      </c>
      <c r="Y65" s="23">
        <f t="shared" si="21"/>
        <v>771.75</v>
      </c>
      <c r="Z65" s="23">
        <f t="shared" si="22"/>
        <v>748.125</v>
      </c>
      <c r="AA65" s="23">
        <f t="shared" si="23"/>
        <v>598.5</v>
      </c>
      <c r="AB65" s="23">
        <f t="shared" si="24"/>
        <v>551.25</v>
      </c>
      <c r="AD65" s="21">
        <f t="shared" si="25"/>
        <v>3394.125</v>
      </c>
    </row>
    <row r="66" spans="1:30" x14ac:dyDescent="0.3">
      <c r="A66" s="2" t="s">
        <v>87</v>
      </c>
      <c r="B66" s="2" t="s">
        <v>50</v>
      </c>
      <c r="C66" s="1">
        <v>13.25</v>
      </c>
      <c r="D66" s="8">
        <v>43</v>
      </c>
      <c r="E66" s="9">
        <v>38</v>
      </c>
      <c r="F66" s="9">
        <v>39</v>
      </c>
      <c r="G66" s="9">
        <v>50</v>
      </c>
      <c r="H66" s="9">
        <v>47</v>
      </c>
      <c r="I66" s="12">
        <f t="shared" si="9"/>
        <v>3</v>
      </c>
      <c r="J66" s="12">
        <f t="shared" si="26"/>
        <v>0</v>
      </c>
      <c r="K66" s="12">
        <f t="shared" si="27"/>
        <v>0</v>
      </c>
      <c r="L66" s="12">
        <f t="shared" si="28"/>
        <v>10</v>
      </c>
      <c r="M66" s="12">
        <f t="shared" si="29"/>
        <v>7</v>
      </c>
      <c r="N66" s="15">
        <f t="shared" si="10"/>
        <v>569.75</v>
      </c>
      <c r="O66" s="15">
        <f t="shared" si="11"/>
        <v>503.5</v>
      </c>
      <c r="P66" s="15">
        <f t="shared" si="12"/>
        <v>516.75</v>
      </c>
      <c r="Q66" s="15">
        <f t="shared" si="13"/>
        <v>662.5</v>
      </c>
      <c r="R66" s="15">
        <f t="shared" si="14"/>
        <v>622.75</v>
      </c>
      <c r="S66" s="18">
        <f t="shared" si="15"/>
        <v>19.875</v>
      </c>
      <c r="T66" s="18">
        <f t="shared" si="16"/>
        <v>0</v>
      </c>
      <c r="U66" s="18">
        <f t="shared" si="17"/>
        <v>0</v>
      </c>
      <c r="V66" s="18">
        <f t="shared" si="18"/>
        <v>66.25</v>
      </c>
      <c r="W66" s="18">
        <f t="shared" si="19"/>
        <v>46.375</v>
      </c>
      <c r="X66" s="23">
        <f t="shared" si="20"/>
        <v>589.625</v>
      </c>
      <c r="Y66" s="23">
        <f t="shared" si="21"/>
        <v>503.5</v>
      </c>
      <c r="Z66" s="23">
        <f t="shared" si="22"/>
        <v>516.75</v>
      </c>
      <c r="AA66" s="23">
        <f t="shared" si="23"/>
        <v>728.75</v>
      </c>
      <c r="AB66" s="23">
        <f t="shared" si="24"/>
        <v>669.125</v>
      </c>
      <c r="AD66" s="21">
        <f t="shared" si="25"/>
        <v>3007.75</v>
      </c>
    </row>
    <row r="67" spans="1:30" x14ac:dyDescent="0.3">
      <c r="A67" s="2" t="s">
        <v>88</v>
      </c>
      <c r="B67" s="2" t="s">
        <v>45</v>
      </c>
      <c r="C67" s="1">
        <v>17</v>
      </c>
      <c r="D67" s="8">
        <v>38</v>
      </c>
      <c r="E67" s="9">
        <v>35</v>
      </c>
      <c r="F67" s="9">
        <v>47</v>
      </c>
      <c r="G67" s="9">
        <v>40</v>
      </c>
      <c r="H67" s="9">
        <v>36</v>
      </c>
      <c r="I67" s="12">
        <f t="shared" si="9"/>
        <v>0</v>
      </c>
      <c r="J67" s="12">
        <f t="shared" si="26"/>
        <v>0</v>
      </c>
      <c r="K67" s="12">
        <f t="shared" si="27"/>
        <v>7</v>
      </c>
      <c r="L67" s="12">
        <f t="shared" si="28"/>
        <v>0</v>
      </c>
      <c r="M67" s="12">
        <f t="shared" si="29"/>
        <v>0</v>
      </c>
      <c r="N67" s="15">
        <f t="shared" si="10"/>
        <v>646</v>
      </c>
      <c r="O67" s="15">
        <f t="shared" si="11"/>
        <v>595</v>
      </c>
      <c r="P67" s="15">
        <f t="shared" si="12"/>
        <v>799</v>
      </c>
      <c r="Q67" s="15">
        <f t="shared" si="13"/>
        <v>680</v>
      </c>
      <c r="R67" s="15">
        <f t="shared" si="14"/>
        <v>612</v>
      </c>
      <c r="S67" s="18">
        <f t="shared" si="15"/>
        <v>0</v>
      </c>
      <c r="T67" s="18">
        <f t="shared" si="16"/>
        <v>0</v>
      </c>
      <c r="U67" s="18">
        <f t="shared" si="17"/>
        <v>59.5</v>
      </c>
      <c r="V67" s="18">
        <f t="shared" si="18"/>
        <v>0</v>
      </c>
      <c r="W67" s="18">
        <f t="shared" si="19"/>
        <v>0</v>
      </c>
      <c r="X67" s="23">
        <f t="shared" si="20"/>
        <v>646</v>
      </c>
      <c r="Y67" s="23">
        <f t="shared" si="21"/>
        <v>595</v>
      </c>
      <c r="Z67" s="23">
        <f t="shared" si="22"/>
        <v>858.5</v>
      </c>
      <c r="AA67" s="23">
        <f t="shared" si="23"/>
        <v>680</v>
      </c>
      <c r="AB67" s="23">
        <f t="shared" si="24"/>
        <v>612</v>
      </c>
      <c r="AD67" s="21">
        <f t="shared" si="25"/>
        <v>3391.5</v>
      </c>
    </row>
    <row r="68" spans="1:30" x14ac:dyDescent="0.3">
      <c r="A68" s="2" t="s">
        <v>89</v>
      </c>
      <c r="B68" s="2" t="s">
        <v>43</v>
      </c>
      <c r="C68" s="1">
        <v>15.5</v>
      </c>
      <c r="D68" s="8">
        <v>37</v>
      </c>
      <c r="E68" s="9">
        <v>37</v>
      </c>
      <c r="F68" s="9">
        <v>44</v>
      </c>
      <c r="G68" s="9">
        <v>46</v>
      </c>
      <c r="H68" s="9">
        <v>39</v>
      </c>
      <c r="I68" s="12">
        <f t="shared" si="9"/>
        <v>0</v>
      </c>
      <c r="J68" s="12">
        <f t="shared" si="26"/>
        <v>0</v>
      </c>
      <c r="K68" s="12">
        <f t="shared" si="27"/>
        <v>4</v>
      </c>
      <c r="L68" s="12">
        <f t="shared" si="28"/>
        <v>6</v>
      </c>
      <c r="M68" s="12">
        <f t="shared" si="29"/>
        <v>0</v>
      </c>
      <c r="N68" s="15">
        <f t="shared" si="10"/>
        <v>573.5</v>
      </c>
      <c r="O68" s="15">
        <f t="shared" si="11"/>
        <v>573.5</v>
      </c>
      <c r="P68" s="15">
        <f t="shared" si="12"/>
        <v>682</v>
      </c>
      <c r="Q68" s="15">
        <f t="shared" si="13"/>
        <v>713</v>
      </c>
      <c r="R68" s="15">
        <f t="shared" si="14"/>
        <v>604.5</v>
      </c>
      <c r="S68" s="18">
        <f t="shared" si="15"/>
        <v>0</v>
      </c>
      <c r="T68" s="18">
        <f t="shared" si="16"/>
        <v>0</v>
      </c>
      <c r="U68" s="18">
        <f t="shared" si="17"/>
        <v>31</v>
      </c>
      <c r="V68" s="18">
        <f t="shared" si="18"/>
        <v>46.5</v>
      </c>
      <c r="W68" s="18">
        <f t="shared" si="19"/>
        <v>0</v>
      </c>
      <c r="X68" s="23">
        <f t="shared" si="20"/>
        <v>573.5</v>
      </c>
      <c r="Y68" s="23">
        <f t="shared" si="21"/>
        <v>573.5</v>
      </c>
      <c r="Z68" s="23">
        <f t="shared" si="22"/>
        <v>713</v>
      </c>
      <c r="AA68" s="23">
        <f t="shared" si="23"/>
        <v>759.5</v>
      </c>
      <c r="AB68" s="23">
        <f t="shared" si="24"/>
        <v>604.5</v>
      </c>
      <c r="AD68" s="21">
        <f t="shared" si="25"/>
        <v>3224</v>
      </c>
    </row>
    <row r="69" spans="1:30" x14ac:dyDescent="0.3">
      <c r="A69" s="2" t="s">
        <v>90</v>
      </c>
      <c r="B69" s="2" t="s">
        <v>41</v>
      </c>
      <c r="C69" s="1">
        <v>14</v>
      </c>
      <c r="D69" s="8">
        <v>42</v>
      </c>
      <c r="E69" s="9">
        <v>38</v>
      </c>
      <c r="F69" s="9">
        <v>49</v>
      </c>
      <c r="G69" s="9">
        <v>35</v>
      </c>
      <c r="H69" s="9">
        <v>48</v>
      </c>
      <c r="I69" s="12">
        <f t="shared" ref="I69:I103" si="30">IF(D69&gt;40, D69-40, 0)</f>
        <v>2</v>
      </c>
      <c r="J69" s="12">
        <f t="shared" si="26"/>
        <v>0</v>
      </c>
      <c r="K69" s="12">
        <f t="shared" si="27"/>
        <v>9</v>
      </c>
      <c r="L69" s="12">
        <f t="shared" si="28"/>
        <v>0</v>
      </c>
      <c r="M69" s="12">
        <f t="shared" si="29"/>
        <v>8</v>
      </c>
      <c r="N69" s="15">
        <f t="shared" ref="N69:N103" si="31">$C69*D69</f>
        <v>588</v>
      </c>
      <c r="O69" s="15">
        <f t="shared" ref="O69:O103" si="32">$C69*E69</f>
        <v>532</v>
      </c>
      <c r="P69" s="15">
        <f t="shared" ref="P69:P103" si="33">$C69*F69</f>
        <v>686</v>
      </c>
      <c r="Q69" s="15">
        <f t="shared" ref="Q69:Q103" si="34">$C69*G69</f>
        <v>490</v>
      </c>
      <c r="R69" s="15">
        <f t="shared" ref="R69:R103" si="35">$C69*H69</f>
        <v>672</v>
      </c>
      <c r="S69" s="18">
        <f t="shared" ref="S69:S103" si="36">0.5*$C69*I69</f>
        <v>14</v>
      </c>
      <c r="T69" s="18">
        <f t="shared" ref="T69:T103" si="37">0.5*$C69*J69</f>
        <v>0</v>
      </c>
      <c r="U69" s="18">
        <f t="shared" ref="U69:U103" si="38">0.5*$C69*K69</f>
        <v>63</v>
      </c>
      <c r="V69" s="18">
        <f t="shared" ref="V69:V103" si="39">0.5*$C69*L69</f>
        <v>0</v>
      </c>
      <c r="W69" s="18">
        <f t="shared" ref="W69:W103" si="40">0.5*$C69*M69</f>
        <v>56</v>
      </c>
      <c r="X69" s="23">
        <f t="shared" ref="X69:X103" si="41">N69+S69</f>
        <v>602</v>
      </c>
      <c r="Y69" s="23">
        <f t="shared" ref="Y69:Y103" si="42">O69+T69</f>
        <v>532</v>
      </c>
      <c r="Z69" s="23">
        <f t="shared" ref="Z69:Z103" si="43">P69+U69</f>
        <v>749</v>
      </c>
      <c r="AA69" s="23">
        <f t="shared" ref="AA69:AA103" si="44">Q69+V69</f>
        <v>490</v>
      </c>
      <c r="AB69" s="23">
        <f t="shared" ref="AB69:AB103" si="45">R69+W69</f>
        <v>728</v>
      </c>
      <c r="AD69" s="21">
        <f t="shared" ref="AD69:AD103" si="46">SUM(X69:AB69)</f>
        <v>3101</v>
      </c>
    </row>
    <row r="70" spans="1:30" x14ac:dyDescent="0.3">
      <c r="A70" s="2" t="s">
        <v>91</v>
      </c>
      <c r="B70" s="2" t="s">
        <v>6</v>
      </c>
      <c r="C70" s="1">
        <v>16.75</v>
      </c>
      <c r="D70" s="8">
        <v>41</v>
      </c>
      <c r="E70" s="9">
        <v>45</v>
      </c>
      <c r="F70" s="9">
        <v>48</v>
      </c>
      <c r="G70" s="9">
        <v>39</v>
      </c>
      <c r="H70" s="9">
        <v>36</v>
      </c>
      <c r="I70" s="12">
        <f t="shared" si="30"/>
        <v>1</v>
      </c>
      <c r="J70" s="12">
        <f t="shared" si="26"/>
        <v>5</v>
      </c>
      <c r="K70" s="12">
        <f t="shared" si="27"/>
        <v>8</v>
      </c>
      <c r="L70" s="12">
        <f t="shared" si="28"/>
        <v>0</v>
      </c>
      <c r="M70" s="12">
        <f t="shared" si="29"/>
        <v>0</v>
      </c>
      <c r="N70" s="15">
        <f t="shared" si="31"/>
        <v>686.75</v>
      </c>
      <c r="O70" s="15">
        <f t="shared" si="32"/>
        <v>753.75</v>
      </c>
      <c r="P70" s="15">
        <f t="shared" si="33"/>
        <v>804</v>
      </c>
      <c r="Q70" s="15">
        <f t="shared" si="34"/>
        <v>653.25</v>
      </c>
      <c r="R70" s="15">
        <f t="shared" si="35"/>
        <v>603</v>
      </c>
      <c r="S70" s="18">
        <f t="shared" si="36"/>
        <v>8.375</v>
      </c>
      <c r="T70" s="18">
        <f t="shared" si="37"/>
        <v>41.875</v>
      </c>
      <c r="U70" s="18">
        <f t="shared" si="38"/>
        <v>67</v>
      </c>
      <c r="V70" s="18">
        <f t="shared" si="39"/>
        <v>0</v>
      </c>
      <c r="W70" s="18">
        <f t="shared" si="40"/>
        <v>0</v>
      </c>
      <c r="X70" s="23">
        <f t="shared" si="41"/>
        <v>695.125</v>
      </c>
      <c r="Y70" s="23">
        <f t="shared" si="42"/>
        <v>795.625</v>
      </c>
      <c r="Z70" s="23">
        <f t="shared" si="43"/>
        <v>871</v>
      </c>
      <c r="AA70" s="23">
        <f t="shared" si="44"/>
        <v>653.25</v>
      </c>
      <c r="AB70" s="23">
        <f t="shared" si="45"/>
        <v>603</v>
      </c>
      <c r="AD70" s="21">
        <f t="shared" si="46"/>
        <v>3618</v>
      </c>
    </row>
    <row r="71" spans="1:30" x14ac:dyDescent="0.3">
      <c r="A71" s="2" t="s">
        <v>92</v>
      </c>
      <c r="B71" s="2" t="s">
        <v>35</v>
      </c>
      <c r="C71" s="1">
        <v>15</v>
      </c>
      <c r="D71" s="8">
        <v>38</v>
      </c>
      <c r="E71" s="9">
        <v>37</v>
      </c>
      <c r="F71" s="9">
        <v>46</v>
      </c>
      <c r="G71" s="9">
        <v>38</v>
      </c>
      <c r="H71" s="9">
        <v>50</v>
      </c>
      <c r="I71" s="12">
        <f t="shared" si="30"/>
        <v>0</v>
      </c>
      <c r="J71" s="12">
        <f t="shared" si="26"/>
        <v>0</v>
      </c>
      <c r="K71" s="12">
        <f t="shared" si="27"/>
        <v>6</v>
      </c>
      <c r="L71" s="12">
        <f t="shared" si="28"/>
        <v>0</v>
      </c>
      <c r="M71" s="12">
        <f t="shared" si="29"/>
        <v>10</v>
      </c>
      <c r="N71" s="15">
        <f t="shared" si="31"/>
        <v>570</v>
      </c>
      <c r="O71" s="15">
        <f t="shared" si="32"/>
        <v>555</v>
      </c>
      <c r="P71" s="15">
        <f t="shared" si="33"/>
        <v>690</v>
      </c>
      <c r="Q71" s="15">
        <f t="shared" si="34"/>
        <v>570</v>
      </c>
      <c r="R71" s="15">
        <f t="shared" si="35"/>
        <v>750</v>
      </c>
      <c r="S71" s="18">
        <f t="shared" si="36"/>
        <v>0</v>
      </c>
      <c r="T71" s="18">
        <f t="shared" si="37"/>
        <v>0</v>
      </c>
      <c r="U71" s="18">
        <f t="shared" si="38"/>
        <v>45</v>
      </c>
      <c r="V71" s="18">
        <f t="shared" si="39"/>
        <v>0</v>
      </c>
      <c r="W71" s="18">
        <f t="shared" si="40"/>
        <v>75</v>
      </c>
      <c r="X71" s="23">
        <f t="shared" si="41"/>
        <v>570</v>
      </c>
      <c r="Y71" s="23">
        <f t="shared" si="42"/>
        <v>555</v>
      </c>
      <c r="Z71" s="23">
        <f t="shared" si="43"/>
        <v>735</v>
      </c>
      <c r="AA71" s="23">
        <f t="shared" si="44"/>
        <v>570</v>
      </c>
      <c r="AB71" s="23">
        <f t="shared" si="45"/>
        <v>825</v>
      </c>
      <c r="AD71" s="21">
        <f t="shared" si="46"/>
        <v>3255</v>
      </c>
    </row>
    <row r="72" spans="1:30" x14ac:dyDescent="0.3">
      <c r="A72" s="2" t="s">
        <v>93</v>
      </c>
      <c r="B72" s="2" t="s">
        <v>21</v>
      </c>
      <c r="C72" s="1">
        <v>14.75</v>
      </c>
      <c r="D72" s="8">
        <v>44</v>
      </c>
      <c r="E72" s="9">
        <v>39</v>
      </c>
      <c r="F72" s="9">
        <v>47</v>
      </c>
      <c r="G72" s="9">
        <v>40</v>
      </c>
      <c r="H72" s="9">
        <v>38</v>
      </c>
      <c r="I72" s="12">
        <f t="shared" si="30"/>
        <v>4</v>
      </c>
      <c r="J72" s="12">
        <f t="shared" si="26"/>
        <v>0</v>
      </c>
      <c r="K72" s="12">
        <f t="shared" si="27"/>
        <v>7</v>
      </c>
      <c r="L72" s="12">
        <f t="shared" si="28"/>
        <v>0</v>
      </c>
      <c r="M72" s="12">
        <f t="shared" si="29"/>
        <v>0</v>
      </c>
      <c r="N72" s="15">
        <f t="shared" si="31"/>
        <v>649</v>
      </c>
      <c r="O72" s="15">
        <f t="shared" si="32"/>
        <v>575.25</v>
      </c>
      <c r="P72" s="15">
        <f t="shared" si="33"/>
        <v>693.25</v>
      </c>
      <c r="Q72" s="15">
        <f t="shared" si="34"/>
        <v>590</v>
      </c>
      <c r="R72" s="15">
        <f t="shared" si="35"/>
        <v>560.5</v>
      </c>
      <c r="S72" s="18">
        <f t="shared" si="36"/>
        <v>29.5</v>
      </c>
      <c r="T72" s="18">
        <f t="shared" si="37"/>
        <v>0</v>
      </c>
      <c r="U72" s="18">
        <f t="shared" si="38"/>
        <v>51.625</v>
      </c>
      <c r="V72" s="18">
        <f t="shared" si="39"/>
        <v>0</v>
      </c>
      <c r="W72" s="18">
        <f t="shared" si="40"/>
        <v>0</v>
      </c>
      <c r="X72" s="23">
        <f t="shared" si="41"/>
        <v>678.5</v>
      </c>
      <c r="Y72" s="23">
        <f t="shared" si="42"/>
        <v>575.25</v>
      </c>
      <c r="Z72" s="23">
        <f t="shared" si="43"/>
        <v>744.875</v>
      </c>
      <c r="AA72" s="23">
        <f t="shared" si="44"/>
        <v>590</v>
      </c>
      <c r="AB72" s="23">
        <f t="shared" si="45"/>
        <v>560.5</v>
      </c>
      <c r="AD72" s="21">
        <f t="shared" si="46"/>
        <v>3149.125</v>
      </c>
    </row>
    <row r="73" spans="1:30" x14ac:dyDescent="0.3">
      <c r="A73" s="2" t="s">
        <v>94</v>
      </c>
      <c r="B73" s="2" t="s">
        <v>16</v>
      </c>
      <c r="C73" s="1">
        <v>16.25</v>
      </c>
      <c r="D73" s="8">
        <v>39</v>
      </c>
      <c r="E73" s="9">
        <v>35</v>
      </c>
      <c r="F73" s="9">
        <v>48</v>
      </c>
      <c r="G73" s="9">
        <v>44</v>
      </c>
      <c r="H73" s="9">
        <v>37</v>
      </c>
      <c r="I73" s="12">
        <f t="shared" si="30"/>
        <v>0</v>
      </c>
      <c r="J73" s="12">
        <f t="shared" si="26"/>
        <v>0</v>
      </c>
      <c r="K73" s="12">
        <f t="shared" si="27"/>
        <v>8</v>
      </c>
      <c r="L73" s="12">
        <f t="shared" si="28"/>
        <v>4</v>
      </c>
      <c r="M73" s="12">
        <f t="shared" si="29"/>
        <v>0</v>
      </c>
      <c r="N73" s="15">
        <f t="shared" si="31"/>
        <v>633.75</v>
      </c>
      <c r="O73" s="15">
        <f t="shared" si="32"/>
        <v>568.75</v>
      </c>
      <c r="P73" s="15">
        <f t="shared" si="33"/>
        <v>780</v>
      </c>
      <c r="Q73" s="15">
        <f t="shared" si="34"/>
        <v>715</v>
      </c>
      <c r="R73" s="15">
        <f t="shared" si="35"/>
        <v>601.25</v>
      </c>
      <c r="S73" s="18">
        <f t="shared" si="36"/>
        <v>0</v>
      </c>
      <c r="T73" s="18">
        <f t="shared" si="37"/>
        <v>0</v>
      </c>
      <c r="U73" s="18">
        <f t="shared" si="38"/>
        <v>65</v>
      </c>
      <c r="V73" s="18">
        <f t="shared" si="39"/>
        <v>32.5</v>
      </c>
      <c r="W73" s="18">
        <f t="shared" si="40"/>
        <v>0</v>
      </c>
      <c r="X73" s="23">
        <f t="shared" si="41"/>
        <v>633.75</v>
      </c>
      <c r="Y73" s="23">
        <f t="shared" si="42"/>
        <v>568.75</v>
      </c>
      <c r="Z73" s="23">
        <f t="shared" si="43"/>
        <v>845</v>
      </c>
      <c r="AA73" s="23">
        <f t="shared" si="44"/>
        <v>747.5</v>
      </c>
      <c r="AB73" s="23">
        <f t="shared" si="45"/>
        <v>601.25</v>
      </c>
      <c r="AD73" s="21">
        <f t="shared" si="46"/>
        <v>3396.25</v>
      </c>
    </row>
    <row r="74" spans="1:30" x14ac:dyDescent="0.3">
      <c r="A74" s="2" t="s">
        <v>95</v>
      </c>
      <c r="B74" s="2" t="s">
        <v>18</v>
      </c>
      <c r="C74" s="1">
        <v>15.75</v>
      </c>
      <c r="D74" s="8">
        <v>37</v>
      </c>
      <c r="E74" s="9">
        <v>38</v>
      </c>
      <c r="F74" s="9">
        <v>50</v>
      </c>
      <c r="G74" s="9">
        <v>46</v>
      </c>
      <c r="H74" s="9">
        <v>39</v>
      </c>
      <c r="I74" s="12">
        <f t="shared" si="30"/>
        <v>0</v>
      </c>
      <c r="J74" s="12">
        <f t="shared" si="26"/>
        <v>0</v>
      </c>
      <c r="K74" s="12">
        <f t="shared" si="27"/>
        <v>10</v>
      </c>
      <c r="L74" s="12">
        <f t="shared" si="28"/>
        <v>6</v>
      </c>
      <c r="M74" s="12">
        <f t="shared" si="29"/>
        <v>0</v>
      </c>
      <c r="N74" s="15">
        <f t="shared" si="31"/>
        <v>582.75</v>
      </c>
      <c r="O74" s="15">
        <f t="shared" si="32"/>
        <v>598.5</v>
      </c>
      <c r="P74" s="15">
        <f t="shared" si="33"/>
        <v>787.5</v>
      </c>
      <c r="Q74" s="15">
        <f t="shared" si="34"/>
        <v>724.5</v>
      </c>
      <c r="R74" s="15">
        <f t="shared" si="35"/>
        <v>614.25</v>
      </c>
      <c r="S74" s="18">
        <f t="shared" si="36"/>
        <v>0</v>
      </c>
      <c r="T74" s="18">
        <f t="shared" si="37"/>
        <v>0</v>
      </c>
      <c r="U74" s="18">
        <f t="shared" si="38"/>
        <v>78.75</v>
      </c>
      <c r="V74" s="18">
        <f t="shared" si="39"/>
        <v>47.25</v>
      </c>
      <c r="W74" s="18">
        <f t="shared" si="40"/>
        <v>0</v>
      </c>
      <c r="X74" s="23">
        <f t="shared" si="41"/>
        <v>582.75</v>
      </c>
      <c r="Y74" s="23">
        <f t="shared" si="42"/>
        <v>598.5</v>
      </c>
      <c r="Z74" s="23">
        <f t="shared" si="43"/>
        <v>866.25</v>
      </c>
      <c r="AA74" s="23">
        <f t="shared" si="44"/>
        <v>771.75</v>
      </c>
      <c r="AB74" s="23">
        <f t="shared" si="45"/>
        <v>614.25</v>
      </c>
      <c r="AD74" s="21">
        <f t="shared" si="46"/>
        <v>3433.5</v>
      </c>
    </row>
    <row r="75" spans="1:30" x14ac:dyDescent="0.3">
      <c r="A75" s="2" t="s">
        <v>96</v>
      </c>
      <c r="B75" s="2" t="s">
        <v>24</v>
      </c>
      <c r="C75" s="1">
        <v>14.25</v>
      </c>
      <c r="D75" s="8">
        <v>43</v>
      </c>
      <c r="E75" s="9">
        <v>36</v>
      </c>
      <c r="F75" s="9">
        <v>45</v>
      </c>
      <c r="G75" s="9">
        <v>39</v>
      </c>
      <c r="H75" s="9">
        <v>50</v>
      </c>
      <c r="I75" s="12">
        <f t="shared" si="30"/>
        <v>3</v>
      </c>
      <c r="J75" s="12">
        <f t="shared" si="26"/>
        <v>0</v>
      </c>
      <c r="K75" s="12">
        <f t="shared" si="27"/>
        <v>5</v>
      </c>
      <c r="L75" s="12">
        <f t="shared" si="28"/>
        <v>0</v>
      </c>
      <c r="M75" s="12">
        <f t="shared" si="29"/>
        <v>10</v>
      </c>
      <c r="N75" s="15">
        <f t="shared" si="31"/>
        <v>612.75</v>
      </c>
      <c r="O75" s="15">
        <f t="shared" si="32"/>
        <v>513</v>
      </c>
      <c r="P75" s="15">
        <f t="shared" si="33"/>
        <v>641.25</v>
      </c>
      <c r="Q75" s="15">
        <f t="shared" si="34"/>
        <v>555.75</v>
      </c>
      <c r="R75" s="15">
        <f t="shared" si="35"/>
        <v>712.5</v>
      </c>
      <c r="S75" s="18">
        <f t="shared" si="36"/>
        <v>21.375</v>
      </c>
      <c r="T75" s="18">
        <f t="shared" si="37"/>
        <v>0</v>
      </c>
      <c r="U75" s="18">
        <f t="shared" si="38"/>
        <v>35.625</v>
      </c>
      <c r="V75" s="18">
        <f t="shared" si="39"/>
        <v>0</v>
      </c>
      <c r="W75" s="18">
        <f t="shared" si="40"/>
        <v>71.25</v>
      </c>
      <c r="X75" s="23">
        <f t="shared" si="41"/>
        <v>634.125</v>
      </c>
      <c r="Y75" s="23">
        <f t="shared" si="42"/>
        <v>513</v>
      </c>
      <c r="Z75" s="23">
        <f t="shared" si="43"/>
        <v>676.875</v>
      </c>
      <c r="AA75" s="23">
        <f t="shared" si="44"/>
        <v>555.75</v>
      </c>
      <c r="AB75" s="23">
        <f t="shared" si="45"/>
        <v>783.75</v>
      </c>
      <c r="AD75" s="21">
        <f t="shared" si="46"/>
        <v>3163.5</v>
      </c>
    </row>
    <row r="76" spans="1:30" x14ac:dyDescent="0.3">
      <c r="A76" s="2" t="s">
        <v>97</v>
      </c>
      <c r="B76" s="2" t="s">
        <v>34</v>
      </c>
      <c r="C76" s="1">
        <v>17.5</v>
      </c>
      <c r="D76" s="8">
        <v>40</v>
      </c>
      <c r="E76" s="9">
        <v>37</v>
      </c>
      <c r="F76" s="9">
        <v>38</v>
      </c>
      <c r="G76" s="9">
        <v>48</v>
      </c>
      <c r="H76" s="9">
        <v>35</v>
      </c>
      <c r="I76" s="12">
        <f t="shared" si="30"/>
        <v>0</v>
      </c>
      <c r="J76" s="12">
        <f t="shared" si="26"/>
        <v>0</v>
      </c>
      <c r="K76" s="12">
        <f t="shared" si="27"/>
        <v>0</v>
      </c>
      <c r="L76" s="12">
        <f t="shared" si="28"/>
        <v>8</v>
      </c>
      <c r="M76" s="12">
        <f t="shared" si="29"/>
        <v>0</v>
      </c>
      <c r="N76" s="15">
        <f t="shared" si="31"/>
        <v>700</v>
      </c>
      <c r="O76" s="15">
        <f t="shared" si="32"/>
        <v>647.5</v>
      </c>
      <c r="P76" s="15">
        <f t="shared" si="33"/>
        <v>665</v>
      </c>
      <c r="Q76" s="15">
        <f t="shared" si="34"/>
        <v>840</v>
      </c>
      <c r="R76" s="15">
        <f t="shared" si="35"/>
        <v>612.5</v>
      </c>
      <c r="S76" s="18">
        <f t="shared" si="36"/>
        <v>0</v>
      </c>
      <c r="T76" s="18">
        <f t="shared" si="37"/>
        <v>0</v>
      </c>
      <c r="U76" s="18">
        <f t="shared" si="38"/>
        <v>0</v>
      </c>
      <c r="V76" s="18">
        <f t="shared" si="39"/>
        <v>70</v>
      </c>
      <c r="W76" s="18">
        <f t="shared" si="40"/>
        <v>0</v>
      </c>
      <c r="X76" s="23">
        <f t="shared" si="41"/>
        <v>700</v>
      </c>
      <c r="Y76" s="23">
        <f t="shared" si="42"/>
        <v>647.5</v>
      </c>
      <c r="Z76" s="23">
        <f t="shared" si="43"/>
        <v>665</v>
      </c>
      <c r="AA76" s="23">
        <f t="shared" si="44"/>
        <v>910</v>
      </c>
      <c r="AB76" s="23">
        <f t="shared" si="45"/>
        <v>612.5</v>
      </c>
      <c r="AD76" s="21">
        <f t="shared" si="46"/>
        <v>3535</v>
      </c>
    </row>
    <row r="77" spans="1:30" x14ac:dyDescent="0.3">
      <c r="A77" s="2" t="s">
        <v>98</v>
      </c>
      <c r="B77" s="2" t="s">
        <v>38</v>
      </c>
      <c r="C77" s="1">
        <v>13.75</v>
      </c>
      <c r="D77" s="8">
        <v>39</v>
      </c>
      <c r="E77" s="9">
        <v>40</v>
      </c>
      <c r="F77" s="9">
        <v>37</v>
      </c>
      <c r="G77" s="9">
        <v>46</v>
      </c>
      <c r="H77" s="9">
        <v>44</v>
      </c>
      <c r="I77" s="12">
        <f t="shared" si="30"/>
        <v>0</v>
      </c>
      <c r="J77" s="12">
        <f t="shared" si="26"/>
        <v>0</v>
      </c>
      <c r="K77" s="12">
        <f t="shared" si="27"/>
        <v>0</v>
      </c>
      <c r="L77" s="12">
        <f t="shared" si="28"/>
        <v>6</v>
      </c>
      <c r="M77" s="12">
        <f t="shared" si="29"/>
        <v>4</v>
      </c>
      <c r="N77" s="15">
        <f t="shared" si="31"/>
        <v>536.25</v>
      </c>
      <c r="O77" s="15">
        <f t="shared" si="32"/>
        <v>550</v>
      </c>
      <c r="P77" s="15">
        <f t="shared" si="33"/>
        <v>508.75</v>
      </c>
      <c r="Q77" s="15">
        <f t="shared" si="34"/>
        <v>632.5</v>
      </c>
      <c r="R77" s="15">
        <f t="shared" si="35"/>
        <v>605</v>
      </c>
      <c r="S77" s="18">
        <f t="shared" si="36"/>
        <v>0</v>
      </c>
      <c r="T77" s="18">
        <f t="shared" si="37"/>
        <v>0</v>
      </c>
      <c r="U77" s="18">
        <f t="shared" si="38"/>
        <v>0</v>
      </c>
      <c r="V77" s="18">
        <f t="shared" si="39"/>
        <v>41.25</v>
      </c>
      <c r="W77" s="18">
        <f t="shared" si="40"/>
        <v>27.5</v>
      </c>
      <c r="X77" s="23">
        <f t="shared" si="41"/>
        <v>536.25</v>
      </c>
      <c r="Y77" s="23">
        <f t="shared" si="42"/>
        <v>550</v>
      </c>
      <c r="Z77" s="23">
        <f t="shared" si="43"/>
        <v>508.75</v>
      </c>
      <c r="AA77" s="23">
        <f t="shared" si="44"/>
        <v>673.75</v>
      </c>
      <c r="AB77" s="23">
        <f t="shared" si="45"/>
        <v>632.5</v>
      </c>
      <c r="AD77" s="21">
        <f t="shared" si="46"/>
        <v>2901.25</v>
      </c>
    </row>
    <row r="78" spans="1:30" x14ac:dyDescent="0.3">
      <c r="A78" s="2" t="s">
        <v>99</v>
      </c>
      <c r="B78" s="2" t="s">
        <v>10</v>
      </c>
      <c r="C78" s="1">
        <v>15.25</v>
      </c>
      <c r="D78" s="8">
        <v>38</v>
      </c>
      <c r="E78" s="9">
        <v>38</v>
      </c>
      <c r="F78" s="9">
        <v>49</v>
      </c>
      <c r="G78" s="9">
        <v>35</v>
      </c>
      <c r="H78" s="9">
        <v>48</v>
      </c>
      <c r="I78" s="12">
        <f t="shared" si="30"/>
        <v>0</v>
      </c>
      <c r="J78" s="12">
        <f t="shared" si="26"/>
        <v>0</v>
      </c>
      <c r="K78" s="12">
        <f t="shared" si="27"/>
        <v>9</v>
      </c>
      <c r="L78" s="12">
        <f t="shared" si="28"/>
        <v>0</v>
      </c>
      <c r="M78" s="12">
        <f t="shared" si="29"/>
        <v>8</v>
      </c>
      <c r="N78" s="15">
        <f t="shared" si="31"/>
        <v>579.5</v>
      </c>
      <c r="O78" s="15">
        <f t="shared" si="32"/>
        <v>579.5</v>
      </c>
      <c r="P78" s="15">
        <f t="shared" si="33"/>
        <v>747.25</v>
      </c>
      <c r="Q78" s="15">
        <f t="shared" si="34"/>
        <v>533.75</v>
      </c>
      <c r="R78" s="15">
        <f t="shared" si="35"/>
        <v>732</v>
      </c>
      <c r="S78" s="18">
        <f t="shared" si="36"/>
        <v>0</v>
      </c>
      <c r="T78" s="18">
        <f t="shared" si="37"/>
        <v>0</v>
      </c>
      <c r="U78" s="18">
        <f t="shared" si="38"/>
        <v>68.625</v>
      </c>
      <c r="V78" s="18">
        <f t="shared" si="39"/>
        <v>0</v>
      </c>
      <c r="W78" s="18">
        <f t="shared" si="40"/>
        <v>61</v>
      </c>
      <c r="X78" s="23">
        <f t="shared" si="41"/>
        <v>579.5</v>
      </c>
      <c r="Y78" s="23">
        <f t="shared" si="42"/>
        <v>579.5</v>
      </c>
      <c r="Z78" s="23">
        <f t="shared" si="43"/>
        <v>815.875</v>
      </c>
      <c r="AA78" s="23">
        <f t="shared" si="44"/>
        <v>533.75</v>
      </c>
      <c r="AB78" s="23">
        <f t="shared" si="45"/>
        <v>793</v>
      </c>
      <c r="AD78" s="21">
        <f t="shared" si="46"/>
        <v>3301.625</v>
      </c>
    </row>
    <row r="79" spans="1:30" x14ac:dyDescent="0.3">
      <c r="A79" s="2" t="s">
        <v>100</v>
      </c>
      <c r="B79" s="2" t="s">
        <v>20</v>
      </c>
      <c r="C79" s="1">
        <v>16</v>
      </c>
      <c r="D79" s="8">
        <v>37</v>
      </c>
      <c r="E79" s="9">
        <v>47</v>
      </c>
      <c r="F79" s="9">
        <v>39</v>
      </c>
      <c r="G79" s="9">
        <v>36</v>
      </c>
      <c r="H79" s="9">
        <v>45</v>
      </c>
      <c r="I79" s="12">
        <f t="shared" si="30"/>
        <v>0</v>
      </c>
      <c r="J79" s="12">
        <f t="shared" si="26"/>
        <v>7</v>
      </c>
      <c r="K79" s="12">
        <f t="shared" si="27"/>
        <v>0</v>
      </c>
      <c r="L79" s="12">
        <f t="shared" si="28"/>
        <v>0</v>
      </c>
      <c r="M79" s="12">
        <f t="shared" si="29"/>
        <v>5</v>
      </c>
      <c r="N79" s="15">
        <f t="shared" si="31"/>
        <v>592</v>
      </c>
      <c r="O79" s="15">
        <f t="shared" si="32"/>
        <v>752</v>
      </c>
      <c r="P79" s="15">
        <f t="shared" si="33"/>
        <v>624</v>
      </c>
      <c r="Q79" s="15">
        <f t="shared" si="34"/>
        <v>576</v>
      </c>
      <c r="R79" s="15">
        <f t="shared" si="35"/>
        <v>720</v>
      </c>
      <c r="S79" s="18">
        <f t="shared" si="36"/>
        <v>0</v>
      </c>
      <c r="T79" s="18">
        <f t="shared" si="37"/>
        <v>56</v>
      </c>
      <c r="U79" s="18">
        <f t="shared" si="38"/>
        <v>0</v>
      </c>
      <c r="V79" s="18">
        <f t="shared" si="39"/>
        <v>0</v>
      </c>
      <c r="W79" s="18">
        <f t="shared" si="40"/>
        <v>40</v>
      </c>
      <c r="X79" s="23">
        <f t="shared" si="41"/>
        <v>592</v>
      </c>
      <c r="Y79" s="23">
        <f t="shared" si="42"/>
        <v>808</v>
      </c>
      <c r="Z79" s="23">
        <f t="shared" si="43"/>
        <v>624</v>
      </c>
      <c r="AA79" s="23">
        <f t="shared" si="44"/>
        <v>576</v>
      </c>
      <c r="AB79" s="23">
        <f t="shared" si="45"/>
        <v>760</v>
      </c>
      <c r="AD79" s="21">
        <f t="shared" si="46"/>
        <v>3360</v>
      </c>
    </row>
    <row r="80" spans="1:30" x14ac:dyDescent="0.3">
      <c r="A80" s="2" t="s">
        <v>101</v>
      </c>
      <c r="B80" s="2" t="s">
        <v>30</v>
      </c>
      <c r="C80" s="1">
        <v>17.25</v>
      </c>
      <c r="D80" s="8">
        <v>42</v>
      </c>
      <c r="E80" s="9">
        <v>35</v>
      </c>
      <c r="F80" s="9">
        <v>40</v>
      </c>
      <c r="G80" s="9">
        <v>49</v>
      </c>
      <c r="H80" s="9">
        <v>38</v>
      </c>
      <c r="I80" s="12">
        <f t="shared" si="30"/>
        <v>2</v>
      </c>
      <c r="J80" s="12">
        <f t="shared" si="26"/>
        <v>0</v>
      </c>
      <c r="K80" s="12">
        <f t="shared" si="27"/>
        <v>0</v>
      </c>
      <c r="L80" s="12">
        <f t="shared" si="28"/>
        <v>9</v>
      </c>
      <c r="M80" s="12">
        <f t="shared" si="29"/>
        <v>0</v>
      </c>
      <c r="N80" s="15">
        <f t="shared" si="31"/>
        <v>724.5</v>
      </c>
      <c r="O80" s="15">
        <f t="shared" si="32"/>
        <v>603.75</v>
      </c>
      <c r="P80" s="15">
        <f t="shared" si="33"/>
        <v>690</v>
      </c>
      <c r="Q80" s="15">
        <f t="shared" si="34"/>
        <v>845.25</v>
      </c>
      <c r="R80" s="15">
        <f t="shared" si="35"/>
        <v>655.5</v>
      </c>
      <c r="S80" s="18">
        <f t="shared" si="36"/>
        <v>17.25</v>
      </c>
      <c r="T80" s="18">
        <f t="shared" si="37"/>
        <v>0</v>
      </c>
      <c r="U80" s="18">
        <f t="shared" si="38"/>
        <v>0</v>
      </c>
      <c r="V80" s="18">
        <f t="shared" si="39"/>
        <v>77.625</v>
      </c>
      <c r="W80" s="18">
        <f t="shared" si="40"/>
        <v>0</v>
      </c>
      <c r="X80" s="23">
        <f t="shared" si="41"/>
        <v>741.75</v>
      </c>
      <c r="Y80" s="23">
        <f t="shared" si="42"/>
        <v>603.75</v>
      </c>
      <c r="Z80" s="23">
        <f t="shared" si="43"/>
        <v>690</v>
      </c>
      <c r="AA80" s="23">
        <f t="shared" si="44"/>
        <v>922.875</v>
      </c>
      <c r="AB80" s="23">
        <f t="shared" si="45"/>
        <v>655.5</v>
      </c>
      <c r="AD80" s="21">
        <f t="shared" si="46"/>
        <v>3613.875</v>
      </c>
    </row>
    <row r="81" spans="1:30" x14ac:dyDescent="0.3">
      <c r="A81" s="2" t="s">
        <v>102</v>
      </c>
      <c r="B81" s="2" t="s">
        <v>32</v>
      </c>
      <c r="C81" s="1">
        <v>14.5</v>
      </c>
      <c r="D81" s="8">
        <v>41</v>
      </c>
      <c r="E81" s="9">
        <v>38</v>
      </c>
      <c r="F81" s="9">
        <v>50</v>
      </c>
      <c r="G81" s="9">
        <v>37</v>
      </c>
      <c r="H81" s="9">
        <v>46</v>
      </c>
      <c r="I81" s="12">
        <f t="shared" si="30"/>
        <v>1</v>
      </c>
      <c r="J81" s="12">
        <f t="shared" si="26"/>
        <v>0</v>
      </c>
      <c r="K81" s="12">
        <f t="shared" si="27"/>
        <v>10</v>
      </c>
      <c r="L81" s="12">
        <f t="shared" si="28"/>
        <v>0</v>
      </c>
      <c r="M81" s="12">
        <f t="shared" si="29"/>
        <v>6</v>
      </c>
      <c r="N81" s="15">
        <f t="shared" si="31"/>
        <v>594.5</v>
      </c>
      <c r="O81" s="15">
        <f t="shared" si="32"/>
        <v>551</v>
      </c>
      <c r="P81" s="15">
        <f t="shared" si="33"/>
        <v>725</v>
      </c>
      <c r="Q81" s="15">
        <f t="shared" si="34"/>
        <v>536.5</v>
      </c>
      <c r="R81" s="15">
        <f t="shared" si="35"/>
        <v>667</v>
      </c>
      <c r="S81" s="18">
        <f t="shared" si="36"/>
        <v>7.25</v>
      </c>
      <c r="T81" s="18">
        <f t="shared" si="37"/>
        <v>0</v>
      </c>
      <c r="U81" s="18">
        <f t="shared" si="38"/>
        <v>72.5</v>
      </c>
      <c r="V81" s="18">
        <f t="shared" si="39"/>
        <v>0</v>
      </c>
      <c r="W81" s="18">
        <f t="shared" si="40"/>
        <v>43.5</v>
      </c>
      <c r="X81" s="23">
        <f t="shared" si="41"/>
        <v>601.75</v>
      </c>
      <c r="Y81" s="23">
        <f t="shared" si="42"/>
        <v>551</v>
      </c>
      <c r="Z81" s="23">
        <f t="shared" si="43"/>
        <v>797.5</v>
      </c>
      <c r="AA81" s="23">
        <f t="shared" si="44"/>
        <v>536.5</v>
      </c>
      <c r="AB81" s="23">
        <f t="shared" si="45"/>
        <v>710.5</v>
      </c>
      <c r="AD81" s="21">
        <f t="shared" si="46"/>
        <v>3197.25</v>
      </c>
    </row>
    <row r="82" spans="1:30" x14ac:dyDescent="0.3">
      <c r="A82" s="2" t="s">
        <v>103</v>
      </c>
      <c r="B82" s="2" t="s">
        <v>50</v>
      </c>
      <c r="C82" s="1">
        <v>16.5</v>
      </c>
      <c r="D82" s="8">
        <v>39</v>
      </c>
      <c r="E82" s="9">
        <v>44</v>
      </c>
      <c r="F82" s="9">
        <v>47</v>
      </c>
      <c r="G82" s="9">
        <v>36</v>
      </c>
      <c r="H82" s="9">
        <v>39</v>
      </c>
      <c r="I82" s="12">
        <f t="shared" si="30"/>
        <v>0</v>
      </c>
      <c r="J82" s="12">
        <f t="shared" si="26"/>
        <v>4</v>
      </c>
      <c r="K82" s="12">
        <f t="shared" si="27"/>
        <v>7</v>
      </c>
      <c r="L82" s="12">
        <f t="shared" si="28"/>
        <v>0</v>
      </c>
      <c r="M82" s="12">
        <f t="shared" si="29"/>
        <v>0</v>
      </c>
      <c r="N82" s="15">
        <f t="shared" si="31"/>
        <v>643.5</v>
      </c>
      <c r="O82" s="15">
        <f t="shared" si="32"/>
        <v>726</v>
      </c>
      <c r="P82" s="15">
        <f t="shared" si="33"/>
        <v>775.5</v>
      </c>
      <c r="Q82" s="15">
        <f t="shared" si="34"/>
        <v>594</v>
      </c>
      <c r="R82" s="15">
        <f t="shared" si="35"/>
        <v>643.5</v>
      </c>
      <c r="S82" s="18">
        <f t="shared" si="36"/>
        <v>0</v>
      </c>
      <c r="T82" s="18">
        <f t="shared" si="37"/>
        <v>33</v>
      </c>
      <c r="U82" s="18">
        <f t="shared" si="38"/>
        <v>57.75</v>
      </c>
      <c r="V82" s="18">
        <f t="shared" si="39"/>
        <v>0</v>
      </c>
      <c r="W82" s="18">
        <f t="shared" si="40"/>
        <v>0</v>
      </c>
      <c r="X82" s="23">
        <f t="shared" si="41"/>
        <v>643.5</v>
      </c>
      <c r="Y82" s="23">
        <f t="shared" si="42"/>
        <v>759</v>
      </c>
      <c r="Z82" s="23">
        <f t="shared" si="43"/>
        <v>833.25</v>
      </c>
      <c r="AA82" s="23">
        <f t="shared" si="44"/>
        <v>594</v>
      </c>
      <c r="AB82" s="23">
        <f t="shared" si="45"/>
        <v>643.5</v>
      </c>
      <c r="AD82" s="21">
        <f t="shared" si="46"/>
        <v>3473.25</v>
      </c>
    </row>
    <row r="83" spans="1:30" x14ac:dyDescent="0.3">
      <c r="A83" s="2" t="s">
        <v>104</v>
      </c>
      <c r="B83" s="2" t="s">
        <v>48</v>
      </c>
      <c r="C83" s="1">
        <v>14</v>
      </c>
      <c r="D83" s="8">
        <v>38</v>
      </c>
      <c r="E83" s="9">
        <v>35</v>
      </c>
      <c r="F83" s="9">
        <v>46</v>
      </c>
      <c r="G83" s="9">
        <v>38</v>
      </c>
      <c r="H83" s="9">
        <v>50</v>
      </c>
      <c r="I83" s="12">
        <f t="shared" si="30"/>
        <v>0</v>
      </c>
      <c r="J83" s="12">
        <f t="shared" si="26"/>
        <v>0</v>
      </c>
      <c r="K83" s="12">
        <f t="shared" si="27"/>
        <v>6</v>
      </c>
      <c r="L83" s="12">
        <f t="shared" si="28"/>
        <v>0</v>
      </c>
      <c r="M83" s="12">
        <f t="shared" si="29"/>
        <v>10</v>
      </c>
      <c r="N83" s="15">
        <f t="shared" si="31"/>
        <v>532</v>
      </c>
      <c r="O83" s="15">
        <f t="shared" si="32"/>
        <v>490</v>
      </c>
      <c r="P83" s="15">
        <f t="shared" si="33"/>
        <v>644</v>
      </c>
      <c r="Q83" s="15">
        <f t="shared" si="34"/>
        <v>532</v>
      </c>
      <c r="R83" s="15">
        <f t="shared" si="35"/>
        <v>700</v>
      </c>
      <c r="S83" s="18">
        <f t="shared" si="36"/>
        <v>0</v>
      </c>
      <c r="T83" s="18">
        <f t="shared" si="37"/>
        <v>0</v>
      </c>
      <c r="U83" s="18">
        <f t="shared" si="38"/>
        <v>42</v>
      </c>
      <c r="V83" s="18">
        <f t="shared" si="39"/>
        <v>0</v>
      </c>
      <c r="W83" s="18">
        <f t="shared" si="40"/>
        <v>70</v>
      </c>
      <c r="X83" s="23">
        <f t="shared" si="41"/>
        <v>532</v>
      </c>
      <c r="Y83" s="23">
        <f t="shared" si="42"/>
        <v>490</v>
      </c>
      <c r="Z83" s="23">
        <f t="shared" si="43"/>
        <v>686</v>
      </c>
      <c r="AA83" s="23">
        <f t="shared" si="44"/>
        <v>532</v>
      </c>
      <c r="AB83" s="23">
        <f t="shared" si="45"/>
        <v>770</v>
      </c>
      <c r="AD83" s="21">
        <f t="shared" si="46"/>
        <v>3010</v>
      </c>
    </row>
    <row r="84" spans="1:30" x14ac:dyDescent="0.3">
      <c r="A84" s="2" t="s">
        <v>105</v>
      </c>
      <c r="B84" s="2" t="s">
        <v>26</v>
      </c>
      <c r="C84" s="1">
        <v>15.5</v>
      </c>
      <c r="D84" s="8">
        <v>44</v>
      </c>
      <c r="E84" s="9">
        <v>39</v>
      </c>
      <c r="F84" s="9">
        <v>40</v>
      </c>
      <c r="G84" s="9">
        <v>45</v>
      </c>
      <c r="H84" s="9">
        <v>37</v>
      </c>
      <c r="I84" s="12">
        <f t="shared" si="30"/>
        <v>4</v>
      </c>
      <c r="J84" s="12">
        <f t="shared" ref="J84:J103" si="47">IF(E84&gt;40, E84-40, 0)</f>
        <v>0</v>
      </c>
      <c r="K84" s="12">
        <f t="shared" ref="K84:K103" si="48">IF(F84&gt;40, F84-40, 0)</f>
        <v>0</v>
      </c>
      <c r="L84" s="12">
        <f t="shared" ref="L84:L103" si="49">IF(G84&gt;40, G84-40, 0)</f>
        <v>5</v>
      </c>
      <c r="M84" s="12">
        <f t="shared" ref="M84:M103" si="50">IF(H84&gt;40, H84-40, 0)</f>
        <v>0</v>
      </c>
      <c r="N84" s="15">
        <f t="shared" si="31"/>
        <v>682</v>
      </c>
      <c r="O84" s="15">
        <f t="shared" si="32"/>
        <v>604.5</v>
      </c>
      <c r="P84" s="15">
        <f t="shared" si="33"/>
        <v>620</v>
      </c>
      <c r="Q84" s="15">
        <f t="shared" si="34"/>
        <v>697.5</v>
      </c>
      <c r="R84" s="15">
        <f t="shared" si="35"/>
        <v>573.5</v>
      </c>
      <c r="S84" s="18">
        <f t="shared" si="36"/>
        <v>31</v>
      </c>
      <c r="T84" s="18">
        <f t="shared" si="37"/>
        <v>0</v>
      </c>
      <c r="U84" s="18">
        <f t="shared" si="38"/>
        <v>0</v>
      </c>
      <c r="V84" s="18">
        <f t="shared" si="39"/>
        <v>38.75</v>
      </c>
      <c r="W84" s="18">
        <f t="shared" si="40"/>
        <v>0</v>
      </c>
      <c r="X84" s="23">
        <f t="shared" si="41"/>
        <v>713</v>
      </c>
      <c r="Y84" s="23">
        <f t="shared" si="42"/>
        <v>604.5</v>
      </c>
      <c r="Z84" s="23">
        <f t="shared" si="43"/>
        <v>620</v>
      </c>
      <c r="AA84" s="23">
        <f t="shared" si="44"/>
        <v>736.25</v>
      </c>
      <c r="AB84" s="23">
        <f t="shared" si="45"/>
        <v>573.5</v>
      </c>
      <c r="AD84" s="21">
        <f t="shared" si="46"/>
        <v>3247.25</v>
      </c>
    </row>
    <row r="85" spans="1:30" x14ac:dyDescent="0.3">
      <c r="A85" s="2" t="s">
        <v>106</v>
      </c>
      <c r="B85" s="2" t="s">
        <v>45</v>
      </c>
      <c r="C85" s="1">
        <v>13.25</v>
      </c>
      <c r="D85" s="8">
        <v>43</v>
      </c>
      <c r="E85" s="9">
        <v>37</v>
      </c>
      <c r="F85" s="9">
        <v>48</v>
      </c>
      <c r="G85" s="9">
        <v>49</v>
      </c>
      <c r="H85" s="9">
        <v>35</v>
      </c>
      <c r="I85" s="12">
        <f t="shared" si="30"/>
        <v>3</v>
      </c>
      <c r="J85" s="12">
        <f t="shared" si="47"/>
        <v>0</v>
      </c>
      <c r="K85" s="12">
        <f t="shared" si="48"/>
        <v>8</v>
      </c>
      <c r="L85" s="12">
        <f t="shared" si="49"/>
        <v>9</v>
      </c>
      <c r="M85" s="12">
        <f t="shared" si="50"/>
        <v>0</v>
      </c>
      <c r="N85" s="15">
        <f t="shared" si="31"/>
        <v>569.75</v>
      </c>
      <c r="O85" s="15">
        <f t="shared" si="32"/>
        <v>490.25</v>
      </c>
      <c r="P85" s="15">
        <f t="shared" si="33"/>
        <v>636</v>
      </c>
      <c r="Q85" s="15">
        <f t="shared" si="34"/>
        <v>649.25</v>
      </c>
      <c r="R85" s="15">
        <f t="shared" si="35"/>
        <v>463.75</v>
      </c>
      <c r="S85" s="18">
        <f t="shared" si="36"/>
        <v>19.875</v>
      </c>
      <c r="T85" s="18">
        <f t="shared" si="37"/>
        <v>0</v>
      </c>
      <c r="U85" s="18">
        <f t="shared" si="38"/>
        <v>53</v>
      </c>
      <c r="V85" s="18">
        <f t="shared" si="39"/>
        <v>59.625</v>
      </c>
      <c r="W85" s="18">
        <f t="shared" si="40"/>
        <v>0</v>
      </c>
      <c r="X85" s="23">
        <f t="shared" si="41"/>
        <v>589.625</v>
      </c>
      <c r="Y85" s="23">
        <f t="shared" si="42"/>
        <v>490.25</v>
      </c>
      <c r="Z85" s="23">
        <f t="shared" si="43"/>
        <v>689</v>
      </c>
      <c r="AA85" s="23">
        <f t="shared" si="44"/>
        <v>708.875</v>
      </c>
      <c r="AB85" s="23">
        <f t="shared" si="45"/>
        <v>463.75</v>
      </c>
      <c r="AD85" s="21">
        <f t="shared" si="46"/>
        <v>2941.5</v>
      </c>
    </row>
    <row r="86" spans="1:30" x14ac:dyDescent="0.3">
      <c r="A86" s="2" t="s">
        <v>107</v>
      </c>
      <c r="B86" s="2" t="s">
        <v>43</v>
      </c>
      <c r="C86" s="1">
        <v>17.75</v>
      </c>
      <c r="D86" s="8">
        <v>40</v>
      </c>
      <c r="E86" s="9">
        <v>38</v>
      </c>
      <c r="F86" s="9">
        <v>38</v>
      </c>
      <c r="G86" s="9">
        <v>37</v>
      </c>
      <c r="H86" s="9">
        <v>46</v>
      </c>
      <c r="I86" s="12">
        <f t="shared" si="30"/>
        <v>0</v>
      </c>
      <c r="J86" s="12">
        <f t="shared" si="47"/>
        <v>0</v>
      </c>
      <c r="K86" s="12">
        <f t="shared" si="48"/>
        <v>0</v>
      </c>
      <c r="L86" s="12">
        <f t="shared" si="49"/>
        <v>0</v>
      </c>
      <c r="M86" s="12">
        <f t="shared" si="50"/>
        <v>6</v>
      </c>
      <c r="N86" s="15">
        <f t="shared" si="31"/>
        <v>710</v>
      </c>
      <c r="O86" s="15">
        <f t="shared" si="32"/>
        <v>674.5</v>
      </c>
      <c r="P86" s="15">
        <f t="shared" si="33"/>
        <v>674.5</v>
      </c>
      <c r="Q86" s="15">
        <f t="shared" si="34"/>
        <v>656.75</v>
      </c>
      <c r="R86" s="15">
        <f t="shared" si="35"/>
        <v>816.5</v>
      </c>
      <c r="S86" s="18">
        <f t="shared" si="36"/>
        <v>0</v>
      </c>
      <c r="T86" s="18">
        <f t="shared" si="37"/>
        <v>0</v>
      </c>
      <c r="U86" s="18">
        <f t="shared" si="38"/>
        <v>0</v>
      </c>
      <c r="V86" s="18">
        <f t="shared" si="39"/>
        <v>0</v>
      </c>
      <c r="W86" s="18">
        <f t="shared" si="40"/>
        <v>53.25</v>
      </c>
      <c r="X86" s="23">
        <f t="shared" si="41"/>
        <v>710</v>
      </c>
      <c r="Y86" s="23">
        <f t="shared" si="42"/>
        <v>674.5</v>
      </c>
      <c r="Z86" s="23">
        <f t="shared" si="43"/>
        <v>674.5</v>
      </c>
      <c r="AA86" s="23">
        <f t="shared" si="44"/>
        <v>656.75</v>
      </c>
      <c r="AB86" s="23">
        <f t="shared" si="45"/>
        <v>869.75</v>
      </c>
      <c r="AD86" s="21">
        <f t="shared" si="46"/>
        <v>3585.5</v>
      </c>
    </row>
    <row r="87" spans="1:30" x14ac:dyDescent="0.3">
      <c r="A87" s="2" t="s">
        <v>108</v>
      </c>
      <c r="B87" s="2" t="s">
        <v>41</v>
      </c>
      <c r="C87" s="1">
        <v>15</v>
      </c>
      <c r="D87" s="8">
        <v>38</v>
      </c>
      <c r="E87" s="9">
        <v>35</v>
      </c>
      <c r="F87" s="9">
        <v>44</v>
      </c>
      <c r="G87" s="9">
        <v>50</v>
      </c>
      <c r="H87" s="9">
        <v>39</v>
      </c>
      <c r="I87" s="12">
        <f t="shared" si="30"/>
        <v>0</v>
      </c>
      <c r="J87" s="12">
        <f t="shared" si="47"/>
        <v>0</v>
      </c>
      <c r="K87" s="12">
        <f t="shared" si="48"/>
        <v>4</v>
      </c>
      <c r="L87" s="12">
        <f t="shared" si="49"/>
        <v>10</v>
      </c>
      <c r="M87" s="12">
        <f t="shared" si="50"/>
        <v>0</v>
      </c>
      <c r="N87" s="15">
        <f t="shared" si="31"/>
        <v>570</v>
      </c>
      <c r="O87" s="15">
        <f t="shared" si="32"/>
        <v>525</v>
      </c>
      <c r="P87" s="15">
        <f t="shared" si="33"/>
        <v>660</v>
      </c>
      <c r="Q87" s="15">
        <f t="shared" si="34"/>
        <v>750</v>
      </c>
      <c r="R87" s="15">
        <f t="shared" si="35"/>
        <v>585</v>
      </c>
      <c r="S87" s="18">
        <f t="shared" si="36"/>
        <v>0</v>
      </c>
      <c r="T87" s="18">
        <f t="shared" si="37"/>
        <v>0</v>
      </c>
      <c r="U87" s="18">
        <f t="shared" si="38"/>
        <v>30</v>
      </c>
      <c r="V87" s="18">
        <f t="shared" si="39"/>
        <v>75</v>
      </c>
      <c r="W87" s="18">
        <f t="shared" si="40"/>
        <v>0</v>
      </c>
      <c r="X87" s="23">
        <f t="shared" si="41"/>
        <v>570</v>
      </c>
      <c r="Y87" s="23">
        <f t="shared" si="42"/>
        <v>525</v>
      </c>
      <c r="Z87" s="23">
        <f t="shared" si="43"/>
        <v>690</v>
      </c>
      <c r="AA87" s="23">
        <f t="shared" si="44"/>
        <v>825</v>
      </c>
      <c r="AB87" s="23">
        <f t="shared" si="45"/>
        <v>585</v>
      </c>
      <c r="AD87" s="21">
        <f t="shared" si="46"/>
        <v>3195</v>
      </c>
    </row>
    <row r="88" spans="1:30" x14ac:dyDescent="0.3">
      <c r="A88" s="2" t="s">
        <v>109</v>
      </c>
      <c r="B88" s="2" t="s">
        <v>6</v>
      </c>
      <c r="C88" s="1">
        <v>16.75</v>
      </c>
      <c r="D88" s="8">
        <v>37</v>
      </c>
      <c r="E88" s="9">
        <v>45</v>
      </c>
      <c r="F88" s="9">
        <v>46</v>
      </c>
      <c r="G88" s="9">
        <v>37</v>
      </c>
      <c r="H88" s="9">
        <v>38</v>
      </c>
      <c r="I88" s="12">
        <f t="shared" si="30"/>
        <v>0</v>
      </c>
      <c r="J88" s="12">
        <f t="shared" si="47"/>
        <v>5</v>
      </c>
      <c r="K88" s="12">
        <f t="shared" si="48"/>
        <v>6</v>
      </c>
      <c r="L88" s="12">
        <f t="shared" si="49"/>
        <v>0</v>
      </c>
      <c r="M88" s="12">
        <f t="shared" si="50"/>
        <v>0</v>
      </c>
      <c r="N88" s="15">
        <f t="shared" si="31"/>
        <v>619.75</v>
      </c>
      <c r="O88" s="15">
        <f t="shared" si="32"/>
        <v>753.75</v>
      </c>
      <c r="P88" s="15">
        <f t="shared" si="33"/>
        <v>770.5</v>
      </c>
      <c r="Q88" s="15">
        <f t="shared" si="34"/>
        <v>619.75</v>
      </c>
      <c r="R88" s="15">
        <f t="shared" si="35"/>
        <v>636.5</v>
      </c>
      <c r="S88" s="18">
        <f t="shared" si="36"/>
        <v>0</v>
      </c>
      <c r="T88" s="18">
        <f t="shared" si="37"/>
        <v>41.875</v>
      </c>
      <c r="U88" s="18">
        <f t="shared" si="38"/>
        <v>50.25</v>
      </c>
      <c r="V88" s="18">
        <f t="shared" si="39"/>
        <v>0</v>
      </c>
      <c r="W88" s="18">
        <f t="shared" si="40"/>
        <v>0</v>
      </c>
      <c r="X88" s="23">
        <f t="shared" si="41"/>
        <v>619.75</v>
      </c>
      <c r="Y88" s="23">
        <f t="shared" si="42"/>
        <v>795.625</v>
      </c>
      <c r="Z88" s="23">
        <f t="shared" si="43"/>
        <v>820.75</v>
      </c>
      <c r="AA88" s="23">
        <f t="shared" si="44"/>
        <v>619.75</v>
      </c>
      <c r="AB88" s="23">
        <f t="shared" si="45"/>
        <v>636.5</v>
      </c>
      <c r="AD88" s="21">
        <f t="shared" si="46"/>
        <v>3492.375</v>
      </c>
    </row>
    <row r="89" spans="1:30" x14ac:dyDescent="0.3">
      <c r="A89" s="2" t="s">
        <v>110</v>
      </c>
      <c r="B89" s="2" t="s">
        <v>24</v>
      </c>
      <c r="C89" s="1">
        <v>14.75</v>
      </c>
      <c r="D89" s="8">
        <v>41</v>
      </c>
      <c r="E89" s="9">
        <v>38</v>
      </c>
      <c r="F89" s="9">
        <v>49</v>
      </c>
      <c r="G89" s="9">
        <v>35</v>
      </c>
      <c r="H89" s="9">
        <v>40</v>
      </c>
      <c r="I89" s="12">
        <f t="shared" si="30"/>
        <v>1</v>
      </c>
      <c r="J89" s="12">
        <f t="shared" si="47"/>
        <v>0</v>
      </c>
      <c r="K89" s="12">
        <f t="shared" si="48"/>
        <v>9</v>
      </c>
      <c r="L89" s="12">
        <f t="shared" si="49"/>
        <v>0</v>
      </c>
      <c r="M89" s="12">
        <f t="shared" si="50"/>
        <v>0</v>
      </c>
      <c r="N89" s="15">
        <f t="shared" si="31"/>
        <v>604.75</v>
      </c>
      <c r="O89" s="15">
        <f t="shared" si="32"/>
        <v>560.5</v>
      </c>
      <c r="P89" s="15">
        <f t="shared" si="33"/>
        <v>722.75</v>
      </c>
      <c r="Q89" s="15">
        <f t="shared" si="34"/>
        <v>516.25</v>
      </c>
      <c r="R89" s="15">
        <f t="shared" si="35"/>
        <v>590</v>
      </c>
      <c r="S89" s="18">
        <f t="shared" si="36"/>
        <v>7.375</v>
      </c>
      <c r="T89" s="18">
        <f t="shared" si="37"/>
        <v>0</v>
      </c>
      <c r="U89" s="18">
        <f t="shared" si="38"/>
        <v>66.375</v>
      </c>
      <c r="V89" s="18">
        <f t="shared" si="39"/>
        <v>0</v>
      </c>
      <c r="W89" s="18">
        <f t="shared" si="40"/>
        <v>0</v>
      </c>
      <c r="X89" s="23">
        <f t="shared" si="41"/>
        <v>612.125</v>
      </c>
      <c r="Y89" s="23">
        <f t="shared" si="42"/>
        <v>560.5</v>
      </c>
      <c r="Z89" s="23">
        <f t="shared" si="43"/>
        <v>789.125</v>
      </c>
      <c r="AA89" s="23">
        <f t="shared" si="44"/>
        <v>516.25</v>
      </c>
      <c r="AB89" s="23">
        <f t="shared" si="45"/>
        <v>590</v>
      </c>
      <c r="AD89" s="21">
        <f t="shared" si="46"/>
        <v>3068</v>
      </c>
    </row>
    <row r="90" spans="1:30" x14ac:dyDescent="0.3">
      <c r="A90" s="2" t="s">
        <v>111</v>
      </c>
      <c r="B90" s="2" t="s">
        <v>22</v>
      </c>
      <c r="C90" s="1">
        <v>16.25</v>
      </c>
      <c r="D90" s="8">
        <v>38</v>
      </c>
      <c r="E90" s="9">
        <v>37</v>
      </c>
      <c r="F90" s="9">
        <v>50</v>
      </c>
      <c r="G90" s="9">
        <v>36</v>
      </c>
      <c r="H90" s="9">
        <v>48</v>
      </c>
      <c r="I90" s="12">
        <f t="shared" si="30"/>
        <v>0</v>
      </c>
      <c r="J90" s="12">
        <f t="shared" si="47"/>
        <v>0</v>
      </c>
      <c r="K90" s="12">
        <f t="shared" si="48"/>
        <v>10</v>
      </c>
      <c r="L90" s="12">
        <f t="shared" si="49"/>
        <v>0</v>
      </c>
      <c r="M90" s="12">
        <f t="shared" si="50"/>
        <v>8</v>
      </c>
      <c r="N90" s="15">
        <f t="shared" si="31"/>
        <v>617.5</v>
      </c>
      <c r="O90" s="15">
        <f t="shared" si="32"/>
        <v>601.25</v>
      </c>
      <c r="P90" s="15">
        <f t="shared" si="33"/>
        <v>812.5</v>
      </c>
      <c r="Q90" s="15">
        <f t="shared" si="34"/>
        <v>585</v>
      </c>
      <c r="R90" s="15">
        <f t="shared" si="35"/>
        <v>780</v>
      </c>
      <c r="S90" s="18">
        <f t="shared" si="36"/>
        <v>0</v>
      </c>
      <c r="T90" s="18">
        <f t="shared" si="37"/>
        <v>0</v>
      </c>
      <c r="U90" s="18">
        <f t="shared" si="38"/>
        <v>81.25</v>
      </c>
      <c r="V90" s="18">
        <f t="shared" si="39"/>
        <v>0</v>
      </c>
      <c r="W90" s="18">
        <f t="shared" si="40"/>
        <v>65</v>
      </c>
      <c r="X90" s="23">
        <f t="shared" si="41"/>
        <v>617.5</v>
      </c>
      <c r="Y90" s="23">
        <f t="shared" si="42"/>
        <v>601.25</v>
      </c>
      <c r="Z90" s="23">
        <f t="shared" si="43"/>
        <v>893.75</v>
      </c>
      <c r="AA90" s="23">
        <f t="shared" si="44"/>
        <v>585</v>
      </c>
      <c r="AB90" s="23">
        <f t="shared" si="45"/>
        <v>845</v>
      </c>
      <c r="AD90" s="21">
        <f t="shared" si="46"/>
        <v>3542.5</v>
      </c>
    </row>
    <row r="91" spans="1:30" x14ac:dyDescent="0.3">
      <c r="A91" s="2" t="s">
        <v>112</v>
      </c>
      <c r="B91" s="2" t="s">
        <v>16</v>
      </c>
      <c r="C91" s="1">
        <v>15.75</v>
      </c>
      <c r="D91" s="8">
        <v>39</v>
      </c>
      <c r="E91" s="9">
        <v>35</v>
      </c>
      <c r="F91" s="9">
        <v>39</v>
      </c>
      <c r="G91" s="9">
        <v>44</v>
      </c>
      <c r="H91" s="9">
        <v>38</v>
      </c>
      <c r="I91" s="12">
        <f t="shared" si="30"/>
        <v>0</v>
      </c>
      <c r="J91" s="12">
        <f t="shared" si="47"/>
        <v>0</v>
      </c>
      <c r="K91" s="12">
        <f t="shared" si="48"/>
        <v>0</v>
      </c>
      <c r="L91" s="12">
        <f t="shared" si="49"/>
        <v>4</v>
      </c>
      <c r="M91" s="12">
        <f t="shared" si="50"/>
        <v>0</v>
      </c>
      <c r="N91" s="15">
        <f t="shared" si="31"/>
        <v>614.25</v>
      </c>
      <c r="O91" s="15">
        <f t="shared" si="32"/>
        <v>551.25</v>
      </c>
      <c r="P91" s="15">
        <f t="shared" si="33"/>
        <v>614.25</v>
      </c>
      <c r="Q91" s="15">
        <f t="shared" si="34"/>
        <v>693</v>
      </c>
      <c r="R91" s="15">
        <f t="shared" si="35"/>
        <v>598.5</v>
      </c>
      <c r="S91" s="18">
        <f t="shared" si="36"/>
        <v>0</v>
      </c>
      <c r="T91" s="18">
        <f t="shared" si="37"/>
        <v>0</v>
      </c>
      <c r="U91" s="18">
        <f t="shared" si="38"/>
        <v>0</v>
      </c>
      <c r="V91" s="18">
        <f t="shared" si="39"/>
        <v>31.5</v>
      </c>
      <c r="W91" s="18">
        <f t="shared" si="40"/>
        <v>0</v>
      </c>
      <c r="X91" s="23">
        <f t="shared" si="41"/>
        <v>614.25</v>
      </c>
      <c r="Y91" s="23">
        <f t="shared" si="42"/>
        <v>551.25</v>
      </c>
      <c r="Z91" s="23">
        <f t="shared" si="43"/>
        <v>614.25</v>
      </c>
      <c r="AA91" s="23">
        <f t="shared" si="44"/>
        <v>724.5</v>
      </c>
      <c r="AB91" s="23">
        <f t="shared" si="45"/>
        <v>598.5</v>
      </c>
      <c r="AD91" s="21">
        <f t="shared" si="46"/>
        <v>3102.75</v>
      </c>
    </row>
    <row r="92" spans="1:30" x14ac:dyDescent="0.3">
      <c r="A92" s="2" t="s">
        <v>113</v>
      </c>
      <c r="B92" s="2" t="s">
        <v>18</v>
      </c>
      <c r="C92" s="1">
        <v>14.25</v>
      </c>
      <c r="D92" s="8">
        <v>37</v>
      </c>
      <c r="E92" s="9">
        <v>46</v>
      </c>
      <c r="F92" s="9">
        <v>45</v>
      </c>
      <c r="G92" s="9">
        <v>47</v>
      </c>
      <c r="H92" s="9">
        <v>37</v>
      </c>
      <c r="I92" s="12">
        <f t="shared" si="30"/>
        <v>0</v>
      </c>
      <c r="J92" s="12">
        <f t="shared" si="47"/>
        <v>6</v>
      </c>
      <c r="K92" s="12">
        <f t="shared" si="48"/>
        <v>5</v>
      </c>
      <c r="L92" s="12">
        <f t="shared" si="49"/>
        <v>7</v>
      </c>
      <c r="M92" s="12">
        <f t="shared" si="50"/>
        <v>0</v>
      </c>
      <c r="N92" s="15">
        <f t="shared" si="31"/>
        <v>527.25</v>
      </c>
      <c r="O92" s="15">
        <f t="shared" si="32"/>
        <v>655.5</v>
      </c>
      <c r="P92" s="15">
        <f t="shared" si="33"/>
        <v>641.25</v>
      </c>
      <c r="Q92" s="15">
        <f t="shared" si="34"/>
        <v>669.75</v>
      </c>
      <c r="R92" s="15">
        <f t="shared" si="35"/>
        <v>527.25</v>
      </c>
      <c r="S92" s="18">
        <f t="shared" si="36"/>
        <v>0</v>
      </c>
      <c r="T92" s="18">
        <f t="shared" si="37"/>
        <v>42.75</v>
      </c>
      <c r="U92" s="18">
        <f t="shared" si="38"/>
        <v>35.625</v>
      </c>
      <c r="V92" s="18">
        <f t="shared" si="39"/>
        <v>49.875</v>
      </c>
      <c r="W92" s="18">
        <f t="shared" si="40"/>
        <v>0</v>
      </c>
      <c r="X92" s="23">
        <f t="shared" si="41"/>
        <v>527.25</v>
      </c>
      <c r="Y92" s="23">
        <f t="shared" si="42"/>
        <v>698.25</v>
      </c>
      <c r="Z92" s="23">
        <f t="shared" si="43"/>
        <v>676.875</v>
      </c>
      <c r="AA92" s="23">
        <f t="shared" si="44"/>
        <v>719.625</v>
      </c>
      <c r="AB92" s="23">
        <f t="shared" si="45"/>
        <v>527.25</v>
      </c>
      <c r="AD92" s="21">
        <f t="shared" si="46"/>
        <v>3149.25</v>
      </c>
    </row>
    <row r="93" spans="1:30" x14ac:dyDescent="0.3">
      <c r="A93" s="2" t="s">
        <v>114</v>
      </c>
      <c r="B93" s="2" t="s">
        <v>20</v>
      </c>
      <c r="C93" s="1">
        <v>17</v>
      </c>
      <c r="D93" s="8">
        <v>42</v>
      </c>
      <c r="E93" s="9">
        <v>38</v>
      </c>
      <c r="F93" s="9">
        <v>48</v>
      </c>
      <c r="G93" s="9">
        <v>49</v>
      </c>
      <c r="H93" s="9">
        <v>35</v>
      </c>
      <c r="I93" s="12">
        <f t="shared" si="30"/>
        <v>2</v>
      </c>
      <c r="J93" s="12">
        <f t="shared" si="47"/>
        <v>0</v>
      </c>
      <c r="K93" s="12">
        <f t="shared" si="48"/>
        <v>8</v>
      </c>
      <c r="L93" s="12">
        <f t="shared" si="49"/>
        <v>9</v>
      </c>
      <c r="M93" s="12">
        <f t="shared" si="50"/>
        <v>0</v>
      </c>
      <c r="N93" s="15">
        <f t="shared" si="31"/>
        <v>714</v>
      </c>
      <c r="O93" s="15">
        <f t="shared" si="32"/>
        <v>646</v>
      </c>
      <c r="P93" s="15">
        <f t="shared" si="33"/>
        <v>816</v>
      </c>
      <c r="Q93" s="15">
        <f t="shared" si="34"/>
        <v>833</v>
      </c>
      <c r="R93" s="15">
        <f t="shared" si="35"/>
        <v>595</v>
      </c>
      <c r="S93" s="18">
        <f t="shared" si="36"/>
        <v>17</v>
      </c>
      <c r="T93" s="18">
        <f t="shared" si="37"/>
        <v>0</v>
      </c>
      <c r="U93" s="18">
        <f t="shared" si="38"/>
        <v>68</v>
      </c>
      <c r="V93" s="18">
        <f t="shared" si="39"/>
        <v>76.5</v>
      </c>
      <c r="W93" s="18">
        <f t="shared" si="40"/>
        <v>0</v>
      </c>
      <c r="X93" s="23">
        <f t="shared" si="41"/>
        <v>731</v>
      </c>
      <c r="Y93" s="23">
        <f t="shared" si="42"/>
        <v>646</v>
      </c>
      <c r="Z93" s="23">
        <f t="shared" si="43"/>
        <v>884</v>
      </c>
      <c r="AA93" s="23">
        <f t="shared" si="44"/>
        <v>909.5</v>
      </c>
      <c r="AB93" s="23">
        <f t="shared" si="45"/>
        <v>595</v>
      </c>
      <c r="AD93" s="21">
        <f t="shared" si="46"/>
        <v>3765.5</v>
      </c>
    </row>
    <row r="94" spans="1:30" x14ac:dyDescent="0.3">
      <c r="A94" s="2" t="s">
        <v>115</v>
      </c>
      <c r="B94" s="2" t="s">
        <v>10</v>
      </c>
      <c r="C94" s="1">
        <v>15.5</v>
      </c>
      <c r="D94" s="8">
        <v>40</v>
      </c>
      <c r="E94" s="9">
        <v>35</v>
      </c>
      <c r="F94" s="9">
        <v>46</v>
      </c>
      <c r="G94" s="9">
        <v>38</v>
      </c>
      <c r="H94" s="9">
        <v>39</v>
      </c>
      <c r="I94" s="12">
        <f t="shared" si="30"/>
        <v>0</v>
      </c>
      <c r="J94" s="12">
        <f t="shared" si="47"/>
        <v>0</v>
      </c>
      <c r="K94" s="12">
        <f t="shared" si="48"/>
        <v>6</v>
      </c>
      <c r="L94" s="12">
        <f t="shared" si="49"/>
        <v>0</v>
      </c>
      <c r="M94" s="12">
        <f t="shared" si="50"/>
        <v>0</v>
      </c>
      <c r="N94" s="15">
        <f t="shared" si="31"/>
        <v>620</v>
      </c>
      <c r="O94" s="15">
        <f t="shared" si="32"/>
        <v>542.5</v>
      </c>
      <c r="P94" s="15">
        <f t="shared" si="33"/>
        <v>713</v>
      </c>
      <c r="Q94" s="15">
        <f t="shared" si="34"/>
        <v>589</v>
      </c>
      <c r="R94" s="15">
        <f t="shared" si="35"/>
        <v>604.5</v>
      </c>
      <c r="S94" s="18">
        <f t="shared" si="36"/>
        <v>0</v>
      </c>
      <c r="T94" s="18">
        <f t="shared" si="37"/>
        <v>0</v>
      </c>
      <c r="U94" s="18">
        <f t="shared" si="38"/>
        <v>46.5</v>
      </c>
      <c r="V94" s="18">
        <f t="shared" si="39"/>
        <v>0</v>
      </c>
      <c r="W94" s="18">
        <f t="shared" si="40"/>
        <v>0</v>
      </c>
      <c r="X94" s="23">
        <f t="shared" si="41"/>
        <v>620</v>
      </c>
      <c r="Y94" s="23">
        <f t="shared" si="42"/>
        <v>542.5</v>
      </c>
      <c r="Z94" s="23">
        <f t="shared" si="43"/>
        <v>759.5</v>
      </c>
      <c r="AA94" s="23">
        <f t="shared" si="44"/>
        <v>589</v>
      </c>
      <c r="AB94" s="23">
        <f t="shared" si="45"/>
        <v>604.5</v>
      </c>
      <c r="AD94" s="21">
        <f t="shared" si="46"/>
        <v>3115.5</v>
      </c>
    </row>
    <row r="95" spans="1:30" x14ac:dyDescent="0.3">
      <c r="A95" s="2" t="s">
        <v>116</v>
      </c>
      <c r="B95" s="2" t="s">
        <v>35</v>
      </c>
      <c r="C95" s="1">
        <v>14</v>
      </c>
      <c r="D95" s="8">
        <v>38</v>
      </c>
      <c r="E95" s="9">
        <v>37</v>
      </c>
      <c r="F95" s="9">
        <v>50</v>
      </c>
      <c r="G95" s="9">
        <v>45</v>
      </c>
      <c r="H95" s="9">
        <v>37</v>
      </c>
      <c r="I95" s="12">
        <f t="shared" si="30"/>
        <v>0</v>
      </c>
      <c r="J95" s="12">
        <f t="shared" si="47"/>
        <v>0</v>
      </c>
      <c r="K95" s="12">
        <f t="shared" si="48"/>
        <v>10</v>
      </c>
      <c r="L95" s="12">
        <f t="shared" si="49"/>
        <v>5</v>
      </c>
      <c r="M95" s="12">
        <f t="shared" si="50"/>
        <v>0</v>
      </c>
      <c r="N95" s="15">
        <f t="shared" si="31"/>
        <v>532</v>
      </c>
      <c r="O95" s="15">
        <f t="shared" si="32"/>
        <v>518</v>
      </c>
      <c r="P95" s="15">
        <f t="shared" si="33"/>
        <v>700</v>
      </c>
      <c r="Q95" s="15">
        <f t="shared" si="34"/>
        <v>630</v>
      </c>
      <c r="R95" s="15">
        <f t="shared" si="35"/>
        <v>518</v>
      </c>
      <c r="S95" s="18">
        <f t="shared" si="36"/>
        <v>0</v>
      </c>
      <c r="T95" s="18">
        <f t="shared" si="37"/>
        <v>0</v>
      </c>
      <c r="U95" s="18">
        <f t="shared" si="38"/>
        <v>70</v>
      </c>
      <c r="V95" s="18">
        <f t="shared" si="39"/>
        <v>35</v>
      </c>
      <c r="W95" s="18">
        <f t="shared" si="40"/>
        <v>0</v>
      </c>
      <c r="X95" s="23">
        <f t="shared" si="41"/>
        <v>532</v>
      </c>
      <c r="Y95" s="23">
        <f t="shared" si="42"/>
        <v>518</v>
      </c>
      <c r="Z95" s="23">
        <f t="shared" si="43"/>
        <v>770</v>
      </c>
      <c r="AA95" s="23">
        <f t="shared" si="44"/>
        <v>665</v>
      </c>
      <c r="AB95" s="23">
        <f t="shared" si="45"/>
        <v>518</v>
      </c>
      <c r="AD95" s="21">
        <f t="shared" si="46"/>
        <v>3003</v>
      </c>
    </row>
    <row r="96" spans="1:30" x14ac:dyDescent="0.3">
      <c r="A96" s="2" t="s">
        <v>117</v>
      </c>
      <c r="B96" s="2" t="s">
        <v>34</v>
      </c>
      <c r="C96" s="1">
        <v>17.5</v>
      </c>
      <c r="D96" s="8">
        <v>44</v>
      </c>
      <c r="E96" s="9">
        <v>38</v>
      </c>
      <c r="F96" s="9">
        <v>38</v>
      </c>
      <c r="G96" s="9">
        <v>46</v>
      </c>
      <c r="H96" s="9">
        <v>40</v>
      </c>
      <c r="I96" s="12">
        <f t="shared" si="30"/>
        <v>4</v>
      </c>
      <c r="J96" s="12">
        <f t="shared" si="47"/>
        <v>0</v>
      </c>
      <c r="K96" s="12">
        <f t="shared" si="48"/>
        <v>0</v>
      </c>
      <c r="L96" s="12">
        <f t="shared" si="49"/>
        <v>6</v>
      </c>
      <c r="M96" s="12">
        <f t="shared" si="50"/>
        <v>0</v>
      </c>
      <c r="N96" s="15">
        <f t="shared" si="31"/>
        <v>770</v>
      </c>
      <c r="O96" s="15">
        <f t="shared" si="32"/>
        <v>665</v>
      </c>
      <c r="P96" s="15">
        <f t="shared" si="33"/>
        <v>665</v>
      </c>
      <c r="Q96" s="15">
        <f t="shared" si="34"/>
        <v>805</v>
      </c>
      <c r="R96" s="15">
        <f t="shared" si="35"/>
        <v>700</v>
      </c>
      <c r="S96" s="18">
        <f t="shared" si="36"/>
        <v>35</v>
      </c>
      <c r="T96" s="18">
        <f t="shared" si="37"/>
        <v>0</v>
      </c>
      <c r="U96" s="18">
        <f t="shared" si="38"/>
        <v>0</v>
      </c>
      <c r="V96" s="18">
        <f t="shared" si="39"/>
        <v>52.5</v>
      </c>
      <c r="W96" s="18">
        <f t="shared" si="40"/>
        <v>0</v>
      </c>
      <c r="X96" s="23">
        <f t="shared" si="41"/>
        <v>805</v>
      </c>
      <c r="Y96" s="23">
        <f t="shared" si="42"/>
        <v>665</v>
      </c>
      <c r="Z96" s="23">
        <f t="shared" si="43"/>
        <v>665</v>
      </c>
      <c r="AA96" s="23">
        <f t="shared" si="44"/>
        <v>857.5</v>
      </c>
      <c r="AB96" s="23">
        <f t="shared" si="45"/>
        <v>700</v>
      </c>
      <c r="AD96" s="21">
        <f t="shared" si="46"/>
        <v>3692.5</v>
      </c>
    </row>
    <row r="97" spans="1:30" x14ac:dyDescent="0.3">
      <c r="A97" s="2" t="s">
        <v>118</v>
      </c>
      <c r="B97" s="2" t="s">
        <v>38</v>
      </c>
      <c r="C97" s="1">
        <v>13.75</v>
      </c>
      <c r="D97" s="8">
        <v>43</v>
      </c>
      <c r="E97" s="9">
        <v>44</v>
      </c>
      <c r="F97" s="9">
        <v>36</v>
      </c>
      <c r="G97" s="9">
        <v>35</v>
      </c>
      <c r="H97" s="9">
        <v>48</v>
      </c>
      <c r="I97" s="12">
        <f t="shared" si="30"/>
        <v>3</v>
      </c>
      <c r="J97" s="12">
        <f t="shared" si="47"/>
        <v>4</v>
      </c>
      <c r="K97" s="12">
        <f t="shared" si="48"/>
        <v>0</v>
      </c>
      <c r="L97" s="12">
        <f t="shared" si="49"/>
        <v>0</v>
      </c>
      <c r="M97" s="12">
        <f t="shared" si="50"/>
        <v>8</v>
      </c>
      <c r="N97" s="15">
        <f t="shared" si="31"/>
        <v>591.25</v>
      </c>
      <c r="O97" s="15">
        <f t="shared" si="32"/>
        <v>605</v>
      </c>
      <c r="P97" s="15">
        <f t="shared" si="33"/>
        <v>495</v>
      </c>
      <c r="Q97" s="15">
        <f t="shared" si="34"/>
        <v>481.25</v>
      </c>
      <c r="R97" s="15">
        <f t="shared" si="35"/>
        <v>660</v>
      </c>
      <c r="S97" s="18">
        <f t="shared" si="36"/>
        <v>20.625</v>
      </c>
      <c r="T97" s="18">
        <f t="shared" si="37"/>
        <v>27.5</v>
      </c>
      <c r="U97" s="18">
        <f t="shared" si="38"/>
        <v>0</v>
      </c>
      <c r="V97" s="18">
        <f t="shared" si="39"/>
        <v>0</v>
      </c>
      <c r="W97" s="18">
        <f t="shared" si="40"/>
        <v>55</v>
      </c>
      <c r="X97" s="23">
        <f t="shared" si="41"/>
        <v>611.875</v>
      </c>
      <c r="Y97" s="23">
        <f t="shared" si="42"/>
        <v>632.5</v>
      </c>
      <c r="Z97" s="23">
        <f t="shared" si="43"/>
        <v>495</v>
      </c>
      <c r="AA97" s="23">
        <f t="shared" si="44"/>
        <v>481.25</v>
      </c>
      <c r="AB97" s="23">
        <f t="shared" si="45"/>
        <v>715</v>
      </c>
      <c r="AD97" s="21">
        <f t="shared" si="46"/>
        <v>2935.625</v>
      </c>
    </row>
    <row r="98" spans="1:30" x14ac:dyDescent="0.3">
      <c r="A98" s="2" t="s">
        <v>119</v>
      </c>
      <c r="B98" s="2" t="s">
        <v>21</v>
      </c>
      <c r="C98" s="1">
        <v>16</v>
      </c>
      <c r="D98" s="8">
        <v>39</v>
      </c>
      <c r="E98" s="9">
        <v>35</v>
      </c>
      <c r="F98" s="9">
        <v>39</v>
      </c>
      <c r="G98" s="9">
        <v>40</v>
      </c>
      <c r="H98" s="9">
        <v>46</v>
      </c>
      <c r="I98" s="12">
        <f t="shared" si="30"/>
        <v>0</v>
      </c>
      <c r="J98" s="12">
        <f t="shared" si="47"/>
        <v>0</v>
      </c>
      <c r="K98" s="12">
        <f t="shared" si="48"/>
        <v>0</v>
      </c>
      <c r="L98" s="12">
        <f t="shared" si="49"/>
        <v>0</v>
      </c>
      <c r="M98" s="12">
        <f t="shared" si="50"/>
        <v>6</v>
      </c>
      <c r="N98" s="15">
        <f t="shared" si="31"/>
        <v>624</v>
      </c>
      <c r="O98" s="15">
        <f t="shared" si="32"/>
        <v>560</v>
      </c>
      <c r="P98" s="15">
        <f t="shared" si="33"/>
        <v>624</v>
      </c>
      <c r="Q98" s="15">
        <f t="shared" si="34"/>
        <v>640</v>
      </c>
      <c r="R98" s="15">
        <f t="shared" si="35"/>
        <v>736</v>
      </c>
      <c r="S98" s="18">
        <f t="shared" si="36"/>
        <v>0</v>
      </c>
      <c r="T98" s="18">
        <f t="shared" si="37"/>
        <v>0</v>
      </c>
      <c r="U98" s="18">
        <f t="shared" si="38"/>
        <v>0</v>
      </c>
      <c r="V98" s="18">
        <f t="shared" si="39"/>
        <v>0</v>
      </c>
      <c r="W98" s="18">
        <f t="shared" si="40"/>
        <v>48</v>
      </c>
      <c r="X98" s="23">
        <f t="shared" si="41"/>
        <v>624</v>
      </c>
      <c r="Y98" s="23">
        <f t="shared" si="42"/>
        <v>560</v>
      </c>
      <c r="Z98" s="23">
        <f t="shared" si="43"/>
        <v>624</v>
      </c>
      <c r="AA98" s="23">
        <f t="shared" si="44"/>
        <v>640</v>
      </c>
      <c r="AB98" s="23">
        <f t="shared" si="45"/>
        <v>784</v>
      </c>
      <c r="AD98" s="21">
        <f t="shared" si="46"/>
        <v>3232</v>
      </c>
    </row>
    <row r="99" spans="1:30" x14ac:dyDescent="0.3">
      <c r="A99" s="2" t="s">
        <v>120</v>
      </c>
      <c r="B99" s="2" t="s">
        <v>48</v>
      </c>
      <c r="C99" s="1">
        <v>15.25</v>
      </c>
      <c r="D99" s="8">
        <v>38</v>
      </c>
      <c r="E99" s="9">
        <v>50</v>
      </c>
      <c r="F99" s="9">
        <v>47</v>
      </c>
      <c r="G99" s="9">
        <v>38</v>
      </c>
      <c r="H99" s="9">
        <v>38</v>
      </c>
      <c r="I99" s="12">
        <f t="shared" si="30"/>
        <v>0</v>
      </c>
      <c r="J99" s="12">
        <f t="shared" si="47"/>
        <v>10</v>
      </c>
      <c r="K99" s="12">
        <f t="shared" si="48"/>
        <v>7</v>
      </c>
      <c r="L99" s="12">
        <f t="shared" si="49"/>
        <v>0</v>
      </c>
      <c r="M99" s="12">
        <f t="shared" si="50"/>
        <v>0</v>
      </c>
      <c r="N99" s="15">
        <f t="shared" si="31"/>
        <v>579.5</v>
      </c>
      <c r="O99" s="15">
        <f t="shared" si="32"/>
        <v>762.5</v>
      </c>
      <c r="P99" s="15">
        <f t="shared" si="33"/>
        <v>716.75</v>
      </c>
      <c r="Q99" s="15">
        <f t="shared" si="34"/>
        <v>579.5</v>
      </c>
      <c r="R99" s="15">
        <f t="shared" si="35"/>
        <v>579.5</v>
      </c>
      <c r="S99" s="18">
        <f t="shared" si="36"/>
        <v>0</v>
      </c>
      <c r="T99" s="18">
        <f t="shared" si="37"/>
        <v>76.25</v>
      </c>
      <c r="U99" s="18">
        <f t="shared" si="38"/>
        <v>53.375</v>
      </c>
      <c r="V99" s="18">
        <f t="shared" si="39"/>
        <v>0</v>
      </c>
      <c r="W99" s="18">
        <f t="shared" si="40"/>
        <v>0</v>
      </c>
      <c r="X99" s="23">
        <f t="shared" si="41"/>
        <v>579.5</v>
      </c>
      <c r="Y99" s="23">
        <f t="shared" si="42"/>
        <v>838.75</v>
      </c>
      <c r="Z99" s="23">
        <f t="shared" si="43"/>
        <v>770.125</v>
      </c>
      <c r="AA99" s="23">
        <f t="shared" si="44"/>
        <v>579.5</v>
      </c>
      <c r="AB99" s="23">
        <f t="shared" si="45"/>
        <v>579.5</v>
      </c>
      <c r="AD99" s="21">
        <f t="shared" si="46"/>
        <v>3347.375</v>
      </c>
    </row>
    <row r="100" spans="1:30" x14ac:dyDescent="0.3">
      <c r="A100" s="2" t="s">
        <v>121</v>
      </c>
      <c r="B100" s="2" t="s">
        <v>50</v>
      </c>
      <c r="C100" s="1">
        <v>14.5</v>
      </c>
      <c r="D100" s="8">
        <v>37</v>
      </c>
      <c r="E100" s="9">
        <v>37</v>
      </c>
      <c r="F100" s="9">
        <v>38</v>
      </c>
      <c r="G100" s="9">
        <v>49</v>
      </c>
      <c r="H100" s="9">
        <v>45</v>
      </c>
      <c r="I100" s="12">
        <f t="shared" si="30"/>
        <v>0</v>
      </c>
      <c r="J100" s="12">
        <f t="shared" si="47"/>
        <v>0</v>
      </c>
      <c r="K100" s="12">
        <f t="shared" si="48"/>
        <v>0</v>
      </c>
      <c r="L100" s="12">
        <f t="shared" si="49"/>
        <v>9</v>
      </c>
      <c r="M100" s="12">
        <f t="shared" si="50"/>
        <v>5</v>
      </c>
      <c r="N100" s="15">
        <f t="shared" si="31"/>
        <v>536.5</v>
      </c>
      <c r="O100" s="15">
        <f t="shared" si="32"/>
        <v>536.5</v>
      </c>
      <c r="P100" s="15">
        <f t="shared" si="33"/>
        <v>551</v>
      </c>
      <c r="Q100" s="15">
        <f t="shared" si="34"/>
        <v>710.5</v>
      </c>
      <c r="R100" s="15">
        <f t="shared" si="35"/>
        <v>652.5</v>
      </c>
      <c r="S100" s="18">
        <f t="shared" si="36"/>
        <v>0</v>
      </c>
      <c r="T100" s="18">
        <f t="shared" si="37"/>
        <v>0</v>
      </c>
      <c r="U100" s="18">
        <f t="shared" si="38"/>
        <v>0</v>
      </c>
      <c r="V100" s="18">
        <f t="shared" si="39"/>
        <v>65.25</v>
      </c>
      <c r="W100" s="18">
        <f t="shared" si="40"/>
        <v>36.25</v>
      </c>
      <c r="X100" s="23">
        <f t="shared" si="41"/>
        <v>536.5</v>
      </c>
      <c r="Y100" s="23">
        <f t="shared" si="42"/>
        <v>536.5</v>
      </c>
      <c r="Z100" s="23">
        <f t="shared" si="43"/>
        <v>551</v>
      </c>
      <c r="AA100" s="23">
        <f t="shared" si="44"/>
        <v>775.75</v>
      </c>
      <c r="AB100" s="23">
        <f t="shared" si="45"/>
        <v>688.75</v>
      </c>
      <c r="AD100" s="21">
        <f t="shared" si="46"/>
        <v>3088.5</v>
      </c>
    </row>
    <row r="101" spans="1:30" x14ac:dyDescent="0.3">
      <c r="A101" s="2" t="s">
        <v>122</v>
      </c>
      <c r="B101" s="2" t="s">
        <v>45</v>
      </c>
      <c r="C101" s="1">
        <v>16.5</v>
      </c>
      <c r="D101" s="8">
        <v>41</v>
      </c>
      <c r="E101" s="9">
        <v>48</v>
      </c>
      <c r="F101" s="9">
        <v>35</v>
      </c>
      <c r="G101" s="9">
        <v>46</v>
      </c>
      <c r="H101" s="9">
        <v>39</v>
      </c>
      <c r="I101" s="12">
        <f t="shared" si="30"/>
        <v>1</v>
      </c>
      <c r="J101" s="12">
        <f t="shared" si="47"/>
        <v>8</v>
      </c>
      <c r="K101" s="12">
        <f t="shared" si="48"/>
        <v>0</v>
      </c>
      <c r="L101" s="12">
        <f t="shared" si="49"/>
        <v>6</v>
      </c>
      <c r="M101" s="12">
        <f t="shared" si="50"/>
        <v>0</v>
      </c>
      <c r="N101" s="15">
        <f t="shared" si="31"/>
        <v>676.5</v>
      </c>
      <c r="O101" s="15">
        <f t="shared" si="32"/>
        <v>792</v>
      </c>
      <c r="P101" s="15">
        <f t="shared" si="33"/>
        <v>577.5</v>
      </c>
      <c r="Q101" s="15">
        <f t="shared" si="34"/>
        <v>759</v>
      </c>
      <c r="R101" s="15">
        <f t="shared" si="35"/>
        <v>643.5</v>
      </c>
      <c r="S101" s="18">
        <f t="shared" si="36"/>
        <v>8.25</v>
      </c>
      <c r="T101" s="18">
        <f t="shared" si="37"/>
        <v>66</v>
      </c>
      <c r="U101" s="18">
        <f t="shared" si="38"/>
        <v>0</v>
      </c>
      <c r="V101" s="18">
        <f t="shared" si="39"/>
        <v>49.5</v>
      </c>
      <c r="W101" s="18">
        <f t="shared" si="40"/>
        <v>0</v>
      </c>
      <c r="X101" s="23">
        <f t="shared" si="41"/>
        <v>684.75</v>
      </c>
      <c r="Y101" s="23">
        <f t="shared" si="42"/>
        <v>858</v>
      </c>
      <c r="Z101" s="23">
        <f t="shared" si="43"/>
        <v>577.5</v>
      </c>
      <c r="AA101" s="23">
        <f t="shared" si="44"/>
        <v>808.5</v>
      </c>
      <c r="AB101" s="23">
        <f t="shared" si="45"/>
        <v>643.5</v>
      </c>
      <c r="AD101" s="21">
        <f t="shared" si="46"/>
        <v>3572.25</v>
      </c>
    </row>
    <row r="102" spans="1:30" x14ac:dyDescent="0.3">
      <c r="A102" s="2" t="s">
        <v>123</v>
      </c>
      <c r="B102" s="2" t="s">
        <v>43</v>
      </c>
      <c r="C102" s="1">
        <v>14.75</v>
      </c>
      <c r="D102" s="8">
        <v>39</v>
      </c>
      <c r="E102" s="9">
        <v>38</v>
      </c>
      <c r="F102" s="9">
        <v>50</v>
      </c>
      <c r="G102" s="9">
        <v>37</v>
      </c>
      <c r="H102" s="9">
        <v>36</v>
      </c>
      <c r="I102" s="12">
        <f t="shared" si="30"/>
        <v>0</v>
      </c>
      <c r="J102" s="12">
        <f t="shared" si="47"/>
        <v>0</v>
      </c>
      <c r="K102" s="12">
        <f t="shared" si="48"/>
        <v>10</v>
      </c>
      <c r="L102" s="12">
        <f t="shared" si="49"/>
        <v>0</v>
      </c>
      <c r="M102" s="12">
        <f t="shared" si="50"/>
        <v>0</v>
      </c>
      <c r="N102" s="15">
        <f t="shared" si="31"/>
        <v>575.25</v>
      </c>
      <c r="O102" s="15">
        <f t="shared" si="32"/>
        <v>560.5</v>
      </c>
      <c r="P102" s="15">
        <f t="shared" si="33"/>
        <v>737.5</v>
      </c>
      <c r="Q102" s="15">
        <f t="shared" si="34"/>
        <v>545.75</v>
      </c>
      <c r="R102" s="15">
        <f t="shared" si="35"/>
        <v>531</v>
      </c>
      <c r="S102" s="18">
        <f t="shared" si="36"/>
        <v>0</v>
      </c>
      <c r="T102" s="18">
        <f t="shared" si="37"/>
        <v>0</v>
      </c>
      <c r="U102" s="18">
        <f t="shared" si="38"/>
        <v>73.75</v>
      </c>
      <c r="V102" s="18">
        <f t="shared" si="39"/>
        <v>0</v>
      </c>
      <c r="W102" s="18">
        <f t="shared" si="40"/>
        <v>0</v>
      </c>
      <c r="X102" s="23">
        <f t="shared" si="41"/>
        <v>575.25</v>
      </c>
      <c r="Y102" s="23">
        <f t="shared" si="42"/>
        <v>560.5</v>
      </c>
      <c r="Z102" s="23">
        <f t="shared" si="43"/>
        <v>811.25</v>
      </c>
      <c r="AA102" s="23">
        <f t="shared" si="44"/>
        <v>545.75</v>
      </c>
      <c r="AB102" s="23">
        <f t="shared" si="45"/>
        <v>531</v>
      </c>
      <c r="AD102" s="21">
        <f t="shared" si="46"/>
        <v>3023.75</v>
      </c>
    </row>
    <row r="103" spans="1:30" x14ac:dyDescent="0.3">
      <c r="A103" s="2" t="s">
        <v>124</v>
      </c>
      <c r="B103" s="2" t="s">
        <v>41</v>
      </c>
      <c r="C103" s="1">
        <v>16.75</v>
      </c>
      <c r="D103" s="8">
        <v>38</v>
      </c>
      <c r="E103" s="9">
        <v>45</v>
      </c>
      <c r="F103" s="9">
        <v>37</v>
      </c>
      <c r="G103" s="9">
        <v>44</v>
      </c>
      <c r="H103" s="9">
        <v>49</v>
      </c>
      <c r="I103" s="12">
        <f t="shared" si="30"/>
        <v>0</v>
      </c>
      <c r="J103" s="12">
        <f t="shared" si="47"/>
        <v>5</v>
      </c>
      <c r="K103" s="12">
        <f t="shared" si="48"/>
        <v>0</v>
      </c>
      <c r="L103" s="12">
        <f t="shared" si="49"/>
        <v>4</v>
      </c>
      <c r="M103" s="12">
        <f t="shared" si="50"/>
        <v>9</v>
      </c>
      <c r="N103" s="15">
        <f t="shared" si="31"/>
        <v>636.5</v>
      </c>
      <c r="O103" s="15">
        <f t="shared" si="32"/>
        <v>753.75</v>
      </c>
      <c r="P103" s="15">
        <f t="shared" si="33"/>
        <v>619.75</v>
      </c>
      <c r="Q103" s="15">
        <f t="shared" si="34"/>
        <v>737</v>
      </c>
      <c r="R103" s="15">
        <f>$C103*H103</f>
        <v>820.75</v>
      </c>
      <c r="S103" s="18">
        <f t="shared" si="36"/>
        <v>0</v>
      </c>
      <c r="T103" s="18">
        <f t="shared" si="37"/>
        <v>41.875</v>
      </c>
      <c r="U103" s="18">
        <f t="shared" si="38"/>
        <v>0</v>
      </c>
      <c r="V103" s="18">
        <f t="shared" si="39"/>
        <v>33.5</v>
      </c>
      <c r="W103" s="18">
        <f t="shared" si="40"/>
        <v>75.375</v>
      </c>
      <c r="X103" s="23">
        <f t="shared" si="41"/>
        <v>636.5</v>
      </c>
      <c r="Y103" s="23">
        <f t="shared" si="42"/>
        <v>795.625</v>
      </c>
      <c r="Z103" s="23">
        <f t="shared" si="43"/>
        <v>619.75</v>
      </c>
      <c r="AA103" s="23">
        <f t="shared" si="44"/>
        <v>770.5</v>
      </c>
      <c r="AB103" s="23">
        <f>R103+W103</f>
        <v>896.125</v>
      </c>
      <c r="AD103" s="21">
        <f t="shared" si="46"/>
        <v>3718.5</v>
      </c>
    </row>
    <row r="105" spans="1:30" x14ac:dyDescent="0.3">
      <c r="C105" s="6" t="s">
        <v>125</v>
      </c>
      <c r="D105" s="31">
        <f>MAX(D4:D103)</f>
        <v>45</v>
      </c>
      <c r="E105" s="31">
        <f>MAX(E4:E103)</f>
        <v>50</v>
      </c>
      <c r="F105" s="31">
        <f>MAX(F4:F103)</f>
        <v>50</v>
      </c>
      <c r="G105" s="31">
        <f>MAX(G4:G103)</f>
        <v>50</v>
      </c>
      <c r="H105" s="31">
        <f>MAX(H4:H103)</f>
        <v>50</v>
      </c>
      <c r="I105" s="30">
        <f>MAX(I4:I103)</f>
        <v>5</v>
      </c>
      <c r="J105" s="30">
        <f>MAX(J4:J103)</f>
        <v>10</v>
      </c>
      <c r="K105" s="30">
        <f>MAX(K4:K103)</f>
        <v>10</v>
      </c>
      <c r="L105" s="30">
        <f>MAX(L4:L103)</f>
        <v>10</v>
      </c>
      <c r="M105" s="30">
        <f>MAX(M4:M103)</f>
        <v>10</v>
      </c>
      <c r="N105" s="29">
        <f>MAX(N4:N103)</f>
        <v>781</v>
      </c>
      <c r="O105" s="29">
        <f>MAX(O4:O103)</f>
        <v>857.5</v>
      </c>
      <c r="P105" s="29">
        <f>MAX(P4:P103)</f>
        <v>875</v>
      </c>
      <c r="Q105" s="29">
        <f>MAX(Q4:Q103)</f>
        <v>850</v>
      </c>
      <c r="R105" s="29">
        <f>MAX(R4:R103)</f>
        <v>833</v>
      </c>
      <c r="S105" s="28">
        <f>MAX(S4:S103)</f>
        <v>40.625</v>
      </c>
      <c r="T105" s="28">
        <f>MAX(T4:T103)</f>
        <v>83.75</v>
      </c>
      <c r="U105" s="28">
        <f>MAX(U4:U103)</f>
        <v>87.5</v>
      </c>
      <c r="V105" s="28">
        <f>MAX(V4:V103)</f>
        <v>85</v>
      </c>
      <c r="W105" s="28">
        <f>MAX(W4:W103)</f>
        <v>82.5</v>
      </c>
      <c r="X105" s="27">
        <f>MAX(X4:X103)</f>
        <v>816.5</v>
      </c>
      <c r="Y105" s="27">
        <f>MAX(Y4:Y103)</f>
        <v>936.25</v>
      </c>
      <c r="Z105" s="27">
        <f>MAX(Z4:Z103)</f>
        <v>962.5</v>
      </c>
      <c r="AA105" s="27">
        <f>MAX(AA4:AA103)</f>
        <v>935</v>
      </c>
      <c r="AB105" s="27">
        <f>MAX(AB4:AB103)</f>
        <v>909.5</v>
      </c>
      <c r="AD105" s="26">
        <f>MAX(AD4:AD103)</f>
        <v>3922.75</v>
      </c>
    </row>
    <row r="106" spans="1:30" x14ac:dyDescent="0.3">
      <c r="C106" s="6" t="s">
        <v>126</v>
      </c>
      <c r="D106" s="31">
        <f>MIN(D4:D103)</f>
        <v>36</v>
      </c>
      <c r="E106" s="31">
        <f>MIN(E4:E103)</f>
        <v>35</v>
      </c>
      <c r="F106" s="31">
        <f>MIN(F4:F103)</f>
        <v>35</v>
      </c>
      <c r="G106" s="31">
        <f>MIN(G4:G103)</f>
        <v>35</v>
      </c>
      <c r="H106" s="31">
        <f>MIN(H4:H103)</f>
        <v>35</v>
      </c>
      <c r="I106" s="30">
        <f>MIN(I4:I103)</f>
        <v>0</v>
      </c>
      <c r="J106" s="30">
        <f>MIN(J4:J103)</f>
        <v>0</v>
      </c>
      <c r="K106" s="30">
        <f>MIN(K4:K103)</f>
        <v>0</v>
      </c>
      <c r="L106" s="30">
        <f>MIN(L4:L103)</f>
        <v>0</v>
      </c>
      <c r="M106" s="30">
        <f>MIN(M4:M103)</f>
        <v>0</v>
      </c>
      <c r="N106" s="29">
        <f>MIN(N4:N103)</f>
        <v>503.5</v>
      </c>
      <c r="O106" s="29">
        <f>MIN(O4:O103)</f>
        <v>477</v>
      </c>
      <c r="P106" s="29">
        <f>MIN(P4:P103)</f>
        <v>481</v>
      </c>
      <c r="Q106" s="29">
        <f>MIN(Q4:Q103)</f>
        <v>481.25</v>
      </c>
      <c r="R106" s="29">
        <f>MIN(R4:R103)</f>
        <v>455</v>
      </c>
      <c r="S106" s="28">
        <f>MIN(S4:S103)</f>
        <v>0</v>
      </c>
      <c r="T106" s="28">
        <f>MIN(T4:T103)</f>
        <v>0</v>
      </c>
      <c r="U106" s="28">
        <f>MIN(U4:U103)</f>
        <v>0</v>
      </c>
      <c r="V106" s="28">
        <f>MIN(V4:V103)</f>
        <v>0</v>
      </c>
      <c r="W106" s="28">
        <f>MIN(W4:W103)</f>
        <v>0</v>
      </c>
      <c r="X106" s="27">
        <f>MIN(X4:X103)</f>
        <v>503.5</v>
      </c>
      <c r="Y106" s="27">
        <f>MIN(Y4:Y103)</f>
        <v>477</v>
      </c>
      <c r="Z106" s="27">
        <f>MIN(Z4:Z103)</f>
        <v>481</v>
      </c>
      <c r="AA106" s="27">
        <f>MIN(AA4:AA103)</f>
        <v>481.25</v>
      </c>
      <c r="AB106" s="27">
        <f>MIN(AB4:AB103)</f>
        <v>455</v>
      </c>
      <c r="AD106" s="26">
        <f>MIN(AD4:AD103)</f>
        <v>2730</v>
      </c>
    </row>
    <row r="107" spans="1:30" x14ac:dyDescent="0.3">
      <c r="C107" s="6" t="s">
        <v>127</v>
      </c>
      <c r="D107" s="31">
        <f>AVERAGE(D4:D103)</f>
        <v>39.75</v>
      </c>
      <c r="E107" s="31">
        <f>AVERAGE(E4:E103)</f>
        <v>40.89</v>
      </c>
      <c r="F107" s="31">
        <f>AVERAGE(F4:F103)</f>
        <v>43.29</v>
      </c>
      <c r="G107" s="31">
        <f>AVERAGE(G4:G103)</f>
        <v>42.58</v>
      </c>
      <c r="H107" s="31">
        <f>AVERAGE(H4:H103)</f>
        <v>41.56</v>
      </c>
      <c r="I107" s="30">
        <f>AVERAGE(I4:I103)</f>
        <v>0.87</v>
      </c>
      <c r="J107" s="30">
        <f>AVERAGE(J4:J103)</f>
        <v>2.6</v>
      </c>
      <c r="K107" s="30">
        <f>AVERAGE(K4:K103)</f>
        <v>4.18</v>
      </c>
      <c r="L107" s="30">
        <f>AVERAGE(L4:L103)</f>
        <v>3.75</v>
      </c>
      <c r="M107" s="30">
        <f>AVERAGE(M4:M103)</f>
        <v>3.03</v>
      </c>
      <c r="N107" s="29">
        <f>AVERAGE(N4:N103)</f>
        <v>616.17499999999995</v>
      </c>
      <c r="O107" s="29">
        <f>AVERAGE(O4:O103)</f>
        <v>633.91750000000002</v>
      </c>
      <c r="P107" s="29">
        <f>AVERAGE(P4:P103)</f>
        <v>670.24</v>
      </c>
      <c r="Q107" s="29">
        <f>AVERAGE(Q4:Q103)</f>
        <v>659.24249999999995</v>
      </c>
      <c r="R107" s="29">
        <f>AVERAGE(R4:R103)</f>
        <v>643.21</v>
      </c>
      <c r="S107" s="28">
        <f>AVERAGE(S4:S103)</f>
        <v>6.8187499999999996</v>
      </c>
      <c r="T107" s="28">
        <f>AVERAGE(T4:T103)</f>
        <v>20.315000000000001</v>
      </c>
      <c r="U107" s="28">
        <f>AVERAGE(U4:U103)</f>
        <v>32.181249999999999</v>
      </c>
      <c r="V107" s="28">
        <f>AVERAGE(V4:V103)</f>
        <v>28.8</v>
      </c>
      <c r="W107" s="28">
        <f>AVERAGE(W4:W103)</f>
        <v>23.2425</v>
      </c>
      <c r="X107" s="27">
        <f>AVERAGE(X4:X103)</f>
        <v>622.99374999999998</v>
      </c>
      <c r="Y107" s="27">
        <f>AVERAGE(Y4:Y103)</f>
        <v>654.23249999999996</v>
      </c>
      <c r="Z107" s="27">
        <f>AVERAGE(Z4:Z103)</f>
        <v>702.42124999999999</v>
      </c>
      <c r="AA107" s="27">
        <f>AVERAGE(AA4:AA103)</f>
        <v>688.04250000000002</v>
      </c>
      <c r="AB107" s="27">
        <f>AVERAGE(AB4:AB103)</f>
        <v>666.45249999999999</v>
      </c>
      <c r="AD107" s="26">
        <f>AVERAGE(AD4:AD103)</f>
        <v>3334.1424999999999</v>
      </c>
    </row>
    <row r="108" spans="1:30" x14ac:dyDescent="0.3">
      <c r="C108" s="6" t="s">
        <v>128</v>
      </c>
      <c r="D108" s="31">
        <f>SUM(D4:D103)</f>
        <v>3975</v>
      </c>
      <c r="E108" s="31">
        <f>SUM(E4:E103)</f>
        <v>4089</v>
      </c>
      <c r="F108" s="31">
        <f>SUM(F4:F103)</f>
        <v>4329</v>
      </c>
      <c r="G108" s="31">
        <f>SUM(G4:G103)</f>
        <v>4258</v>
      </c>
      <c r="H108" s="31">
        <f>SUM(H4:H103)</f>
        <v>4156</v>
      </c>
      <c r="I108" s="30">
        <f>SUM(I4:I103)</f>
        <v>87</v>
      </c>
      <c r="J108" s="30">
        <f>SUM(J4:J103)</f>
        <v>260</v>
      </c>
      <c r="K108" s="30">
        <f>SUM(K4:K103)</f>
        <v>418</v>
      </c>
      <c r="L108" s="30">
        <f>SUM(L4:L103)</f>
        <v>375</v>
      </c>
      <c r="M108" s="30">
        <f>SUM(M4:M103)</f>
        <v>303</v>
      </c>
      <c r="N108" s="29">
        <f>SUM(N4:N103)</f>
        <v>61617.5</v>
      </c>
      <c r="O108" s="29">
        <f>SUM(O4:O103)</f>
        <v>63391.75</v>
      </c>
      <c r="P108" s="29">
        <f>SUM(P4:P103)</f>
        <v>67024</v>
      </c>
      <c r="Q108" s="29">
        <f>SUM(Q4:Q103)</f>
        <v>65924.25</v>
      </c>
      <c r="R108" s="29">
        <f>SUM(R4:R103)</f>
        <v>64321</v>
      </c>
      <c r="S108" s="28">
        <f>SUM(S4:S103)</f>
        <v>681.875</v>
      </c>
      <c r="T108" s="28">
        <f>SUM(T4:T103)</f>
        <v>2031.5</v>
      </c>
      <c r="U108" s="28">
        <f>SUM(U4:U103)</f>
        <v>3218.125</v>
      </c>
      <c r="V108" s="28">
        <f>SUM(V4:V103)</f>
        <v>2880</v>
      </c>
      <c r="W108" s="28">
        <f>SUM(W4:W103)</f>
        <v>2324.25</v>
      </c>
      <c r="X108" s="27">
        <f>SUM(X4:X103)</f>
        <v>62299.375</v>
      </c>
      <c r="Y108" s="27">
        <f>SUM(Y4:Y103)</f>
        <v>65423.25</v>
      </c>
      <c r="Z108" s="27">
        <f>SUM(Z4:Z103)</f>
        <v>70242.125</v>
      </c>
      <c r="AA108" s="27">
        <f>SUM(AA4:AA103)</f>
        <v>68804.25</v>
      </c>
      <c r="AB108" s="27">
        <f>SUM(AB4:AB103)</f>
        <v>66645.25</v>
      </c>
      <c r="AD108" s="26">
        <f>SUM(AD4:AD103)</f>
        <v>333414.25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Serafini Betances</dc:creator>
  <cp:lastModifiedBy>Alex Serafini Betances</cp:lastModifiedBy>
  <dcterms:created xsi:type="dcterms:W3CDTF">2023-10-06T13:55:03Z</dcterms:created>
  <dcterms:modified xsi:type="dcterms:W3CDTF">2023-10-06T15:36:40Z</dcterms:modified>
</cp:coreProperties>
</file>