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8915" windowHeight="12045"/>
  </bookViews>
  <sheets>
    <sheet name="DeltaT Analysis 28th April 2012" sheetId="1" r:id="rId1"/>
  </sheets>
  <calcPr calcId="0"/>
</workbook>
</file>

<file path=xl/calcChain.xml><?xml version="1.0" encoding="utf-8"?>
<calcChain xmlns="http://schemas.openxmlformats.org/spreadsheetml/2006/main">
  <c r="D3" i="1"/>
  <c r="E3" s="1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</calcChain>
</file>

<file path=xl/sharedStrings.xml><?xml version="1.0" encoding="utf-8"?>
<sst xmlns="http://schemas.openxmlformats.org/spreadsheetml/2006/main" count="10" uniqueCount="10">
  <si>
    <t>Data</t>
  </si>
  <si>
    <t>imported</t>
  </si>
  <si>
    <t>from</t>
  </si>
  <si>
    <t>http://maia.usno.navy.mil/ser7/deltat.data</t>
  </si>
  <si>
    <t>on</t>
  </si>
  <si>
    <t>28th</t>
  </si>
  <si>
    <t>April</t>
  </si>
  <si>
    <t>YEAR</t>
  </si>
  <si>
    <t>TT-UT</t>
  </si>
  <si>
    <t>Calculated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</si>
</sst>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#,##0.00000000" sourceLinked="0"/>
            </c:trendlineLbl>
          </c:trendline>
          <c:xVal>
            <c:numRef>
              <c:f>'DeltaT Analysis 28th April 2012'!$B$3:$B$17</c:f>
              <c:numCache>
                <c:formatCode>General</c:formatCode>
                <c:ptCount val="15"/>
                <c:pt idx="0">
                  <c:v>2011.7</c:v>
                </c:pt>
                <c:pt idx="1">
                  <c:v>2011.7833330000001</c:v>
                </c:pt>
                <c:pt idx="2">
                  <c:v>2011.866667</c:v>
                </c:pt>
                <c:pt idx="3">
                  <c:v>2011.95</c:v>
                </c:pt>
                <c:pt idx="4">
                  <c:v>2012.0333330000001</c:v>
                </c:pt>
                <c:pt idx="5">
                  <c:v>2012.116667</c:v>
                </c:pt>
                <c:pt idx="6">
                  <c:v>2012.2</c:v>
                </c:pt>
                <c:pt idx="7">
                  <c:v>2012.2833330000001</c:v>
                </c:pt>
                <c:pt idx="8">
                  <c:v>2012.366667</c:v>
                </c:pt>
                <c:pt idx="9">
                  <c:v>2012.5</c:v>
                </c:pt>
                <c:pt idx="10">
                  <c:v>2012.75</c:v>
                </c:pt>
                <c:pt idx="11">
                  <c:v>2013</c:v>
                </c:pt>
                <c:pt idx="12">
                  <c:v>2013.25</c:v>
                </c:pt>
                <c:pt idx="13">
                  <c:v>2013.5</c:v>
                </c:pt>
                <c:pt idx="14">
                  <c:v>2013.75</c:v>
                </c:pt>
              </c:numCache>
            </c:numRef>
          </c:xVal>
          <c:yVal>
            <c:numRef>
              <c:f>'DeltaT Analysis 28th April 2012'!$C$3:$C$17</c:f>
              <c:numCache>
                <c:formatCode>General</c:formatCode>
                <c:ptCount val="15"/>
                <c:pt idx="0">
                  <c:v>66.475099999999998</c:v>
                </c:pt>
                <c:pt idx="1">
                  <c:v>66.482900000000001</c:v>
                </c:pt>
                <c:pt idx="2">
                  <c:v>66.505600000000001</c:v>
                </c:pt>
                <c:pt idx="3">
                  <c:v>66.538300000000007</c:v>
                </c:pt>
                <c:pt idx="4">
                  <c:v>66.570599999999999</c:v>
                </c:pt>
                <c:pt idx="5">
                  <c:v>66.602999999999994</c:v>
                </c:pt>
                <c:pt idx="6">
                  <c:v>66.634</c:v>
                </c:pt>
                <c:pt idx="7">
                  <c:v>66.656899999999993</c:v>
                </c:pt>
                <c:pt idx="8">
                  <c:v>66.692499999999995</c:v>
                </c:pt>
                <c:pt idx="9">
                  <c:v>66.760999999999996</c:v>
                </c:pt>
                <c:pt idx="10">
                  <c:v>66.792000000000002</c:v>
                </c:pt>
                <c:pt idx="11">
                  <c:v>67.099999999999994</c:v>
                </c:pt>
                <c:pt idx="12">
                  <c:v>67.2</c:v>
                </c:pt>
                <c:pt idx="13">
                  <c:v>67.3</c:v>
                </c:pt>
                <c:pt idx="14">
                  <c:v>67.5</c:v>
                </c:pt>
              </c:numCache>
            </c:numRef>
          </c:yVal>
        </c:ser>
        <c:axId val="101505664"/>
        <c:axId val="101504128"/>
      </c:scatterChart>
      <c:valAx>
        <c:axId val="101505664"/>
        <c:scaling>
          <c:orientation val="minMax"/>
        </c:scaling>
        <c:axPos val="b"/>
        <c:numFmt formatCode="General" sourceLinked="1"/>
        <c:tickLblPos val="nextTo"/>
        <c:crossAx val="101504128"/>
        <c:crosses val="autoZero"/>
        <c:crossBetween val="midCat"/>
      </c:valAx>
      <c:valAx>
        <c:axId val="101504128"/>
        <c:scaling>
          <c:orientation val="minMax"/>
        </c:scaling>
        <c:axPos val="l"/>
        <c:majorGridlines/>
        <c:numFmt formatCode="General" sourceLinked="1"/>
        <c:tickLblPos val="nextTo"/>
        <c:crossAx val="1015056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2</xdr:row>
      <xdr:rowOff>133350</xdr:rowOff>
    </xdr:from>
    <xdr:to>
      <xdr:col>18</xdr:col>
      <xdr:colOff>142875</xdr:colOff>
      <xdr:row>26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D3" sqref="D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2012</v>
      </c>
    </row>
    <row r="2" spans="1:8">
      <c r="B2" t="s">
        <v>7</v>
      </c>
      <c r="C2" t="s">
        <v>8</v>
      </c>
      <c r="D2" t="s">
        <v>9</v>
      </c>
    </row>
    <row r="3" spans="1:8">
      <c r="B3">
        <v>2011.7</v>
      </c>
      <c r="C3">
        <v>66.475099999999998</v>
      </c>
      <c r="D3">
        <f>G7</f>
        <v>0</v>
      </c>
      <c r="E3">
        <f>C3-D3</f>
        <v>66.475099999999998</v>
      </c>
    </row>
    <row r="4" spans="1:8">
      <c r="B4">
        <v>2011.7833330000001</v>
      </c>
      <c r="C4">
        <v>66.482900000000001</v>
      </c>
      <c r="D4">
        <f t="shared" ref="D4:D46" si="0">(0.11155549*B4*B4)-(448.55087851*B4) +450958.24151344</f>
        <v>66.491209152853116</v>
      </c>
      <c r="E4">
        <f t="shared" ref="E4:E46" si="1">C4-D4</f>
        <v>-8.30915285311562E-3</v>
      </c>
    </row>
    <row r="5" spans="1:8">
      <c r="B5">
        <v>2011.866667</v>
      </c>
      <c r="C5">
        <v>66.505600000000001</v>
      </c>
      <c r="D5">
        <f t="shared" si="0"/>
        <v>66.516990094853099</v>
      </c>
      <c r="E5">
        <f t="shared" si="1"/>
        <v>-1.1390094853098276E-2</v>
      </c>
    </row>
    <row r="6" spans="1:8">
      <c r="B6">
        <v>2011.95</v>
      </c>
      <c r="C6">
        <v>66.538300000000007</v>
      </c>
      <c r="D6">
        <f t="shared" si="0"/>
        <v>66.544320106040686</v>
      </c>
      <c r="E6">
        <f t="shared" si="1"/>
        <v>-6.0201060406797069E-3</v>
      </c>
    </row>
    <row r="7" spans="1:8">
      <c r="B7">
        <v>2012.0333330000001</v>
      </c>
      <c r="C7">
        <v>66.570599999999999</v>
      </c>
      <c r="D7">
        <f t="shared" si="0"/>
        <v>66.573199486825615</v>
      </c>
      <c r="E7">
        <f t="shared" si="1"/>
        <v>-2.5994868256162817E-3</v>
      </c>
    </row>
    <row r="8" spans="1:8">
      <c r="B8">
        <v>2012.116667</v>
      </c>
      <c r="C8">
        <v>66.602999999999994</v>
      </c>
      <c r="D8">
        <f t="shared" si="0"/>
        <v>66.603628611483146</v>
      </c>
      <c r="E8">
        <f t="shared" si="1"/>
        <v>-6.2861148315107584E-4</v>
      </c>
    </row>
    <row r="9" spans="1:8">
      <c r="B9">
        <v>2012.2</v>
      </c>
      <c r="C9">
        <v>66.634</v>
      </c>
      <c r="D9">
        <f t="shared" si="0"/>
        <v>66.635606749448925</v>
      </c>
      <c r="E9">
        <f t="shared" si="1"/>
        <v>-1.6067494489249157E-3</v>
      </c>
    </row>
    <row r="10" spans="1:8">
      <c r="B10">
        <v>2012.2833330000001</v>
      </c>
      <c r="C10">
        <v>66.656899999999993</v>
      </c>
      <c r="D10">
        <f t="shared" si="0"/>
        <v>66.669134257070255</v>
      </c>
      <c r="E10">
        <f t="shared" si="1"/>
        <v>-1.2234257070261378E-2</v>
      </c>
    </row>
    <row r="11" spans="1:8">
      <c r="B11">
        <v>2012.366667</v>
      </c>
      <c r="C11">
        <v>66.692499999999995</v>
      </c>
      <c r="D11">
        <f t="shared" si="0"/>
        <v>66.704211564152502</v>
      </c>
      <c r="E11">
        <f t="shared" si="1"/>
        <v>-1.1711564152506071E-2</v>
      </c>
    </row>
    <row r="12" spans="1:8">
      <c r="B12">
        <v>2012.5</v>
      </c>
      <c r="C12">
        <v>66.760999999999996</v>
      </c>
      <c r="D12">
        <f t="shared" si="0"/>
        <v>66.763557377445977</v>
      </c>
      <c r="E12">
        <f t="shared" si="1"/>
        <v>-2.5573774459815013E-3</v>
      </c>
    </row>
    <row r="13" spans="1:8">
      <c r="B13">
        <v>2012.75</v>
      </c>
      <c r="C13">
        <v>66.792000000000002</v>
      </c>
      <c r="D13">
        <f t="shared" si="0"/>
        <v>66.885521780583076</v>
      </c>
      <c r="E13">
        <f t="shared" si="1"/>
        <v>-9.3521780583074587E-2</v>
      </c>
    </row>
    <row r="14" spans="1:8">
      <c r="B14">
        <v>2013</v>
      </c>
      <c r="C14">
        <v>67.099999999999994</v>
      </c>
      <c r="D14">
        <f t="shared" si="0"/>
        <v>67.0214306198759</v>
      </c>
      <c r="E14">
        <f t="shared" si="1"/>
        <v>7.8569380124093868E-2</v>
      </c>
    </row>
    <row r="15" spans="1:8">
      <c r="B15">
        <v>2013.25</v>
      </c>
      <c r="C15">
        <v>67.2</v>
      </c>
      <c r="D15">
        <f t="shared" si="0"/>
        <v>67.171283895557281</v>
      </c>
      <c r="E15">
        <f t="shared" si="1"/>
        <v>2.8716104442722212E-2</v>
      </c>
    </row>
    <row r="16" spans="1:8">
      <c r="B16">
        <v>2013.5</v>
      </c>
      <c r="C16">
        <v>67.3</v>
      </c>
      <c r="D16">
        <f t="shared" si="0"/>
        <v>67.335081607452594</v>
      </c>
      <c r="E16">
        <f t="shared" si="1"/>
        <v>-3.5081607452596586E-2</v>
      </c>
    </row>
    <row r="17" spans="2:5">
      <c r="B17">
        <v>2013.75</v>
      </c>
      <c r="C17">
        <v>67.5</v>
      </c>
      <c r="D17">
        <f t="shared" si="0"/>
        <v>67.512823755620047</v>
      </c>
      <c r="E17">
        <f t="shared" si="1"/>
        <v>-1.282375562004745E-2</v>
      </c>
    </row>
    <row r="18" spans="2:5">
      <c r="B18">
        <v>2014</v>
      </c>
      <c r="C18">
        <v>67.599999999999994</v>
      </c>
      <c r="D18">
        <f t="shared" si="0"/>
        <v>67.704510339885019</v>
      </c>
      <c r="E18">
        <f t="shared" si="1"/>
        <v>-0.10451033988502445</v>
      </c>
    </row>
    <row r="19" spans="2:5">
      <c r="B19">
        <v>2014.25</v>
      </c>
      <c r="C19">
        <v>67.7</v>
      </c>
      <c r="D19">
        <f t="shared" si="0"/>
        <v>67.910141360538546</v>
      </c>
      <c r="E19">
        <f t="shared" si="1"/>
        <v>-0.21014136053854315</v>
      </c>
    </row>
    <row r="20" spans="2:5">
      <c r="B20">
        <v>2014.5</v>
      </c>
      <c r="C20">
        <v>67.8</v>
      </c>
      <c r="D20">
        <f t="shared" si="0"/>
        <v>68.129716817464214</v>
      </c>
      <c r="E20">
        <f t="shared" si="1"/>
        <v>-0.32971681746421666</v>
      </c>
    </row>
    <row r="21" spans="2:5">
      <c r="B21">
        <v>2014.75</v>
      </c>
      <c r="C21">
        <v>67.900000000000006</v>
      </c>
      <c r="D21">
        <f t="shared" si="0"/>
        <v>68.363236710603815</v>
      </c>
      <c r="E21">
        <f t="shared" si="1"/>
        <v>-0.46323671060380889</v>
      </c>
    </row>
    <row r="22" spans="2:5">
      <c r="B22">
        <v>2015</v>
      </c>
      <c r="C22">
        <v>68</v>
      </c>
      <c r="D22">
        <f t="shared" si="0"/>
        <v>68.610701039899141</v>
      </c>
      <c r="E22">
        <f t="shared" si="1"/>
        <v>-0.6107010398991406</v>
      </c>
    </row>
    <row r="23" spans="2:5">
      <c r="B23">
        <v>2015.25</v>
      </c>
      <c r="C23">
        <v>68.2</v>
      </c>
      <c r="D23">
        <f t="shared" si="0"/>
        <v>68.872109805524815</v>
      </c>
      <c r="E23">
        <f t="shared" si="1"/>
        <v>-0.67210980552481203</v>
      </c>
    </row>
    <row r="24" spans="2:5">
      <c r="B24">
        <v>2015.5</v>
      </c>
      <c r="C24">
        <v>68</v>
      </c>
      <c r="D24">
        <f t="shared" si="0"/>
        <v>69.147463007480837</v>
      </c>
      <c r="E24">
        <f t="shared" si="1"/>
        <v>-1.1474630074808374</v>
      </c>
    </row>
    <row r="25" spans="2:5">
      <c r="B25">
        <v>2015.75</v>
      </c>
      <c r="C25">
        <v>68</v>
      </c>
      <c r="D25">
        <f t="shared" si="0"/>
        <v>69.43676064547617</v>
      </c>
      <c r="E25">
        <f t="shared" si="1"/>
        <v>-1.4367606454761699</v>
      </c>
    </row>
    <row r="26" spans="2:5">
      <c r="B26">
        <v>2016</v>
      </c>
      <c r="C26">
        <v>69</v>
      </c>
      <c r="D26">
        <f t="shared" si="0"/>
        <v>69.740002719918266</v>
      </c>
      <c r="E26">
        <f t="shared" si="1"/>
        <v>-0.74000271991826594</v>
      </c>
    </row>
    <row r="27" spans="2:5">
      <c r="B27">
        <v>2016.25</v>
      </c>
      <c r="C27">
        <v>69</v>
      </c>
      <c r="D27">
        <f t="shared" si="0"/>
        <v>70.057189230574295</v>
      </c>
      <c r="E27">
        <f t="shared" si="1"/>
        <v>-1.0571892305742949</v>
      </c>
    </row>
    <row r="28" spans="2:5">
      <c r="B28">
        <v>2016.5</v>
      </c>
      <c r="C28">
        <v>69</v>
      </c>
      <c r="D28">
        <f t="shared" si="0"/>
        <v>70.388320177444257</v>
      </c>
      <c r="E28">
        <f t="shared" si="1"/>
        <v>-1.3883201774442568</v>
      </c>
    </row>
    <row r="29" spans="2:5">
      <c r="B29">
        <v>2016.75</v>
      </c>
      <c r="C29">
        <v>69</v>
      </c>
      <c r="D29">
        <f t="shared" si="0"/>
        <v>70.733395560528152</v>
      </c>
      <c r="E29">
        <f t="shared" si="1"/>
        <v>-1.7333955605281517</v>
      </c>
    </row>
    <row r="30" spans="2:5">
      <c r="B30">
        <v>2017</v>
      </c>
      <c r="C30">
        <v>69</v>
      </c>
      <c r="D30">
        <f t="shared" si="0"/>
        <v>71.092415379884187</v>
      </c>
      <c r="E30">
        <f t="shared" si="1"/>
        <v>-2.0924153798841871</v>
      </c>
    </row>
    <row r="31" spans="2:5">
      <c r="B31">
        <v>2017.25</v>
      </c>
      <c r="C31">
        <v>69</v>
      </c>
      <c r="D31">
        <f t="shared" si="0"/>
        <v>71.465379635570571</v>
      </c>
      <c r="E31">
        <f t="shared" si="1"/>
        <v>-2.4653796355705708</v>
      </c>
    </row>
    <row r="32" spans="2:5">
      <c r="B32">
        <v>2017.5</v>
      </c>
      <c r="C32">
        <v>69</v>
      </c>
      <c r="D32">
        <f t="shared" si="0"/>
        <v>71.852288327470887</v>
      </c>
      <c r="E32">
        <f t="shared" si="1"/>
        <v>-2.8522883274708875</v>
      </c>
    </row>
    <row r="33" spans="2:5">
      <c r="B33">
        <v>2017.75</v>
      </c>
      <c r="C33">
        <v>69</v>
      </c>
      <c r="D33">
        <f t="shared" si="0"/>
        <v>72.253141455526929</v>
      </c>
      <c r="E33">
        <f t="shared" si="1"/>
        <v>-3.2531414555269293</v>
      </c>
    </row>
    <row r="34" spans="2:5">
      <c r="B34">
        <v>2018</v>
      </c>
      <c r="C34">
        <v>69</v>
      </c>
      <c r="D34">
        <f t="shared" si="0"/>
        <v>72.667939019913319</v>
      </c>
      <c r="E34">
        <f t="shared" si="1"/>
        <v>-3.6679390199133195</v>
      </c>
    </row>
    <row r="35" spans="2:5">
      <c r="B35">
        <v>2018.25</v>
      </c>
      <c r="C35">
        <v>70</v>
      </c>
      <c r="D35">
        <f t="shared" si="0"/>
        <v>73.09668102057185</v>
      </c>
      <c r="E35">
        <f t="shared" si="1"/>
        <v>-3.0966810205718502</v>
      </c>
    </row>
    <row r="36" spans="2:5">
      <c r="B36">
        <v>2018.5</v>
      </c>
      <c r="C36">
        <v>70</v>
      </c>
      <c r="D36">
        <f t="shared" si="0"/>
        <v>73.539367457502522</v>
      </c>
      <c r="E36">
        <f t="shared" si="1"/>
        <v>-3.5393674575025216</v>
      </c>
    </row>
    <row r="37" spans="2:5">
      <c r="B37">
        <v>2018.75</v>
      </c>
      <c r="C37">
        <v>70</v>
      </c>
      <c r="D37">
        <f t="shared" si="0"/>
        <v>73.995998330530711</v>
      </c>
      <c r="E37">
        <f t="shared" si="1"/>
        <v>-3.9959983305307105</v>
      </c>
    </row>
    <row r="38" spans="2:5">
      <c r="B38">
        <v>2019</v>
      </c>
      <c r="C38">
        <v>70</v>
      </c>
      <c r="D38">
        <f t="shared" si="0"/>
        <v>74.466573639947455</v>
      </c>
      <c r="E38">
        <f t="shared" si="1"/>
        <v>-4.4665736399474554</v>
      </c>
    </row>
    <row r="39" spans="2:5">
      <c r="B39">
        <v>2019.25</v>
      </c>
      <c r="C39">
        <v>70</v>
      </c>
      <c r="D39">
        <f t="shared" si="0"/>
        <v>74.951093385578133</v>
      </c>
      <c r="E39">
        <f t="shared" si="1"/>
        <v>-4.9510933855781332</v>
      </c>
    </row>
    <row r="40" spans="2:5">
      <c r="B40">
        <v>2019.5</v>
      </c>
      <c r="C40">
        <v>70</v>
      </c>
      <c r="D40">
        <f t="shared" si="0"/>
        <v>75.449557567480952</v>
      </c>
      <c r="E40">
        <f t="shared" si="1"/>
        <v>-5.4495575674809515</v>
      </c>
    </row>
    <row r="41" spans="2:5">
      <c r="B41">
        <v>2019.75</v>
      </c>
      <c r="C41">
        <v>70</v>
      </c>
      <c r="D41">
        <f t="shared" si="0"/>
        <v>75.961966185539495</v>
      </c>
      <c r="E41">
        <f t="shared" si="1"/>
        <v>-5.9619661855394952</v>
      </c>
    </row>
    <row r="42" spans="2:5">
      <c r="B42">
        <v>2020</v>
      </c>
      <c r="C42">
        <v>70</v>
      </c>
      <c r="D42">
        <f t="shared" si="0"/>
        <v>76.488319239928387</v>
      </c>
      <c r="E42">
        <f t="shared" si="1"/>
        <v>-6.4883192399283871</v>
      </c>
    </row>
    <row r="43" spans="2:5">
      <c r="B43">
        <v>2020.25</v>
      </c>
      <c r="C43">
        <v>71</v>
      </c>
      <c r="D43">
        <f t="shared" si="0"/>
        <v>77.02861673058942</v>
      </c>
      <c r="E43">
        <f t="shared" si="1"/>
        <v>-6.0286167305894196</v>
      </c>
    </row>
    <row r="44" spans="2:5">
      <c r="B44">
        <v>2020.5</v>
      </c>
      <c r="C44">
        <v>71</v>
      </c>
      <c r="D44">
        <f t="shared" si="0"/>
        <v>77.582858657464385</v>
      </c>
      <c r="E44">
        <f t="shared" si="1"/>
        <v>-6.582858657464385</v>
      </c>
    </row>
    <row r="45" spans="2:5">
      <c r="B45">
        <v>2020.75</v>
      </c>
      <c r="C45">
        <v>71</v>
      </c>
      <c r="D45">
        <f t="shared" si="0"/>
        <v>78.151045020553283</v>
      </c>
      <c r="E45">
        <f t="shared" si="1"/>
        <v>-7.1510450205532834</v>
      </c>
    </row>
    <row r="46" spans="2:5">
      <c r="B46">
        <v>2021</v>
      </c>
      <c r="C46">
        <v>71</v>
      </c>
      <c r="D46">
        <f t="shared" si="0"/>
        <v>78.733175819914322</v>
      </c>
      <c r="E46">
        <f t="shared" si="1"/>
        <v>-7.7331758199143223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DeltaT Analysis 28th April 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Simpson</cp:lastModifiedBy>
  <dcterms:created xsi:type="dcterms:W3CDTF">2012-04-28T16:05:08Z</dcterms:created>
  <dcterms:modified xsi:type="dcterms:W3CDTF">2012-04-28T16:09:18Z</dcterms:modified>
</cp:coreProperties>
</file>