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8_{7E75FE6A-B89F-487D-AECD-D1BCB451014D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DeltaT Analysis 24th October 15" sheetId="1" r:id="rId1"/>
    <sheet name="DeltaT Analysis July 2020" sheetId="7" r:id="rId2"/>
    <sheet name="Sheet4" sheetId="8" r:id="rId3"/>
    <sheet name="DeltaT Analysis April 2018" sheetId="4" r:id="rId4"/>
    <sheet name="Sheet2" sheetId="5" r:id="rId5"/>
    <sheet name="New DeltaT Analysis Dec 2017" sheetId="2" r:id="rId6"/>
    <sheet name="Formulae" sheetId="3" r:id="rId7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N97" i="7" s="1"/>
  <c r="M98" i="7"/>
  <c r="M99" i="7"/>
  <c r="M100" i="7"/>
  <c r="M101" i="7"/>
  <c r="M102" i="7"/>
  <c r="M103" i="7"/>
  <c r="M104" i="7"/>
  <c r="M105" i="7"/>
  <c r="N105" i="7" s="1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N170" i="7" s="1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N344" i="7"/>
  <c r="K344" i="7"/>
  <c r="I344" i="7"/>
  <c r="L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N167" i="7" s="1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N102" i="7" l="1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<sst xmlns="http://schemas.openxmlformats.org/spreadsheetml/2006/main" count="104" uniqueCount="54">
  <si>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</si>
  <si>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</si>
  <si>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</si>
  <si>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</si>
  <si>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</si>
  <si>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</si>
  <si>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</si>
  <si>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</si>
  <si>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</si>
  <si>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</si>
  <si>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</si>
  <si>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</si>
  <si>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</si>
  <si>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</si>
  <si>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</si>
  <si>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</si>
  <si>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</si>
  <si>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</si>
  <si>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</si>
  <si>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</si>
  <si>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</si>
  <si>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</si>
  <si>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</si>
  <si>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</si>
  <si>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</si>
  <si>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</si>
  <si>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</si>
  <si>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</si>
  <si>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</si>
  <si>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</si>
  <si>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</si>
  <si>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</si>
  <si>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</si>
  <si>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</si>
  <si>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</si>
  <si>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</si>
  <si>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</si>
  <si>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</si>
  <si>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</si>
  <si>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</si>
  <si>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</si>
  <si>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</si>
  <si>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</si>
  <si>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</si>
  <si>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</si>
  <si>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</si>
  <si>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</si>
  <si>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</si>
  <si>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</si>
  <si>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</si>
  <si>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R² = 9.82950974277651E-01</t>
  </si>
  <si>
    <t>y = 2.34066661113585E-11x4 - 5.55556956413194E-06x3 + 4.94477925757861E-01x2 - 1.95605349699100E+04x + 2.90164271563078E+08</t>
  </si>
  <si>
    <t>Coefficients for best fit curve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</si>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</sst>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59040</c:v>
                </c:pt>
                <c:pt idx="1">
                  <c:v>59041</c:v>
                </c:pt>
                <c:pt idx="2">
                  <c:v>59042</c:v>
                </c:pt>
                <c:pt idx="3">
                  <c:v>59043</c:v>
                </c:pt>
                <c:pt idx="4">
                  <c:v>59044</c:v>
                </c:pt>
                <c:pt idx="5">
                  <c:v>59045</c:v>
                </c:pt>
                <c:pt idx="6">
                  <c:v>59046</c:v>
                </c:pt>
                <c:pt idx="7">
                  <c:v>59047</c:v>
                </c:pt>
                <c:pt idx="8">
                  <c:v>59048</c:v>
                </c:pt>
                <c:pt idx="9">
                  <c:v>59049</c:v>
                </c:pt>
                <c:pt idx="10">
                  <c:v>59050</c:v>
                </c:pt>
                <c:pt idx="11">
                  <c:v>59051</c:v>
                </c:pt>
                <c:pt idx="12">
                  <c:v>59052</c:v>
                </c:pt>
                <c:pt idx="13">
                  <c:v>59053</c:v>
                </c:pt>
                <c:pt idx="14">
                  <c:v>59054</c:v>
                </c:pt>
                <c:pt idx="15">
                  <c:v>59055</c:v>
                </c:pt>
                <c:pt idx="16">
                  <c:v>59056</c:v>
                </c:pt>
                <c:pt idx="17">
                  <c:v>59057</c:v>
                </c:pt>
                <c:pt idx="18">
                  <c:v>59058</c:v>
                </c:pt>
                <c:pt idx="19">
                  <c:v>59059</c:v>
                </c:pt>
                <c:pt idx="20">
                  <c:v>59060</c:v>
                </c:pt>
                <c:pt idx="21">
                  <c:v>59061</c:v>
                </c:pt>
                <c:pt idx="22">
                  <c:v>59062</c:v>
                </c:pt>
                <c:pt idx="23">
                  <c:v>59063</c:v>
                </c:pt>
                <c:pt idx="24">
                  <c:v>59064</c:v>
                </c:pt>
                <c:pt idx="25">
                  <c:v>59065</c:v>
                </c:pt>
                <c:pt idx="26">
                  <c:v>59066</c:v>
                </c:pt>
                <c:pt idx="27">
                  <c:v>59067</c:v>
                </c:pt>
                <c:pt idx="28">
                  <c:v>59068</c:v>
                </c:pt>
                <c:pt idx="29">
                  <c:v>59069</c:v>
                </c:pt>
                <c:pt idx="30">
                  <c:v>59070</c:v>
                </c:pt>
                <c:pt idx="31">
                  <c:v>59071</c:v>
                </c:pt>
                <c:pt idx="32">
                  <c:v>59072</c:v>
                </c:pt>
                <c:pt idx="33">
                  <c:v>59073</c:v>
                </c:pt>
                <c:pt idx="34">
                  <c:v>59074</c:v>
                </c:pt>
                <c:pt idx="35">
                  <c:v>59075</c:v>
                </c:pt>
                <c:pt idx="36">
                  <c:v>59076</c:v>
                </c:pt>
                <c:pt idx="37">
                  <c:v>59077</c:v>
                </c:pt>
                <c:pt idx="38">
                  <c:v>59078</c:v>
                </c:pt>
                <c:pt idx="39">
                  <c:v>59079</c:v>
                </c:pt>
                <c:pt idx="40">
                  <c:v>59080</c:v>
                </c:pt>
                <c:pt idx="41">
                  <c:v>59081</c:v>
                </c:pt>
                <c:pt idx="42">
                  <c:v>59082</c:v>
                </c:pt>
                <c:pt idx="43">
                  <c:v>59083</c:v>
                </c:pt>
                <c:pt idx="44">
                  <c:v>59084</c:v>
                </c:pt>
                <c:pt idx="45">
                  <c:v>59085</c:v>
                </c:pt>
                <c:pt idx="46">
                  <c:v>59086</c:v>
                </c:pt>
                <c:pt idx="47">
                  <c:v>59087</c:v>
                </c:pt>
                <c:pt idx="48">
                  <c:v>59088</c:v>
                </c:pt>
                <c:pt idx="49">
                  <c:v>59089</c:v>
                </c:pt>
                <c:pt idx="50">
                  <c:v>59090</c:v>
                </c:pt>
                <c:pt idx="51">
                  <c:v>59091</c:v>
                </c:pt>
                <c:pt idx="52">
                  <c:v>59092</c:v>
                </c:pt>
                <c:pt idx="53">
                  <c:v>59093</c:v>
                </c:pt>
                <c:pt idx="54">
                  <c:v>59094</c:v>
                </c:pt>
                <c:pt idx="55">
                  <c:v>59095</c:v>
                </c:pt>
                <c:pt idx="56">
                  <c:v>59096</c:v>
                </c:pt>
                <c:pt idx="57">
                  <c:v>59097</c:v>
                </c:pt>
                <c:pt idx="58">
                  <c:v>59098</c:v>
                </c:pt>
                <c:pt idx="59">
                  <c:v>59099</c:v>
                </c:pt>
                <c:pt idx="60">
                  <c:v>59100</c:v>
                </c:pt>
                <c:pt idx="61">
                  <c:v>59101</c:v>
                </c:pt>
                <c:pt idx="62">
                  <c:v>59102</c:v>
                </c:pt>
                <c:pt idx="63">
                  <c:v>59103</c:v>
                </c:pt>
                <c:pt idx="64">
                  <c:v>59104</c:v>
                </c:pt>
                <c:pt idx="65">
                  <c:v>59105</c:v>
                </c:pt>
                <c:pt idx="66">
                  <c:v>59106</c:v>
                </c:pt>
                <c:pt idx="67">
                  <c:v>59107</c:v>
                </c:pt>
                <c:pt idx="68">
                  <c:v>59108</c:v>
                </c:pt>
                <c:pt idx="69">
                  <c:v>59109</c:v>
                </c:pt>
                <c:pt idx="70">
                  <c:v>59110</c:v>
                </c:pt>
                <c:pt idx="71">
                  <c:v>59111</c:v>
                </c:pt>
                <c:pt idx="72">
                  <c:v>59112</c:v>
                </c:pt>
                <c:pt idx="73">
                  <c:v>59113</c:v>
                </c:pt>
                <c:pt idx="74">
                  <c:v>59114</c:v>
                </c:pt>
                <c:pt idx="75">
                  <c:v>59115</c:v>
                </c:pt>
                <c:pt idx="76">
                  <c:v>59116</c:v>
                </c:pt>
                <c:pt idx="77">
                  <c:v>59117</c:v>
                </c:pt>
                <c:pt idx="78">
                  <c:v>59118</c:v>
                </c:pt>
                <c:pt idx="79">
                  <c:v>59119</c:v>
                </c:pt>
                <c:pt idx="80">
                  <c:v>59120</c:v>
                </c:pt>
                <c:pt idx="81">
                  <c:v>59121</c:v>
                </c:pt>
                <c:pt idx="82">
                  <c:v>59122</c:v>
                </c:pt>
                <c:pt idx="83">
                  <c:v>59123</c:v>
                </c:pt>
                <c:pt idx="84">
                  <c:v>59124</c:v>
                </c:pt>
                <c:pt idx="85">
                  <c:v>59125</c:v>
                </c:pt>
                <c:pt idx="86">
                  <c:v>59126</c:v>
                </c:pt>
                <c:pt idx="87">
                  <c:v>59127</c:v>
                </c:pt>
                <c:pt idx="88">
                  <c:v>59128</c:v>
                </c:pt>
                <c:pt idx="89">
                  <c:v>59129</c:v>
                </c:pt>
                <c:pt idx="90">
                  <c:v>59130</c:v>
                </c:pt>
                <c:pt idx="91">
                  <c:v>59131</c:v>
                </c:pt>
                <c:pt idx="92">
                  <c:v>59132</c:v>
                </c:pt>
                <c:pt idx="93">
                  <c:v>59133</c:v>
                </c:pt>
                <c:pt idx="94">
                  <c:v>59134</c:v>
                </c:pt>
                <c:pt idx="95">
                  <c:v>59135</c:v>
                </c:pt>
                <c:pt idx="96">
                  <c:v>59136</c:v>
                </c:pt>
                <c:pt idx="97">
                  <c:v>59137</c:v>
                </c:pt>
                <c:pt idx="98">
                  <c:v>59138</c:v>
                </c:pt>
                <c:pt idx="99">
                  <c:v>59139</c:v>
                </c:pt>
                <c:pt idx="100">
                  <c:v>59140</c:v>
                </c:pt>
                <c:pt idx="101">
                  <c:v>59141</c:v>
                </c:pt>
                <c:pt idx="102">
                  <c:v>59142</c:v>
                </c:pt>
                <c:pt idx="103">
                  <c:v>59143</c:v>
                </c:pt>
                <c:pt idx="104">
                  <c:v>59144</c:v>
                </c:pt>
                <c:pt idx="105">
                  <c:v>59145</c:v>
                </c:pt>
                <c:pt idx="106">
                  <c:v>59146</c:v>
                </c:pt>
                <c:pt idx="107">
                  <c:v>59147</c:v>
                </c:pt>
                <c:pt idx="108">
                  <c:v>59148</c:v>
                </c:pt>
                <c:pt idx="109">
                  <c:v>59149</c:v>
                </c:pt>
                <c:pt idx="110">
                  <c:v>59150</c:v>
                </c:pt>
                <c:pt idx="111">
                  <c:v>59151</c:v>
                </c:pt>
                <c:pt idx="112">
                  <c:v>59152</c:v>
                </c:pt>
                <c:pt idx="113">
                  <c:v>59153</c:v>
                </c:pt>
                <c:pt idx="114">
                  <c:v>59154</c:v>
                </c:pt>
                <c:pt idx="115">
                  <c:v>59155</c:v>
                </c:pt>
                <c:pt idx="116">
                  <c:v>59156</c:v>
                </c:pt>
                <c:pt idx="117">
                  <c:v>59157</c:v>
                </c:pt>
                <c:pt idx="118">
                  <c:v>59158</c:v>
                </c:pt>
                <c:pt idx="119">
                  <c:v>59159</c:v>
                </c:pt>
                <c:pt idx="120">
                  <c:v>59160</c:v>
                </c:pt>
                <c:pt idx="121">
                  <c:v>59161</c:v>
                </c:pt>
                <c:pt idx="122">
                  <c:v>59162</c:v>
                </c:pt>
                <c:pt idx="123">
                  <c:v>59163</c:v>
                </c:pt>
                <c:pt idx="124">
                  <c:v>59164</c:v>
                </c:pt>
                <c:pt idx="125">
                  <c:v>59165</c:v>
                </c:pt>
                <c:pt idx="126">
                  <c:v>59166</c:v>
                </c:pt>
                <c:pt idx="127">
                  <c:v>59167</c:v>
                </c:pt>
                <c:pt idx="128">
                  <c:v>59168</c:v>
                </c:pt>
                <c:pt idx="129">
                  <c:v>59169</c:v>
                </c:pt>
                <c:pt idx="130">
                  <c:v>59170</c:v>
                </c:pt>
                <c:pt idx="131">
                  <c:v>59171</c:v>
                </c:pt>
                <c:pt idx="132">
                  <c:v>59172</c:v>
                </c:pt>
                <c:pt idx="133">
                  <c:v>59173</c:v>
                </c:pt>
                <c:pt idx="134">
                  <c:v>59174</c:v>
                </c:pt>
                <c:pt idx="135">
                  <c:v>59175</c:v>
                </c:pt>
                <c:pt idx="136">
                  <c:v>59176</c:v>
                </c:pt>
                <c:pt idx="137">
                  <c:v>59177</c:v>
                </c:pt>
                <c:pt idx="138">
                  <c:v>59178</c:v>
                </c:pt>
                <c:pt idx="139">
                  <c:v>59179</c:v>
                </c:pt>
                <c:pt idx="140">
                  <c:v>59180</c:v>
                </c:pt>
                <c:pt idx="141">
                  <c:v>59181</c:v>
                </c:pt>
                <c:pt idx="142">
                  <c:v>59182</c:v>
                </c:pt>
                <c:pt idx="143">
                  <c:v>59183</c:v>
                </c:pt>
                <c:pt idx="144">
                  <c:v>59184</c:v>
                </c:pt>
                <c:pt idx="145">
                  <c:v>59185</c:v>
                </c:pt>
                <c:pt idx="146">
                  <c:v>59186</c:v>
                </c:pt>
                <c:pt idx="147">
                  <c:v>59187</c:v>
                </c:pt>
                <c:pt idx="148">
                  <c:v>59188</c:v>
                </c:pt>
                <c:pt idx="149">
                  <c:v>59189</c:v>
                </c:pt>
                <c:pt idx="150">
                  <c:v>59190</c:v>
                </c:pt>
                <c:pt idx="151">
                  <c:v>59191</c:v>
                </c:pt>
                <c:pt idx="152">
                  <c:v>59192</c:v>
                </c:pt>
                <c:pt idx="153">
                  <c:v>59193</c:v>
                </c:pt>
                <c:pt idx="154">
                  <c:v>59194</c:v>
                </c:pt>
                <c:pt idx="155">
                  <c:v>59195</c:v>
                </c:pt>
                <c:pt idx="156">
                  <c:v>59196</c:v>
                </c:pt>
                <c:pt idx="157">
                  <c:v>59197</c:v>
                </c:pt>
                <c:pt idx="158">
                  <c:v>59198</c:v>
                </c:pt>
                <c:pt idx="159">
                  <c:v>59199</c:v>
                </c:pt>
                <c:pt idx="160">
                  <c:v>59200</c:v>
                </c:pt>
                <c:pt idx="161">
                  <c:v>59201</c:v>
                </c:pt>
                <c:pt idx="162">
                  <c:v>59202</c:v>
                </c:pt>
                <c:pt idx="163">
                  <c:v>59203</c:v>
                </c:pt>
                <c:pt idx="164">
                  <c:v>59204</c:v>
                </c:pt>
                <c:pt idx="165">
                  <c:v>59205</c:v>
                </c:pt>
                <c:pt idx="166">
                  <c:v>59206</c:v>
                </c:pt>
                <c:pt idx="167">
                  <c:v>59207</c:v>
                </c:pt>
                <c:pt idx="168">
                  <c:v>59208</c:v>
                </c:pt>
                <c:pt idx="169">
                  <c:v>59209</c:v>
                </c:pt>
                <c:pt idx="170">
                  <c:v>59210</c:v>
                </c:pt>
                <c:pt idx="171">
                  <c:v>59211</c:v>
                </c:pt>
                <c:pt idx="172">
                  <c:v>59212</c:v>
                </c:pt>
                <c:pt idx="173">
                  <c:v>59213</c:v>
                </c:pt>
                <c:pt idx="174">
                  <c:v>59214</c:v>
                </c:pt>
                <c:pt idx="175">
                  <c:v>59215</c:v>
                </c:pt>
                <c:pt idx="176">
                  <c:v>59216</c:v>
                </c:pt>
                <c:pt idx="177">
                  <c:v>59217</c:v>
                </c:pt>
                <c:pt idx="178">
                  <c:v>59218</c:v>
                </c:pt>
                <c:pt idx="179">
                  <c:v>59219</c:v>
                </c:pt>
                <c:pt idx="180">
                  <c:v>59220</c:v>
                </c:pt>
                <c:pt idx="181">
                  <c:v>59221</c:v>
                </c:pt>
                <c:pt idx="182">
                  <c:v>59222</c:v>
                </c:pt>
                <c:pt idx="183">
                  <c:v>59223</c:v>
                </c:pt>
                <c:pt idx="184">
                  <c:v>59224</c:v>
                </c:pt>
                <c:pt idx="185">
                  <c:v>59225</c:v>
                </c:pt>
                <c:pt idx="186">
                  <c:v>59226</c:v>
                </c:pt>
                <c:pt idx="187">
                  <c:v>59227</c:v>
                </c:pt>
                <c:pt idx="188">
                  <c:v>59228</c:v>
                </c:pt>
                <c:pt idx="189">
                  <c:v>59229</c:v>
                </c:pt>
                <c:pt idx="190">
                  <c:v>59230</c:v>
                </c:pt>
                <c:pt idx="191">
                  <c:v>59231</c:v>
                </c:pt>
                <c:pt idx="192">
                  <c:v>59232</c:v>
                </c:pt>
                <c:pt idx="193">
                  <c:v>59233</c:v>
                </c:pt>
                <c:pt idx="194">
                  <c:v>59234</c:v>
                </c:pt>
                <c:pt idx="195">
                  <c:v>59235</c:v>
                </c:pt>
                <c:pt idx="196">
                  <c:v>59236</c:v>
                </c:pt>
                <c:pt idx="197">
                  <c:v>59237</c:v>
                </c:pt>
                <c:pt idx="198">
                  <c:v>59238</c:v>
                </c:pt>
                <c:pt idx="199">
                  <c:v>59239</c:v>
                </c:pt>
                <c:pt idx="200">
                  <c:v>59240</c:v>
                </c:pt>
                <c:pt idx="201">
                  <c:v>59241</c:v>
                </c:pt>
                <c:pt idx="202">
                  <c:v>59242</c:v>
                </c:pt>
                <c:pt idx="203">
                  <c:v>59243</c:v>
                </c:pt>
                <c:pt idx="204">
                  <c:v>59244</c:v>
                </c:pt>
                <c:pt idx="205">
                  <c:v>59245</c:v>
                </c:pt>
                <c:pt idx="206">
                  <c:v>59246</c:v>
                </c:pt>
                <c:pt idx="207">
                  <c:v>59247</c:v>
                </c:pt>
                <c:pt idx="208">
                  <c:v>59248</c:v>
                </c:pt>
                <c:pt idx="209">
                  <c:v>59249</c:v>
                </c:pt>
                <c:pt idx="210">
                  <c:v>59250</c:v>
                </c:pt>
                <c:pt idx="211">
                  <c:v>59251</c:v>
                </c:pt>
                <c:pt idx="212">
                  <c:v>59252</c:v>
                </c:pt>
                <c:pt idx="213">
                  <c:v>59253</c:v>
                </c:pt>
                <c:pt idx="214">
                  <c:v>59254</c:v>
                </c:pt>
                <c:pt idx="215">
                  <c:v>59255</c:v>
                </c:pt>
                <c:pt idx="216">
                  <c:v>59256</c:v>
                </c:pt>
                <c:pt idx="217">
                  <c:v>59257</c:v>
                </c:pt>
                <c:pt idx="218">
                  <c:v>59258</c:v>
                </c:pt>
                <c:pt idx="219">
                  <c:v>59259</c:v>
                </c:pt>
                <c:pt idx="220">
                  <c:v>59260</c:v>
                </c:pt>
                <c:pt idx="221">
                  <c:v>59261</c:v>
                </c:pt>
                <c:pt idx="222">
                  <c:v>59262</c:v>
                </c:pt>
                <c:pt idx="223">
                  <c:v>59263</c:v>
                </c:pt>
                <c:pt idx="224">
                  <c:v>59264</c:v>
                </c:pt>
                <c:pt idx="225">
                  <c:v>59265</c:v>
                </c:pt>
                <c:pt idx="226">
                  <c:v>59266</c:v>
                </c:pt>
                <c:pt idx="227">
                  <c:v>59267</c:v>
                </c:pt>
                <c:pt idx="228">
                  <c:v>59268</c:v>
                </c:pt>
                <c:pt idx="229">
                  <c:v>59269</c:v>
                </c:pt>
                <c:pt idx="230">
                  <c:v>59270</c:v>
                </c:pt>
                <c:pt idx="231">
                  <c:v>59271</c:v>
                </c:pt>
                <c:pt idx="232">
                  <c:v>59272</c:v>
                </c:pt>
                <c:pt idx="233">
                  <c:v>59273</c:v>
                </c:pt>
                <c:pt idx="234">
                  <c:v>59274</c:v>
                </c:pt>
                <c:pt idx="235">
                  <c:v>59275</c:v>
                </c:pt>
                <c:pt idx="236">
                  <c:v>59276</c:v>
                </c:pt>
                <c:pt idx="237">
                  <c:v>59277</c:v>
                </c:pt>
                <c:pt idx="238">
                  <c:v>59278</c:v>
                </c:pt>
                <c:pt idx="239">
                  <c:v>59279</c:v>
                </c:pt>
                <c:pt idx="240">
                  <c:v>59280</c:v>
                </c:pt>
                <c:pt idx="241">
                  <c:v>59281</c:v>
                </c:pt>
                <c:pt idx="242">
                  <c:v>59282</c:v>
                </c:pt>
                <c:pt idx="243">
                  <c:v>59283</c:v>
                </c:pt>
                <c:pt idx="244">
                  <c:v>59284</c:v>
                </c:pt>
                <c:pt idx="245">
                  <c:v>59285</c:v>
                </c:pt>
                <c:pt idx="246">
                  <c:v>59286</c:v>
                </c:pt>
                <c:pt idx="247">
                  <c:v>59287</c:v>
                </c:pt>
                <c:pt idx="248">
                  <c:v>59288</c:v>
                </c:pt>
                <c:pt idx="249">
                  <c:v>59289</c:v>
                </c:pt>
                <c:pt idx="250">
                  <c:v>59290</c:v>
                </c:pt>
                <c:pt idx="251">
                  <c:v>59291</c:v>
                </c:pt>
                <c:pt idx="252">
                  <c:v>59292</c:v>
                </c:pt>
                <c:pt idx="253">
                  <c:v>59293</c:v>
                </c:pt>
                <c:pt idx="254">
                  <c:v>59294</c:v>
                </c:pt>
                <c:pt idx="255">
                  <c:v>59295</c:v>
                </c:pt>
                <c:pt idx="256">
                  <c:v>59296</c:v>
                </c:pt>
                <c:pt idx="257">
                  <c:v>59297</c:v>
                </c:pt>
                <c:pt idx="258">
                  <c:v>59298</c:v>
                </c:pt>
                <c:pt idx="259">
                  <c:v>59299</c:v>
                </c:pt>
                <c:pt idx="260">
                  <c:v>59300</c:v>
                </c:pt>
                <c:pt idx="261">
                  <c:v>59301</c:v>
                </c:pt>
                <c:pt idx="262">
                  <c:v>59302</c:v>
                </c:pt>
                <c:pt idx="263">
                  <c:v>59303</c:v>
                </c:pt>
                <c:pt idx="264">
                  <c:v>59304</c:v>
                </c:pt>
                <c:pt idx="265">
                  <c:v>59305</c:v>
                </c:pt>
                <c:pt idx="266">
                  <c:v>59306</c:v>
                </c:pt>
                <c:pt idx="267">
                  <c:v>59307</c:v>
                </c:pt>
                <c:pt idx="268">
                  <c:v>59308</c:v>
                </c:pt>
                <c:pt idx="269">
                  <c:v>59309</c:v>
                </c:pt>
                <c:pt idx="270">
                  <c:v>59310</c:v>
                </c:pt>
                <c:pt idx="271">
                  <c:v>59311</c:v>
                </c:pt>
                <c:pt idx="272">
                  <c:v>59312</c:v>
                </c:pt>
                <c:pt idx="273">
                  <c:v>59313</c:v>
                </c:pt>
                <c:pt idx="274">
                  <c:v>59314</c:v>
                </c:pt>
                <c:pt idx="275">
                  <c:v>59315</c:v>
                </c:pt>
                <c:pt idx="276">
                  <c:v>59316</c:v>
                </c:pt>
                <c:pt idx="277">
                  <c:v>59317</c:v>
                </c:pt>
                <c:pt idx="278">
                  <c:v>59318</c:v>
                </c:pt>
                <c:pt idx="279">
                  <c:v>59319</c:v>
                </c:pt>
                <c:pt idx="280">
                  <c:v>59320</c:v>
                </c:pt>
                <c:pt idx="281">
                  <c:v>59321</c:v>
                </c:pt>
                <c:pt idx="282">
                  <c:v>59322</c:v>
                </c:pt>
                <c:pt idx="283">
                  <c:v>59323</c:v>
                </c:pt>
                <c:pt idx="284">
                  <c:v>59324</c:v>
                </c:pt>
                <c:pt idx="285">
                  <c:v>59325</c:v>
                </c:pt>
                <c:pt idx="286">
                  <c:v>59326</c:v>
                </c:pt>
                <c:pt idx="287">
                  <c:v>59327</c:v>
                </c:pt>
                <c:pt idx="288">
                  <c:v>59328</c:v>
                </c:pt>
                <c:pt idx="289">
                  <c:v>59329</c:v>
                </c:pt>
                <c:pt idx="290">
                  <c:v>59330</c:v>
                </c:pt>
                <c:pt idx="291">
                  <c:v>59331</c:v>
                </c:pt>
                <c:pt idx="292">
                  <c:v>59332</c:v>
                </c:pt>
                <c:pt idx="293">
                  <c:v>59333</c:v>
                </c:pt>
                <c:pt idx="294">
                  <c:v>59334</c:v>
                </c:pt>
                <c:pt idx="295">
                  <c:v>59335</c:v>
                </c:pt>
                <c:pt idx="296">
                  <c:v>59336</c:v>
                </c:pt>
                <c:pt idx="297">
                  <c:v>59337</c:v>
                </c:pt>
                <c:pt idx="298">
                  <c:v>59338</c:v>
                </c:pt>
                <c:pt idx="299">
                  <c:v>59339</c:v>
                </c:pt>
                <c:pt idx="300">
                  <c:v>59340</c:v>
                </c:pt>
                <c:pt idx="301">
                  <c:v>59341</c:v>
                </c:pt>
                <c:pt idx="302">
                  <c:v>59342</c:v>
                </c:pt>
                <c:pt idx="303">
                  <c:v>59343</c:v>
                </c:pt>
                <c:pt idx="304">
                  <c:v>59344</c:v>
                </c:pt>
                <c:pt idx="305">
                  <c:v>59345</c:v>
                </c:pt>
                <c:pt idx="306">
                  <c:v>59346</c:v>
                </c:pt>
                <c:pt idx="307">
                  <c:v>59347</c:v>
                </c:pt>
                <c:pt idx="308">
                  <c:v>59348</c:v>
                </c:pt>
                <c:pt idx="309">
                  <c:v>59349</c:v>
                </c:pt>
                <c:pt idx="310">
                  <c:v>59350</c:v>
                </c:pt>
                <c:pt idx="311">
                  <c:v>59351</c:v>
                </c:pt>
                <c:pt idx="312">
                  <c:v>59352</c:v>
                </c:pt>
                <c:pt idx="313">
                  <c:v>59353</c:v>
                </c:pt>
                <c:pt idx="314">
                  <c:v>59354</c:v>
                </c:pt>
                <c:pt idx="315">
                  <c:v>59355</c:v>
                </c:pt>
                <c:pt idx="316">
                  <c:v>59356</c:v>
                </c:pt>
                <c:pt idx="317">
                  <c:v>59357</c:v>
                </c:pt>
                <c:pt idx="318">
                  <c:v>59358</c:v>
                </c:pt>
                <c:pt idx="319">
                  <c:v>59359</c:v>
                </c:pt>
                <c:pt idx="320">
                  <c:v>59360</c:v>
                </c:pt>
                <c:pt idx="321">
                  <c:v>59361</c:v>
                </c:pt>
                <c:pt idx="322">
                  <c:v>59362</c:v>
                </c:pt>
                <c:pt idx="323">
                  <c:v>59363</c:v>
                </c:pt>
                <c:pt idx="324">
                  <c:v>59364</c:v>
                </c:pt>
                <c:pt idx="325">
                  <c:v>59365</c:v>
                </c:pt>
                <c:pt idx="326">
                  <c:v>59366</c:v>
                </c:pt>
                <c:pt idx="327">
                  <c:v>59367</c:v>
                </c:pt>
                <c:pt idx="328">
                  <c:v>59368</c:v>
                </c:pt>
                <c:pt idx="329">
                  <c:v>59369</c:v>
                </c:pt>
                <c:pt idx="330">
                  <c:v>59370</c:v>
                </c:pt>
                <c:pt idx="331">
                  <c:v>59371</c:v>
                </c:pt>
                <c:pt idx="332">
                  <c:v>59372</c:v>
                </c:pt>
                <c:pt idx="333">
                  <c:v>59373</c:v>
                </c:pt>
                <c:pt idx="334">
                  <c:v>59374</c:v>
                </c:pt>
                <c:pt idx="335">
                  <c:v>59375</c:v>
                </c:pt>
                <c:pt idx="336">
                  <c:v>59376</c:v>
                </c:pt>
                <c:pt idx="337">
                  <c:v>59377</c:v>
                </c:pt>
                <c:pt idx="338">
                  <c:v>59378</c:v>
                </c:pt>
                <c:pt idx="339">
                  <c:v>59379</c:v>
                </c:pt>
                <c:pt idx="340">
                  <c:v>59380</c:v>
                </c:pt>
                <c:pt idx="341">
                  <c:v>59381</c:v>
                </c:pt>
                <c:pt idx="342">
                  <c:v>59382</c:v>
                </c:pt>
                <c:pt idx="343">
                  <c:v>59383</c:v>
                </c:pt>
                <c:pt idx="344">
                  <c:v>59384</c:v>
                </c:pt>
                <c:pt idx="345">
                  <c:v>59385</c:v>
                </c:pt>
                <c:pt idx="346">
                  <c:v>59386</c:v>
                </c:pt>
                <c:pt idx="347">
                  <c:v>59387</c:v>
                </c:pt>
                <c:pt idx="348">
                  <c:v>59388</c:v>
                </c:pt>
                <c:pt idx="349">
                  <c:v>59389</c:v>
                </c:pt>
                <c:pt idx="350">
                  <c:v>59390</c:v>
                </c:pt>
                <c:pt idx="351">
                  <c:v>59391</c:v>
                </c:pt>
                <c:pt idx="352">
                  <c:v>59392</c:v>
                </c:pt>
                <c:pt idx="353">
                  <c:v>59393</c:v>
                </c:pt>
                <c:pt idx="354">
                  <c:v>59394</c:v>
                </c:pt>
                <c:pt idx="355">
                  <c:v>59395</c:v>
                </c:pt>
                <c:pt idx="356">
                  <c:v>59396</c:v>
                </c:pt>
                <c:pt idx="357">
                  <c:v>59397</c:v>
                </c:pt>
                <c:pt idx="358">
                  <c:v>59398</c:v>
                </c:pt>
                <c:pt idx="359">
                  <c:v>59399</c:v>
                </c:pt>
                <c:pt idx="360">
                  <c:v>59400</c:v>
                </c:pt>
                <c:pt idx="361">
                  <c:v>59401</c:v>
                </c:pt>
                <c:pt idx="362">
                  <c:v>59402</c:v>
                </c:pt>
                <c:pt idx="363">
                  <c:v>59403</c:v>
                </c:pt>
                <c:pt idx="364">
                  <c:v>59404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69.414249999999996</c:v>
                </c:pt>
                <c:pt idx="1">
                  <c:v>69.413269999999997</c:v>
                </c:pt>
                <c:pt idx="2">
                  <c:v>69.412309999999991</c:v>
                </c:pt>
                <c:pt idx="3">
                  <c:v>69.411349999999999</c:v>
                </c:pt>
                <c:pt idx="4">
                  <c:v>69.410339999999991</c:v>
                </c:pt>
                <c:pt idx="5">
                  <c:v>69.40925</c:v>
                </c:pt>
                <c:pt idx="6">
                  <c:v>69.408050000000003</c:v>
                </c:pt>
                <c:pt idx="7">
                  <c:v>69.406729999999996</c:v>
                </c:pt>
                <c:pt idx="8">
                  <c:v>69.405299999999997</c:v>
                </c:pt>
                <c:pt idx="9">
                  <c:v>69.403779999999998</c:v>
                </c:pt>
                <c:pt idx="10">
                  <c:v>69.402249999999995</c:v>
                </c:pt>
                <c:pt idx="11">
                  <c:v>69.400809999999993</c:v>
                </c:pt>
                <c:pt idx="12">
                  <c:v>69.399549999999991</c:v>
                </c:pt>
                <c:pt idx="13">
                  <c:v>69.398529999999994</c:v>
                </c:pt>
                <c:pt idx="14">
                  <c:v>69.397750000000002</c:v>
                </c:pt>
                <c:pt idx="15">
                  <c:v>69.397179999999992</c:v>
                </c:pt>
                <c:pt idx="16">
                  <c:v>69.396739999999994</c:v>
                </c:pt>
                <c:pt idx="17">
                  <c:v>69.396320000000003</c:v>
                </c:pt>
                <c:pt idx="18">
                  <c:v>69.395799999999994</c:v>
                </c:pt>
                <c:pt idx="19">
                  <c:v>69.395099999999999</c:v>
                </c:pt>
                <c:pt idx="20">
                  <c:v>69.394179999999992</c:v>
                </c:pt>
                <c:pt idx="21">
                  <c:v>69.393069999999994</c:v>
                </c:pt>
                <c:pt idx="22">
                  <c:v>69.391849999999991</c:v>
                </c:pt>
                <c:pt idx="23">
                  <c:v>69.39058</c:v>
                </c:pt>
                <c:pt idx="24">
                  <c:v>69.389340000000004</c:v>
                </c:pt>
                <c:pt idx="25">
                  <c:v>69.388189999999994</c:v>
                </c:pt>
                <c:pt idx="26">
                  <c:v>69.387180000000001</c:v>
                </c:pt>
                <c:pt idx="27">
                  <c:v>69.386319999999998</c:v>
                </c:pt>
                <c:pt idx="28">
                  <c:v>69.385599999999997</c:v>
                </c:pt>
                <c:pt idx="29">
                  <c:v>69.384979999999999</c:v>
                </c:pt>
                <c:pt idx="30">
                  <c:v>69.384419999999992</c:v>
                </c:pt>
                <c:pt idx="31">
                  <c:v>69.383870000000002</c:v>
                </c:pt>
                <c:pt idx="32">
                  <c:v>69.383279999999999</c:v>
                </c:pt>
                <c:pt idx="33">
                  <c:v>69.382629999999992</c:v>
                </c:pt>
                <c:pt idx="34">
                  <c:v>69.381900000000002</c:v>
                </c:pt>
                <c:pt idx="35">
                  <c:v>69.381079999999997</c:v>
                </c:pt>
                <c:pt idx="36">
                  <c:v>69.380209999999991</c:v>
                </c:pt>
                <c:pt idx="37">
                  <c:v>69.379319999999993</c:v>
                </c:pt>
                <c:pt idx="38">
                  <c:v>69.378500000000003</c:v>
                </c:pt>
                <c:pt idx="39">
                  <c:v>69.377839999999992</c:v>
                </c:pt>
                <c:pt idx="40">
                  <c:v>69.377409999999998</c:v>
                </c:pt>
                <c:pt idx="41">
                  <c:v>69.377269999999996</c:v>
                </c:pt>
                <c:pt idx="42">
                  <c:v>69.377389999999991</c:v>
                </c:pt>
                <c:pt idx="43">
                  <c:v>69.377669999999995</c:v>
                </c:pt>
                <c:pt idx="44">
                  <c:v>69.377989999999997</c:v>
                </c:pt>
                <c:pt idx="45">
                  <c:v>69.378219999999999</c:v>
                </c:pt>
                <c:pt idx="46">
                  <c:v>69.378259999999997</c:v>
                </c:pt>
                <c:pt idx="47">
                  <c:v>69.378069999999994</c:v>
                </c:pt>
                <c:pt idx="48">
                  <c:v>69.377679999999998</c:v>
                </c:pt>
                <c:pt idx="49">
                  <c:v>69.377119999999991</c:v>
                </c:pt>
                <c:pt idx="50">
                  <c:v>69.376499999999993</c:v>
                </c:pt>
                <c:pt idx="51">
                  <c:v>69.375879999999995</c:v>
                </c:pt>
                <c:pt idx="52">
                  <c:v>69.375339999999994</c:v>
                </c:pt>
                <c:pt idx="53">
                  <c:v>69.374920000000003</c:v>
                </c:pt>
                <c:pt idx="54">
                  <c:v>69.374629999999996</c:v>
                </c:pt>
                <c:pt idx="55">
                  <c:v>69.374479999999991</c:v>
                </c:pt>
                <c:pt idx="56">
                  <c:v>69.374439999999993</c:v>
                </c:pt>
                <c:pt idx="57">
                  <c:v>69.374459999999999</c:v>
                </c:pt>
                <c:pt idx="58">
                  <c:v>69.374499999999998</c:v>
                </c:pt>
                <c:pt idx="59">
                  <c:v>69.374489999999994</c:v>
                </c:pt>
                <c:pt idx="60">
                  <c:v>69.374399999999994</c:v>
                </c:pt>
                <c:pt idx="61">
                  <c:v>69.374209999999991</c:v>
                </c:pt>
                <c:pt idx="62">
                  <c:v>69.373909999999995</c:v>
                </c:pt>
                <c:pt idx="63">
                  <c:v>69.373519999999999</c:v>
                </c:pt>
                <c:pt idx="64">
                  <c:v>69.373080000000002</c:v>
                </c:pt>
                <c:pt idx="65">
                  <c:v>69.372649999999993</c:v>
                </c:pt>
                <c:pt idx="66">
                  <c:v>69.372320000000002</c:v>
                </c:pt>
                <c:pt idx="67">
                  <c:v>69.372199999999992</c:v>
                </c:pt>
                <c:pt idx="68">
                  <c:v>69.372349999999997</c:v>
                </c:pt>
                <c:pt idx="69">
                  <c:v>69.372799999999998</c:v>
                </c:pt>
                <c:pt idx="70">
                  <c:v>69.373490000000004</c:v>
                </c:pt>
                <c:pt idx="71">
                  <c:v>69.374299999999991</c:v>
                </c:pt>
                <c:pt idx="72">
                  <c:v>69.375079999999997</c:v>
                </c:pt>
                <c:pt idx="73">
                  <c:v>69.375689999999992</c:v>
                </c:pt>
                <c:pt idx="74">
                  <c:v>69.376069999999999</c:v>
                </c:pt>
                <c:pt idx="75">
                  <c:v>69.37621</c:v>
                </c:pt>
                <c:pt idx="76">
                  <c:v>69.376159999999999</c:v>
                </c:pt>
                <c:pt idx="77">
                  <c:v>69.376019999999997</c:v>
                </c:pt>
                <c:pt idx="78">
                  <c:v>69.375869999999992</c:v>
                </c:pt>
                <c:pt idx="79">
                  <c:v>69.375799999999998</c:v>
                </c:pt>
                <c:pt idx="80">
                  <c:v>69.375839999999997</c:v>
                </c:pt>
                <c:pt idx="81">
                  <c:v>69.376019999999997</c:v>
                </c:pt>
                <c:pt idx="82">
                  <c:v>69.376339999999999</c:v>
                </c:pt>
                <c:pt idx="83">
                  <c:v>69.376760000000004</c:v>
                </c:pt>
                <c:pt idx="84">
                  <c:v>69.37724</c:v>
                </c:pt>
                <c:pt idx="85">
                  <c:v>69.37773</c:v>
                </c:pt>
                <c:pt idx="86">
                  <c:v>69.37818</c:v>
                </c:pt>
                <c:pt idx="87">
                  <c:v>69.378550000000004</c:v>
                </c:pt>
                <c:pt idx="88">
                  <c:v>69.37881999999999</c:v>
                </c:pt>
                <c:pt idx="89">
                  <c:v>69.378959999999992</c:v>
                </c:pt>
                <c:pt idx="90">
                  <c:v>69.379009999999994</c:v>
                </c:pt>
                <c:pt idx="91">
                  <c:v>69.378990000000002</c:v>
                </c:pt>
                <c:pt idx="92">
                  <c:v>69.378969999999995</c:v>
                </c:pt>
                <c:pt idx="93">
                  <c:v>69.379019999999997</c:v>
                </c:pt>
                <c:pt idx="94">
                  <c:v>69.379229999999993</c:v>
                </c:pt>
                <c:pt idx="95">
                  <c:v>69.379689999999997</c:v>
                </c:pt>
                <c:pt idx="96">
                  <c:v>69.380449999999996</c:v>
                </c:pt>
                <c:pt idx="97">
                  <c:v>69.381489999999999</c:v>
                </c:pt>
                <c:pt idx="98">
                  <c:v>69.382739999999998</c:v>
                </c:pt>
                <c:pt idx="99">
                  <c:v>69.384029999999996</c:v>
                </c:pt>
                <c:pt idx="100">
                  <c:v>69.385210000000001</c:v>
                </c:pt>
                <c:pt idx="101">
                  <c:v>69.386160000000004</c:v>
                </c:pt>
                <c:pt idx="102">
                  <c:v>69.38682</c:v>
                </c:pt>
                <c:pt idx="103">
                  <c:v>69.387230000000002</c:v>
                </c:pt>
                <c:pt idx="104">
                  <c:v>69.38749</c:v>
                </c:pt>
                <c:pt idx="105">
                  <c:v>69.387680000000003</c:v>
                </c:pt>
                <c:pt idx="106">
                  <c:v>69.387909999999991</c:v>
                </c:pt>
                <c:pt idx="107">
                  <c:v>69.388239999999996</c:v>
                </c:pt>
                <c:pt idx="108">
                  <c:v>69.388620000000003</c:v>
                </c:pt>
                <c:pt idx="109">
                  <c:v>69.389119999999991</c:v>
                </c:pt>
                <c:pt idx="110">
                  <c:v>69.38973</c:v>
                </c:pt>
                <c:pt idx="111">
                  <c:v>69.3904</c:v>
                </c:pt>
                <c:pt idx="112">
                  <c:v>69.391099999999994</c:v>
                </c:pt>
                <c:pt idx="113">
                  <c:v>69.391759999999991</c:v>
                </c:pt>
                <c:pt idx="114">
                  <c:v>69.392349999999993</c:v>
                </c:pt>
                <c:pt idx="115">
                  <c:v>69.392809999999997</c:v>
                </c:pt>
                <c:pt idx="116">
                  <c:v>69.393140000000002</c:v>
                </c:pt>
                <c:pt idx="117">
                  <c:v>69.393349999999998</c:v>
                </c:pt>
                <c:pt idx="118">
                  <c:v>69.393460000000005</c:v>
                </c:pt>
                <c:pt idx="119">
                  <c:v>69.393519999999995</c:v>
                </c:pt>
                <c:pt idx="120">
                  <c:v>69.393599999999992</c:v>
                </c:pt>
                <c:pt idx="121">
                  <c:v>69.393779999999992</c:v>
                </c:pt>
                <c:pt idx="122">
                  <c:v>69.394149999999996</c:v>
                </c:pt>
                <c:pt idx="123">
                  <c:v>69.394759999999991</c:v>
                </c:pt>
                <c:pt idx="124">
                  <c:v>69.39564</c:v>
                </c:pt>
                <c:pt idx="125">
                  <c:v>69.396739999999994</c:v>
                </c:pt>
                <c:pt idx="126">
                  <c:v>69.397959999999998</c:v>
                </c:pt>
                <c:pt idx="127">
                  <c:v>69.399149999999992</c:v>
                </c:pt>
                <c:pt idx="128">
                  <c:v>69.400170000000003</c:v>
                </c:pt>
                <c:pt idx="129">
                  <c:v>69.400930000000002</c:v>
                </c:pt>
                <c:pt idx="130">
                  <c:v>69.401420000000002</c:v>
                </c:pt>
                <c:pt idx="131">
                  <c:v>69.401690000000002</c:v>
                </c:pt>
                <c:pt idx="132">
                  <c:v>69.401849999999996</c:v>
                </c:pt>
                <c:pt idx="133">
                  <c:v>69.402000000000001</c:v>
                </c:pt>
                <c:pt idx="134">
                  <c:v>69.40222</c:v>
                </c:pt>
                <c:pt idx="135">
                  <c:v>69.402540000000002</c:v>
                </c:pt>
                <c:pt idx="136">
                  <c:v>69.402990000000003</c:v>
                </c:pt>
                <c:pt idx="137">
                  <c:v>69.40352</c:v>
                </c:pt>
                <c:pt idx="138">
                  <c:v>69.404119999999992</c:v>
                </c:pt>
                <c:pt idx="139">
                  <c:v>69.404730000000001</c:v>
                </c:pt>
                <c:pt idx="140">
                  <c:v>69.405320000000003</c:v>
                </c:pt>
                <c:pt idx="141">
                  <c:v>69.405829999999995</c:v>
                </c:pt>
                <c:pt idx="142">
                  <c:v>69.40621999999999</c:v>
                </c:pt>
                <c:pt idx="143">
                  <c:v>69.406469999999999</c:v>
                </c:pt>
                <c:pt idx="144">
                  <c:v>69.406579999999991</c:v>
                </c:pt>
                <c:pt idx="145">
                  <c:v>69.406570000000002</c:v>
                </c:pt>
                <c:pt idx="146">
                  <c:v>69.406480000000002</c:v>
                </c:pt>
                <c:pt idx="147">
                  <c:v>69.406390000000002</c:v>
                </c:pt>
                <c:pt idx="148">
                  <c:v>69.406369999999995</c:v>
                </c:pt>
                <c:pt idx="149">
                  <c:v>69.406499999999994</c:v>
                </c:pt>
                <c:pt idx="150">
                  <c:v>69.406819999999996</c:v>
                </c:pt>
                <c:pt idx="151">
                  <c:v>69.407380000000003</c:v>
                </c:pt>
                <c:pt idx="152">
                  <c:v>69.408149999999992</c:v>
                </c:pt>
                <c:pt idx="153">
                  <c:v>69.40907</c:v>
                </c:pt>
                <c:pt idx="154">
                  <c:v>69.41001</c:v>
                </c:pt>
                <c:pt idx="155">
                  <c:v>69.41086</c:v>
                </c:pt>
                <c:pt idx="156">
                  <c:v>69.411490000000001</c:v>
                </c:pt>
                <c:pt idx="157">
                  <c:v>69.411869999999993</c:v>
                </c:pt>
                <c:pt idx="158">
                  <c:v>69.412019999999998</c:v>
                </c:pt>
                <c:pt idx="159">
                  <c:v>69.412009999999995</c:v>
                </c:pt>
                <c:pt idx="160">
                  <c:v>69.411969999999997</c:v>
                </c:pt>
                <c:pt idx="161">
                  <c:v>69.411959999999993</c:v>
                </c:pt>
                <c:pt idx="162">
                  <c:v>69.41207</c:v>
                </c:pt>
                <c:pt idx="163">
                  <c:v>69.412279999999996</c:v>
                </c:pt>
                <c:pt idx="164">
                  <c:v>69.412610000000001</c:v>
                </c:pt>
                <c:pt idx="165">
                  <c:v>69.412999999999997</c:v>
                </c:pt>
                <c:pt idx="166">
                  <c:v>69.413409999999999</c:v>
                </c:pt>
                <c:pt idx="167">
                  <c:v>69.413799999999995</c:v>
                </c:pt>
                <c:pt idx="168">
                  <c:v>69.41413</c:v>
                </c:pt>
                <c:pt idx="169">
                  <c:v>69.414339999999996</c:v>
                </c:pt>
                <c:pt idx="170">
                  <c:v>69.414419999999993</c:v>
                </c:pt>
                <c:pt idx="171">
                  <c:v>69.414360000000002</c:v>
                </c:pt>
                <c:pt idx="172">
                  <c:v>69.414180000000002</c:v>
                </c:pt>
                <c:pt idx="173">
                  <c:v>69.413910000000001</c:v>
                </c:pt>
                <c:pt idx="174">
                  <c:v>69.413629999999998</c:v>
                </c:pt>
                <c:pt idx="175">
                  <c:v>69.413399999999996</c:v>
                </c:pt>
                <c:pt idx="176">
                  <c:v>69.413309999999996</c:v>
                </c:pt>
                <c:pt idx="177">
                  <c:v>69.413420000000002</c:v>
                </c:pt>
                <c:pt idx="178">
                  <c:v>69.413749999999993</c:v>
                </c:pt>
                <c:pt idx="179">
                  <c:v>69.414299999999997</c:v>
                </c:pt>
                <c:pt idx="180">
                  <c:v>69.414999999999992</c:v>
                </c:pt>
                <c:pt idx="181">
                  <c:v>69.415759999999992</c:v>
                </c:pt>
                <c:pt idx="182">
                  <c:v>69.416470000000004</c:v>
                </c:pt>
                <c:pt idx="183">
                  <c:v>69.417029999999997</c:v>
                </c:pt>
                <c:pt idx="184">
                  <c:v>69.417389999999997</c:v>
                </c:pt>
                <c:pt idx="185">
                  <c:v>69.417559999999995</c:v>
                </c:pt>
                <c:pt idx="186">
                  <c:v>69.417599999999993</c:v>
                </c:pt>
                <c:pt idx="187">
                  <c:v>69.417609999999996</c:v>
                </c:pt>
                <c:pt idx="188">
                  <c:v>69.417680000000004</c:v>
                </c:pt>
                <c:pt idx="189">
                  <c:v>69.417900000000003</c:v>
                </c:pt>
                <c:pt idx="190">
                  <c:v>69.418269999999993</c:v>
                </c:pt>
                <c:pt idx="191">
                  <c:v>69.418790000000001</c:v>
                </c:pt>
                <c:pt idx="192">
                  <c:v>69.419429999999991</c:v>
                </c:pt>
                <c:pt idx="193">
                  <c:v>69.420119999999997</c:v>
                </c:pt>
                <c:pt idx="194">
                  <c:v>69.420810000000003</c:v>
                </c:pt>
                <c:pt idx="195">
                  <c:v>69.421449999999993</c:v>
                </c:pt>
                <c:pt idx="196">
                  <c:v>69.42201</c:v>
                </c:pt>
                <c:pt idx="197">
                  <c:v>69.422439999999995</c:v>
                </c:pt>
                <c:pt idx="198">
                  <c:v>69.422730000000001</c:v>
                </c:pt>
                <c:pt idx="199">
                  <c:v>69.422879999999992</c:v>
                </c:pt>
                <c:pt idx="200">
                  <c:v>69.422899999999998</c:v>
                </c:pt>
                <c:pt idx="201">
                  <c:v>69.42282999999999</c:v>
                </c:pt>
                <c:pt idx="202">
                  <c:v>69.422759999999997</c:v>
                </c:pt>
                <c:pt idx="203">
                  <c:v>69.42277</c:v>
                </c:pt>
                <c:pt idx="204">
                  <c:v>69.422979999999995</c:v>
                </c:pt>
                <c:pt idx="205">
                  <c:v>69.423439999999999</c:v>
                </c:pt>
                <c:pt idx="206">
                  <c:v>69.424160000000001</c:v>
                </c:pt>
                <c:pt idx="207">
                  <c:v>69.425069999999991</c:v>
                </c:pt>
                <c:pt idx="208">
                  <c:v>69.426079999999999</c:v>
                </c:pt>
                <c:pt idx="209">
                  <c:v>69.427049999999994</c:v>
                </c:pt>
                <c:pt idx="210">
                  <c:v>69.427880000000002</c:v>
                </c:pt>
                <c:pt idx="211">
                  <c:v>69.428479999999993</c:v>
                </c:pt>
                <c:pt idx="212">
                  <c:v>69.42886</c:v>
                </c:pt>
                <c:pt idx="213">
                  <c:v>69.429040000000001</c:v>
                </c:pt>
                <c:pt idx="214">
                  <c:v>69.429109999999994</c:v>
                </c:pt>
                <c:pt idx="215">
                  <c:v>69.429140000000004</c:v>
                </c:pt>
                <c:pt idx="216">
                  <c:v>69.429230000000004</c:v>
                </c:pt>
                <c:pt idx="217">
                  <c:v>69.429400000000001</c:v>
                </c:pt>
                <c:pt idx="218">
                  <c:v>69.429679999999991</c:v>
                </c:pt>
                <c:pt idx="219">
                  <c:v>69.430030000000002</c:v>
                </c:pt>
                <c:pt idx="220">
                  <c:v>69.430409999999995</c:v>
                </c:pt>
                <c:pt idx="221">
                  <c:v>69.430809999999994</c:v>
                </c:pt>
                <c:pt idx="222">
                  <c:v>69.431190000000001</c:v>
                </c:pt>
                <c:pt idx="223">
                  <c:v>69.431519999999992</c:v>
                </c:pt>
                <c:pt idx="224">
                  <c:v>69.431749999999994</c:v>
                </c:pt>
                <c:pt idx="225">
                  <c:v>69.431829999999991</c:v>
                </c:pt>
                <c:pt idx="226">
                  <c:v>69.431789999999992</c:v>
                </c:pt>
                <c:pt idx="227">
                  <c:v>69.431640000000002</c:v>
                </c:pt>
                <c:pt idx="228">
                  <c:v>69.431510000000003</c:v>
                </c:pt>
                <c:pt idx="229">
                  <c:v>69.431460000000001</c:v>
                </c:pt>
                <c:pt idx="230">
                  <c:v>69.431529999999995</c:v>
                </c:pt>
                <c:pt idx="231">
                  <c:v>69.431759999999997</c:v>
                </c:pt>
                <c:pt idx="232">
                  <c:v>69.432249999999996</c:v>
                </c:pt>
                <c:pt idx="233">
                  <c:v>69.433019999999999</c:v>
                </c:pt>
                <c:pt idx="234">
                  <c:v>69.434049999999999</c:v>
                </c:pt>
                <c:pt idx="235">
                  <c:v>69.435209999999998</c:v>
                </c:pt>
                <c:pt idx="236">
                  <c:v>69.436329999999998</c:v>
                </c:pt>
                <c:pt idx="237">
                  <c:v>69.437280000000001</c:v>
                </c:pt>
                <c:pt idx="238">
                  <c:v>69.438009999999991</c:v>
                </c:pt>
                <c:pt idx="239">
                  <c:v>69.438479999999998</c:v>
                </c:pt>
                <c:pt idx="240">
                  <c:v>69.438679999999991</c:v>
                </c:pt>
                <c:pt idx="241">
                  <c:v>69.438720000000004</c:v>
                </c:pt>
                <c:pt idx="242">
                  <c:v>69.438769999999991</c:v>
                </c:pt>
                <c:pt idx="243">
                  <c:v>69.438940000000002</c:v>
                </c:pt>
                <c:pt idx="244">
                  <c:v>69.439219999999992</c:v>
                </c:pt>
                <c:pt idx="245">
                  <c:v>69.43965</c:v>
                </c:pt>
                <c:pt idx="246">
                  <c:v>69.440259999999995</c:v>
                </c:pt>
                <c:pt idx="247">
                  <c:v>69.440960000000004</c:v>
                </c:pt>
                <c:pt idx="248">
                  <c:v>69.441639999999992</c:v>
                </c:pt>
                <c:pt idx="249">
                  <c:v>69.442309999999992</c:v>
                </c:pt>
                <c:pt idx="250">
                  <c:v>69.442930000000004</c:v>
                </c:pt>
                <c:pt idx="251">
                  <c:v>69.443519999999992</c:v>
                </c:pt>
                <c:pt idx="252">
                  <c:v>69.444059999999993</c:v>
                </c:pt>
                <c:pt idx="253">
                  <c:v>69.444459999999992</c:v>
                </c:pt>
                <c:pt idx="254">
                  <c:v>69.444739999999996</c:v>
                </c:pt>
                <c:pt idx="255">
                  <c:v>69.444929999999999</c:v>
                </c:pt>
                <c:pt idx="256">
                  <c:v>69.445120000000003</c:v>
                </c:pt>
                <c:pt idx="257">
                  <c:v>69.445390000000003</c:v>
                </c:pt>
                <c:pt idx="258">
                  <c:v>69.445809999999994</c:v>
                </c:pt>
                <c:pt idx="259">
                  <c:v>69.446429999999992</c:v>
                </c:pt>
                <c:pt idx="260">
                  <c:v>69.447270000000003</c:v>
                </c:pt>
                <c:pt idx="261">
                  <c:v>69.448329999999999</c:v>
                </c:pt>
                <c:pt idx="262">
                  <c:v>69.449519999999993</c:v>
                </c:pt>
                <c:pt idx="263">
                  <c:v>69.450729999999993</c:v>
                </c:pt>
                <c:pt idx="264">
                  <c:v>69.45187</c:v>
                </c:pt>
                <c:pt idx="265">
                  <c:v>69.452709999999996</c:v>
                </c:pt>
                <c:pt idx="266">
                  <c:v>69.453239999999994</c:v>
                </c:pt>
                <c:pt idx="267">
                  <c:v>69.453490000000002</c:v>
                </c:pt>
                <c:pt idx="268">
                  <c:v>69.453540000000004</c:v>
                </c:pt>
                <c:pt idx="269">
                  <c:v>69.453540000000004</c:v>
                </c:pt>
                <c:pt idx="270">
                  <c:v>69.453589999999991</c:v>
                </c:pt>
                <c:pt idx="271">
                  <c:v>69.453800000000001</c:v>
                </c:pt>
                <c:pt idx="272">
                  <c:v>69.454189999999997</c:v>
                </c:pt>
                <c:pt idx="273">
                  <c:v>69.454700000000003</c:v>
                </c:pt>
                <c:pt idx="274">
                  <c:v>69.455280000000002</c:v>
                </c:pt>
                <c:pt idx="275">
                  <c:v>69.4559</c:v>
                </c:pt>
                <c:pt idx="276">
                  <c:v>69.456540000000004</c:v>
                </c:pt>
                <c:pt idx="277">
                  <c:v>69.457169999999991</c:v>
                </c:pt>
                <c:pt idx="278">
                  <c:v>69.457719999999995</c:v>
                </c:pt>
                <c:pt idx="279">
                  <c:v>69.458150000000003</c:v>
                </c:pt>
                <c:pt idx="280">
                  <c:v>69.458449999999999</c:v>
                </c:pt>
                <c:pt idx="281">
                  <c:v>69.458569999999995</c:v>
                </c:pt>
                <c:pt idx="282">
                  <c:v>69.458539999999999</c:v>
                </c:pt>
                <c:pt idx="283">
                  <c:v>69.458389999999994</c:v>
                </c:pt>
                <c:pt idx="284">
                  <c:v>69.458169999999996</c:v>
                </c:pt>
                <c:pt idx="285">
                  <c:v>69.458010000000002</c:v>
                </c:pt>
                <c:pt idx="286">
                  <c:v>69.458010000000002</c:v>
                </c:pt>
                <c:pt idx="287">
                  <c:v>69.458249999999992</c:v>
                </c:pt>
                <c:pt idx="288">
                  <c:v>69.458709999999996</c:v>
                </c:pt>
                <c:pt idx="289">
                  <c:v>69.459360000000004</c:v>
                </c:pt>
                <c:pt idx="290">
                  <c:v>69.460120000000003</c:v>
                </c:pt>
                <c:pt idx="291">
                  <c:v>69.460849999999994</c:v>
                </c:pt>
                <c:pt idx="292">
                  <c:v>69.461370000000002</c:v>
                </c:pt>
                <c:pt idx="293">
                  <c:v>69.461600000000004</c:v>
                </c:pt>
                <c:pt idx="294">
                  <c:v>69.461529999999996</c:v>
                </c:pt>
                <c:pt idx="295">
                  <c:v>69.461249999999993</c:v>
                </c:pt>
                <c:pt idx="296">
                  <c:v>69.460830000000001</c:v>
                </c:pt>
                <c:pt idx="297">
                  <c:v>69.460470000000001</c:v>
                </c:pt>
                <c:pt idx="298">
                  <c:v>69.460300000000004</c:v>
                </c:pt>
                <c:pt idx="299">
                  <c:v>69.460279999999997</c:v>
                </c:pt>
                <c:pt idx="300">
                  <c:v>69.460419999999999</c:v>
                </c:pt>
                <c:pt idx="301">
                  <c:v>69.46069</c:v>
                </c:pt>
                <c:pt idx="302">
                  <c:v>69.460970000000003</c:v>
                </c:pt>
                <c:pt idx="303">
                  <c:v>69.461179999999999</c:v>
                </c:pt>
                <c:pt idx="304">
                  <c:v>69.461269999999999</c:v>
                </c:pt>
                <c:pt idx="305">
                  <c:v>69.461219999999997</c:v>
                </c:pt>
                <c:pt idx="306">
                  <c:v>69.461039999999997</c:v>
                </c:pt>
                <c:pt idx="307">
                  <c:v>69.460679999999996</c:v>
                </c:pt>
                <c:pt idx="308">
                  <c:v>69.460169999999991</c:v>
                </c:pt>
                <c:pt idx="309">
                  <c:v>69.459569999999999</c:v>
                </c:pt>
                <c:pt idx="310">
                  <c:v>69.458919999999992</c:v>
                </c:pt>
                <c:pt idx="311">
                  <c:v>69.458289999999991</c:v>
                </c:pt>
                <c:pt idx="312">
                  <c:v>69.457759999999993</c:v>
                </c:pt>
                <c:pt idx="313">
                  <c:v>69.457419999999999</c:v>
                </c:pt>
                <c:pt idx="314">
                  <c:v>69.457369999999997</c:v>
                </c:pt>
                <c:pt idx="315">
                  <c:v>69.457579999999993</c:v>
                </c:pt>
                <c:pt idx="316">
                  <c:v>69.457979999999992</c:v>
                </c:pt>
                <c:pt idx="317">
                  <c:v>69.458559999999991</c:v>
                </c:pt>
                <c:pt idx="318">
                  <c:v>69.459249999999997</c:v>
                </c:pt>
                <c:pt idx="319">
                  <c:v>69.45984</c:v>
                </c:pt>
                <c:pt idx="320">
                  <c:v>69.460239999999999</c:v>
                </c:pt>
                <c:pt idx="321">
                  <c:v>69.460439999999991</c:v>
                </c:pt>
                <c:pt idx="322">
                  <c:v>69.460349999999991</c:v>
                </c:pt>
                <c:pt idx="323">
                  <c:v>69.460129999999992</c:v>
                </c:pt>
                <c:pt idx="324">
                  <c:v>69.459909999999994</c:v>
                </c:pt>
                <c:pt idx="325">
                  <c:v>69.459720000000004</c:v>
                </c:pt>
                <c:pt idx="326">
                  <c:v>69.459599999999995</c:v>
                </c:pt>
                <c:pt idx="327">
                  <c:v>69.459620000000001</c:v>
                </c:pt>
                <c:pt idx="328">
                  <c:v>69.459689999999995</c:v>
                </c:pt>
                <c:pt idx="329">
                  <c:v>69.459760000000003</c:v>
                </c:pt>
                <c:pt idx="330">
                  <c:v>69.459850000000003</c:v>
                </c:pt>
                <c:pt idx="331">
                  <c:v>69.459909999999994</c:v>
                </c:pt>
                <c:pt idx="332">
                  <c:v>69.459890000000001</c:v>
                </c:pt>
                <c:pt idx="333">
                  <c:v>69.459710000000001</c:v>
                </c:pt>
                <c:pt idx="334">
                  <c:v>69.459379999999996</c:v>
                </c:pt>
                <c:pt idx="335">
                  <c:v>69.458939999999998</c:v>
                </c:pt>
                <c:pt idx="336">
                  <c:v>69.458359999999999</c:v>
                </c:pt>
                <c:pt idx="337">
                  <c:v>69.457639999999998</c:v>
                </c:pt>
                <c:pt idx="338">
                  <c:v>69.456859999999992</c:v>
                </c:pt>
                <c:pt idx="339">
                  <c:v>69.456090000000003</c:v>
                </c:pt>
                <c:pt idx="340">
                  <c:v>69.455399999999997</c:v>
                </c:pt>
                <c:pt idx="341">
                  <c:v>69.454899999999995</c:v>
                </c:pt>
                <c:pt idx="342">
                  <c:v>69.454660000000004</c:v>
                </c:pt>
                <c:pt idx="343">
                  <c:v>69.454650000000001</c:v>
                </c:pt>
                <c:pt idx="344">
                  <c:v>69.454909999999998</c:v>
                </c:pt>
                <c:pt idx="345">
                  <c:v>69.45523</c:v>
                </c:pt>
                <c:pt idx="346">
                  <c:v>69.455439999999996</c:v>
                </c:pt>
                <c:pt idx="347">
                  <c:v>69.455460000000002</c:v>
                </c:pt>
                <c:pt idx="348">
                  <c:v>69.455289999999991</c:v>
                </c:pt>
                <c:pt idx="349">
                  <c:v>69.45487</c:v>
                </c:pt>
                <c:pt idx="350">
                  <c:v>69.454279999999997</c:v>
                </c:pt>
                <c:pt idx="351">
                  <c:v>69.453679999999991</c:v>
                </c:pt>
                <c:pt idx="352">
                  <c:v>69.453149999999994</c:v>
                </c:pt>
                <c:pt idx="353">
                  <c:v>69.452739999999991</c:v>
                </c:pt>
                <c:pt idx="354">
                  <c:v>69.452460000000002</c:v>
                </c:pt>
                <c:pt idx="355">
                  <c:v>69.452280000000002</c:v>
                </c:pt>
                <c:pt idx="356">
                  <c:v>69.45214</c:v>
                </c:pt>
                <c:pt idx="357">
                  <c:v>69.452010000000001</c:v>
                </c:pt>
                <c:pt idx="358">
                  <c:v>69.451819999999998</c:v>
                </c:pt>
                <c:pt idx="359">
                  <c:v>69.451529999999991</c:v>
                </c:pt>
                <c:pt idx="360">
                  <c:v>69.451120000000003</c:v>
                </c:pt>
                <c:pt idx="361">
                  <c:v>69.450540000000004</c:v>
                </c:pt>
                <c:pt idx="362">
                  <c:v>69.449829999999992</c:v>
                </c:pt>
                <c:pt idx="363">
                  <c:v>69.448979999999992</c:v>
                </c:pt>
                <c:pt idx="364">
                  <c:v>69.447959999999995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3" t="s">
        <v>11</v>
      </c>
      <c r="L11" s="54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tabSelected="1" zoomScale="85" zoomScaleNormal="85" workbookViewId="0"/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>
        <v>2020</v>
      </c>
      <c r="B2">
        <v>7</v>
      </c>
      <c r="C2">
        <v>10</v>
      </c>
      <c r="D2">
        <v>59040</v>
      </c>
      <c r="E2">
        <v>0.18340000000000001</v>
      </c>
      <c r="F2">
        <v>0.42059999999999997</v>
      </c>
      <c r="G2">
        <v>-0.23025000000000001</v>
      </c>
      <c r="H2" s="40">
        <v>37</v>
      </c>
      <c r="I2" s="41">
        <f>H2+32.184</f>
        <v>69.183999999999997</v>
      </c>
      <c r="K2" s="6">
        <f>A2+((B2-1) + (C2-1)/30)/12</f>
        <v>2020.5250000000001</v>
      </c>
      <c r="L2" s="41">
        <f t="shared" ref="L2:L65" si="0">I2-G2</f>
        <v>69.414249999999996</v>
      </c>
      <c r="M2" s="41">
        <f xml:space="preserve"> $R$44*POWER(D2,4) + $R$45*POWER(D2,3) + $R$46*POWER(D2,2) + $R$47*D2 +$R$48</f>
        <v>69.408606350421906</v>
      </c>
      <c r="N2" s="50">
        <f>L2-M2</f>
        <v>5.6436495780900486E-3</v>
      </c>
    </row>
    <row r="3" spans="1:17" x14ac:dyDescent="0.25">
      <c r="A3">
        <v>2020</v>
      </c>
      <c r="B3">
        <v>7</v>
      </c>
      <c r="C3">
        <v>11</v>
      </c>
      <c r="D3">
        <v>59041</v>
      </c>
      <c r="E3">
        <v>0.18509999999999999</v>
      </c>
      <c r="F3">
        <v>0.41930000000000001</v>
      </c>
      <c r="G3">
        <v>-0.22927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2020.5277777777778</v>
      </c>
      <c r="L3" s="41">
        <f t="shared" si="0"/>
        <v>69.413269999999997</v>
      </c>
      <c r="M3" s="41">
        <f t="shared" ref="M3:M66" si="3" xml:space="preserve"> $R$44*POWER(D3,4) + $R$45*POWER(D3,3) + $R$46*POWER(D3,2) + $R$47*D3 +$R$48</f>
        <v>69.407598674297333</v>
      </c>
      <c r="N3" s="50">
        <f t="shared" ref="N3:N66" si="4">L3-M3</f>
        <v>5.671325702664376E-3</v>
      </c>
      <c r="Q3" s="47" t="s">
        <v>42</v>
      </c>
    </row>
    <row r="4" spans="1:17" x14ac:dyDescent="0.25">
      <c r="A4">
        <v>2020</v>
      </c>
      <c r="B4">
        <v>7</v>
      </c>
      <c r="C4">
        <v>12</v>
      </c>
      <c r="D4">
        <v>59042</v>
      </c>
      <c r="E4">
        <v>0.1867</v>
      </c>
      <c r="F4">
        <v>0.41810000000000003</v>
      </c>
      <c r="G4">
        <v>-0.22831000000000001</v>
      </c>
      <c r="H4" s="40">
        <v>37</v>
      </c>
      <c r="I4" s="41">
        <f t="shared" si="1"/>
        <v>69.183999999999997</v>
      </c>
      <c r="K4" s="6">
        <f t="shared" si="2"/>
        <v>2020.5305555555556</v>
      </c>
      <c r="L4" s="41">
        <f t="shared" si="0"/>
        <v>69.412309999999991</v>
      </c>
      <c r="M4" s="41">
        <f t="shared" si="3"/>
        <v>69.406610786914825</v>
      </c>
      <c r="N4" s="50">
        <f t="shared" si="4"/>
        <v>5.699213085165411E-3</v>
      </c>
      <c r="Q4" s="47" t="s">
        <v>43</v>
      </c>
    </row>
    <row r="5" spans="1:17" x14ac:dyDescent="0.25">
      <c r="A5">
        <v>2020</v>
      </c>
      <c r="B5">
        <v>7</v>
      </c>
      <c r="C5">
        <v>13</v>
      </c>
      <c r="D5">
        <v>59043</v>
      </c>
      <c r="E5">
        <v>0.1883</v>
      </c>
      <c r="F5">
        <v>0.41699999999999998</v>
      </c>
      <c r="G5">
        <v>-0.22735</v>
      </c>
      <c r="H5" s="40">
        <v>37</v>
      </c>
      <c r="I5" s="41">
        <f t="shared" si="1"/>
        <v>69.183999999999997</v>
      </c>
      <c r="K5" s="6">
        <f t="shared" si="2"/>
        <v>2020.5333333333333</v>
      </c>
      <c r="L5" s="41">
        <f t="shared" si="0"/>
        <v>69.411349999999999</v>
      </c>
      <c r="M5" s="41">
        <f t="shared" si="3"/>
        <v>69.405643403530121</v>
      </c>
      <c r="N5" s="50">
        <f t="shared" si="4"/>
        <v>5.7065964698779226E-3</v>
      </c>
    </row>
    <row r="6" spans="1:17" x14ac:dyDescent="0.25">
      <c r="A6">
        <v>2020</v>
      </c>
      <c r="B6">
        <v>7</v>
      </c>
      <c r="C6">
        <v>14</v>
      </c>
      <c r="D6">
        <v>59044</v>
      </c>
      <c r="E6">
        <v>0.1898</v>
      </c>
      <c r="F6">
        <v>0.41589999999999999</v>
      </c>
      <c r="G6">
        <v>-0.22634000000000001</v>
      </c>
      <c r="H6" s="40">
        <v>37</v>
      </c>
      <c r="I6" s="41">
        <f t="shared" si="1"/>
        <v>69.183999999999997</v>
      </c>
      <c r="K6" s="6">
        <f t="shared" si="2"/>
        <v>2020.536111111111</v>
      </c>
      <c r="L6" s="41">
        <f t="shared" si="0"/>
        <v>69.410339999999991</v>
      </c>
      <c r="M6" s="41">
        <f t="shared" si="3"/>
        <v>69.404695808887482</v>
      </c>
      <c r="N6" s="50">
        <f t="shared" si="4"/>
        <v>5.6441911125091337E-3</v>
      </c>
      <c r="Q6" s="47"/>
    </row>
    <row r="7" spans="1:17" x14ac:dyDescent="0.25">
      <c r="A7">
        <v>2020</v>
      </c>
      <c r="B7">
        <v>7</v>
      </c>
      <c r="C7">
        <v>15</v>
      </c>
      <c r="D7">
        <v>59045</v>
      </c>
      <c r="E7">
        <v>0.1913</v>
      </c>
      <c r="F7">
        <v>0.4148</v>
      </c>
      <c r="G7">
        <v>-0.22525000000000001</v>
      </c>
      <c r="H7" s="40">
        <v>37</v>
      </c>
      <c r="I7" s="41">
        <f t="shared" si="1"/>
        <v>69.183999999999997</v>
      </c>
      <c r="K7" s="6">
        <f t="shared" si="2"/>
        <v>2020.5388888888888</v>
      </c>
      <c r="L7" s="41">
        <f t="shared" si="0"/>
        <v>69.40925</v>
      </c>
      <c r="M7" s="41">
        <f t="shared" si="3"/>
        <v>69.403767645359039</v>
      </c>
      <c r="N7" s="50">
        <f t="shared" si="4"/>
        <v>5.482354640960807E-3</v>
      </c>
      <c r="Q7" s="47"/>
    </row>
    <row r="8" spans="1:17" x14ac:dyDescent="0.25">
      <c r="A8">
        <v>2020</v>
      </c>
      <c r="B8">
        <v>7</v>
      </c>
      <c r="C8">
        <v>16</v>
      </c>
      <c r="D8">
        <v>59046</v>
      </c>
      <c r="E8">
        <v>0.19270000000000001</v>
      </c>
      <c r="F8">
        <v>0.41370000000000001</v>
      </c>
      <c r="G8">
        <v>-0.22405</v>
      </c>
      <c r="H8" s="40">
        <v>37</v>
      </c>
      <c r="I8" s="41">
        <f t="shared" si="1"/>
        <v>69.183999999999997</v>
      </c>
      <c r="K8" s="6">
        <f t="shared" si="2"/>
        <v>2020.5416666666667</v>
      </c>
      <c r="L8" s="41">
        <f t="shared" si="0"/>
        <v>69.408050000000003</v>
      </c>
      <c r="M8" s="41">
        <f t="shared" si="3"/>
        <v>69.402859032154083</v>
      </c>
      <c r="N8" s="50">
        <f t="shared" si="4"/>
        <v>5.1909678459196584E-3</v>
      </c>
    </row>
    <row r="9" spans="1:17" x14ac:dyDescent="0.25">
      <c r="A9">
        <v>2020</v>
      </c>
      <c r="B9">
        <v>7</v>
      </c>
      <c r="C9">
        <v>17</v>
      </c>
      <c r="D9">
        <v>59047</v>
      </c>
      <c r="E9">
        <v>0.19400000000000001</v>
      </c>
      <c r="F9">
        <v>0.41260000000000002</v>
      </c>
      <c r="G9">
        <v>-0.22273000000000001</v>
      </c>
      <c r="H9" s="40">
        <v>37</v>
      </c>
      <c r="I9" s="41">
        <f t="shared" si="1"/>
        <v>69.183999999999997</v>
      </c>
      <c r="K9" s="6">
        <f t="shared" si="2"/>
        <v>2020.5444444444445</v>
      </c>
      <c r="L9" s="41">
        <f t="shared" si="0"/>
        <v>69.406729999999996</v>
      </c>
      <c r="M9" s="41">
        <f t="shared" si="3"/>
        <v>69.401969730854034</v>
      </c>
      <c r="N9" s="50">
        <f t="shared" si="4"/>
        <v>4.7602691459616153E-3</v>
      </c>
    </row>
    <row r="10" spans="1:17" x14ac:dyDescent="0.25">
      <c r="A10">
        <v>2020</v>
      </c>
      <c r="B10">
        <v>7</v>
      </c>
      <c r="C10">
        <v>18</v>
      </c>
      <c r="D10">
        <v>59048</v>
      </c>
      <c r="E10">
        <v>0.19539999999999999</v>
      </c>
      <c r="F10">
        <v>0.41149999999999998</v>
      </c>
      <c r="G10">
        <v>-0.2213</v>
      </c>
      <c r="H10" s="40">
        <v>37</v>
      </c>
      <c r="I10" s="41">
        <f t="shared" si="1"/>
        <v>69.183999999999997</v>
      </c>
      <c r="K10" s="6">
        <f t="shared" si="2"/>
        <v>2020.5472222222222</v>
      </c>
      <c r="L10" s="41">
        <f t="shared" si="0"/>
        <v>69.405299999999997</v>
      </c>
      <c r="M10" s="41">
        <f t="shared" si="3"/>
        <v>69.401099979877472</v>
      </c>
      <c r="N10" s="50">
        <f t="shared" si="4"/>
        <v>4.2000201225249612E-3</v>
      </c>
    </row>
    <row r="11" spans="1:17" x14ac:dyDescent="0.25">
      <c r="A11">
        <v>2020</v>
      </c>
      <c r="B11">
        <v>7</v>
      </c>
      <c r="C11">
        <v>19</v>
      </c>
      <c r="D11">
        <v>59049</v>
      </c>
      <c r="E11">
        <v>0.1966</v>
      </c>
      <c r="F11">
        <v>0.41039999999999999</v>
      </c>
      <c r="G11">
        <v>-0.21978</v>
      </c>
      <c r="H11" s="40">
        <v>37</v>
      </c>
      <c r="I11" s="41">
        <f t="shared" si="1"/>
        <v>69.183999999999997</v>
      </c>
      <c r="K11" s="6">
        <f t="shared" si="2"/>
        <v>2020.55</v>
      </c>
      <c r="L11" s="41">
        <f t="shared" si="0"/>
        <v>69.403779999999998</v>
      </c>
      <c r="M11" s="41">
        <f t="shared" si="3"/>
        <v>69.400248825550079</v>
      </c>
      <c r="N11" s="50">
        <f t="shared" si="4"/>
        <v>3.5311744499182396E-3</v>
      </c>
    </row>
    <row r="12" spans="1:17" x14ac:dyDescent="0.25">
      <c r="A12">
        <v>2020</v>
      </c>
      <c r="B12">
        <v>7</v>
      </c>
      <c r="C12">
        <v>20</v>
      </c>
      <c r="D12">
        <v>59050</v>
      </c>
      <c r="E12">
        <v>0.1978</v>
      </c>
      <c r="F12">
        <v>0.4093</v>
      </c>
      <c r="G12">
        <v>-0.21825</v>
      </c>
      <c r="H12" s="40">
        <v>37</v>
      </c>
      <c r="I12" s="41">
        <f t="shared" si="1"/>
        <v>69.183999999999997</v>
      </c>
      <c r="K12" s="6">
        <f t="shared" si="2"/>
        <v>2020.5527777777777</v>
      </c>
      <c r="L12" s="41">
        <f t="shared" si="0"/>
        <v>69.402249999999995</v>
      </c>
      <c r="M12" s="41">
        <f t="shared" si="3"/>
        <v>69.399416744709015</v>
      </c>
      <c r="N12" s="50">
        <f t="shared" si="4"/>
        <v>2.8332552909802189E-3</v>
      </c>
    </row>
    <row r="13" spans="1:17" x14ac:dyDescent="0.25">
      <c r="A13">
        <v>2020</v>
      </c>
      <c r="B13">
        <v>7</v>
      </c>
      <c r="C13">
        <v>21</v>
      </c>
      <c r="D13">
        <v>59051</v>
      </c>
      <c r="E13">
        <v>0.19900000000000001</v>
      </c>
      <c r="F13">
        <v>0.40810000000000002</v>
      </c>
      <c r="G13">
        <v>-0.21681</v>
      </c>
      <c r="H13" s="40">
        <v>37</v>
      </c>
      <c r="I13" s="41">
        <f t="shared" si="1"/>
        <v>69.183999999999997</v>
      </c>
      <c r="K13" s="6">
        <f t="shared" si="2"/>
        <v>2020.5555555555557</v>
      </c>
      <c r="L13" s="41">
        <f t="shared" si="0"/>
        <v>69.400809999999993</v>
      </c>
      <c r="M13" s="41">
        <f t="shared" si="3"/>
        <v>69.398603498935699</v>
      </c>
      <c r="N13" s="50">
        <f t="shared" si="4"/>
        <v>2.2065010642933203E-3</v>
      </c>
    </row>
    <row r="14" spans="1:17" x14ac:dyDescent="0.25">
      <c r="A14">
        <v>2020</v>
      </c>
      <c r="B14">
        <v>7</v>
      </c>
      <c r="C14">
        <v>22</v>
      </c>
      <c r="D14">
        <v>59052</v>
      </c>
      <c r="E14">
        <v>0.20019999999999999</v>
      </c>
      <c r="F14">
        <v>0.40699999999999997</v>
      </c>
      <c r="G14">
        <v>-0.21554999999999999</v>
      </c>
      <c r="H14" s="40">
        <v>37</v>
      </c>
      <c r="I14" s="41">
        <f t="shared" si="1"/>
        <v>69.183999999999997</v>
      </c>
      <c r="K14" s="6">
        <f t="shared" si="2"/>
        <v>2020.5583333333334</v>
      </c>
      <c r="L14" s="41">
        <f t="shared" si="0"/>
        <v>69.399549999999991</v>
      </c>
      <c r="M14" s="41">
        <f t="shared" si="3"/>
        <v>69.397808492183685</v>
      </c>
      <c r="N14" s="50">
        <f t="shared" si="4"/>
        <v>1.7415078163054432E-3</v>
      </c>
    </row>
    <row r="15" spans="1:17" x14ac:dyDescent="0.25">
      <c r="A15">
        <v>2020</v>
      </c>
      <c r="B15">
        <v>7</v>
      </c>
      <c r="C15">
        <v>23</v>
      </c>
      <c r="D15">
        <v>59053</v>
      </c>
      <c r="E15">
        <v>0.20130000000000001</v>
      </c>
      <c r="F15">
        <v>0.40579999999999999</v>
      </c>
      <c r="G15">
        <v>-0.21453</v>
      </c>
      <c r="H15" s="40">
        <v>37</v>
      </c>
      <c r="I15" s="41">
        <f t="shared" si="1"/>
        <v>69.183999999999997</v>
      </c>
      <c r="K15" s="6">
        <f t="shared" si="2"/>
        <v>2020.5611111111111</v>
      </c>
      <c r="L15" s="41">
        <f t="shared" si="0"/>
        <v>69.398529999999994</v>
      </c>
      <c r="M15" s="41">
        <f t="shared" si="3"/>
        <v>69.397032082080841</v>
      </c>
      <c r="N15" s="50">
        <f t="shared" si="4"/>
        <v>1.4979179191527692E-3</v>
      </c>
    </row>
    <row r="16" spans="1:17" x14ac:dyDescent="0.25">
      <c r="A16">
        <v>2020</v>
      </c>
      <c r="B16">
        <v>7</v>
      </c>
      <c r="C16">
        <v>24</v>
      </c>
      <c r="D16">
        <v>59054</v>
      </c>
      <c r="E16">
        <v>0.2024</v>
      </c>
      <c r="F16">
        <v>0.40460000000000002</v>
      </c>
      <c r="G16">
        <v>-0.21375</v>
      </c>
      <c r="H16" s="40">
        <v>37</v>
      </c>
      <c r="I16" s="41">
        <f t="shared" si="1"/>
        <v>69.183999999999997</v>
      </c>
      <c r="K16" s="6">
        <f t="shared" si="2"/>
        <v>2020.5638888888889</v>
      </c>
      <c r="L16" s="41">
        <f t="shared" si="0"/>
        <v>69.397750000000002</v>
      </c>
      <c r="M16" s="41">
        <f t="shared" si="3"/>
        <v>69.396273910999298</v>
      </c>
      <c r="N16" s="50">
        <f t="shared" si="4"/>
        <v>1.4760890007039507E-3</v>
      </c>
    </row>
    <row r="17" spans="1:14" x14ac:dyDescent="0.25">
      <c r="A17">
        <v>2020</v>
      </c>
      <c r="B17">
        <v>7</v>
      </c>
      <c r="C17">
        <v>25</v>
      </c>
      <c r="D17">
        <v>59055</v>
      </c>
      <c r="E17">
        <v>0.2034</v>
      </c>
      <c r="F17">
        <v>0.40339999999999998</v>
      </c>
      <c r="G17">
        <v>-0.21318000000000001</v>
      </c>
      <c r="H17" s="40">
        <v>37</v>
      </c>
      <c r="I17" s="41">
        <f t="shared" si="1"/>
        <v>69.183999999999997</v>
      </c>
      <c r="K17" s="6">
        <f t="shared" si="2"/>
        <v>2020.5666666666666</v>
      </c>
      <c r="L17" s="41">
        <f t="shared" si="0"/>
        <v>69.397179999999992</v>
      </c>
      <c r="M17" s="41">
        <f t="shared" si="3"/>
        <v>69.395533859729767</v>
      </c>
      <c r="N17" s="50">
        <f t="shared" si="4"/>
        <v>1.6461402702248051E-3</v>
      </c>
    </row>
    <row r="18" spans="1:14" x14ac:dyDescent="0.25">
      <c r="A18">
        <v>2020</v>
      </c>
      <c r="B18">
        <v>7</v>
      </c>
      <c r="C18">
        <v>26</v>
      </c>
      <c r="D18">
        <v>59056</v>
      </c>
      <c r="E18">
        <v>0.2044</v>
      </c>
      <c r="F18">
        <v>0.4022</v>
      </c>
      <c r="G18">
        <v>-0.21274000000000001</v>
      </c>
      <c r="H18" s="40">
        <v>37</v>
      </c>
      <c r="I18" s="41">
        <f t="shared" si="1"/>
        <v>69.183999999999997</v>
      </c>
      <c r="K18" s="6">
        <f t="shared" si="2"/>
        <v>2020.5694444444443</v>
      </c>
      <c r="L18" s="41">
        <f t="shared" si="0"/>
        <v>69.396739999999994</v>
      </c>
      <c r="M18" s="41">
        <f t="shared" si="3"/>
        <v>69.394811451435089</v>
      </c>
      <c r="N18" s="50">
        <f t="shared" si="4"/>
        <v>1.9285485649049861E-3</v>
      </c>
    </row>
    <row r="19" spans="1:14" x14ac:dyDescent="0.25">
      <c r="A19">
        <v>2020</v>
      </c>
      <c r="B19">
        <v>7</v>
      </c>
      <c r="C19">
        <v>27</v>
      </c>
      <c r="D19">
        <v>59057</v>
      </c>
      <c r="E19">
        <v>0.20530000000000001</v>
      </c>
      <c r="F19">
        <v>0.40100000000000002</v>
      </c>
      <c r="G19">
        <v>-0.21232000000000001</v>
      </c>
      <c r="H19" s="40">
        <v>37</v>
      </c>
      <c r="I19" s="41">
        <f t="shared" si="1"/>
        <v>69.183999999999997</v>
      </c>
      <c r="K19" s="6">
        <f t="shared" si="2"/>
        <v>2020.5722222222223</v>
      </c>
      <c r="L19" s="41">
        <f t="shared" si="0"/>
        <v>69.396320000000003</v>
      </c>
      <c r="M19" s="41">
        <f t="shared" si="3"/>
        <v>69.394107162952423</v>
      </c>
      <c r="N19" s="50">
        <f t="shared" si="4"/>
        <v>2.2128370475797965E-3</v>
      </c>
    </row>
    <row r="20" spans="1:14" x14ac:dyDescent="0.25">
      <c r="A20">
        <v>2020</v>
      </c>
      <c r="B20">
        <v>7</v>
      </c>
      <c r="C20">
        <v>28</v>
      </c>
      <c r="D20">
        <v>59058</v>
      </c>
      <c r="E20">
        <v>0.20630000000000001</v>
      </c>
      <c r="F20">
        <v>0.39979999999999999</v>
      </c>
      <c r="G20">
        <v>-0.21179999999999999</v>
      </c>
      <c r="H20" s="40">
        <v>37</v>
      </c>
      <c r="I20" s="41">
        <f t="shared" si="1"/>
        <v>69.183999999999997</v>
      </c>
      <c r="K20" s="6">
        <f t="shared" si="2"/>
        <v>2020.575</v>
      </c>
      <c r="L20" s="41">
        <f t="shared" si="0"/>
        <v>69.395799999999994</v>
      </c>
      <c r="M20" s="41">
        <f t="shared" si="3"/>
        <v>69.393420279026031</v>
      </c>
      <c r="N20" s="50">
        <f t="shared" si="4"/>
        <v>2.3797209739626624E-3</v>
      </c>
    </row>
    <row r="21" spans="1:14" x14ac:dyDescent="0.25">
      <c r="A21">
        <v>2020</v>
      </c>
      <c r="B21">
        <v>7</v>
      </c>
      <c r="C21">
        <v>29</v>
      </c>
      <c r="D21">
        <v>59059</v>
      </c>
      <c r="E21">
        <v>0.2072</v>
      </c>
      <c r="F21">
        <v>0.39850000000000002</v>
      </c>
      <c r="G21">
        <v>-0.21110000000000001</v>
      </c>
      <c r="H21" s="40">
        <v>37</v>
      </c>
      <c r="I21" s="41">
        <f t="shared" si="1"/>
        <v>69.183999999999997</v>
      </c>
      <c r="K21" s="6">
        <f t="shared" si="2"/>
        <v>2020.5777777777778</v>
      </c>
      <c r="L21" s="41">
        <f t="shared" si="0"/>
        <v>69.395099999999999</v>
      </c>
      <c r="M21" s="41">
        <f t="shared" si="3"/>
        <v>69.392750561237335</v>
      </c>
      <c r="N21" s="50">
        <f t="shared" si="4"/>
        <v>2.3494387626641355E-3</v>
      </c>
    </row>
    <row r="22" spans="1:14" x14ac:dyDescent="0.25">
      <c r="A22">
        <v>2020</v>
      </c>
      <c r="B22">
        <v>7</v>
      </c>
      <c r="C22">
        <v>30</v>
      </c>
      <c r="D22">
        <v>59060</v>
      </c>
      <c r="E22">
        <v>0.20810000000000001</v>
      </c>
      <c r="F22">
        <v>0.39729999999999999</v>
      </c>
      <c r="G22">
        <v>-0.21018000000000001</v>
      </c>
      <c r="H22" s="40">
        <v>37</v>
      </c>
      <c r="I22" s="41">
        <f t="shared" si="1"/>
        <v>69.183999999999997</v>
      </c>
      <c r="K22" s="6">
        <f t="shared" si="2"/>
        <v>2020.5805555555555</v>
      </c>
      <c r="L22" s="41">
        <f t="shared" si="0"/>
        <v>69.394179999999992</v>
      </c>
      <c r="M22" s="41">
        <f t="shared" si="3"/>
        <v>69.392098367214203</v>
      </c>
      <c r="N22" s="50">
        <f t="shared" si="4"/>
        <v>2.0816327857886563E-3</v>
      </c>
    </row>
    <row r="23" spans="1:14" x14ac:dyDescent="0.25">
      <c r="A23">
        <v>2020</v>
      </c>
      <c r="B23">
        <v>7</v>
      </c>
      <c r="C23">
        <v>31</v>
      </c>
      <c r="D23">
        <v>59061</v>
      </c>
      <c r="E23">
        <v>0.2089</v>
      </c>
      <c r="F23">
        <v>0.39600000000000002</v>
      </c>
      <c r="G23">
        <v>-0.20907000000000001</v>
      </c>
      <c r="H23" s="40">
        <v>37</v>
      </c>
      <c r="I23" s="41">
        <f t="shared" si="1"/>
        <v>69.183999999999997</v>
      </c>
      <c r="K23" s="6">
        <f t="shared" si="2"/>
        <v>2020.5833333333333</v>
      </c>
      <c r="L23" s="41">
        <f t="shared" si="0"/>
        <v>69.393069999999994</v>
      </c>
      <c r="M23" s="41">
        <f t="shared" si="3"/>
        <v>69.391463100910187</v>
      </c>
      <c r="N23" s="50">
        <f t="shared" si="4"/>
        <v>1.6068990898077118E-3</v>
      </c>
    </row>
    <row r="24" spans="1:14" x14ac:dyDescent="0.25">
      <c r="A24">
        <v>2020</v>
      </c>
      <c r="B24">
        <v>8</v>
      </c>
      <c r="C24">
        <v>1</v>
      </c>
      <c r="D24">
        <v>59062</v>
      </c>
      <c r="E24">
        <v>0.2097</v>
      </c>
      <c r="F24">
        <v>0.3947</v>
      </c>
      <c r="G24">
        <v>-0.20785000000000001</v>
      </c>
      <c r="H24" s="40">
        <v>37</v>
      </c>
      <c r="I24" s="41">
        <f t="shared" si="1"/>
        <v>69.183999999999997</v>
      </c>
      <c r="K24" s="6">
        <f t="shared" si="2"/>
        <v>2020.5833333333333</v>
      </c>
      <c r="L24" s="41">
        <f t="shared" si="0"/>
        <v>69.391849999999991</v>
      </c>
      <c r="M24" s="41">
        <f t="shared" si="3"/>
        <v>69.390845119953156</v>
      </c>
      <c r="N24" s="50">
        <f t="shared" si="4"/>
        <v>1.0048800468354102E-3</v>
      </c>
    </row>
    <row r="25" spans="1:14" x14ac:dyDescent="0.25">
      <c r="A25">
        <v>2020</v>
      </c>
      <c r="B25">
        <v>8</v>
      </c>
      <c r="C25">
        <v>2</v>
      </c>
      <c r="D25">
        <v>59063</v>
      </c>
      <c r="E25">
        <v>0.21049999999999999</v>
      </c>
      <c r="F25">
        <v>0.39340000000000003</v>
      </c>
      <c r="G25">
        <v>-0.20658000000000001</v>
      </c>
      <c r="H25" s="40">
        <v>37</v>
      </c>
      <c r="I25" s="41">
        <f t="shared" si="1"/>
        <v>69.183999999999997</v>
      </c>
      <c r="K25" s="6">
        <f t="shared" si="2"/>
        <v>2020.5861111111112</v>
      </c>
      <c r="L25" s="41">
        <f t="shared" si="0"/>
        <v>69.39058</v>
      </c>
      <c r="M25" s="41">
        <f t="shared" si="3"/>
        <v>69.390243828296661</v>
      </c>
      <c r="N25" s="50">
        <f t="shared" si="4"/>
        <v>3.3617170333855029E-4</v>
      </c>
    </row>
    <row r="26" spans="1:14" x14ac:dyDescent="0.25">
      <c r="A26">
        <v>2020</v>
      </c>
      <c r="B26">
        <v>8</v>
      </c>
      <c r="C26">
        <v>3</v>
      </c>
      <c r="D26">
        <v>59064</v>
      </c>
      <c r="E26">
        <v>0.21129999999999999</v>
      </c>
      <c r="F26">
        <v>0.3921</v>
      </c>
      <c r="G26">
        <v>-0.20533999999999999</v>
      </c>
      <c r="H26" s="40">
        <v>37</v>
      </c>
      <c r="I26" s="41">
        <f t="shared" si="1"/>
        <v>69.183999999999997</v>
      </c>
      <c r="K26" s="6">
        <f t="shared" si="2"/>
        <v>2020.588888888889</v>
      </c>
      <c r="L26" s="41">
        <f t="shared" si="0"/>
        <v>69.389340000000004</v>
      </c>
      <c r="M26" s="41">
        <f t="shared" si="3"/>
        <v>69.389658987522125</v>
      </c>
      <c r="N26" s="50">
        <f t="shared" si="4"/>
        <v>-3.189875221210059E-4</v>
      </c>
    </row>
    <row r="27" spans="1:14" x14ac:dyDescent="0.25">
      <c r="A27">
        <v>2020</v>
      </c>
      <c r="B27">
        <v>8</v>
      </c>
      <c r="C27">
        <v>4</v>
      </c>
      <c r="D27">
        <v>59065</v>
      </c>
      <c r="E27">
        <v>0.21199999999999999</v>
      </c>
      <c r="F27">
        <v>0.39079999999999998</v>
      </c>
      <c r="G27">
        <v>-0.20419000000000001</v>
      </c>
      <c r="H27" s="40">
        <v>37</v>
      </c>
      <c r="I27" s="41">
        <f t="shared" si="1"/>
        <v>69.183999999999997</v>
      </c>
      <c r="K27" s="6">
        <f t="shared" si="2"/>
        <v>2020.5916666666667</v>
      </c>
      <c r="L27" s="41">
        <f t="shared" si="0"/>
        <v>69.388189999999994</v>
      </c>
      <c r="M27" s="41">
        <f t="shared" si="3"/>
        <v>69.389091193675995</v>
      </c>
      <c r="N27" s="50">
        <f t="shared" si="4"/>
        <v>-9.0119367600038913E-4</v>
      </c>
    </row>
    <row r="28" spans="1:14" x14ac:dyDescent="0.25">
      <c r="A28">
        <v>2020</v>
      </c>
      <c r="B28">
        <v>8</v>
      </c>
      <c r="C28">
        <v>5</v>
      </c>
      <c r="D28">
        <v>59066</v>
      </c>
      <c r="E28">
        <v>0.2127</v>
      </c>
      <c r="F28">
        <v>0.38940000000000002</v>
      </c>
      <c r="G28">
        <v>-0.20318</v>
      </c>
      <c r="H28" s="40">
        <v>37</v>
      </c>
      <c r="I28" s="41">
        <f t="shared" si="1"/>
        <v>69.183999999999997</v>
      </c>
      <c r="K28" s="6">
        <f t="shared" si="2"/>
        <v>2020.5944444444444</v>
      </c>
      <c r="L28" s="41">
        <f t="shared" si="0"/>
        <v>69.387180000000001</v>
      </c>
      <c r="M28" s="41">
        <f t="shared" si="3"/>
        <v>69.388539135456085</v>
      </c>
      <c r="N28" s="50">
        <f t="shared" si="4"/>
        <v>-1.3591354560844593E-3</v>
      </c>
    </row>
    <row r="29" spans="1:14" x14ac:dyDescent="0.25">
      <c r="A29">
        <v>2020</v>
      </c>
      <c r="B29">
        <v>8</v>
      </c>
      <c r="C29">
        <v>6</v>
      </c>
      <c r="D29">
        <v>59067</v>
      </c>
      <c r="E29">
        <v>0.21340000000000001</v>
      </c>
      <c r="F29">
        <v>0.3881</v>
      </c>
      <c r="G29">
        <v>-0.20232</v>
      </c>
      <c r="H29" s="40">
        <v>37</v>
      </c>
      <c r="I29" s="41">
        <f t="shared" si="1"/>
        <v>69.183999999999997</v>
      </c>
      <c r="K29" s="6">
        <f t="shared" si="2"/>
        <v>2020.5972222222222</v>
      </c>
      <c r="L29" s="41">
        <f t="shared" si="0"/>
        <v>69.386319999999998</v>
      </c>
      <c r="M29" s="41">
        <f t="shared" si="3"/>
        <v>69.388003528118134</v>
      </c>
      <c r="N29" s="50">
        <f t="shared" si="4"/>
        <v>-1.6835281181357686E-3</v>
      </c>
    </row>
    <row r="30" spans="1:14" x14ac:dyDescent="0.25">
      <c r="A30">
        <v>2020</v>
      </c>
      <c r="B30">
        <v>8</v>
      </c>
      <c r="C30">
        <v>7</v>
      </c>
      <c r="D30">
        <v>59068</v>
      </c>
      <c r="E30">
        <v>0.21410000000000001</v>
      </c>
      <c r="F30">
        <v>0.38669999999999999</v>
      </c>
      <c r="G30">
        <v>-0.2016</v>
      </c>
      <c r="H30" s="40">
        <v>37</v>
      </c>
      <c r="I30" s="41">
        <f t="shared" si="1"/>
        <v>69.183999999999997</v>
      </c>
      <c r="K30" s="6">
        <f t="shared" si="2"/>
        <v>2020.6</v>
      </c>
      <c r="L30" s="41">
        <f t="shared" si="0"/>
        <v>69.385599999999997</v>
      </c>
      <c r="M30" s="41">
        <f t="shared" si="3"/>
        <v>69.387483656406403</v>
      </c>
      <c r="N30" s="50">
        <f t="shared" si="4"/>
        <v>-1.8836564064059758E-3</v>
      </c>
    </row>
    <row r="31" spans="1:14" x14ac:dyDescent="0.25">
      <c r="A31">
        <v>2020</v>
      </c>
      <c r="B31">
        <v>8</v>
      </c>
      <c r="C31">
        <v>8</v>
      </c>
      <c r="D31">
        <v>59069</v>
      </c>
      <c r="E31">
        <v>0.2147</v>
      </c>
      <c r="F31">
        <v>0.38529999999999998</v>
      </c>
      <c r="G31">
        <v>-0.20097999999999999</v>
      </c>
      <c r="H31" s="40">
        <v>37</v>
      </c>
      <c r="I31" s="41">
        <f t="shared" si="1"/>
        <v>69.183999999999997</v>
      </c>
      <c r="K31" s="6">
        <f t="shared" si="2"/>
        <v>2020.6027777777779</v>
      </c>
      <c r="L31" s="41">
        <f t="shared" si="0"/>
        <v>69.384979999999999</v>
      </c>
      <c r="M31" s="41">
        <f t="shared" si="3"/>
        <v>69.38698011636734</v>
      </c>
      <c r="N31" s="50">
        <f t="shared" si="4"/>
        <v>-2.0001163673413203E-3</v>
      </c>
    </row>
    <row r="32" spans="1:14" x14ac:dyDescent="0.25">
      <c r="A32">
        <v>2020</v>
      </c>
      <c r="B32">
        <v>8</v>
      </c>
      <c r="C32">
        <v>9</v>
      </c>
      <c r="D32">
        <v>59070</v>
      </c>
      <c r="E32">
        <v>0.21529999999999999</v>
      </c>
      <c r="F32">
        <v>0.38390000000000002</v>
      </c>
      <c r="G32">
        <v>-0.20041999999999999</v>
      </c>
      <c r="H32" s="40">
        <v>37</v>
      </c>
      <c r="I32" s="41">
        <f t="shared" si="1"/>
        <v>69.183999999999997</v>
      </c>
      <c r="K32" s="6">
        <f t="shared" si="2"/>
        <v>2020.6055555555556</v>
      </c>
      <c r="L32" s="41">
        <f t="shared" si="0"/>
        <v>69.384419999999992</v>
      </c>
      <c r="M32" s="41">
        <f t="shared" si="3"/>
        <v>69.386492073535919</v>
      </c>
      <c r="N32" s="50">
        <f t="shared" si="4"/>
        <v>-2.0720735359276432E-3</v>
      </c>
    </row>
    <row r="33" spans="1:39" x14ac:dyDescent="0.25">
      <c r="A33">
        <v>2020</v>
      </c>
      <c r="B33">
        <v>8</v>
      </c>
      <c r="C33">
        <v>10</v>
      </c>
      <c r="D33">
        <v>59071</v>
      </c>
      <c r="E33">
        <v>0.21590000000000001</v>
      </c>
      <c r="F33">
        <v>0.38250000000000001</v>
      </c>
      <c r="G33">
        <v>-0.19986999999999999</v>
      </c>
      <c r="H33" s="40">
        <v>37</v>
      </c>
      <c r="I33" s="41">
        <f t="shared" si="1"/>
        <v>69.183999999999997</v>
      </c>
      <c r="K33" s="6">
        <f t="shared" si="2"/>
        <v>2020.6083333333333</v>
      </c>
      <c r="L33" s="41">
        <f t="shared" si="0"/>
        <v>69.383870000000002</v>
      </c>
      <c r="M33" s="41">
        <f t="shared" si="3"/>
        <v>69.386020004749298</v>
      </c>
      <c r="N33" s="50">
        <f t="shared" si="4"/>
        <v>-2.1500047492963859E-3</v>
      </c>
    </row>
    <row r="34" spans="1:39" x14ac:dyDescent="0.25">
      <c r="A34">
        <v>2020</v>
      </c>
      <c r="B34">
        <v>8</v>
      </c>
      <c r="C34">
        <v>11</v>
      </c>
      <c r="D34">
        <v>59072</v>
      </c>
      <c r="E34">
        <v>0.21640000000000001</v>
      </c>
      <c r="F34">
        <v>0.38109999999999999</v>
      </c>
      <c r="G34">
        <v>-0.19928000000000001</v>
      </c>
      <c r="H34" s="40">
        <v>37</v>
      </c>
      <c r="I34" s="41">
        <f t="shared" si="1"/>
        <v>69.183999999999997</v>
      </c>
      <c r="K34" s="6">
        <f t="shared" si="2"/>
        <v>2020.6111111111111</v>
      </c>
      <c r="L34" s="41">
        <f t="shared" si="0"/>
        <v>69.383279999999999</v>
      </c>
      <c r="M34" s="41">
        <f t="shared" si="3"/>
        <v>69.385562717914581</v>
      </c>
      <c r="N34" s="50">
        <f t="shared" si="4"/>
        <v>-2.2827179145821219E-3</v>
      </c>
    </row>
    <row r="35" spans="1:39" x14ac:dyDescent="0.25">
      <c r="A35">
        <v>2020</v>
      </c>
      <c r="B35">
        <v>8</v>
      </c>
      <c r="C35">
        <v>12</v>
      </c>
      <c r="D35">
        <v>59073</v>
      </c>
      <c r="E35">
        <v>0.21690000000000001</v>
      </c>
      <c r="F35">
        <v>0.37969999999999998</v>
      </c>
      <c r="G35">
        <v>-0.19863</v>
      </c>
      <c r="H35" s="40">
        <v>37</v>
      </c>
      <c r="I35" s="41">
        <f t="shared" si="1"/>
        <v>69.183999999999997</v>
      </c>
      <c r="K35" s="6">
        <f t="shared" si="2"/>
        <v>2020.6138888888888</v>
      </c>
      <c r="L35" s="41">
        <f t="shared" si="0"/>
        <v>69.382629999999992</v>
      </c>
      <c r="M35" s="41">
        <f t="shared" si="3"/>
        <v>69.385121166706085</v>
      </c>
      <c r="N35" s="50">
        <f t="shared" si="4"/>
        <v>-2.4911667060933951E-3</v>
      </c>
    </row>
    <row r="36" spans="1:39" x14ac:dyDescent="0.25">
      <c r="A36">
        <v>2020</v>
      </c>
      <c r="B36">
        <v>8</v>
      </c>
      <c r="C36">
        <v>13</v>
      </c>
      <c r="D36">
        <v>59074</v>
      </c>
      <c r="E36">
        <v>0.21740000000000001</v>
      </c>
      <c r="F36">
        <v>0.37830000000000003</v>
      </c>
      <c r="G36">
        <v>-0.19789999999999999</v>
      </c>
      <c r="H36" s="40">
        <v>37</v>
      </c>
      <c r="I36" s="41">
        <f t="shared" si="1"/>
        <v>69.183999999999997</v>
      </c>
      <c r="K36" s="6">
        <f t="shared" si="2"/>
        <v>2020.6166666666666</v>
      </c>
      <c r="L36" s="41">
        <f t="shared" si="0"/>
        <v>69.381900000000002</v>
      </c>
      <c r="M36" s="41">
        <f t="shared" si="3"/>
        <v>69.384694874286652</v>
      </c>
      <c r="N36" s="50">
        <f t="shared" si="4"/>
        <v>-2.7948742866499288E-3</v>
      </c>
    </row>
    <row r="37" spans="1:39" x14ac:dyDescent="0.25">
      <c r="A37">
        <v>2020</v>
      </c>
      <c r="B37">
        <v>8</v>
      </c>
      <c r="C37">
        <v>14</v>
      </c>
      <c r="D37">
        <v>59075</v>
      </c>
      <c r="E37">
        <v>0.21779999999999999</v>
      </c>
      <c r="F37">
        <v>0.37690000000000001</v>
      </c>
      <c r="G37">
        <v>-0.19708000000000001</v>
      </c>
      <c r="H37" s="40">
        <v>37</v>
      </c>
      <c r="I37" s="41">
        <f t="shared" si="1"/>
        <v>69.183999999999997</v>
      </c>
      <c r="K37" s="6">
        <f t="shared" si="2"/>
        <v>2020.6194444444445</v>
      </c>
      <c r="L37" s="41">
        <f t="shared" si="0"/>
        <v>69.381079999999997</v>
      </c>
      <c r="M37" s="41">
        <f t="shared" si="3"/>
        <v>69.384283244609833</v>
      </c>
      <c r="N37" s="50">
        <f t="shared" si="4"/>
        <v>-3.2032446098355649E-3</v>
      </c>
    </row>
    <row r="38" spans="1:39" x14ac:dyDescent="0.25">
      <c r="A38">
        <v>2020</v>
      </c>
      <c r="B38">
        <v>8</v>
      </c>
      <c r="C38">
        <v>15</v>
      </c>
      <c r="D38">
        <v>59076</v>
      </c>
      <c r="E38">
        <v>0.21829999999999999</v>
      </c>
      <c r="F38">
        <v>0.37540000000000001</v>
      </c>
      <c r="G38">
        <v>-0.19621</v>
      </c>
      <c r="H38" s="40">
        <v>37</v>
      </c>
      <c r="I38" s="41">
        <f t="shared" si="1"/>
        <v>69.183999999999997</v>
      </c>
      <c r="K38" s="6">
        <f t="shared" si="2"/>
        <v>2020.6222222222223</v>
      </c>
      <c r="L38" s="41">
        <f t="shared" si="0"/>
        <v>69.380209999999991</v>
      </c>
      <c r="M38" s="41">
        <f t="shared" si="3"/>
        <v>69.383886635303497</v>
      </c>
      <c r="N38" s="50">
        <f t="shared" si="4"/>
        <v>-3.6766353035062593E-3</v>
      </c>
    </row>
    <row r="39" spans="1:39" x14ac:dyDescent="0.25">
      <c r="A39">
        <v>2020</v>
      </c>
      <c r="B39">
        <v>8</v>
      </c>
      <c r="C39">
        <v>16</v>
      </c>
      <c r="D39">
        <v>59077</v>
      </c>
      <c r="E39">
        <v>0.21870000000000001</v>
      </c>
      <c r="F39">
        <v>0.374</v>
      </c>
      <c r="G39">
        <v>-0.19531999999999999</v>
      </c>
      <c r="H39" s="40">
        <v>37</v>
      </c>
      <c r="I39" s="41">
        <f t="shared" si="1"/>
        <v>69.183999999999997</v>
      </c>
      <c r="K39" s="6">
        <f t="shared" si="2"/>
        <v>2020.625</v>
      </c>
      <c r="L39" s="41">
        <f t="shared" si="0"/>
        <v>69.379319999999993</v>
      </c>
      <c r="M39" s="41">
        <f t="shared" si="3"/>
        <v>69.383504331111908</v>
      </c>
      <c r="N39" s="50">
        <f t="shared" si="4"/>
        <v>-4.1843311119151849E-3</v>
      </c>
      <c r="AL39" t="s">
        <v>45</v>
      </c>
    </row>
    <row r="40" spans="1:39" x14ac:dyDescent="0.25">
      <c r="A40">
        <v>2020</v>
      </c>
      <c r="B40">
        <v>8</v>
      </c>
      <c r="C40">
        <v>17</v>
      </c>
      <c r="D40">
        <v>59078</v>
      </c>
      <c r="E40">
        <v>0.219</v>
      </c>
      <c r="F40">
        <v>0.3725</v>
      </c>
      <c r="G40">
        <v>-0.19450000000000001</v>
      </c>
      <c r="H40" s="40">
        <v>37</v>
      </c>
      <c r="I40" s="41">
        <f t="shared" si="1"/>
        <v>69.183999999999997</v>
      </c>
      <c r="K40" s="6">
        <f t="shared" si="2"/>
        <v>2020.6277777777777</v>
      </c>
      <c r="L40" s="41">
        <f t="shared" si="0"/>
        <v>69.378500000000003</v>
      </c>
      <c r="M40" s="41">
        <f t="shared" si="3"/>
        <v>69.383137285709381</v>
      </c>
      <c r="N40" s="50">
        <f t="shared" si="4"/>
        <v>-4.6372857093786024E-3</v>
      </c>
      <c r="AL40" t="s">
        <v>44</v>
      </c>
    </row>
    <row r="41" spans="1:39" x14ac:dyDescent="0.25">
      <c r="A41">
        <v>2020</v>
      </c>
      <c r="B41">
        <v>8</v>
      </c>
      <c r="C41">
        <v>18</v>
      </c>
      <c r="D41">
        <v>59079</v>
      </c>
      <c r="E41">
        <v>0.21940000000000001</v>
      </c>
      <c r="F41">
        <v>0.37109999999999999</v>
      </c>
      <c r="G41">
        <v>-0.19384000000000001</v>
      </c>
      <c r="H41" s="40">
        <v>37</v>
      </c>
      <c r="I41" s="41">
        <f t="shared" si="1"/>
        <v>69.183999999999997</v>
      </c>
      <c r="K41" s="6">
        <f t="shared" si="2"/>
        <v>2020.6305555555555</v>
      </c>
      <c r="L41" s="41">
        <f t="shared" si="0"/>
        <v>69.377839999999992</v>
      </c>
      <c r="M41" s="41">
        <f t="shared" si="3"/>
        <v>69.382784187793732</v>
      </c>
      <c r="N41" s="50">
        <f t="shared" si="4"/>
        <v>-4.9441877937397294E-3</v>
      </c>
    </row>
    <row r="42" spans="1:39" x14ac:dyDescent="0.25">
      <c r="A42">
        <v>2020</v>
      </c>
      <c r="B42">
        <v>8</v>
      </c>
      <c r="C42">
        <v>19</v>
      </c>
      <c r="D42">
        <v>59080</v>
      </c>
      <c r="E42">
        <v>0.21970000000000001</v>
      </c>
      <c r="F42">
        <v>0.36959999999999998</v>
      </c>
      <c r="G42">
        <v>-0.19341</v>
      </c>
      <c r="H42" s="40">
        <v>37</v>
      </c>
      <c r="I42" s="41">
        <f t="shared" si="1"/>
        <v>69.183999999999997</v>
      </c>
      <c r="K42" s="6">
        <f t="shared" si="2"/>
        <v>2020.6333333333334</v>
      </c>
      <c r="L42" s="41">
        <f t="shared" si="0"/>
        <v>69.377409999999998</v>
      </c>
      <c r="M42" s="41">
        <f t="shared" si="3"/>
        <v>69.382445514202118</v>
      </c>
      <c r="N42" s="50">
        <f t="shared" si="4"/>
        <v>-5.0355142021203392E-3</v>
      </c>
      <c r="AL42" t="s">
        <v>46</v>
      </c>
      <c r="AM42">
        <v>5.6113626895239598E-2</v>
      </c>
    </row>
    <row r="43" spans="1:39" x14ac:dyDescent="0.25">
      <c r="A43">
        <v>2020</v>
      </c>
      <c r="B43">
        <v>8</v>
      </c>
      <c r="C43">
        <v>20</v>
      </c>
      <c r="D43">
        <v>59081</v>
      </c>
      <c r="E43">
        <v>0.21990000000000001</v>
      </c>
      <c r="F43">
        <v>0.36809999999999998</v>
      </c>
      <c r="G43">
        <v>-0.19327</v>
      </c>
      <c r="H43" s="40">
        <v>37</v>
      </c>
      <c r="I43" s="41">
        <f t="shared" si="1"/>
        <v>69.183999999999997</v>
      </c>
      <c r="K43" s="6">
        <f t="shared" si="2"/>
        <v>2020.6361111111112</v>
      </c>
      <c r="L43" s="41">
        <f t="shared" si="0"/>
        <v>69.377269999999996</v>
      </c>
      <c r="M43" s="41">
        <f t="shared" si="3"/>
        <v>69.382121026515961</v>
      </c>
      <c r="N43" s="50">
        <f t="shared" si="4"/>
        <v>-4.851026515964918E-3</v>
      </c>
      <c r="R43" s="52" t="s">
        <v>52</v>
      </c>
      <c r="AL43" t="s">
        <v>47</v>
      </c>
      <c r="AM43">
        <v>-339.48488869678403</v>
      </c>
    </row>
    <row r="44" spans="1:39" x14ac:dyDescent="0.25">
      <c r="A44">
        <v>2020</v>
      </c>
      <c r="B44">
        <v>8</v>
      </c>
      <c r="C44">
        <v>21</v>
      </c>
      <c r="D44">
        <v>59082</v>
      </c>
      <c r="E44">
        <v>0.22020000000000001</v>
      </c>
      <c r="F44">
        <v>0.36670000000000003</v>
      </c>
      <c r="G44">
        <v>-0.19339000000000001</v>
      </c>
      <c r="H44" s="40">
        <v>37</v>
      </c>
      <c r="I44" s="41">
        <f t="shared" si="1"/>
        <v>69.183999999999997</v>
      </c>
      <c r="K44" s="6">
        <f t="shared" si="2"/>
        <v>2020.6388888888889</v>
      </c>
      <c r="L44" s="41">
        <f t="shared" si="0"/>
        <v>69.377389999999991</v>
      </c>
      <c r="M44" s="41">
        <f t="shared" si="3"/>
        <v>69.381810247898102</v>
      </c>
      <c r="N44" s="50">
        <f t="shared" si="4"/>
        <v>-4.4202478981105742E-3</v>
      </c>
      <c r="R44" s="52">
        <v>2.3406666111358499E-11</v>
      </c>
      <c r="S44" t="s">
        <v>53</v>
      </c>
      <c r="AL44" t="s">
        <v>48</v>
      </c>
      <c r="AM44">
        <v>684622.19708024198</v>
      </c>
    </row>
    <row r="45" spans="1:39" x14ac:dyDescent="0.25">
      <c r="A45">
        <v>2020</v>
      </c>
      <c r="B45">
        <v>8</v>
      </c>
      <c r="C45">
        <v>22</v>
      </c>
      <c r="D45">
        <v>59083</v>
      </c>
      <c r="E45">
        <v>0.22040000000000001</v>
      </c>
      <c r="F45">
        <v>0.36520000000000002</v>
      </c>
      <c r="G45">
        <v>-0.19367000000000001</v>
      </c>
      <c r="H45" s="40">
        <v>37</v>
      </c>
      <c r="I45" s="41">
        <f t="shared" si="1"/>
        <v>69.183999999999997</v>
      </c>
      <c r="K45" s="6">
        <f t="shared" si="2"/>
        <v>2020.6416666666667</v>
      </c>
      <c r="L45" s="41">
        <f t="shared" si="0"/>
        <v>69.377669999999995</v>
      </c>
      <c r="M45" s="41">
        <f t="shared" si="3"/>
        <v>69.38151341676712</v>
      </c>
      <c r="N45" s="50">
        <f t="shared" si="4"/>
        <v>-3.8434167671255182E-3</v>
      </c>
      <c r="R45" s="52">
        <v>-5.5555695641319397E-6</v>
      </c>
      <c r="S45" t="s">
        <v>46</v>
      </c>
      <c r="AL45" t="s">
        <v>9</v>
      </c>
      <c r="AM45">
        <v>-460214035.41691798</v>
      </c>
    </row>
    <row r="46" spans="1:39" x14ac:dyDescent="0.25">
      <c r="A46">
        <v>2020</v>
      </c>
      <c r="B46">
        <v>8</v>
      </c>
      <c r="C46">
        <v>23</v>
      </c>
      <c r="D46">
        <v>59084</v>
      </c>
      <c r="E46">
        <v>0.22059999999999999</v>
      </c>
      <c r="F46">
        <v>0.36370000000000002</v>
      </c>
      <c r="G46">
        <v>-0.19399</v>
      </c>
      <c r="H46" s="40">
        <v>37</v>
      </c>
      <c r="I46" s="41">
        <f t="shared" si="1"/>
        <v>69.183999999999997</v>
      </c>
      <c r="K46" s="6">
        <f t="shared" si="2"/>
        <v>2020.6444444444444</v>
      </c>
      <c r="L46" s="41">
        <f t="shared" si="0"/>
        <v>69.377989999999997</v>
      </c>
      <c r="M46" s="41">
        <f t="shared" si="3"/>
        <v>69.381230056285858</v>
      </c>
      <c r="N46" s="50">
        <f t="shared" si="4"/>
        <v>-3.2400562858612147E-3</v>
      </c>
      <c r="R46" s="52">
        <v>0.49447792575786098</v>
      </c>
      <c r="S46" t="s">
        <v>47</v>
      </c>
    </row>
    <row r="47" spans="1:39" x14ac:dyDescent="0.25">
      <c r="A47">
        <v>2020</v>
      </c>
      <c r="B47">
        <v>8</v>
      </c>
      <c r="C47">
        <v>24</v>
      </c>
      <c r="D47">
        <v>59085</v>
      </c>
      <c r="E47">
        <v>0.2208</v>
      </c>
      <c r="F47">
        <v>0.36220000000000002</v>
      </c>
      <c r="G47">
        <v>-0.19422</v>
      </c>
      <c r="H47" s="40">
        <v>37</v>
      </c>
      <c r="I47" s="41">
        <f t="shared" si="1"/>
        <v>69.183999999999997</v>
      </c>
      <c r="K47" s="6">
        <f t="shared" si="2"/>
        <v>2020.6472222222221</v>
      </c>
      <c r="L47" s="41">
        <f t="shared" si="0"/>
        <v>69.378219999999999</v>
      </c>
      <c r="M47" s="41">
        <f t="shared" si="3"/>
        <v>69.380960643291473</v>
      </c>
      <c r="N47" s="50">
        <f t="shared" si="4"/>
        <v>-2.7406432914744983E-3</v>
      </c>
      <c r="R47" s="52">
        <v>-19560.534969910001</v>
      </c>
      <c r="S47" t="s">
        <v>48</v>
      </c>
    </row>
    <row r="48" spans="1:39" x14ac:dyDescent="0.25">
      <c r="A48">
        <v>2020</v>
      </c>
      <c r="B48">
        <v>8</v>
      </c>
      <c r="C48">
        <v>25</v>
      </c>
      <c r="D48">
        <v>59086</v>
      </c>
      <c r="E48">
        <v>0.22090000000000001</v>
      </c>
      <c r="F48">
        <v>0.36070000000000002</v>
      </c>
      <c r="G48">
        <v>-0.19425999999999999</v>
      </c>
      <c r="H48" s="40">
        <v>37</v>
      </c>
      <c r="I48" s="41">
        <f t="shared" si="1"/>
        <v>69.183999999999997</v>
      </c>
      <c r="K48" s="6">
        <f t="shared" si="2"/>
        <v>2020.65</v>
      </c>
      <c r="L48" s="41">
        <f t="shared" si="0"/>
        <v>69.378259999999997</v>
      </c>
      <c r="M48" s="41">
        <f t="shared" si="3"/>
        <v>69.38070410490036</v>
      </c>
      <c r="N48" s="50">
        <f t="shared" si="4"/>
        <v>-2.4441049003627313E-3</v>
      </c>
      <c r="R48" s="52">
        <v>290164271.56307799</v>
      </c>
      <c r="S48" t="s">
        <v>9</v>
      </c>
    </row>
    <row r="49" spans="1:18" x14ac:dyDescent="0.25">
      <c r="A49">
        <v>2020</v>
      </c>
      <c r="B49">
        <v>8</v>
      </c>
      <c r="C49">
        <v>26</v>
      </c>
      <c r="D49">
        <v>59087</v>
      </c>
      <c r="E49">
        <v>0.221</v>
      </c>
      <c r="F49">
        <v>0.35920000000000002</v>
      </c>
      <c r="G49">
        <v>-0.19406999999999999</v>
      </c>
      <c r="H49" s="40">
        <v>37</v>
      </c>
      <c r="I49" s="41">
        <f t="shared" si="1"/>
        <v>69.183999999999997</v>
      </c>
      <c r="K49" s="6">
        <f t="shared" si="2"/>
        <v>2020.6527777777778</v>
      </c>
      <c r="L49" s="41">
        <f t="shared" si="0"/>
        <v>69.378069999999994</v>
      </c>
      <c r="M49" s="41">
        <f t="shared" si="3"/>
        <v>69.380461037158966</v>
      </c>
      <c r="N49" s="50">
        <f t="shared" si="4"/>
        <v>-2.3910371589721535E-3</v>
      </c>
    </row>
    <row r="50" spans="1:18" x14ac:dyDescent="0.25">
      <c r="A50">
        <v>2020</v>
      </c>
      <c r="B50">
        <v>8</v>
      </c>
      <c r="C50">
        <v>27</v>
      </c>
      <c r="D50">
        <v>59088</v>
      </c>
      <c r="E50">
        <v>0.22109999999999999</v>
      </c>
      <c r="F50">
        <v>0.35770000000000002</v>
      </c>
      <c r="G50">
        <v>-0.19367999999999999</v>
      </c>
      <c r="H50" s="40">
        <v>37</v>
      </c>
      <c r="I50" s="41">
        <f t="shared" si="1"/>
        <v>69.183999999999997</v>
      </c>
      <c r="K50" s="6">
        <f t="shared" si="2"/>
        <v>2020.6555555555556</v>
      </c>
      <c r="L50" s="41">
        <f t="shared" si="0"/>
        <v>69.377679999999998</v>
      </c>
      <c r="M50" s="41">
        <f t="shared" si="3"/>
        <v>69.380231320858002</v>
      </c>
      <c r="N50" s="50">
        <f t="shared" si="4"/>
        <v>-2.5513208580036917E-3</v>
      </c>
      <c r="R50" s="52" t="s">
        <v>51</v>
      </c>
    </row>
    <row r="51" spans="1:18" x14ac:dyDescent="0.25">
      <c r="A51">
        <v>2020</v>
      </c>
      <c r="B51">
        <v>8</v>
      </c>
      <c r="C51">
        <v>28</v>
      </c>
      <c r="D51">
        <v>59089</v>
      </c>
      <c r="E51">
        <v>0.22109999999999999</v>
      </c>
      <c r="F51">
        <v>0.35620000000000002</v>
      </c>
      <c r="G51">
        <v>-0.19312000000000001</v>
      </c>
      <c r="H51" s="40">
        <v>37</v>
      </c>
      <c r="I51" s="41">
        <f t="shared" si="1"/>
        <v>69.183999999999997</v>
      </c>
      <c r="K51" s="6">
        <f t="shared" si="2"/>
        <v>2020.6583333333333</v>
      </c>
      <c r="L51" s="41">
        <f t="shared" si="0"/>
        <v>69.377119999999991</v>
      </c>
      <c r="M51" s="41">
        <f t="shared" si="3"/>
        <v>69.380014359951019</v>
      </c>
      <c r="N51" s="50">
        <f t="shared" si="4"/>
        <v>-2.8943599510284912E-3</v>
      </c>
      <c r="R51" s="52" t="s">
        <v>50</v>
      </c>
    </row>
    <row r="52" spans="1:18" x14ac:dyDescent="0.25">
      <c r="A52">
        <v>2020</v>
      </c>
      <c r="B52">
        <v>8</v>
      </c>
      <c r="C52">
        <v>29</v>
      </c>
      <c r="D52">
        <v>59090</v>
      </c>
      <c r="E52">
        <v>0.22109999999999999</v>
      </c>
      <c r="F52">
        <v>0.35470000000000002</v>
      </c>
      <c r="G52">
        <v>-0.1925</v>
      </c>
      <c r="H52" s="40">
        <v>37</v>
      </c>
      <c r="I52" s="41">
        <f t="shared" si="1"/>
        <v>69.183999999999997</v>
      </c>
      <c r="K52" s="6">
        <f t="shared" si="2"/>
        <v>2020.661111111111</v>
      </c>
      <c r="L52" s="41">
        <f t="shared" si="0"/>
        <v>69.376499999999993</v>
      </c>
      <c r="M52" s="41">
        <f t="shared" si="3"/>
        <v>69.379810392856598</v>
      </c>
      <c r="N52" s="50">
        <f t="shared" si="4"/>
        <v>-3.310392856604949E-3</v>
      </c>
    </row>
    <row r="53" spans="1:18" x14ac:dyDescent="0.25">
      <c r="A53">
        <v>2020</v>
      </c>
      <c r="B53">
        <v>8</v>
      </c>
      <c r="C53">
        <v>30</v>
      </c>
      <c r="D53">
        <v>59091</v>
      </c>
      <c r="E53">
        <v>0.22109999999999999</v>
      </c>
      <c r="F53">
        <v>0.35320000000000001</v>
      </c>
      <c r="G53">
        <v>-0.19188</v>
      </c>
      <c r="H53" s="40">
        <v>37</v>
      </c>
      <c r="I53" s="41">
        <f t="shared" si="1"/>
        <v>69.183999999999997</v>
      </c>
      <c r="K53" s="6">
        <f t="shared" si="2"/>
        <v>2020.6638888888888</v>
      </c>
      <c r="L53" s="41">
        <f t="shared" si="0"/>
        <v>69.375879999999995</v>
      </c>
      <c r="M53" s="41">
        <f t="shared" si="3"/>
        <v>69.379619181156158</v>
      </c>
      <c r="N53" s="50">
        <f t="shared" si="4"/>
        <v>-3.7391811561633403E-3</v>
      </c>
    </row>
    <row r="54" spans="1:18" x14ac:dyDescent="0.25">
      <c r="A54">
        <v>2020</v>
      </c>
      <c r="B54">
        <v>8</v>
      </c>
      <c r="C54">
        <v>31</v>
      </c>
      <c r="D54">
        <v>59092</v>
      </c>
      <c r="E54">
        <v>0.22109999999999999</v>
      </c>
      <c r="F54">
        <v>0.35170000000000001</v>
      </c>
      <c r="G54">
        <v>-0.19134000000000001</v>
      </c>
      <c r="H54" s="40">
        <v>37</v>
      </c>
      <c r="I54" s="41">
        <f t="shared" si="1"/>
        <v>69.183999999999997</v>
      </c>
      <c r="K54" s="6">
        <f t="shared" si="2"/>
        <v>2020.6666666666667</v>
      </c>
      <c r="L54" s="41">
        <f t="shared" si="0"/>
        <v>69.375339999999994</v>
      </c>
      <c r="M54" s="41">
        <f t="shared" si="3"/>
        <v>69.379440367221832</v>
      </c>
      <c r="N54" s="50">
        <f t="shared" si="4"/>
        <v>-4.1003672218380416E-3</v>
      </c>
    </row>
    <row r="55" spans="1:18" x14ac:dyDescent="0.25">
      <c r="A55">
        <v>2020</v>
      </c>
      <c r="B55">
        <v>9</v>
      </c>
      <c r="C55">
        <v>1</v>
      </c>
      <c r="D55">
        <v>59093</v>
      </c>
      <c r="E55">
        <v>0.221</v>
      </c>
      <c r="F55">
        <v>0.35020000000000001</v>
      </c>
      <c r="G55">
        <v>-0.19092000000000001</v>
      </c>
      <c r="H55" s="40">
        <v>37</v>
      </c>
      <c r="I55" s="41">
        <f t="shared" si="1"/>
        <v>69.183999999999997</v>
      </c>
      <c r="K55" s="6">
        <f t="shared" si="2"/>
        <v>2020.6666666666667</v>
      </c>
      <c r="L55" s="41">
        <f t="shared" si="0"/>
        <v>69.374920000000003</v>
      </c>
      <c r="M55" s="41">
        <f t="shared" si="3"/>
        <v>69.37927371263504</v>
      </c>
      <c r="N55" s="50">
        <f t="shared" si="4"/>
        <v>-4.3537126350372546E-3</v>
      </c>
    </row>
    <row r="56" spans="1:18" x14ac:dyDescent="0.25">
      <c r="A56">
        <v>2020</v>
      </c>
      <c r="B56">
        <v>9</v>
      </c>
      <c r="C56">
        <v>2</v>
      </c>
      <c r="D56">
        <v>59094</v>
      </c>
      <c r="E56">
        <v>0.22090000000000001</v>
      </c>
      <c r="F56">
        <v>0.34870000000000001</v>
      </c>
      <c r="G56">
        <v>-0.19062999999999999</v>
      </c>
      <c r="H56" s="40">
        <v>37</v>
      </c>
      <c r="I56" s="41">
        <f t="shared" si="1"/>
        <v>69.183999999999997</v>
      </c>
      <c r="K56" s="6">
        <f t="shared" si="2"/>
        <v>2020.6694444444445</v>
      </c>
      <c r="L56" s="41">
        <f t="shared" si="0"/>
        <v>69.374629999999996</v>
      </c>
      <c r="M56" s="41">
        <f t="shared" si="3"/>
        <v>69.379120051860809</v>
      </c>
      <c r="N56" s="50">
        <f t="shared" si="4"/>
        <v>-4.4900518608130824E-3</v>
      </c>
    </row>
    <row r="57" spans="1:18" x14ac:dyDescent="0.25">
      <c r="A57">
        <v>2020</v>
      </c>
      <c r="B57">
        <v>9</v>
      </c>
      <c r="C57">
        <v>3</v>
      </c>
      <c r="D57">
        <v>59095</v>
      </c>
      <c r="E57">
        <v>0.2208</v>
      </c>
      <c r="F57">
        <v>0.34710000000000002</v>
      </c>
      <c r="G57">
        <v>-0.19048000000000001</v>
      </c>
      <c r="H57" s="40">
        <v>37</v>
      </c>
      <c r="I57" s="41">
        <f t="shared" si="1"/>
        <v>69.183999999999997</v>
      </c>
      <c r="K57" s="6">
        <f t="shared" si="2"/>
        <v>2020.6722222222222</v>
      </c>
      <c r="L57" s="41">
        <f t="shared" si="0"/>
        <v>69.374479999999991</v>
      </c>
      <c r="M57" s="41">
        <f t="shared" si="3"/>
        <v>69.378977835178375</v>
      </c>
      <c r="N57" s="50">
        <f t="shared" si="4"/>
        <v>-4.4978351783839798E-3</v>
      </c>
    </row>
    <row r="58" spans="1:18" x14ac:dyDescent="0.25">
      <c r="A58">
        <v>2020</v>
      </c>
      <c r="B58">
        <v>9</v>
      </c>
      <c r="C58">
        <v>4</v>
      </c>
      <c r="D58">
        <v>59096</v>
      </c>
      <c r="E58">
        <v>0.22059999999999999</v>
      </c>
      <c r="F58">
        <v>0.34560000000000002</v>
      </c>
      <c r="G58">
        <v>-0.19044</v>
      </c>
      <c r="H58" s="40">
        <v>37</v>
      </c>
      <c r="I58" s="41">
        <f t="shared" si="1"/>
        <v>69.183999999999997</v>
      </c>
      <c r="K58" s="6">
        <f t="shared" si="2"/>
        <v>2020.675</v>
      </c>
      <c r="L58" s="41">
        <f t="shared" si="0"/>
        <v>69.374439999999993</v>
      </c>
      <c r="M58" s="41">
        <f t="shared" si="3"/>
        <v>69.378847897052765</v>
      </c>
      <c r="N58" s="50">
        <f t="shared" si="4"/>
        <v>-4.407897052772114E-3</v>
      </c>
    </row>
    <row r="59" spans="1:18" x14ac:dyDescent="0.25">
      <c r="A59">
        <v>2020</v>
      </c>
      <c r="B59">
        <v>9</v>
      </c>
      <c r="C59">
        <v>5</v>
      </c>
      <c r="D59">
        <v>59097</v>
      </c>
      <c r="E59">
        <v>0.22040000000000001</v>
      </c>
      <c r="F59">
        <v>0.34410000000000002</v>
      </c>
      <c r="G59">
        <v>-0.19045999999999999</v>
      </c>
      <c r="H59" s="40">
        <v>37</v>
      </c>
      <c r="I59" s="41">
        <f t="shared" si="1"/>
        <v>69.183999999999997</v>
      </c>
      <c r="K59" s="6">
        <f t="shared" si="2"/>
        <v>2020.6777777777777</v>
      </c>
      <c r="L59" s="41">
        <f t="shared" si="0"/>
        <v>69.374459999999999</v>
      </c>
      <c r="M59" s="41">
        <f t="shared" si="3"/>
        <v>69.378730118274689</v>
      </c>
      <c r="N59" s="50">
        <f t="shared" si="4"/>
        <v>-4.2701182746895938E-3</v>
      </c>
    </row>
    <row r="60" spans="1:18" x14ac:dyDescent="0.25">
      <c r="A60">
        <v>2020</v>
      </c>
      <c r="B60">
        <v>9</v>
      </c>
      <c r="C60">
        <v>6</v>
      </c>
      <c r="D60">
        <v>59098</v>
      </c>
      <c r="E60">
        <v>0.22020000000000001</v>
      </c>
      <c r="F60">
        <v>0.34260000000000002</v>
      </c>
      <c r="G60">
        <v>-0.1905</v>
      </c>
      <c r="H60" s="40">
        <v>37</v>
      </c>
      <c r="I60" s="41">
        <f t="shared" si="1"/>
        <v>69.183999999999997</v>
      </c>
      <c r="K60" s="6">
        <f t="shared" si="2"/>
        <v>2020.6805555555557</v>
      </c>
      <c r="L60" s="41">
        <f t="shared" si="0"/>
        <v>69.374499999999998</v>
      </c>
      <c r="M60" s="41">
        <f t="shared" si="3"/>
        <v>69.37862354516983</v>
      </c>
      <c r="N60" s="50">
        <f t="shared" si="4"/>
        <v>-4.1235451698327097E-3</v>
      </c>
    </row>
    <row r="61" spans="1:18" x14ac:dyDescent="0.25">
      <c r="A61">
        <v>2020</v>
      </c>
      <c r="B61">
        <v>9</v>
      </c>
      <c r="C61">
        <v>7</v>
      </c>
      <c r="D61">
        <v>59099</v>
      </c>
      <c r="E61">
        <v>0.22</v>
      </c>
      <c r="F61">
        <v>0.34110000000000001</v>
      </c>
      <c r="G61">
        <v>-0.19048999999999999</v>
      </c>
      <c r="H61" s="40">
        <v>37</v>
      </c>
      <c r="I61" s="41">
        <f t="shared" si="1"/>
        <v>69.183999999999997</v>
      </c>
      <c r="K61" s="6">
        <f t="shared" si="2"/>
        <v>2020.6833333333334</v>
      </c>
      <c r="L61" s="41">
        <f t="shared" si="0"/>
        <v>69.374489999999994</v>
      </c>
      <c r="M61" s="41">
        <f t="shared" si="3"/>
        <v>69.378528892993927</v>
      </c>
      <c r="N61" s="50">
        <f t="shared" si="4"/>
        <v>-4.0388929939325635E-3</v>
      </c>
    </row>
    <row r="62" spans="1:18" x14ac:dyDescent="0.25">
      <c r="A62">
        <v>2020</v>
      </c>
      <c r="B62">
        <v>9</v>
      </c>
      <c r="C62">
        <v>8</v>
      </c>
      <c r="D62">
        <v>59100</v>
      </c>
      <c r="E62">
        <v>0.21970000000000001</v>
      </c>
      <c r="F62">
        <v>0.33960000000000001</v>
      </c>
      <c r="G62">
        <v>-0.19040000000000001</v>
      </c>
      <c r="H62" s="40">
        <v>37</v>
      </c>
      <c r="I62" s="41">
        <f t="shared" si="1"/>
        <v>69.183999999999997</v>
      </c>
      <c r="K62" s="6">
        <f t="shared" si="2"/>
        <v>2020.6861111111111</v>
      </c>
      <c r="L62" s="41">
        <f t="shared" si="0"/>
        <v>69.374399999999994</v>
      </c>
      <c r="M62" s="41">
        <f t="shared" si="3"/>
        <v>69.378445446491241</v>
      </c>
      <c r="N62" s="50">
        <f t="shared" si="4"/>
        <v>-4.0454464912471622E-3</v>
      </c>
    </row>
    <row r="63" spans="1:18" x14ac:dyDescent="0.25">
      <c r="A63">
        <v>2020</v>
      </c>
      <c r="B63">
        <v>9</v>
      </c>
      <c r="C63">
        <v>9</v>
      </c>
      <c r="D63">
        <v>59101</v>
      </c>
      <c r="E63">
        <v>0.21940000000000001</v>
      </c>
      <c r="F63">
        <v>0.33810000000000001</v>
      </c>
      <c r="G63">
        <v>-0.19020999999999999</v>
      </c>
      <c r="H63" s="40">
        <v>37</v>
      </c>
      <c r="I63" s="41">
        <f t="shared" si="1"/>
        <v>69.183999999999997</v>
      </c>
      <c r="K63" s="6">
        <f t="shared" si="2"/>
        <v>2020.6888888888889</v>
      </c>
      <c r="L63" s="41">
        <f t="shared" si="0"/>
        <v>69.374209999999991</v>
      </c>
      <c r="M63" s="41">
        <f t="shared" si="3"/>
        <v>69.378373563289642</v>
      </c>
      <c r="N63" s="50">
        <f t="shared" si="4"/>
        <v>-4.1635632896515062E-3</v>
      </c>
    </row>
    <row r="64" spans="1:18" x14ac:dyDescent="0.25">
      <c r="A64">
        <v>2020</v>
      </c>
      <c r="B64">
        <v>9</v>
      </c>
      <c r="C64">
        <v>10</v>
      </c>
      <c r="D64">
        <v>59102</v>
      </c>
      <c r="E64">
        <v>0.219</v>
      </c>
      <c r="F64">
        <v>0.33660000000000001</v>
      </c>
      <c r="G64">
        <v>-0.18991</v>
      </c>
      <c r="H64" s="40">
        <v>37</v>
      </c>
      <c r="I64" s="41">
        <f t="shared" si="1"/>
        <v>69.183999999999997</v>
      </c>
      <c r="K64" s="6">
        <f t="shared" si="2"/>
        <v>2020.6916666666666</v>
      </c>
      <c r="L64" s="41">
        <f t="shared" si="0"/>
        <v>69.373909999999995</v>
      </c>
      <c r="M64" s="41">
        <f t="shared" si="3"/>
        <v>69.378312647342682</v>
      </c>
      <c r="N64" s="50">
        <f t="shared" si="4"/>
        <v>-4.4026473426868051E-3</v>
      </c>
    </row>
    <row r="65" spans="1:14" x14ac:dyDescent="0.25">
      <c r="A65">
        <v>2020</v>
      </c>
      <c r="B65">
        <v>9</v>
      </c>
      <c r="C65">
        <v>11</v>
      </c>
      <c r="D65">
        <v>59103</v>
      </c>
      <c r="E65">
        <v>0.21870000000000001</v>
      </c>
      <c r="F65">
        <v>0.3352</v>
      </c>
      <c r="G65">
        <v>-0.18951999999999999</v>
      </c>
      <c r="H65" s="40">
        <v>37</v>
      </c>
      <c r="I65" s="41">
        <f t="shared" si="1"/>
        <v>69.183999999999997</v>
      </c>
      <c r="K65" s="6">
        <f t="shared" si="2"/>
        <v>2020.6944444444443</v>
      </c>
      <c r="L65" s="41">
        <f t="shared" si="0"/>
        <v>69.373519999999999</v>
      </c>
      <c r="M65" s="41">
        <f t="shared" si="3"/>
        <v>69.378263294696808</v>
      </c>
      <c r="N65" s="50">
        <f t="shared" si="4"/>
        <v>-4.7432946968086753E-3</v>
      </c>
    </row>
    <row r="66" spans="1:14" x14ac:dyDescent="0.25">
      <c r="A66">
        <v>2020</v>
      </c>
      <c r="B66">
        <v>9</v>
      </c>
      <c r="C66">
        <v>12</v>
      </c>
      <c r="D66">
        <v>59104</v>
      </c>
      <c r="E66">
        <v>0.21829999999999999</v>
      </c>
      <c r="F66">
        <v>0.3337</v>
      </c>
      <c r="G66">
        <v>-0.18908</v>
      </c>
      <c r="H66" s="40">
        <v>37</v>
      </c>
      <c r="I66" s="41">
        <f t="shared" si="1"/>
        <v>69.183999999999997</v>
      </c>
      <c r="K66" s="6">
        <f t="shared" si="2"/>
        <v>2020.6972222222223</v>
      </c>
      <c r="L66" s="41">
        <f t="shared" ref="L66:L129" si="5">I66-G66</f>
        <v>69.373080000000002</v>
      </c>
      <c r="M66" s="41">
        <f t="shared" si="3"/>
        <v>69.378224670886993</v>
      </c>
      <c r="N66" s="50">
        <f t="shared" si="4"/>
        <v>-5.1446708869917757E-3</v>
      </c>
    </row>
    <row r="67" spans="1:14" x14ac:dyDescent="0.25">
      <c r="A67">
        <v>2020</v>
      </c>
      <c r="B67">
        <v>9</v>
      </c>
      <c r="C67">
        <v>13</v>
      </c>
      <c r="D67">
        <v>59105</v>
      </c>
      <c r="E67">
        <v>0.21790000000000001</v>
      </c>
      <c r="F67">
        <v>0.3322</v>
      </c>
      <c r="G67">
        <v>-0.18865000000000001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2020.7</v>
      </c>
      <c r="L67" s="41">
        <f t="shared" si="5"/>
        <v>69.372649999999993</v>
      </c>
      <c r="M67" s="41">
        <f t="shared" ref="M67:M130" si="8" xml:space="preserve"> $R$44*POWER(D67,4) + $R$45*POWER(D67,3) + $R$46*POWER(D67,2) + $R$47*D67 +$R$48</f>
        <v>69.378196537494659</v>
      </c>
      <c r="N67" s="50">
        <f t="shared" ref="N67:N130" si="9">L67-M67</f>
        <v>-5.5465374946663815E-3</v>
      </c>
    </row>
    <row r="68" spans="1:14" x14ac:dyDescent="0.25">
      <c r="A68">
        <v>2020</v>
      </c>
      <c r="B68">
        <v>9</v>
      </c>
      <c r="C68">
        <v>14</v>
      </c>
      <c r="D68">
        <v>59106</v>
      </c>
      <c r="E68">
        <v>0.21740000000000001</v>
      </c>
      <c r="F68">
        <v>0.33069999999999999</v>
      </c>
      <c r="G68">
        <v>-0.18831999999999999</v>
      </c>
      <c r="H68" s="40">
        <v>37</v>
      </c>
      <c r="I68" s="41">
        <f t="shared" si="6"/>
        <v>69.183999999999997</v>
      </c>
      <c r="K68" s="6">
        <f t="shared" si="7"/>
        <v>2020.7027777777778</v>
      </c>
      <c r="L68" s="41">
        <f t="shared" si="5"/>
        <v>69.372320000000002</v>
      </c>
      <c r="M68" s="41">
        <f t="shared" si="8"/>
        <v>69.378179371356964</v>
      </c>
      <c r="N68" s="50">
        <f t="shared" si="9"/>
        <v>-5.8593713569621286E-3</v>
      </c>
    </row>
    <row r="69" spans="1:14" x14ac:dyDescent="0.25">
      <c r="A69">
        <v>2020</v>
      </c>
      <c r="B69">
        <v>9</v>
      </c>
      <c r="C69">
        <v>15</v>
      </c>
      <c r="D69">
        <v>59107</v>
      </c>
      <c r="E69">
        <v>0.21690000000000001</v>
      </c>
      <c r="F69">
        <v>0.32929999999999998</v>
      </c>
      <c r="G69">
        <v>-0.18820000000000001</v>
      </c>
      <c r="H69" s="40">
        <v>37</v>
      </c>
      <c r="I69" s="41">
        <f t="shared" si="6"/>
        <v>69.183999999999997</v>
      </c>
      <c r="K69" s="6">
        <f t="shared" si="7"/>
        <v>2020.7055555555555</v>
      </c>
      <c r="L69" s="41">
        <f t="shared" si="5"/>
        <v>69.372199999999992</v>
      </c>
      <c r="M69" s="41">
        <f t="shared" si="8"/>
        <v>69.378172695636749</v>
      </c>
      <c r="N69" s="50">
        <f t="shared" si="9"/>
        <v>-5.9726956367569528E-3</v>
      </c>
    </row>
    <row r="70" spans="1:14" x14ac:dyDescent="0.25">
      <c r="A70">
        <v>2020</v>
      </c>
      <c r="B70">
        <v>9</v>
      </c>
      <c r="C70">
        <v>16</v>
      </c>
      <c r="D70">
        <v>59108</v>
      </c>
      <c r="E70">
        <v>0.21640000000000001</v>
      </c>
      <c r="F70">
        <v>0.32779999999999998</v>
      </c>
      <c r="G70">
        <v>-0.18834999999999999</v>
      </c>
      <c r="H70" s="40">
        <v>37</v>
      </c>
      <c r="I70" s="41">
        <f t="shared" si="6"/>
        <v>69.183999999999997</v>
      </c>
      <c r="K70" s="6">
        <f t="shared" si="7"/>
        <v>2020.7083333333333</v>
      </c>
      <c r="L70" s="41">
        <f t="shared" si="5"/>
        <v>69.372349999999997</v>
      </c>
      <c r="M70" s="41">
        <f t="shared" si="8"/>
        <v>69.378176510334015</v>
      </c>
      <c r="N70" s="50">
        <f t="shared" si="9"/>
        <v>-5.8265103340175983E-3</v>
      </c>
    </row>
    <row r="71" spans="1:14" x14ac:dyDescent="0.25">
      <c r="A71">
        <v>2020</v>
      </c>
      <c r="B71">
        <v>9</v>
      </c>
      <c r="C71">
        <v>17</v>
      </c>
      <c r="D71">
        <v>59109</v>
      </c>
      <c r="E71">
        <v>0.21590000000000001</v>
      </c>
      <c r="F71">
        <v>0.32629999999999998</v>
      </c>
      <c r="G71">
        <v>-0.1888</v>
      </c>
      <c r="H71" s="40">
        <v>37</v>
      </c>
      <c r="I71" s="41">
        <f t="shared" si="6"/>
        <v>69.183999999999997</v>
      </c>
      <c r="K71" s="6">
        <f t="shared" si="7"/>
        <v>2020.7111111111112</v>
      </c>
      <c r="L71" s="41">
        <f t="shared" si="5"/>
        <v>69.372799999999998</v>
      </c>
      <c r="M71" s="41">
        <f t="shared" si="8"/>
        <v>69.378190219402313</v>
      </c>
      <c r="N71" s="50">
        <f t="shared" si="9"/>
        <v>-5.3902194023152106E-3</v>
      </c>
    </row>
    <row r="72" spans="1:14" x14ac:dyDescent="0.25">
      <c r="A72">
        <v>2020</v>
      </c>
      <c r="B72">
        <v>9</v>
      </c>
      <c r="C72">
        <v>18</v>
      </c>
      <c r="D72">
        <v>59110</v>
      </c>
      <c r="E72">
        <v>0.21529999999999999</v>
      </c>
      <c r="F72">
        <v>0.32490000000000002</v>
      </c>
      <c r="G72">
        <v>-0.18948999999999999</v>
      </c>
      <c r="H72" s="40">
        <v>37</v>
      </c>
      <c r="I72" s="41">
        <f t="shared" si="6"/>
        <v>69.183999999999997</v>
      </c>
      <c r="K72" s="6">
        <f t="shared" si="7"/>
        <v>2020.713888888889</v>
      </c>
      <c r="L72" s="41">
        <f t="shared" si="5"/>
        <v>69.373490000000004</v>
      </c>
      <c r="M72" s="41">
        <f t="shared" si="8"/>
        <v>69.378214299678802</v>
      </c>
      <c r="N72" s="50">
        <f t="shared" si="9"/>
        <v>-4.7242996787986158E-3</v>
      </c>
    </row>
    <row r="73" spans="1:14" x14ac:dyDescent="0.25">
      <c r="A73">
        <v>2020</v>
      </c>
      <c r="B73">
        <v>9</v>
      </c>
      <c r="C73">
        <v>19</v>
      </c>
      <c r="D73">
        <v>59111</v>
      </c>
      <c r="E73">
        <v>0.2147</v>
      </c>
      <c r="F73">
        <v>0.32350000000000001</v>
      </c>
      <c r="G73">
        <v>-0.1903</v>
      </c>
      <c r="H73" s="40">
        <v>37</v>
      </c>
      <c r="I73" s="41">
        <f t="shared" si="6"/>
        <v>69.183999999999997</v>
      </c>
      <c r="K73" s="6">
        <f t="shared" si="7"/>
        <v>2020.7166666666667</v>
      </c>
      <c r="L73" s="41">
        <f t="shared" si="5"/>
        <v>69.374299999999991</v>
      </c>
      <c r="M73" s="41">
        <f t="shared" si="8"/>
        <v>69.378248751163483</v>
      </c>
      <c r="N73" s="50">
        <f t="shared" si="9"/>
        <v>-3.9487511634916928E-3</v>
      </c>
    </row>
    <row r="74" spans="1:14" x14ac:dyDescent="0.25">
      <c r="A74">
        <v>2020</v>
      </c>
      <c r="B74">
        <v>9</v>
      </c>
      <c r="C74">
        <v>20</v>
      </c>
      <c r="D74">
        <v>59112</v>
      </c>
      <c r="E74">
        <v>0.21410000000000001</v>
      </c>
      <c r="F74">
        <v>0.32200000000000001</v>
      </c>
      <c r="G74">
        <v>-0.19108</v>
      </c>
      <c r="H74" s="40">
        <v>37</v>
      </c>
      <c r="I74" s="41">
        <f t="shared" si="6"/>
        <v>69.183999999999997</v>
      </c>
      <c r="K74" s="6">
        <f t="shared" si="7"/>
        <v>2020.7194444444444</v>
      </c>
      <c r="L74" s="41">
        <f t="shared" si="5"/>
        <v>69.375079999999997</v>
      </c>
      <c r="M74" s="41">
        <f t="shared" si="8"/>
        <v>69.378292620182037</v>
      </c>
      <c r="N74" s="50">
        <f t="shared" si="9"/>
        <v>-3.2126201820403821E-3</v>
      </c>
    </row>
    <row r="75" spans="1:14" x14ac:dyDescent="0.25">
      <c r="A75">
        <v>2020</v>
      </c>
      <c r="B75">
        <v>9</v>
      </c>
      <c r="C75">
        <v>21</v>
      </c>
      <c r="D75">
        <v>59113</v>
      </c>
      <c r="E75">
        <v>0.21340000000000001</v>
      </c>
      <c r="F75">
        <v>0.3206</v>
      </c>
      <c r="G75">
        <v>-0.19169</v>
      </c>
      <c r="H75" s="40">
        <v>37</v>
      </c>
      <c r="I75" s="41">
        <f t="shared" si="6"/>
        <v>69.183999999999997</v>
      </c>
      <c r="K75" s="6">
        <f t="shared" si="7"/>
        <v>2020.7222222222222</v>
      </c>
      <c r="L75" s="41">
        <f t="shared" si="5"/>
        <v>69.375689999999992</v>
      </c>
      <c r="M75" s="41">
        <f t="shared" si="8"/>
        <v>69.378346502780914</v>
      </c>
      <c r="N75" s="50">
        <f t="shared" si="9"/>
        <v>-2.6565027809226649E-3</v>
      </c>
    </row>
    <row r="76" spans="1:14" x14ac:dyDescent="0.25">
      <c r="A76">
        <v>2020</v>
      </c>
      <c r="B76">
        <v>9</v>
      </c>
      <c r="C76">
        <v>22</v>
      </c>
      <c r="D76">
        <v>59114</v>
      </c>
      <c r="E76">
        <v>0.21279999999999999</v>
      </c>
      <c r="F76">
        <v>0.31919999999999998</v>
      </c>
      <c r="G76">
        <v>-0.19206999999999999</v>
      </c>
      <c r="H76" s="40">
        <v>37</v>
      </c>
      <c r="I76" s="41">
        <f t="shared" si="6"/>
        <v>69.183999999999997</v>
      </c>
      <c r="K76" s="6">
        <f t="shared" si="7"/>
        <v>2020.7249999999999</v>
      </c>
      <c r="L76" s="41">
        <f t="shared" si="5"/>
        <v>69.376069999999999</v>
      </c>
      <c r="M76" s="41">
        <f t="shared" si="8"/>
        <v>69.378409922122955</v>
      </c>
      <c r="N76" s="50">
        <f t="shared" si="9"/>
        <v>-2.3399221229567502E-3</v>
      </c>
    </row>
    <row r="77" spans="1:14" x14ac:dyDescent="0.25">
      <c r="A77">
        <v>2020</v>
      </c>
      <c r="B77">
        <v>9</v>
      </c>
      <c r="C77">
        <v>23</v>
      </c>
      <c r="D77">
        <v>59115</v>
      </c>
      <c r="E77">
        <v>0.21210000000000001</v>
      </c>
      <c r="F77">
        <v>0.31780000000000003</v>
      </c>
      <c r="G77">
        <v>-0.19220999999999999</v>
      </c>
      <c r="H77" s="40">
        <v>37</v>
      </c>
      <c r="I77" s="41">
        <f t="shared" si="6"/>
        <v>69.183999999999997</v>
      </c>
      <c r="K77" s="6">
        <f t="shared" si="7"/>
        <v>2020.7277777777779</v>
      </c>
      <c r="L77" s="41">
        <f t="shared" si="5"/>
        <v>69.37621</v>
      </c>
      <c r="M77" s="41">
        <f t="shared" si="8"/>
        <v>69.37848311662674</v>
      </c>
      <c r="N77" s="50">
        <f t="shared" si="9"/>
        <v>-2.2731166267391245E-3</v>
      </c>
    </row>
    <row r="78" spans="1:14" x14ac:dyDescent="0.25">
      <c r="A78">
        <v>2020</v>
      </c>
      <c r="B78">
        <v>9</v>
      </c>
      <c r="C78">
        <v>24</v>
      </c>
      <c r="D78">
        <v>59116</v>
      </c>
      <c r="E78">
        <v>0.21129999999999999</v>
      </c>
      <c r="F78">
        <v>0.31640000000000001</v>
      </c>
      <c r="G78">
        <v>-0.19216</v>
      </c>
      <c r="H78" s="40">
        <v>37</v>
      </c>
      <c r="I78" s="41">
        <f t="shared" si="6"/>
        <v>69.183999999999997</v>
      </c>
      <c r="K78" s="6">
        <f t="shared" si="7"/>
        <v>2020.7305555555556</v>
      </c>
      <c r="L78" s="41">
        <f t="shared" si="5"/>
        <v>69.376159999999999</v>
      </c>
      <c r="M78" s="41">
        <f t="shared" si="8"/>
        <v>69.37856537103653</v>
      </c>
      <c r="N78" s="50">
        <f t="shared" si="9"/>
        <v>-2.4053710365308234E-3</v>
      </c>
    </row>
    <row r="79" spans="1:14" x14ac:dyDescent="0.25">
      <c r="A79">
        <v>2020</v>
      </c>
      <c r="B79">
        <v>9</v>
      </c>
      <c r="C79">
        <v>25</v>
      </c>
      <c r="D79">
        <v>59117</v>
      </c>
      <c r="E79">
        <v>0.21060000000000001</v>
      </c>
      <c r="F79">
        <v>0.315</v>
      </c>
      <c r="G79">
        <v>-0.19202</v>
      </c>
      <c r="H79" s="40">
        <v>37</v>
      </c>
      <c r="I79" s="41">
        <f t="shared" si="6"/>
        <v>69.183999999999997</v>
      </c>
      <c r="K79" s="6">
        <f t="shared" si="7"/>
        <v>2020.7333333333333</v>
      </c>
      <c r="L79" s="41">
        <f t="shared" si="5"/>
        <v>69.376019999999997</v>
      </c>
      <c r="M79" s="41">
        <f t="shared" si="8"/>
        <v>69.378657162189484</v>
      </c>
      <c r="N79" s="50">
        <f t="shared" si="9"/>
        <v>-2.6371621894867303E-3</v>
      </c>
    </row>
    <row r="80" spans="1:14" x14ac:dyDescent="0.25">
      <c r="A80">
        <v>2020</v>
      </c>
      <c r="B80">
        <v>9</v>
      </c>
      <c r="C80">
        <v>26</v>
      </c>
      <c r="D80">
        <v>59118</v>
      </c>
      <c r="E80">
        <v>0.20979999999999999</v>
      </c>
      <c r="F80">
        <v>0.31369999999999998</v>
      </c>
      <c r="G80">
        <v>-0.19187000000000001</v>
      </c>
      <c r="H80" s="40">
        <v>37</v>
      </c>
      <c r="I80" s="41">
        <f t="shared" si="6"/>
        <v>69.183999999999997</v>
      </c>
      <c r="K80" s="6">
        <f t="shared" si="7"/>
        <v>2020.7361111111111</v>
      </c>
      <c r="L80" s="41">
        <f t="shared" si="5"/>
        <v>69.375869999999992</v>
      </c>
      <c r="M80" s="41">
        <f t="shared" si="8"/>
        <v>69.378758132457733</v>
      </c>
      <c r="N80" s="50">
        <f t="shared" si="9"/>
        <v>-2.8881324577412215E-3</v>
      </c>
    </row>
    <row r="81" spans="1:14" x14ac:dyDescent="0.25">
      <c r="A81">
        <v>2020</v>
      </c>
      <c r="B81">
        <v>9</v>
      </c>
      <c r="C81">
        <v>27</v>
      </c>
      <c r="D81">
        <v>59119</v>
      </c>
      <c r="E81">
        <v>0.20899999999999999</v>
      </c>
      <c r="F81">
        <v>0.31230000000000002</v>
      </c>
      <c r="G81">
        <v>-0.1918</v>
      </c>
      <c r="H81" s="40">
        <v>37</v>
      </c>
      <c r="I81" s="41">
        <f t="shared" si="6"/>
        <v>69.183999999999997</v>
      </c>
      <c r="K81" s="6">
        <f t="shared" si="7"/>
        <v>2020.7388888888888</v>
      </c>
      <c r="L81" s="41">
        <f t="shared" si="5"/>
        <v>69.375799999999998</v>
      </c>
      <c r="M81" s="41">
        <f t="shared" si="8"/>
        <v>69.378867924213409</v>
      </c>
      <c r="N81" s="50">
        <f t="shared" si="9"/>
        <v>-3.0679242134112883E-3</v>
      </c>
    </row>
    <row r="82" spans="1:14" x14ac:dyDescent="0.25">
      <c r="A82">
        <v>2020</v>
      </c>
      <c r="B82">
        <v>9</v>
      </c>
      <c r="C82">
        <v>28</v>
      </c>
      <c r="D82">
        <v>59120</v>
      </c>
      <c r="E82">
        <v>0.20810000000000001</v>
      </c>
      <c r="F82">
        <v>0.311</v>
      </c>
      <c r="G82">
        <v>-0.19184000000000001</v>
      </c>
      <c r="H82" s="40">
        <v>37</v>
      </c>
      <c r="I82" s="41">
        <f t="shared" si="6"/>
        <v>69.183999999999997</v>
      </c>
      <c r="K82" s="6">
        <f t="shared" si="7"/>
        <v>2020.7416666666666</v>
      </c>
      <c r="L82" s="41">
        <f t="shared" si="5"/>
        <v>69.375839999999997</v>
      </c>
      <c r="M82" s="41">
        <f t="shared" si="8"/>
        <v>69.378986895084381</v>
      </c>
      <c r="N82" s="50">
        <f t="shared" si="9"/>
        <v>-3.1468950843844823E-3</v>
      </c>
    </row>
    <row r="83" spans="1:14" x14ac:dyDescent="0.25">
      <c r="A83">
        <v>2020</v>
      </c>
      <c r="B83">
        <v>9</v>
      </c>
      <c r="C83">
        <v>29</v>
      </c>
      <c r="D83">
        <v>59121</v>
      </c>
      <c r="E83">
        <v>0.20730000000000001</v>
      </c>
      <c r="F83">
        <v>0.30959999999999999</v>
      </c>
      <c r="G83">
        <v>-0.19202</v>
      </c>
      <c r="H83" s="40">
        <v>37</v>
      </c>
      <c r="I83" s="41">
        <f t="shared" si="6"/>
        <v>69.183999999999997</v>
      </c>
      <c r="K83" s="6">
        <f t="shared" si="7"/>
        <v>2020.7444444444445</v>
      </c>
      <c r="L83" s="41">
        <f t="shared" si="5"/>
        <v>69.376019999999997</v>
      </c>
      <c r="M83" s="41">
        <f t="shared" si="8"/>
        <v>69.379114210605621</v>
      </c>
      <c r="N83" s="50">
        <f t="shared" si="9"/>
        <v>-3.0942106056244256E-3</v>
      </c>
    </row>
    <row r="84" spans="1:14" x14ac:dyDescent="0.25">
      <c r="A84">
        <v>2020</v>
      </c>
      <c r="B84">
        <v>9</v>
      </c>
      <c r="C84">
        <v>30</v>
      </c>
      <c r="D84">
        <v>59122</v>
      </c>
      <c r="E84">
        <v>0.2064</v>
      </c>
      <c r="F84">
        <v>0.30830000000000002</v>
      </c>
      <c r="G84">
        <v>-0.19234000000000001</v>
      </c>
      <c r="H84" s="40">
        <v>37</v>
      </c>
      <c r="I84" s="41">
        <f t="shared" si="6"/>
        <v>69.183999999999997</v>
      </c>
      <c r="K84" s="6">
        <f t="shared" si="7"/>
        <v>2020.7472222222223</v>
      </c>
      <c r="L84" s="41">
        <f t="shared" si="5"/>
        <v>69.376339999999999</v>
      </c>
      <c r="M84" s="41">
        <f t="shared" si="8"/>
        <v>69.379250347614288</v>
      </c>
      <c r="N84" s="50">
        <f t="shared" si="9"/>
        <v>-2.9103476142893214E-3</v>
      </c>
    </row>
    <row r="85" spans="1:14" x14ac:dyDescent="0.25">
      <c r="A85">
        <v>2020</v>
      </c>
      <c r="B85">
        <v>10</v>
      </c>
      <c r="C85">
        <v>1</v>
      </c>
      <c r="D85">
        <v>59123</v>
      </c>
      <c r="E85">
        <v>0.20549999999999999</v>
      </c>
      <c r="F85">
        <v>0.307</v>
      </c>
      <c r="G85">
        <v>-0.19275999999999999</v>
      </c>
      <c r="H85" s="40">
        <v>37</v>
      </c>
      <c r="I85" s="41">
        <f t="shared" si="6"/>
        <v>69.183999999999997</v>
      </c>
      <c r="K85" s="6">
        <f t="shared" si="7"/>
        <v>2020.75</v>
      </c>
      <c r="L85" s="41">
        <f t="shared" si="5"/>
        <v>69.376760000000004</v>
      </c>
      <c r="M85" s="41">
        <f t="shared" si="8"/>
        <v>69.379394948482513</v>
      </c>
      <c r="N85" s="50">
        <f t="shared" si="9"/>
        <v>-2.634948482509003E-3</v>
      </c>
    </row>
    <row r="86" spans="1:14" x14ac:dyDescent="0.25">
      <c r="A86">
        <v>2020</v>
      </c>
      <c r="B86">
        <v>10</v>
      </c>
      <c r="C86">
        <v>2</v>
      </c>
      <c r="D86">
        <v>59124</v>
      </c>
      <c r="E86">
        <v>0.20449999999999999</v>
      </c>
      <c r="F86">
        <v>0.30570000000000003</v>
      </c>
      <c r="G86">
        <v>-0.19324</v>
      </c>
      <c r="H86" s="40">
        <v>37</v>
      </c>
      <c r="I86" s="41">
        <f t="shared" si="6"/>
        <v>69.183999999999997</v>
      </c>
      <c r="K86" s="6">
        <f t="shared" si="7"/>
        <v>2020.7527777777777</v>
      </c>
      <c r="L86" s="41">
        <f t="shared" si="5"/>
        <v>69.37724</v>
      </c>
      <c r="M86" s="41">
        <f t="shared" si="8"/>
        <v>69.379548132419586</v>
      </c>
      <c r="N86" s="50">
        <f t="shared" si="9"/>
        <v>-2.3081324195857178E-3</v>
      </c>
    </row>
    <row r="87" spans="1:14" x14ac:dyDescent="0.25">
      <c r="A87">
        <v>2020</v>
      </c>
      <c r="B87">
        <v>10</v>
      </c>
      <c r="C87">
        <v>3</v>
      </c>
      <c r="D87">
        <v>59125</v>
      </c>
      <c r="E87">
        <v>0.2036</v>
      </c>
      <c r="F87">
        <v>0.3044</v>
      </c>
      <c r="G87">
        <v>-0.19373000000000001</v>
      </c>
      <c r="H87" s="40">
        <v>37</v>
      </c>
      <c r="I87" s="41">
        <f t="shared" si="6"/>
        <v>69.183999999999997</v>
      </c>
      <c r="K87" s="6">
        <f t="shared" si="7"/>
        <v>2020.7555555555555</v>
      </c>
      <c r="L87" s="41">
        <f t="shared" si="5"/>
        <v>69.37773</v>
      </c>
      <c r="M87" s="41">
        <f t="shared" si="8"/>
        <v>69.379709541797638</v>
      </c>
      <c r="N87" s="50">
        <f t="shared" si="9"/>
        <v>-1.9795417976382623E-3</v>
      </c>
    </row>
    <row r="88" spans="1:14" x14ac:dyDescent="0.25">
      <c r="A88">
        <v>2020</v>
      </c>
      <c r="B88">
        <v>10</v>
      </c>
      <c r="C88">
        <v>4</v>
      </c>
      <c r="D88">
        <v>59126</v>
      </c>
      <c r="E88">
        <v>0.2026</v>
      </c>
      <c r="F88">
        <v>0.30320000000000003</v>
      </c>
      <c r="G88">
        <v>-0.19417999999999999</v>
      </c>
      <c r="H88" s="40">
        <v>37</v>
      </c>
      <c r="I88" s="41">
        <f t="shared" si="6"/>
        <v>69.183999999999997</v>
      </c>
      <c r="K88" s="6">
        <f t="shared" si="7"/>
        <v>2020.7583333333334</v>
      </c>
      <c r="L88" s="41">
        <f t="shared" si="5"/>
        <v>69.37818</v>
      </c>
      <c r="M88" s="41">
        <f t="shared" si="8"/>
        <v>69.379879295825958</v>
      </c>
      <c r="N88" s="50">
        <f t="shared" si="9"/>
        <v>-1.6992958259578472E-3</v>
      </c>
    </row>
    <row r="89" spans="1:14" x14ac:dyDescent="0.25">
      <c r="A89">
        <v>2020</v>
      </c>
      <c r="B89">
        <v>10</v>
      </c>
      <c r="C89">
        <v>5</v>
      </c>
      <c r="D89">
        <v>59127</v>
      </c>
      <c r="E89">
        <v>0.2016</v>
      </c>
      <c r="F89">
        <v>0.3019</v>
      </c>
      <c r="G89">
        <v>-0.19455</v>
      </c>
      <c r="H89" s="40">
        <v>37</v>
      </c>
      <c r="I89" s="41">
        <f t="shared" si="6"/>
        <v>69.183999999999997</v>
      </c>
      <c r="K89" s="6">
        <f t="shared" si="7"/>
        <v>2020.7611111111112</v>
      </c>
      <c r="L89" s="41">
        <f t="shared" si="5"/>
        <v>69.378550000000004</v>
      </c>
      <c r="M89" s="41">
        <f t="shared" si="8"/>
        <v>69.380057036876678</v>
      </c>
      <c r="N89" s="50">
        <f t="shared" si="9"/>
        <v>-1.5070368766743059E-3</v>
      </c>
    </row>
    <row r="90" spans="1:14" x14ac:dyDescent="0.25">
      <c r="A90">
        <v>2020</v>
      </c>
      <c r="B90">
        <v>10</v>
      </c>
      <c r="C90">
        <v>6</v>
      </c>
      <c r="D90">
        <v>59128</v>
      </c>
      <c r="E90">
        <v>0.20050000000000001</v>
      </c>
      <c r="F90">
        <v>0.30070000000000002</v>
      </c>
      <c r="G90">
        <v>-0.19481999999999999</v>
      </c>
      <c r="H90" s="40">
        <v>37</v>
      </c>
      <c r="I90" s="41">
        <f t="shared" si="6"/>
        <v>69.183999999999997</v>
      </c>
      <c r="K90" s="6">
        <f t="shared" si="7"/>
        <v>2020.7638888888889</v>
      </c>
      <c r="L90" s="41">
        <f t="shared" si="5"/>
        <v>69.37881999999999</v>
      </c>
      <c r="M90" s="41">
        <f t="shared" si="8"/>
        <v>69.38024240732193</v>
      </c>
      <c r="N90" s="50">
        <f t="shared" si="9"/>
        <v>-1.422407321939545E-3</v>
      </c>
    </row>
    <row r="91" spans="1:14" x14ac:dyDescent="0.25">
      <c r="A91">
        <v>2020</v>
      </c>
      <c r="B91">
        <v>10</v>
      </c>
      <c r="C91">
        <v>7</v>
      </c>
      <c r="D91">
        <v>59129</v>
      </c>
      <c r="E91">
        <v>0.19939999999999999</v>
      </c>
      <c r="F91">
        <v>0.29949999999999999</v>
      </c>
      <c r="G91">
        <v>-0.19495999999999999</v>
      </c>
      <c r="H91" s="40">
        <v>37</v>
      </c>
      <c r="I91" s="41">
        <f t="shared" si="6"/>
        <v>69.183999999999997</v>
      </c>
      <c r="K91" s="6">
        <f t="shared" si="7"/>
        <v>2020.7666666666667</v>
      </c>
      <c r="L91" s="41">
        <f t="shared" si="5"/>
        <v>69.378959999999992</v>
      </c>
      <c r="M91" s="41">
        <f t="shared" si="8"/>
        <v>69.38043600320816</v>
      </c>
      <c r="N91" s="50">
        <f t="shared" si="9"/>
        <v>-1.4760032081682084E-3</v>
      </c>
    </row>
    <row r="92" spans="1:14" x14ac:dyDescent="0.25">
      <c r="A92">
        <v>2020</v>
      </c>
      <c r="B92">
        <v>10</v>
      </c>
      <c r="C92">
        <v>8</v>
      </c>
      <c r="D92">
        <v>59130</v>
      </c>
      <c r="E92">
        <v>0.19839999999999999</v>
      </c>
      <c r="F92">
        <v>0.29830000000000001</v>
      </c>
      <c r="G92">
        <v>-0.19500999999999999</v>
      </c>
      <c r="H92" s="40">
        <v>37</v>
      </c>
      <c r="I92" s="41">
        <f t="shared" si="6"/>
        <v>69.183999999999997</v>
      </c>
      <c r="K92" s="6">
        <f t="shared" si="7"/>
        <v>2020.7694444444444</v>
      </c>
      <c r="L92" s="41">
        <f t="shared" si="5"/>
        <v>69.379009999999994</v>
      </c>
      <c r="M92" s="41">
        <f t="shared" si="8"/>
        <v>69.380637228488922</v>
      </c>
      <c r="N92" s="50">
        <f t="shared" si="9"/>
        <v>-1.6272284889282673E-3</v>
      </c>
    </row>
    <row r="93" spans="1:14" x14ac:dyDescent="0.25">
      <c r="A93">
        <v>2020</v>
      </c>
      <c r="B93">
        <v>10</v>
      </c>
      <c r="C93">
        <v>9</v>
      </c>
      <c r="D93">
        <v>59131</v>
      </c>
      <c r="E93">
        <v>0.19719999999999999</v>
      </c>
      <c r="F93">
        <v>0.29709999999999998</v>
      </c>
      <c r="G93">
        <v>-0.19499</v>
      </c>
      <c r="H93" s="40">
        <v>37</v>
      </c>
      <c r="I93" s="41">
        <f t="shared" si="6"/>
        <v>69.183999999999997</v>
      </c>
      <c r="K93" s="6">
        <f t="shared" si="7"/>
        <v>2020.7722222222221</v>
      </c>
      <c r="L93" s="41">
        <f t="shared" si="5"/>
        <v>69.378990000000002</v>
      </c>
      <c r="M93" s="41">
        <f t="shared" si="8"/>
        <v>69.380845844745636</v>
      </c>
      <c r="N93" s="50">
        <f t="shared" si="9"/>
        <v>-1.8558447456342719E-3</v>
      </c>
    </row>
    <row r="94" spans="1:14" x14ac:dyDescent="0.25">
      <c r="A94">
        <v>2020</v>
      </c>
      <c r="B94">
        <v>10</v>
      </c>
      <c r="C94">
        <v>10</v>
      </c>
      <c r="D94">
        <v>59132</v>
      </c>
      <c r="E94">
        <v>0.1961</v>
      </c>
      <c r="F94">
        <v>0.2959</v>
      </c>
      <c r="G94">
        <v>-0.19497</v>
      </c>
      <c r="H94" s="40">
        <v>37</v>
      </c>
      <c r="I94" s="41">
        <f t="shared" si="6"/>
        <v>69.183999999999997</v>
      </c>
      <c r="K94" s="6">
        <f t="shared" si="7"/>
        <v>2020.7750000000001</v>
      </c>
      <c r="L94" s="41">
        <f t="shared" si="5"/>
        <v>69.378969999999995</v>
      </c>
      <c r="M94" s="41">
        <f t="shared" si="8"/>
        <v>69.381061851978302</v>
      </c>
      <c r="N94" s="50">
        <f t="shared" si="9"/>
        <v>-2.0918519783066358E-3</v>
      </c>
    </row>
    <row r="95" spans="1:14" x14ac:dyDescent="0.25">
      <c r="A95">
        <v>2020</v>
      </c>
      <c r="B95">
        <v>10</v>
      </c>
      <c r="C95">
        <v>11</v>
      </c>
      <c r="D95">
        <v>59133</v>
      </c>
      <c r="E95">
        <v>0.19500000000000001</v>
      </c>
      <c r="F95">
        <v>0.29480000000000001</v>
      </c>
      <c r="G95">
        <v>-0.19502</v>
      </c>
      <c r="H95" s="40">
        <v>37</v>
      </c>
      <c r="I95" s="41">
        <f t="shared" si="6"/>
        <v>69.183999999999997</v>
      </c>
      <c r="K95" s="6">
        <f t="shared" si="7"/>
        <v>2020.7777777777778</v>
      </c>
      <c r="L95" s="41">
        <f t="shared" si="5"/>
        <v>69.379019999999997</v>
      </c>
      <c r="M95" s="41">
        <f t="shared" si="8"/>
        <v>69.381285488605499</v>
      </c>
      <c r="N95" s="50">
        <f t="shared" si="9"/>
        <v>-2.2654886055022416E-3</v>
      </c>
    </row>
    <row r="96" spans="1:14" x14ac:dyDescent="0.25">
      <c r="A96">
        <v>2020</v>
      </c>
      <c r="B96">
        <v>10</v>
      </c>
      <c r="C96">
        <v>12</v>
      </c>
      <c r="D96">
        <v>59134</v>
      </c>
      <c r="E96">
        <v>0.1938</v>
      </c>
      <c r="F96">
        <v>0.29360000000000003</v>
      </c>
      <c r="G96">
        <v>-0.19522999999999999</v>
      </c>
      <c r="H96" s="40">
        <v>37</v>
      </c>
      <c r="I96" s="41">
        <f t="shared" si="6"/>
        <v>69.183999999999997</v>
      </c>
      <c r="K96" s="6">
        <f t="shared" si="7"/>
        <v>2020.7805555555556</v>
      </c>
      <c r="L96" s="41">
        <f t="shared" si="5"/>
        <v>69.379229999999993</v>
      </c>
      <c r="M96" s="41">
        <f t="shared" si="8"/>
        <v>69.38151615858078</v>
      </c>
      <c r="N96" s="50">
        <f t="shared" si="9"/>
        <v>-2.2861585807874008E-3</v>
      </c>
    </row>
    <row r="97" spans="1:14" x14ac:dyDescent="0.25">
      <c r="A97">
        <v>2020</v>
      </c>
      <c r="B97">
        <v>10</v>
      </c>
      <c r="C97">
        <v>13</v>
      </c>
      <c r="D97">
        <v>59135</v>
      </c>
      <c r="E97">
        <v>0.19259999999999999</v>
      </c>
      <c r="F97">
        <v>0.29249999999999998</v>
      </c>
      <c r="G97">
        <v>-0.19569</v>
      </c>
      <c r="H97" s="40">
        <v>37</v>
      </c>
      <c r="I97" s="41">
        <f t="shared" si="6"/>
        <v>69.183999999999997</v>
      </c>
      <c r="K97" s="6">
        <f t="shared" si="7"/>
        <v>2020.7833333333333</v>
      </c>
      <c r="L97" s="41">
        <f t="shared" si="5"/>
        <v>69.379689999999997</v>
      </c>
      <c r="M97" s="41">
        <f t="shared" si="8"/>
        <v>69.381754100322723</v>
      </c>
      <c r="N97" s="50">
        <f t="shared" si="9"/>
        <v>-2.0641003227268584E-3</v>
      </c>
    </row>
    <row r="98" spans="1:14" x14ac:dyDescent="0.25">
      <c r="A98">
        <v>2020</v>
      </c>
      <c r="B98">
        <v>10</v>
      </c>
      <c r="C98">
        <v>14</v>
      </c>
      <c r="D98">
        <v>59136</v>
      </c>
      <c r="E98">
        <v>0.19139999999999999</v>
      </c>
      <c r="F98">
        <v>0.29139999999999999</v>
      </c>
      <c r="G98">
        <v>-0.19645000000000001</v>
      </c>
      <c r="H98" s="40">
        <v>37</v>
      </c>
      <c r="I98" s="41">
        <f t="shared" si="6"/>
        <v>69.183999999999997</v>
      </c>
      <c r="K98" s="6">
        <f t="shared" si="7"/>
        <v>2020.786111111111</v>
      </c>
      <c r="L98" s="41">
        <f t="shared" si="5"/>
        <v>69.380449999999996</v>
      </c>
      <c r="M98" s="41">
        <f t="shared" si="8"/>
        <v>69.38199919462204</v>
      </c>
      <c r="N98" s="50">
        <f t="shared" si="9"/>
        <v>-1.5491946220436148E-3</v>
      </c>
    </row>
    <row r="99" spans="1:14" x14ac:dyDescent="0.25">
      <c r="A99">
        <v>2020</v>
      </c>
      <c r="B99">
        <v>10</v>
      </c>
      <c r="C99">
        <v>15</v>
      </c>
      <c r="D99">
        <v>59137</v>
      </c>
      <c r="E99">
        <v>0.19009999999999999</v>
      </c>
      <c r="F99">
        <v>0.2903</v>
      </c>
      <c r="G99">
        <v>-0.19749</v>
      </c>
      <c r="H99" s="40">
        <v>37</v>
      </c>
      <c r="I99" s="41">
        <f t="shared" si="6"/>
        <v>69.183999999999997</v>
      </c>
      <c r="K99" s="6">
        <f t="shared" si="7"/>
        <v>2020.7888888888888</v>
      </c>
      <c r="L99" s="41">
        <f t="shared" si="5"/>
        <v>69.381489999999999</v>
      </c>
      <c r="M99" s="41">
        <f t="shared" si="8"/>
        <v>69.382250607013702</v>
      </c>
      <c r="N99" s="50">
        <f t="shared" si="9"/>
        <v>-7.6060701370295192E-4</v>
      </c>
    </row>
    <row r="100" spans="1:14" x14ac:dyDescent="0.25">
      <c r="A100">
        <v>2020</v>
      </c>
      <c r="B100">
        <v>10</v>
      </c>
      <c r="C100">
        <v>16</v>
      </c>
      <c r="D100">
        <v>59138</v>
      </c>
      <c r="E100">
        <v>0.1888</v>
      </c>
      <c r="F100">
        <v>0.2893</v>
      </c>
      <c r="G100">
        <v>-0.19874</v>
      </c>
      <c r="H100" s="40">
        <v>37</v>
      </c>
      <c r="I100" s="41">
        <f t="shared" si="6"/>
        <v>69.183999999999997</v>
      </c>
      <c r="K100" s="6">
        <f t="shared" si="7"/>
        <v>2020.7916666666667</v>
      </c>
      <c r="L100" s="41">
        <f t="shared" si="5"/>
        <v>69.382739999999998</v>
      </c>
      <c r="M100" s="41">
        <f t="shared" si="8"/>
        <v>69.382509529590607</v>
      </c>
      <c r="N100" s="50">
        <f t="shared" si="9"/>
        <v>2.3047040939161434E-4</v>
      </c>
    </row>
    <row r="101" spans="1:14" x14ac:dyDescent="0.25">
      <c r="A101">
        <v>2020</v>
      </c>
      <c r="B101">
        <v>10</v>
      </c>
      <c r="C101">
        <v>17</v>
      </c>
      <c r="D101">
        <v>59139</v>
      </c>
      <c r="E101">
        <v>0.18759999999999999</v>
      </c>
      <c r="F101">
        <v>0.28820000000000001</v>
      </c>
      <c r="G101">
        <v>-0.20003000000000001</v>
      </c>
      <c r="H101" s="40">
        <v>37</v>
      </c>
      <c r="I101" s="41">
        <f t="shared" si="6"/>
        <v>69.183999999999997</v>
      </c>
      <c r="K101" s="6">
        <f t="shared" si="7"/>
        <v>2020.7944444444445</v>
      </c>
      <c r="L101" s="41">
        <f t="shared" si="5"/>
        <v>69.384029999999996</v>
      </c>
      <c r="M101" s="41">
        <f t="shared" si="8"/>
        <v>69.382774651050568</v>
      </c>
      <c r="N101" s="50">
        <f t="shared" si="9"/>
        <v>1.2553489494280257E-3</v>
      </c>
    </row>
    <row r="102" spans="1:14" x14ac:dyDescent="0.25">
      <c r="A102">
        <v>2020</v>
      </c>
      <c r="B102">
        <v>10</v>
      </c>
      <c r="C102">
        <v>18</v>
      </c>
      <c r="D102">
        <v>59140</v>
      </c>
      <c r="E102">
        <v>0.1862</v>
      </c>
      <c r="F102">
        <v>0.28720000000000001</v>
      </c>
      <c r="G102">
        <v>-0.20121</v>
      </c>
      <c r="H102" s="40">
        <v>37</v>
      </c>
      <c r="I102" s="41">
        <f t="shared" si="6"/>
        <v>69.183999999999997</v>
      </c>
      <c r="K102" s="6">
        <f t="shared" si="7"/>
        <v>2020.7972222222222</v>
      </c>
      <c r="L102" s="41">
        <f t="shared" si="5"/>
        <v>69.385210000000001</v>
      </c>
      <c r="M102" s="41">
        <f t="shared" si="8"/>
        <v>69.383046209812164</v>
      </c>
      <c r="N102" s="50">
        <f t="shared" si="9"/>
        <v>2.1637901878364119E-3</v>
      </c>
    </row>
    <row r="103" spans="1:14" x14ac:dyDescent="0.25">
      <c r="A103">
        <v>2020</v>
      </c>
      <c r="B103">
        <v>10</v>
      </c>
      <c r="C103">
        <v>19</v>
      </c>
      <c r="D103">
        <v>59141</v>
      </c>
      <c r="E103">
        <v>0.18490000000000001</v>
      </c>
      <c r="F103">
        <v>0.28620000000000001</v>
      </c>
      <c r="G103">
        <v>-0.20216000000000001</v>
      </c>
      <c r="H103" s="40">
        <v>37</v>
      </c>
      <c r="I103" s="41">
        <f t="shared" si="6"/>
        <v>69.183999999999997</v>
      </c>
      <c r="K103" s="6">
        <f t="shared" si="7"/>
        <v>2020.8</v>
      </c>
      <c r="L103" s="41">
        <f t="shared" si="5"/>
        <v>69.386160000000004</v>
      </c>
      <c r="M103" s="41">
        <f t="shared" si="8"/>
        <v>69.383324682712555</v>
      </c>
      <c r="N103" s="50">
        <f t="shared" si="9"/>
        <v>2.8353172874489019E-3</v>
      </c>
    </row>
    <row r="104" spans="1:14" x14ac:dyDescent="0.25">
      <c r="A104">
        <v>2020</v>
      </c>
      <c r="B104">
        <v>10</v>
      </c>
      <c r="C104">
        <v>20</v>
      </c>
      <c r="D104">
        <v>59142</v>
      </c>
      <c r="E104">
        <v>0.18360000000000001</v>
      </c>
      <c r="F104">
        <v>0.28520000000000001</v>
      </c>
      <c r="G104">
        <v>-0.20282</v>
      </c>
      <c r="H104" s="40">
        <v>37</v>
      </c>
      <c r="I104" s="41">
        <f t="shared" si="6"/>
        <v>69.183999999999997</v>
      </c>
      <c r="K104" s="6">
        <f t="shared" si="7"/>
        <v>2020.8027777777777</v>
      </c>
      <c r="L104" s="41">
        <f t="shared" si="5"/>
        <v>69.38682</v>
      </c>
      <c r="M104" s="41">
        <f t="shared" si="8"/>
        <v>69.383609235286713</v>
      </c>
      <c r="N104" s="50">
        <f t="shared" si="9"/>
        <v>3.2107647132875172E-3</v>
      </c>
    </row>
    <row r="105" spans="1:14" x14ac:dyDescent="0.25">
      <c r="A105">
        <v>2020</v>
      </c>
      <c r="B105">
        <v>10</v>
      </c>
      <c r="C105">
        <v>21</v>
      </c>
      <c r="D105">
        <v>59143</v>
      </c>
      <c r="E105">
        <v>0.1822</v>
      </c>
      <c r="F105">
        <v>0.2843</v>
      </c>
      <c r="G105">
        <v>-0.20322999999999999</v>
      </c>
      <c r="H105" s="40">
        <v>37</v>
      </c>
      <c r="I105" s="41">
        <f t="shared" si="6"/>
        <v>69.183999999999997</v>
      </c>
      <c r="K105" s="6">
        <f t="shared" si="7"/>
        <v>2020.8055555555557</v>
      </c>
      <c r="L105" s="41">
        <f t="shared" si="5"/>
        <v>69.387230000000002</v>
      </c>
      <c r="M105" s="41">
        <f t="shared" si="8"/>
        <v>69.383900225162506</v>
      </c>
      <c r="N105" s="50">
        <f t="shared" si="9"/>
        <v>3.3297748374963021E-3</v>
      </c>
    </row>
    <row r="106" spans="1:14" x14ac:dyDescent="0.25">
      <c r="A106">
        <v>2020</v>
      </c>
      <c r="B106">
        <v>10</v>
      </c>
      <c r="C106">
        <v>22</v>
      </c>
      <c r="D106">
        <v>59144</v>
      </c>
      <c r="E106">
        <v>0.18079999999999999</v>
      </c>
      <c r="F106">
        <v>0.2833</v>
      </c>
      <c r="G106">
        <v>-0.20349</v>
      </c>
      <c r="H106" s="40">
        <v>37</v>
      </c>
      <c r="I106" s="41">
        <f t="shared" si="6"/>
        <v>69.183999999999997</v>
      </c>
      <c r="K106" s="6">
        <f t="shared" si="7"/>
        <v>2020.8083333333334</v>
      </c>
      <c r="L106" s="41">
        <f t="shared" si="5"/>
        <v>69.38749</v>
      </c>
      <c r="M106" s="41">
        <f t="shared" si="8"/>
        <v>69.384196817874908</v>
      </c>
      <c r="N106" s="50">
        <f t="shared" si="9"/>
        <v>3.2931821250912208E-3</v>
      </c>
    </row>
    <row r="107" spans="1:14" x14ac:dyDescent="0.25">
      <c r="A107">
        <v>2020</v>
      </c>
      <c r="B107">
        <v>10</v>
      </c>
      <c r="C107">
        <v>23</v>
      </c>
      <c r="D107">
        <v>59145</v>
      </c>
      <c r="E107">
        <v>0.1794</v>
      </c>
      <c r="F107">
        <v>0.28239999999999998</v>
      </c>
      <c r="G107">
        <v>-0.20368</v>
      </c>
      <c r="H107" s="40">
        <v>37</v>
      </c>
      <c r="I107" s="41">
        <f t="shared" si="6"/>
        <v>69.183999999999997</v>
      </c>
      <c r="K107" s="6">
        <f t="shared" si="7"/>
        <v>2020.8111111111111</v>
      </c>
      <c r="L107" s="41">
        <f t="shared" si="5"/>
        <v>69.387680000000003</v>
      </c>
      <c r="M107" s="41">
        <f t="shared" si="8"/>
        <v>69.384499967098236</v>
      </c>
      <c r="N107" s="50">
        <f t="shared" si="9"/>
        <v>3.1800329017670492E-3</v>
      </c>
    </row>
    <row r="108" spans="1:14" x14ac:dyDescent="0.25">
      <c r="A108">
        <v>2020</v>
      </c>
      <c r="B108">
        <v>10</v>
      </c>
      <c r="C108">
        <v>24</v>
      </c>
      <c r="D108">
        <v>59146</v>
      </c>
      <c r="E108">
        <v>0.17799999999999999</v>
      </c>
      <c r="F108">
        <v>0.28149999999999997</v>
      </c>
      <c r="G108">
        <v>-0.20391000000000001</v>
      </c>
      <c r="H108" s="40">
        <v>37</v>
      </c>
      <c r="I108" s="41">
        <f t="shared" si="6"/>
        <v>69.183999999999997</v>
      </c>
      <c r="K108" s="6">
        <f t="shared" si="7"/>
        <v>2020.8138888888889</v>
      </c>
      <c r="L108" s="41">
        <f t="shared" si="5"/>
        <v>69.387909999999991</v>
      </c>
      <c r="M108" s="41">
        <f t="shared" si="8"/>
        <v>69.384808599948883</v>
      </c>
      <c r="N108" s="50">
        <f t="shared" si="9"/>
        <v>3.1014000511078166E-3</v>
      </c>
    </row>
    <row r="109" spans="1:14" x14ac:dyDescent="0.25">
      <c r="A109">
        <v>2020</v>
      </c>
      <c r="B109">
        <v>10</v>
      </c>
      <c r="C109">
        <v>25</v>
      </c>
      <c r="D109">
        <v>59147</v>
      </c>
      <c r="E109">
        <v>0.17660000000000001</v>
      </c>
      <c r="F109">
        <v>0.28070000000000001</v>
      </c>
      <c r="G109">
        <v>-0.20424</v>
      </c>
      <c r="H109" s="40">
        <v>37</v>
      </c>
      <c r="I109" s="41">
        <f t="shared" si="6"/>
        <v>69.183999999999997</v>
      </c>
      <c r="K109" s="6">
        <f t="shared" si="7"/>
        <v>2020.8166666666666</v>
      </c>
      <c r="L109" s="41">
        <f t="shared" si="5"/>
        <v>69.388239999999996</v>
      </c>
      <c r="M109" s="41">
        <f t="shared" si="8"/>
        <v>69.385123550891876</v>
      </c>
      <c r="N109" s="50">
        <f t="shared" si="9"/>
        <v>3.116449108119923E-3</v>
      </c>
    </row>
    <row r="110" spans="1:14" x14ac:dyDescent="0.25">
      <c r="A110">
        <v>2020</v>
      </c>
      <c r="B110">
        <v>10</v>
      </c>
      <c r="C110">
        <v>26</v>
      </c>
      <c r="D110">
        <v>59148</v>
      </c>
      <c r="E110">
        <v>0.17510000000000001</v>
      </c>
      <c r="F110">
        <v>0.27979999999999999</v>
      </c>
      <c r="G110">
        <v>-0.20462</v>
      </c>
      <c r="H110" s="40">
        <v>37</v>
      </c>
      <c r="I110" s="41">
        <f t="shared" si="6"/>
        <v>69.183999999999997</v>
      </c>
      <c r="K110" s="6">
        <f t="shared" si="7"/>
        <v>2020.8194444444443</v>
      </c>
      <c r="L110" s="41">
        <f t="shared" si="5"/>
        <v>69.388620000000003</v>
      </c>
      <c r="M110" s="41">
        <f t="shared" si="8"/>
        <v>69.385443866252899</v>
      </c>
      <c r="N110" s="50">
        <f t="shared" si="9"/>
        <v>3.1761337471039042E-3</v>
      </c>
    </row>
    <row r="111" spans="1:14" x14ac:dyDescent="0.25">
      <c r="A111">
        <v>2020</v>
      </c>
      <c r="B111">
        <v>10</v>
      </c>
      <c r="C111">
        <v>27</v>
      </c>
      <c r="D111">
        <v>59149</v>
      </c>
      <c r="E111">
        <v>0.1736</v>
      </c>
      <c r="F111">
        <v>0.27900000000000003</v>
      </c>
      <c r="G111">
        <v>-0.20512</v>
      </c>
      <c r="H111" s="40">
        <v>37</v>
      </c>
      <c r="I111" s="41">
        <f t="shared" si="6"/>
        <v>69.183999999999997</v>
      </c>
      <c r="K111" s="6">
        <f t="shared" si="7"/>
        <v>2020.8222222222223</v>
      </c>
      <c r="L111" s="41">
        <f t="shared" si="5"/>
        <v>69.389119999999991</v>
      </c>
      <c r="M111" s="41">
        <f t="shared" si="8"/>
        <v>69.385769307613373</v>
      </c>
      <c r="N111" s="50">
        <f t="shared" si="9"/>
        <v>3.3506923866184479E-3</v>
      </c>
    </row>
    <row r="112" spans="1:14" x14ac:dyDescent="0.25">
      <c r="A112">
        <v>2020</v>
      </c>
      <c r="B112">
        <v>10</v>
      </c>
      <c r="C112">
        <v>28</v>
      </c>
      <c r="D112">
        <v>59150</v>
      </c>
      <c r="E112">
        <v>0.1721</v>
      </c>
      <c r="F112">
        <v>0.2782</v>
      </c>
      <c r="G112">
        <v>-0.20573</v>
      </c>
      <c r="H112" s="40">
        <v>37</v>
      </c>
      <c r="I112" s="41">
        <f t="shared" si="6"/>
        <v>69.183999999999997</v>
      </c>
      <c r="K112" s="6">
        <f t="shared" si="7"/>
        <v>2020.825</v>
      </c>
      <c r="L112" s="41">
        <f t="shared" si="5"/>
        <v>69.38973</v>
      </c>
      <c r="M112" s="41">
        <f t="shared" si="8"/>
        <v>69.386101067066193</v>
      </c>
      <c r="N112" s="50">
        <f t="shared" si="9"/>
        <v>3.6289329338075049E-3</v>
      </c>
    </row>
    <row r="113" spans="1:14" x14ac:dyDescent="0.25">
      <c r="A113">
        <v>2020</v>
      </c>
      <c r="B113">
        <v>10</v>
      </c>
      <c r="C113">
        <v>29</v>
      </c>
      <c r="D113">
        <v>59151</v>
      </c>
      <c r="E113">
        <v>0.1706</v>
      </c>
      <c r="F113">
        <v>0.27739999999999998</v>
      </c>
      <c r="G113">
        <v>-0.2064</v>
      </c>
      <c r="H113" s="40">
        <v>37</v>
      </c>
      <c r="I113" s="41">
        <f t="shared" si="6"/>
        <v>69.183999999999997</v>
      </c>
      <c r="K113" s="6">
        <f t="shared" si="7"/>
        <v>2020.8277777777778</v>
      </c>
      <c r="L113" s="41">
        <f t="shared" si="5"/>
        <v>69.3904</v>
      </c>
      <c r="M113" s="41">
        <f t="shared" si="8"/>
        <v>69.386437475681305</v>
      </c>
      <c r="N113" s="50">
        <f t="shared" si="9"/>
        <v>3.9625243186947046E-3</v>
      </c>
    </row>
    <row r="114" spans="1:14" x14ac:dyDescent="0.25">
      <c r="A114">
        <v>2020</v>
      </c>
      <c r="B114">
        <v>10</v>
      </c>
      <c r="C114">
        <v>30</v>
      </c>
      <c r="D114">
        <v>59152</v>
      </c>
      <c r="E114">
        <v>0.1691</v>
      </c>
      <c r="F114">
        <v>0.27660000000000001</v>
      </c>
      <c r="G114">
        <v>-0.20710000000000001</v>
      </c>
      <c r="H114" s="40">
        <v>37</v>
      </c>
      <c r="I114" s="41">
        <f t="shared" si="6"/>
        <v>69.183999999999997</v>
      </c>
      <c r="K114" s="6">
        <f t="shared" si="7"/>
        <v>2020.8305555555555</v>
      </c>
      <c r="L114" s="41">
        <f t="shared" si="5"/>
        <v>69.391099999999994</v>
      </c>
      <c r="M114" s="41">
        <f t="shared" si="8"/>
        <v>69.386779367923737</v>
      </c>
      <c r="N114" s="50">
        <f t="shared" si="9"/>
        <v>4.3206320762578798E-3</v>
      </c>
    </row>
    <row r="115" spans="1:14" x14ac:dyDescent="0.25">
      <c r="A115">
        <v>2020</v>
      </c>
      <c r="B115">
        <v>10</v>
      </c>
      <c r="C115">
        <v>31</v>
      </c>
      <c r="D115">
        <v>59153</v>
      </c>
      <c r="E115">
        <v>0.1676</v>
      </c>
      <c r="F115">
        <v>0.27589999999999998</v>
      </c>
      <c r="G115">
        <v>-0.20776</v>
      </c>
      <c r="H115" s="40">
        <v>37</v>
      </c>
      <c r="I115" s="41">
        <f t="shared" si="6"/>
        <v>69.183999999999997</v>
      </c>
      <c r="K115" s="6">
        <f t="shared" si="7"/>
        <v>2020.8333333333333</v>
      </c>
      <c r="L115" s="41">
        <f t="shared" si="5"/>
        <v>69.391759999999991</v>
      </c>
      <c r="M115" s="41">
        <f t="shared" si="8"/>
        <v>69.387126505374908</v>
      </c>
      <c r="N115" s="50">
        <f t="shared" si="9"/>
        <v>4.633494625082335E-3</v>
      </c>
    </row>
    <row r="116" spans="1:14" x14ac:dyDescent="0.25">
      <c r="A116">
        <v>2020</v>
      </c>
      <c r="B116">
        <v>11</v>
      </c>
      <c r="C116">
        <v>1</v>
      </c>
      <c r="D116">
        <v>59154</v>
      </c>
      <c r="E116">
        <v>0.16600000000000001</v>
      </c>
      <c r="F116">
        <v>0.2752</v>
      </c>
      <c r="G116">
        <v>-0.20835000000000001</v>
      </c>
      <c r="H116" s="40">
        <v>37</v>
      </c>
      <c r="I116" s="41">
        <f t="shared" si="6"/>
        <v>69.183999999999997</v>
      </c>
      <c r="K116" s="6">
        <f t="shared" si="7"/>
        <v>2020.8333333333333</v>
      </c>
      <c r="L116" s="41">
        <f t="shared" si="5"/>
        <v>69.392349999999993</v>
      </c>
      <c r="M116" s="41">
        <f t="shared" si="8"/>
        <v>69.387478888034821</v>
      </c>
      <c r="N116" s="50">
        <f t="shared" si="9"/>
        <v>4.8711119651727586E-3</v>
      </c>
    </row>
    <row r="117" spans="1:14" x14ac:dyDescent="0.25">
      <c r="A117">
        <v>2020</v>
      </c>
      <c r="B117">
        <v>11</v>
      </c>
      <c r="C117">
        <v>2</v>
      </c>
      <c r="D117">
        <v>59155</v>
      </c>
      <c r="E117">
        <v>0.16450000000000001</v>
      </c>
      <c r="F117">
        <v>0.27450000000000002</v>
      </c>
      <c r="G117">
        <v>-0.20881</v>
      </c>
      <c r="H117" s="40">
        <v>37</v>
      </c>
      <c r="I117" s="41">
        <f t="shared" si="6"/>
        <v>69.183999999999997</v>
      </c>
      <c r="K117" s="6">
        <f t="shared" si="7"/>
        <v>2020.8361111111112</v>
      </c>
      <c r="L117" s="41">
        <f t="shared" si="5"/>
        <v>69.392809999999997</v>
      </c>
      <c r="M117" s="41">
        <f t="shared" si="8"/>
        <v>69.387836039066315</v>
      </c>
      <c r="N117" s="50">
        <f t="shared" si="9"/>
        <v>4.9739609336825197E-3</v>
      </c>
    </row>
    <row r="118" spans="1:14" x14ac:dyDescent="0.25">
      <c r="A118">
        <v>2020</v>
      </c>
      <c r="B118">
        <v>11</v>
      </c>
      <c r="C118">
        <v>3</v>
      </c>
      <c r="D118">
        <v>59156</v>
      </c>
      <c r="E118">
        <v>0.16289999999999999</v>
      </c>
      <c r="F118">
        <v>0.27379999999999999</v>
      </c>
      <c r="G118">
        <v>-0.20913999999999999</v>
      </c>
      <c r="H118" s="40">
        <v>37</v>
      </c>
      <c r="I118" s="41">
        <f t="shared" si="6"/>
        <v>69.183999999999997</v>
      </c>
      <c r="K118" s="6">
        <f t="shared" si="7"/>
        <v>2020.838888888889</v>
      </c>
      <c r="L118" s="41">
        <f t="shared" si="5"/>
        <v>69.393140000000002</v>
      </c>
      <c r="M118" s="41">
        <f t="shared" si="8"/>
        <v>69.388197958469391</v>
      </c>
      <c r="N118" s="50">
        <f t="shared" si="9"/>
        <v>4.9420415306116183E-3</v>
      </c>
    </row>
    <row r="119" spans="1:14" x14ac:dyDescent="0.25">
      <c r="A119">
        <v>2020</v>
      </c>
      <c r="B119">
        <v>11</v>
      </c>
      <c r="C119">
        <v>4</v>
      </c>
      <c r="D119">
        <v>59157</v>
      </c>
      <c r="E119">
        <v>0.1613</v>
      </c>
      <c r="F119">
        <v>0.2732</v>
      </c>
      <c r="G119">
        <v>-0.20935000000000001</v>
      </c>
      <c r="H119" s="40">
        <v>37</v>
      </c>
      <c r="I119" s="41">
        <f t="shared" si="6"/>
        <v>69.183999999999997</v>
      </c>
      <c r="K119" s="6">
        <f t="shared" si="7"/>
        <v>2020.8416666666667</v>
      </c>
      <c r="L119" s="41">
        <f t="shared" si="5"/>
        <v>69.393349999999998</v>
      </c>
      <c r="M119" s="41">
        <f t="shared" si="8"/>
        <v>69.388564646244049</v>
      </c>
      <c r="N119" s="50">
        <f t="shared" si="9"/>
        <v>4.7853537559490178E-3</v>
      </c>
    </row>
    <row r="120" spans="1:14" x14ac:dyDescent="0.25">
      <c r="A120">
        <v>2020</v>
      </c>
      <c r="B120">
        <v>11</v>
      </c>
      <c r="C120">
        <v>5</v>
      </c>
      <c r="D120">
        <v>59158</v>
      </c>
      <c r="E120">
        <v>0.15970000000000001</v>
      </c>
      <c r="F120">
        <v>0.27260000000000001</v>
      </c>
      <c r="G120">
        <v>-0.20946000000000001</v>
      </c>
      <c r="H120" s="40">
        <v>37</v>
      </c>
      <c r="I120" s="41">
        <f t="shared" si="6"/>
        <v>69.183999999999997</v>
      </c>
      <c r="K120" s="6">
        <f t="shared" si="7"/>
        <v>2020.8444444444444</v>
      </c>
      <c r="L120" s="41">
        <f t="shared" si="5"/>
        <v>69.393460000000005</v>
      </c>
      <c r="M120" s="41">
        <f t="shared" si="8"/>
        <v>69.388936102390289</v>
      </c>
      <c r="N120" s="50">
        <f t="shared" si="9"/>
        <v>4.5238976097152772E-3</v>
      </c>
    </row>
    <row r="121" spans="1:14" x14ac:dyDescent="0.25">
      <c r="A121">
        <v>2020</v>
      </c>
      <c r="B121">
        <v>11</v>
      </c>
      <c r="C121">
        <v>6</v>
      </c>
      <c r="D121">
        <v>59159</v>
      </c>
      <c r="E121">
        <v>0.15809999999999999</v>
      </c>
      <c r="F121">
        <v>0.27200000000000002</v>
      </c>
      <c r="G121">
        <v>-0.20952000000000001</v>
      </c>
      <c r="H121" s="40">
        <v>37</v>
      </c>
      <c r="I121" s="41">
        <f t="shared" si="6"/>
        <v>69.183999999999997</v>
      </c>
      <c r="K121" s="6">
        <f t="shared" si="7"/>
        <v>2020.8472222222222</v>
      </c>
      <c r="L121" s="41">
        <f t="shared" si="5"/>
        <v>69.393519999999995</v>
      </c>
      <c r="M121" s="41">
        <f t="shared" si="8"/>
        <v>69.389312088489532</v>
      </c>
      <c r="N121" s="50">
        <f t="shared" si="9"/>
        <v>4.2079115104627363E-3</v>
      </c>
    </row>
    <row r="122" spans="1:14" x14ac:dyDescent="0.25">
      <c r="A122">
        <v>2020</v>
      </c>
      <c r="B122">
        <v>11</v>
      </c>
      <c r="C122">
        <v>7</v>
      </c>
      <c r="D122">
        <v>59160</v>
      </c>
      <c r="E122">
        <v>0.1565</v>
      </c>
      <c r="F122">
        <v>0.27139999999999997</v>
      </c>
      <c r="G122">
        <v>-0.20960000000000001</v>
      </c>
      <c r="H122" s="40">
        <v>37</v>
      </c>
      <c r="I122" s="41">
        <f t="shared" si="6"/>
        <v>69.183999999999997</v>
      </c>
      <c r="K122" s="6">
        <f t="shared" si="7"/>
        <v>2020.85</v>
      </c>
      <c r="L122" s="41">
        <f t="shared" si="5"/>
        <v>69.393599999999992</v>
      </c>
      <c r="M122" s="41">
        <f t="shared" si="8"/>
        <v>69.38969224691391</v>
      </c>
      <c r="N122" s="50">
        <f t="shared" si="9"/>
        <v>3.9077530860822662E-3</v>
      </c>
    </row>
    <row r="123" spans="1:14" x14ac:dyDescent="0.25">
      <c r="A123">
        <v>2020</v>
      </c>
      <c r="B123">
        <v>11</v>
      </c>
      <c r="C123">
        <v>8</v>
      </c>
      <c r="D123">
        <v>59161</v>
      </c>
      <c r="E123">
        <v>0.15479999999999999</v>
      </c>
      <c r="F123">
        <v>0.27089999999999997</v>
      </c>
      <c r="G123">
        <v>-0.20977999999999999</v>
      </c>
      <c r="H123" s="40">
        <v>37</v>
      </c>
      <c r="I123" s="41">
        <f t="shared" si="6"/>
        <v>69.183999999999997</v>
      </c>
      <c r="K123" s="6">
        <f t="shared" si="7"/>
        <v>2020.8527777777779</v>
      </c>
      <c r="L123" s="41">
        <f t="shared" si="5"/>
        <v>69.393779999999992</v>
      </c>
      <c r="M123" s="41">
        <f t="shared" si="8"/>
        <v>69.39007693529129</v>
      </c>
      <c r="N123" s="50">
        <f t="shared" si="9"/>
        <v>3.7030647087021862E-3</v>
      </c>
    </row>
    <row r="124" spans="1:14" x14ac:dyDescent="0.25">
      <c r="A124">
        <v>2020</v>
      </c>
      <c r="B124">
        <v>11</v>
      </c>
      <c r="C124">
        <v>9</v>
      </c>
      <c r="D124">
        <v>59162</v>
      </c>
      <c r="E124">
        <v>0.1532</v>
      </c>
      <c r="F124">
        <v>0.27029999999999998</v>
      </c>
      <c r="G124">
        <v>-0.21015</v>
      </c>
      <c r="H124" s="40">
        <v>37</v>
      </c>
      <c r="I124" s="41">
        <f t="shared" si="6"/>
        <v>69.183999999999997</v>
      </c>
      <c r="K124" s="6">
        <f t="shared" si="7"/>
        <v>2020.8555555555556</v>
      </c>
      <c r="L124" s="41">
        <f t="shared" si="5"/>
        <v>69.394149999999996</v>
      </c>
      <c r="M124" s="41">
        <f t="shared" si="8"/>
        <v>69.390465915203094</v>
      </c>
      <c r="N124" s="50">
        <f t="shared" si="9"/>
        <v>3.6840847969017432E-3</v>
      </c>
    </row>
    <row r="125" spans="1:14" x14ac:dyDescent="0.25">
      <c r="A125">
        <v>2020</v>
      </c>
      <c r="B125">
        <v>11</v>
      </c>
      <c r="C125">
        <v>10</v>
      </c>
      <c r="D125">
        <v>59163</v>
      </c>
      <c r="E125">
        <v>0.1515</v>
      </c>
      <c r="F125">
        <v>0.26989999999999997</v>
      </c>
      <c r="G125">
        <v>-0.21076</v>
      </c>
      <c r="H125" s="40">
        <v>37</v>
      </c>
      <c r="I125" s="41">
        <f t="shared" si="6"/>
        <v>69.183999999999997</v>
      </c>
      <c r="K125" s="6">
        <f t="shared" si="7"/>
        <v>2020.8583333333333</v>
      </c>
      <c r="L125" s="41">
        <f t="shared" si="5"/>
        <v>69.394759999999991</v>
      </c>
      <c r="M125" s="41">
        <f t="shared" si="8"/>
        <v>69.390859067440033</v>
      </c>
      <c r="N125" s="50">
        <f t="shared" si="9"/>
        <v>3.900932559957937E-3</v>
      </c>
    </row>
    <row r="126" spans="1:14" x14ac:dyDescent="0.25">
      <c r="A126">
        <v>2020</v>
      </c>
      <c r="B126">
        <v>11</v>
      </c>
      <c r="C126">
        <v>11</v>
      </c>
      <c r="D126">
        <v>59164</v>
      </c>
      <c r="E126">
        <v>0.14979999999999999</v>
      </c>
      <c r="F126">
        <v>0.26939999999999997</v>
      </c>
      <c r="G126">
        <v>-0.21163999999999999</v>
      </c>
      <c r="H126" s="40">
        <v>37</v>
      </c>
      <c r="I126" s="41">
        <f t="shared" si="6"/>
        <v>69.183999999999997</v>
      </c>
      <c r="K126" s="6">
        <f t="shared" si="7"/>
        <v>2020.8611111111111</v>
      </c>
      <c r="L126" s="41">
        <f t="shared" si="5"/>
        <v>69.39564</v>
      </c>
      <c r="M126" s="41">
        <f t="shared" si="8"/>
        <v>69.391256153583527</v>
      </c>
      <c r="N126" s="50">
        <f t="shared" si="9"/>
        <v>4.3838464164736024E-3</v>
      </c>
    </row>
    <row r="127" spans="1:14" x14ac:dyDescent="0.25">
      <c r="A127">
        <v>2020</v>
      </c>
      <c r="B127">
        <v>11</v>
      </c>
      <c r="C127">
        <v>12</v>
      </c>
      <c r="D127">
        <v>59165</v>
      </c>
      <c r="E127">
        <v>0.1482</v>
      </c>
      <c r="F127">
        <v>0.26900000000000002</v>
      </c>
      <c r="G127">
        <v>-0.21274000000000001</v>
      </c>
      <c r="H127" s="40">
        <v>37</v>
      </c>
      <c r="I127" s="41">
        <f t="shared" si="6"/>
        <v>69.183999999999997</v>
      </c>
      <c r="K127" s="6">
        <f t="shared" si="7"/>
        <v>2020.8638888888888</v>
      </c>
      <c r="L127" s="41">
        <f t="shared" si="5"/>
        <v>69.396739999999994</v>
      </c>
      <c r="M127" s="41">
        <f t="shared" si="8"/>
        <v>69.391657173633575</v>
      </c>
      <c r="N127" s="50">
        <f t="shared" si="9"/>
        <v>5.0828263664186579E-3</v>
      </c>
    </row>
    <row r="128" spans="1:14" x14ac:dyDescent="0.25">
      <c r="A128">
        <v>2020</v>
      </c>
      <c r="B128">
        <v>11</v>
      </c>
      <c r="C128">
        <v>13</v>
      </c>
      <c r="D128">
        <v>59166</v>
      </c>
      <c r="E128">
        <v>0.14649999999999999</v>
      </c>
      <c r="F128">
        <v>0.26850000000000002</v>
      </c>
      <c r="G128">
        <v>-0.21396000000000001</v>
      </c>
      <c r="H128" s="40">
        <v>37</v>
      </c>
      <c r="I128" s="41">
        <f t="shared" si="6"/>
        <v>69.183999999999997</v>
      </c>
      <c r="K128" s="6">
        <f t="shared" si="7"/>
        <v>2020.8666666666666</v>
      </c>
      <c r="L128" s="41">
        <f t="shared" si="5"/>
        <v>69.397959999999998</v>
      </c>
      <c r="M128" s="41">
        <f t="shared" si="8"/>
        <v>69.392062246799469</v>
      </c>
      <c r="N128" s="50">
        <f t="shared" si="9"/>
        <v>5.8977532005286548E-3</v>
      </c>
    </row>
    <row r="129" spans="1:14" x14ac:dyDescent="0.25">
      <c r="A129">
        <v>2020</v>
      </c>
      <c r="B129">
        <v>11</v>
      </c>
      <c r="C129">
        <v>14</v>
      </c>
      <c r="D129">
        <v>59167</v>
      </c>
      <c r="E129">
        <v>0.14480000000000001</v>
      </c>
      <c r="F129">
        <v>0.26819999999999999</v>
      </c>
      <c r="G129">
        <v>-0.21515000000000001</v>
      </c>
      <c r="H129" s="40">
        <v>37</v>
      </c>
      <c r="I129" s="41">
        <f t="shared" si="6"/>
        <v>69.183999999999997</v>
      </c>
      <c r="K129" s="6">
        <f t="shared" si="7"/>
        <v>2020.8694444444445</v>
      </c>
      <c r="L129" s="41">
        <f t="shared" si="5"/>
        <v>69.399149999999992</v>
      </c>
      <c r="M129" s="41">
        <f t="shared" si="8"/>
        <v>69.39247065782547</v>
      </c>
      <c r="N129" s="50">
        <f t="shared" si="9"/>
        <v>6.6793421745217074E-3</v>
      </c>
    </row>
    <row r="130" spans="1:14" x14ac:dyDescent="0.25">
      <c r="A130">
        <v>2020</v>
      </c>
      <c r="B130">
        <v>11</v>
      </c>
      <c r="C130">
        <v>15</v>
      </c>
      <c r="D130">
        <v>59168</v>
      </c>
      <c r="E130">
        <v>0.1431</v>
      </c>
      <c r="F130">
        <v>0.26779999999999998</v>
      </c>
      <c r="G130">
        <v>-0.21617</v>
      </c>
      <c r="H130" s="40">
        <v>37</v>
      </c>
      <c r="I130" s="41">
        <f t="shared" si="6"/>
        <v>69.183999999999997</v>
      </c>
      <c r="K130" s="6">
        <f t="shared" si="7"/>
        <v>2020.8722222222223</v>
      </c>
      <c r="L130" s="41">
        <f t="shared" ref="L130:L193" si="10">I130-G130</f>
        <v>69.400170000000003</v>
      </c>
      <c r="M130" s="41">
        <f t="shared" si="8"/>
        <v>69.392883360385895</v>
      </c>
      <c r="N130" s="50">
        <f t="shared" si="9"/>
        <v>7.2866396141080259E-3</v>
      </c>
    </row>
    <row r="131" spans="1:14" x14ac:dyDescent="0.25">
      <c r="A131">
        <v>2020</v>
      </c>
      <c r="B131">
        <v>11</v>
      </c>
      <c r="C131">
        <v>16</v>
      </c>
      <c r="D131">
        <v>59169</v>
      </c>
      <c r="E131">
        <v>0.1414</v>
      </c>
      <c r="F131">
        <v>0.26750000000000002</v>
      </c>
      <c r="G131">
        <v>-0.21693000000000001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2020.875</v>
      </c>
      <c r="L131" s="41">
        <f t="shared" si="10"/>
        <v>69.400930000000002</v>
      </c>
      <c r="M131" s="41">
        <f t="shared" ref="M131:M194" si="13" xml:space="preserve"> $R$44*POWER(D131,4) + $R$45*POWER(D131,3) + $R$46*POWER(D131,2) + $R$47*D131 +$R$48</f>
        <v>69.393298804759979</v>
      </c>
      <c r="N131" s="50">
        <f t="shared" ref="N131:N194" si="14">L131-M131</f>
        <v>7.631195240023203E-3</v>
      </c>
    </row>
    <row r="132" spans="1:14" x14ac:dyDescent="0.25">
      <c r="A132">
        <v>2020</v>
      </c>
      <c r="B132">
        <v>11</v>
      </c>
      <c r="C132">
        <v>17</v>
      </c>
      <c r="D132">
        <v>59170</v>
      </c>
      <c r="E132">
        <v>0.13969999999999999</v>
      </c>
      <c r="F132">
        <v>0.26719999999999999</v>
      </c>
      <c r="G132">
        <v>-0.21742</v>
      </c>
      <c r="H132" s="40">
        <v>37</v>
      </c>
      <c r="I132" s="41">
        <f t="shared" si="11"/>
        <v>69.183999999999997</v>
      </c>
      <c r="K132" s="6">
        <f t="shared" si="12"/>
        <v>2020.8777777777777</v>
      </c>
      <c r="L132" s="41">
        <f t="shared" si="10"/>
        <v>69.401420000000002</v>
      </c>
      <c r="M132" s="41">
        <f t="shared" si="13"/>
        <v>69.393718540668488</v>
      </c>
      <c r="N132" s="50">
        <f t="shared" si="14"/>
        <v>7.7014593315141155E-3</v>
      </c>
    </row>
    <row r="133" spans="1:14" x14ac:dyDescent="0.25">
      <c r="A133">
        <v>2020</v>
      </c>
      <c r="B133">
        <v>11</v>
      </c>
      <c r="C133">
        <v>18</v>
      </c>
      <c r="D133">
        <v>59171</v>
      </c>
      <c r="E133">
        <v>0.13789999999999999</v>
      </c>
      <c r="F133">
        <v>0.26690000000000003</v>
      </c>
      <c r="G133">
        <v>-0.21768999999999999</v>
      </c>
      <c r="H133" s="40">
        <v>37</v>
      </c>
      <c r="I133" s="41">
        <f t="shared" si="11"/>
        <v>69.183999999999997</v>
      </c>
      <c r="K133" s="6">
        <f t="shared" si="12"/>
        <v>2020.8805555555555</v>
      </c>
      <c r="L133" s="41">
        <f t="shared" si="10"/>
        <v>69.401690000000002</v>
      </c>
      <c r="M133" s="41">
        <f t="shared" si="13"/>
        <v>69.394141018390656</v>
      </c>
      <c r="N133" s="50">
        <f t="shared" si="14"/>
        <v>7.5489816093465834E-3</v>
      </c>
    </row>
    <row r="134" spans="1:14" x14ac:dyDescent="0.25">
      <c r="A134">
        <v>2020</v>
      </c>
      <c r="B134">
        <v>11</v>
      </c>
      <c r="C134">
        <v>19</v>
      </c>
      <c r="D134">
        <v>59172</v>
      </c>
      <c r="E134">
        <v>0.13619999999999999</v>
      </c>
      <c r="F134">
        <v>0.2666</v>
      </c>
      <c r="G134">
        <v>-0.21784999999999999</v>
      </c>
      <c r="H134" s="40">
        <v>37</v>
      </c>
      <c r="I134" s="41">
        <f t="shared" si="11"/>
        <v>69.183999999999997</v>
      </c>
      <c r="K134" s="6">
        <f t="shared" si="12"/>
        <v>2020.8833333333334</v>
      </c>
      <c r="L134" s="41">
        <f t="shared" si="10"/>
        <v>69.401849999999996</v>
      </c>
      <c r="M134" s="41">
        <f t="shared" si="13"/>
        <v>69.39456707239151</v>
      </c>
      <c r="N134" s="50">
        <f t="shared" si="14"/>
        <v>7.2829276084860339E-3</v>
      </c>
    </row>
    <row r="135" spans="1:14" x14ac:dyDescent="0.25">
      <c r="A135">
        <v>2020</v>
      </c>
      <c r="B135">
        <v>11</v>
      </c>
      <c r="C135">
        <v>20</v>
      </c>
      <c r="D135">
        <v>59173</v>
      </c>
      <c r="E135">
        <v>0.13450000000000001</v>
      </c>
      <c r="F135">
        <v>0.26640000000000003</v>
      </c>
      <c r="G135">
        <v>-0.218</v>
      </c>
      <c r="H135" s="40">
        <v>37</v>
      </c>
      <c r="I135" s="41">
        <f t="shared" si="11"/>
        <v>69.183999999999997</v>
      </c>
      <c r="K135" s="6">
        <f t="shared" si="12"/>
        <v>2020.8861111111112</v>
      </c>
      <c r="L135" s="41">
        <f t="shared" si="10"/>
        <v>69.402000000000001</v>
      </c>
      <c r="M135" s="41">
        <f t="shared" si="13"/>
        <v>69.394996225833893</v>
      </c>
      <c r="N135" s="50">
        <f t="shared" si="14"/>
        <v>7.0037741661082009E-3</v>
      </c>
    </row>
    <row r="136" spans="1:14" x14ac:dyDescent="0.25">
      <c r="A136">
        <v>2020</v>
      </c>
      <c r="B136">
        <v>11</v>
      </c>
      <c r="C136">
        <v>21</v>
      </c>
      <c r="D136">
        <v>59174</v>
      </c>
      <c r="E136">
        <v>0.13270000000000001</v>
      </c>
      <c r="F136">
        <v>0.26619999999999999</v>
      </c>
      <c r="G136">
        <v>-0.21822</v>
      </c>
      <c r="H136" s="40">
        <v>37</v>
      </c>
      <c r="I136" s="41">
        <f t="shared" si="11"/>
        <v>69.183999999999997</v>
      </c>
      <c r="K136" s="6">
        <f t="shared" si="12"/>
        <v>2020.8888888888889</v>
      </c>
      <c r="L136" s="41">
        <f t="shared" si="10"/>
        <v>69.40222</v>
      </c>
      <c r="M136" s="41">
        <f t="shared" si="13"/>
        <v>69.395428478717804</v>
      </c>
      <c r="N136" s="50">
        <f t="shared" si="14"/>
        <v>6.7915212821958448E-3</v>
      </c>
    </row>
    <row r="137" spans="1:14" x14ac:dyDescent="0.25">
      <c r="A137">
        <v>2020</v>
      </c>
      <c r="B137">
        <v>11</v>
      </c>
      <c r="C137">
        <v>22</v>
      </c>
      <c r="D137">
        <v>59175</v>
      </c>
      <c r="E137">
        <v>0.13100000000000001</v>
      </c>
      <c r="F137">
        <v>0.26600000000000001</v>
      </c>
      <c r="G137">
        <v>-0.21854000000000001</v>
      </c>
      <c r="H137" s="40">
        <v>37</v>
      </c>
      <c r="I137" s="41">
        <f t="shared" si="11"/>
        <v>69.183999999999997</v>
      </c>
      <c r="K137" s="6">
        <f t="shared" si="12"/>
        <v>2020.8916666666667</v>
      </c>
      <c r="L137" s="41">
        <f t="shared" si="10"/>
        <v>69.402540000000002</v>
      </c>
      <c r="M137" s="41">
        <f t="shared" si="13"/>
        <v>69.395863711833954</v>
      </c>
      <c r="N137" s="50">
        <f t="shared" si="14"/>
        <v>6.6762881660480389E-3</v>
      </c>
    </row>
    <row r="138" spans="1:14" x14ac:dyDescent="0.25">
      <c r="A138">
        <v>2020</v>
      </c>
      <c r="B138">
        <v>11</v>
      </c>
      <c r="C138">
        <v>23</v>
      </c>
      <c r="D138">
        <v>59176</v>
      </c>
      <c r="E138">
        <v>0.12920000000000001</v>
      </c>
      <c r="F138">
        <v>0.26590000000000003</v>
      </c>
      <c r="G138">
        <v>-0.21898999999999999</v>
      </c>
      <c r="H138" s="40">
        <v>37</v>
      </c>
      <c r="I138" s="41">
        <f t="shared" si="11"/>
        <v>69.183999999999997</v>
      </c>
      <c r="K138" s="6">
        <f t="shared" si="12"/>
        <v>2020.8944444444444</v>
      </c>
      <c r="L138" s="41">
        <f t="shared" si="10"/>
        <v>69.402990000000003</v>
      </c>
      <c r="M138" s="41">
        <f t="shared" si="13"/>
        <v>69.396302044391632</v>
      </c>
      <c r="N138" s="50">
        <f t="shared" si="14"/>
        <v>6.6879556083705438E-3</v>
      </c>
    </row>
    <row r="139" spans="1:14" x14ac:dyDescent="0.25">
      <c r="A139">
        <v>2020</v>
      </c>
      <c r="B139">
        <v>11</v>
      </c>
      <c r="C139">
        <v>24</v>
      </c>
      <c r="D139">
        <v>59177</v>
      </c>
      <c r="E139">
        <v>0.1275</v>
      </c>
      <c r="F139">
        <v>0.26579999999999998</v>
      </c>
      <c r="G139">
        <v>-0.21951999999999999</v>
      </c>
      <c r="H139" s="40">
        <v>37</v>
      </c>
      <c r="I139" s="41">
        <f t="shared" si="11"/>
        <v>69.183999999999997</v>
      </c>
      <c r="K139" s="6">
        <f t="shared" si="12"/>
        <v>2020.8972222222221</v>
      </c>
      <c r="L139" s="41">
        <f t="shared" si="10"/>
        <v>69.40352</v>
      </c>
      <c r="M139" s="41">
        <f t="shared" si="13"/>
        <v>69.39674299955368</v>
      </c>
      <c r="N139" s="50">
        <f t="shared" si="14"/>
        <v>6.7770004463199029E-3</v>
      </c>
    </row>
    <row r="140" spans="1:14" x14ac:dyDescent="0.25">
      <c r="A140">
        <v>2020</v>
      </c>
      <c r="B140">
        <v>11</v>
      </c>
      <c r="C140">
        <v>25</v>
      </c>
      <c r="D140">
        <v>59178</v>
      </c>
      <c r="E140">
        <v>0.12570000000000001</v>
      </c>
      <c r="F140">
        <v>0.26569999999999999</v>
      </c>
      <c r="G140">
        <v>-0.22012000000000001</v>
      </c>
      <c r="H140" s="40">
        <v>37</v>
      </c>
      <c r="I140" s="41">
        <f t="shared" si="11"/>
        <v>69.183999999999997</v>
      </c>
      <c r="K140" s="6">
        <f t="shared" si="12"/>
        <v>2020.9</v>
      </c>
      <c r="L140" s="41">
        <f t="shared" si="10"/>
        <v>69.404119999999992</v>
      </c>
      <c r="M140" s="41">
        <f t="shared" si="13"/>
        <v>69.397186934947968</v>
      </c>
      <c r="N140" s="50">
        <f t="shared" si="14"/>
        <v>6.9330650520242898E-3</v>
      </c>
    </row>
    <row r="141" spans="1:14" x14ac:dyDescent="0.25">
      <c r="A141">
        <v>2020</v>
      </c>
      <c r="B141">
        <v>11</v>
      </c>
      <c r="C141">
        <v>26</v>
      </c>
      <c r="D141">
        <v>59179</v>
      </c>
      <c r="E141">
        <v>0.124</v>
      </c>
      <c r="F141">
        <v>0.2656</v>
      </c>
      <c r="G141">
        <v>-0.22073000000000001</v>
      </c>
      <c r="H141" s="40">
        <v>37</v>
      </c>
      <c r="I141" s="41">
        <f t="shared" si="11"/>
        <v>69.183999999999997</v>
      </c>
      <c r="K141" s="6">
        <f t="shared" si="12"/>
        <v>2020.9027777777778</v>
      </c>
      <c r="L141" s="41">
        <f t="shared" si="10"/>
        <v>69.404730000000001</v>
      </c>
      <c r="M141" s="41">
        <f t="shared" si="13"/>
        <v>69.397633135318756</v>
      </c>
      <c r="N141" s="50">
        <f t="shared" si="14"/>
        <v>7.0968646812445968E-3</v>
      </c>
    </row>
    <row r="142" spans="1:14" x14ac:dyDescent="0.25">
      <c r="A142">
        <v>2020</v>
      </c>
      <c r="B142">
        <v>11</v>
      </c>
      <c r="C142">
        <v>27</v>
      </c>
      <c r="D142">
        <v>59180</v>
      </c>
      <c r="E142">
        <v>0.1222</v>
      </c>
      <c r="F142">
        <v>0.2656</v>
      </c>
      <c r="G142">
        <v>-0.22131999999999999</v>
      </c>
      <c r="H142" s="40">
        <v>37</v>
      </c>
      <c r="I142" s="41">
        <f t="shared" si="11"/>
        <v>69.183999999999997</v>
      </c>
      <c r="K142" s="6">
        <f t="shared" si="12"/>
        <v>2020.9055555555556</v>
      </c>
      <c r="L142" s="41">
        <f t="shared" si="10"/>
        <v>69.405320000000003</v>
      </c>
      <c r="M142" s="41">
        <f t="shared" si="13"/>
        <v>69.398082196712494</v>
      </c>
      <c r="N142" s="50">
        <f t="shared" si="14"/>
        <v>7.2378032875093368E-3</v>
      </c>
    </row>
    <row r="143" spans="1:14" x14ac:dyDescent="0.25">
      <c r="A143">
        <v>2020</v>
      </c>
      <c r="B143">
        <v>11</v>
      </c>
      <c r="C143">
        <v>28</v>
      </c>
      <c r="D143">
        <v>59181</v>
      </c>
      <c r="E143">
        <v>0.1205</v>
      </c>
      <c r="F143">
        <v>0.2656</v>
      </c>
      <c r="G143">
        <v>-0.22183</v>
      </c>
      <c r="H143" s="40">
        <v>37</v>
      </c>
      <c r="I143" s="41">
        <f t="shared" si="11"/>
        <v>69.183999999999997</v>
      </c>
      <c r="K143" s="6">
        <f t="shared" si="12"/>
        <v>2020.9083333333333</v>
      </c>
      <c r="L143" s="41">
        <f t="shared" si="10"/>
        <v>69.405829999999995</v>
      </c>
      <c r="M143" s="41">
        <f t="shared" si="13"/>
        <v>69.398533284664154</v>
      </c>
      <c r="N143" s="50">
        <f t="shared" si="14"/>
        <v>7.2967153358405312E-3</v>
      </c>
    </row>
    <row r="144" spans="1:14" x14ac:dyDescent="0.25">
      <c r="A144">
        <v>2020</v>
      </c>
      <c r="B144">
        <v>11</v>
      </c>
      <c r="C144">
        <v>29</v>
      </c>
      <c r="D144">
        <v>59182</v>
      </c>
      <c r="E144">
        <v>0.1187</v>
      </c>
      <c r="F144">
        <v>0.2656</v>
      </c>
      <c r="G144">
        <v>-0.22222</v>
      </c>
      <c r="H144" s="40">
        <v>37</v>
      </c>
      <c r="I144" s="41">
        <f t="shared" si="11"/>
        <v>69.183999999999997</v>
      </c>
      <c r="K144" s="6">
        <f t="shared" si="12"/>
        <v>2020.911111111111</v>
      </c>
      <c r="L144" s="41">
        <f t="shared" si="10"/>
        <v>69.40621999999999</v>
      </c>
      <c r="M144" s="41">
        <f t="shared" si="13"/>
        <v>69.398987352848053</v>
      </c>
      <c r="N144" s="50">
        <f t="shared" si="14"/>
        <v>7.2326471519374991E-3</v>
      </c>
    </row>
    <row r="145" spans="1:14" x14ac:dyDescent="0.25">
      <c r="A145">
        <v>2020</v>
      </c>
      <c r="B145">
        <v>11</v>
      </c>
      <c r="C145">
        <v>30</v>
      </c>
      <c r="D145">
        <v>59183</v>
      </c>
      <c r="E145">
        <v>0.11700000000000001</v>
      </c>
      <c r="F145">
        <v>0.26569999999999999</v>
      </c>
      <c r="G145">
        <v>-0.22247</v>
      </c>
      <c r="H145" s="40">
        <v>37</v>
      </c>
      <c r="I145" s="41">
        <f t="shared" si="11"/>
        <v>69.183999999999997</v>
      </c>
      <c r="K145" s="6">
        <f t="shared" si="12"/>
        <v>2020.9138888888888</v>
      </c>
      <c r="L145" s="41">
        <f t="shared" si="10"/>
        <v>69.406469999999999</v>
      </c>
      <c r="M145" s="41">
        <f t="shared" si="13"/>
        <v>69.399443209171295</v>
      </c>
      <c r="N145" s="50">
        <f t="shared" si="14"/>
        <v>7.0267908287036107E-3</v>
      </c>
    </row>
    <row r="146" spans="1:14" x14ac:dyDescent="0.25">
      <c r="A146">
        <v>2020</v>
      </c>
      <c r="B146">
        <v>12</v>
      </c>
      <c r="C146">
        <v>1</v>
      </c>
      <c r="D146">
        <v>59184</v>
      </c>
      <c r="E146">
        <v>0.1152</v>
      </c>
      <c r="F146">
        <v>0.26579999999999998</v>
      </c>
      <c r="G146">
        <v>-0.22258</v>
      </c>
      <c r="H146" s="40">
        <v>37</v>
      </c>
      <c r="I146" s="41">
        <f t="shared" si="11"/>
        <v>69.183999999999997</v>
      </c>
      <c r="K146" s="6">
        <f t="shared" si="12"/>
        <v>2020.9166666666667</v>
      </c>
      <c r="L146" s="41">
        <f t="shared" si="10"/>
        <v>69.406579999999991</v>
      </c>
      <c r="M146" s="41">
        <f t="shared" si="13"/>
        <v>69.399901449680328</v>
      </c>
      <c r="N146" s="50">
        <f t="shared" si="14"/>
        <v>6.6785503196626905E-3</v>
      </c>
    </row>
    <row r="147" spans="1:14" x14ac:dyDescent="0.25">
      <c r="A147">
        <v>2020</v>
      </c>
      <c r="B147">
        <v>12</v>
      </c>
      <c r="C147">
        <v>2</v>
      </c>
      <c r="D147">
        <v>59185</v>
      </c>
      <c r="E147">
        <v>0.1135</v>
      </c>
      <c r="F147">
        <v>0.26590000000000003</v>
      </c>
      <c r="G147">
        <v>-0.22256999999999999</v>
      </c>
      <c r="H147" s="40">
        <v>37</v>
      </c>
      <c r="I147" s="41">
        <f t="shared" si="11"/>
        <v>69.183999999999997</v>
      </c>
      <c r="K147" s="6">
        <f t="shared" si="12"/>
        <v>2020.9194444444445</v>
      </c>
      <c r="L147" s="41">
        <f t="shared" si="10"/>
        <v>69.406570000000002</v>
      </c>
      <c r="M147" s="41">
        <f t="shared" si="13"/>
        <v>69.400361478328705</v>
      </c>
      <c r="N147" s="50">
        <f t="shared" si="14"/>
        <v>6.2085216712972624E-3</v>
      </c>
    </row>
    <row r="148" spans="1:14" x14ac:dyDescent="0.25">
      <c r="A148">
        <v>2020</v>
      </c>
      <c r="B148">
        <v>12</v>
      </c>
      <c r="C148">
        <v>3</v>
      </c>
      <c r="D148">
        <v>59186</v>
      </c>
      <c r="E148">
        <v>0.11169999999999999</v>
      </c>
      <c r="F148">
        <v>0.26600000000000001</v>
      </c>
      <c r="G148">
        <v>-0.22248000000000001</v>
      </c>
      <c r="H148" s="40">
        <v>37</v>
      </c>
      <c r="I148" s="41">
        <f t="shared" si="11"/>
        <v>69.183999999999997</v>
      </c>
      <c r="K148" s="6">
        <f t="shared" si="12"/>
        <v>2020.9222222222222</v>
      </c>
      <c r="L148" s="41">
        <f t="shared" si="10"/>
        <v>69.406480000000002</v>
      </c>
      <c r="M148" s="41">
        <f t="shared" si="13"/>
        <v>69.400824129581451</v>
      </c>
      <c r="N148" s="50">
        <f t="shared" si="14"/>
        <v>5.6558704185505349E-3</v>
      </c>
    </row>
    <row r="149" spans="1:14" x14ac:dyDescent="0.25">
      <c r="A149">
        <v>2020</v>
      </c>
      <c r="B149">
        <v>12</v>
      </c>
      <c r="C149">
        <v>4</v>
      </c>
      <c r="D149">
        <v>59187</v>
      </c>
      <c r="E149">
        <v>0.1099</v>
      </c>
      <c r="F149">
        <v>0.26619999999999999</v>
      </c>
      <c r="G149">
        <v>-0.22239</v>
      </c>
      <c r="H149" s="40">
        <v>37</v>
      </c>
      <c r="I149" s="41">
        <f t="shared" si="11"/>
        <v>69.183999999999997</v>
      </c>
      <c r="K149" s="6">
        <f t="shared" si="12"/>
        <v>2020.925</v>
      </c>
      <c r="L149" s="41">
        <f t="shared" si="10"/>
        <v>69.406390000000002</v>
      </c>
      <c r="M149" s="41">
        <f t="shared" si="13"/>
        <v>69.401288449764252</v>
      </c>
      <c r="N149" s="50">
        <f t="shared" si="14"/>
        <v>5.1015502357500964E-3</v>
      </c>
    </row>
    <row r="150" spans="1:14" x14ac:dyDescent="0.25">
      <c r="A150">
        <v>2020</v>
      </c>
      <c r="B150">
        <v>12</v>
      </c>
      <c r="C150">
        <v>5</v>
      </c>
      <c r="D150">
        <v>59188</v>
      </c>
      <c r="E150">
        <v>0.1082</v>
      </c>
      <c r="F150">
        <v>0.26629999999999998</v>
      </c>
      <c r="G150">
        <v>-0.22237000000000001</v>
      </c>
      <c r="H150" s="40">
        <v>37</v>
      </c>
      <c r="I150" s="41">
        <f t="shared" si="11"/>
        <v>69.183999999999997</v>
      </c>
      <c r="K150" s="6">
        <f t="shared" si="12"/>
        <v>2020.9277777777777</v>
      </c>
      <c r="L150" s="41">
        <f t="shared" si="10"/>
        <v>69.406369999999995</v>
      </c>
      <c r="M150" s="41">
        <f t="shared" si="13"/>
        <v>69.401754558086395</v>
      </c>
      <c r="N150" s="50">
        <f t="shared" si="14"/>
        <v>4.6154419136001934E-3</v>
      </c>
    </row>
    <row r="151" spans="1:14" x14ac:dyDescent="0.25">
      <c r="A151">
        <v>2020</v>
      </c>
      <c r="B151">
        <v>12</v>
      </c>
      <c r="C151">
        <v>6</v>
      </c>
      <c r="D151">
        <v>59189</v>
      </c>
      <c r="E151">
        <v>0.1065</v>
      </c>
      <c r="F151">
        <v>0.2666</v>
      </c>
      <c r="G151">
        <v>-0.2225</v>
      </c>
      <c r="H151" s="40">
        <v>37</v>
      </c>
      <c r="I151" s="41">
        <f t="shared" si="11"/>
        <v>69.183999999999997</v>
      </c>
      <c r="K151" s="6">
        <f t="shared" si="12"/>
        <v>2020.9305555555557</v>
      </c>
      <c r="L151" s="41">
        <f t="shared" si="10"/>
        <v>69.406499999999994</v>
      </c>
      <c r="M151" s="41">
        <f t="shared" si="13"/>
        <v>69.402222573757172</v>
      </c>
      <c r="N151" s="50">
        <f t="shared" si="14"/>
        <v>4.2774262428224574E-3</v>
      </c>
    </row>
    <row r="152" spans="1:14" x14ac:dyDescent="0.25">
      <c r="A152">
        <v>2020</v>
      </c>
      <c r="B152">
        <v>12</v>
      </c>
      <c r="C152">
        <v>7</v>
      </c>
      <c r="D152">
        <v>59190</v>
      </c>
      <c r="E152">
        <v>0.1047</v>
      </c>
      <c r="F152">
        <v>0.26679999999999998</v>
      </c>
      <c r="G152">
        <v>-0.22281999999999999</v>
      </c>
      <c r="H152" s="40">
        <v>37</v>
      </c>
      <c r="I152" s="41">
        <f t="shared" si="11"/>
        <v>69.183999999999997</v>
      </c>
      <c r="K152" s="6">
        <f t="shared" si="12"/>
        <v>2020.9333333333334</v>
      </c>
      <c r="L152" s="41">
        <f t="shared" si="10"/>
        <v>69.406819999999996</v>
      </c>
      <c r="M152" s="41">
        <f t="shared" si="13"/>
        <v>69.402692139148712</v>
      </c>
      <c r="N152" s="50">
        <f t="shared" si="14"/>
        <v>4.1278608512840265E-3</v>
      </c>
    </row>
    <row r="153" spans="1:14" x14ac:dyDescent="0.25">
      <c r="A153">
        <v>2020</v>
      </c>
      <c r="B153">
        <v>12</v>
      </c>
      <c r="C153">
        <v>8</v>
      </c>
      <c r="D153">
        <v>59191</v>
      </c>
      <c r="E153">
        <v>0.10299999999999999</v>
      </c>
      <c r="F153">
        <v>0.2671</v>
      </c>
      <c r="G153">
        <v>-0.22338</v>
      </c>
      <c r="H153" s="40">
        <v>37</v>
      </c>
      <c r="I153" s="41">
        <f t="shared" si="11"/>
        <v>69.183999999999997</v>
      </c>
      <c r="K153" s="6">
        <f t="shared" si="12"/>
        <v>2020.9361111111111</v>
      </c>
      <c r="L153" s="41">
        <f t="shared" si="10"/>
        <v>69.407380000000003</v>
      </c>
      <c r="M153" s="41">
        <f t="shared" si="13"/>
        <v>69.403163254261017</v>
      </c>
      <c r="N153" s="50">
        <f t="shared" si="14"/>
        <v>4.2167457389865604E-3</v>
      </c>
    </row>
    <row r="154" spans="1:14" x14ac:dyDescent="0.25">
      <c r="A154">
        <v>2020</v>
      </c>
      <c r="B154">
        <v>12</v>
      </c>
      <c r="C154">
        <v>9</v>
      </c>
      <c r="D154">
        <v>59192</v>
      </c>
      <c r="E154">
        <v>0.1012</v>
      </c>
      <c r="F154">
        <v>0.26740000000000003</v>
      </c>
      <c r="G154">
        <v>-0.22414999999999999</v>
      </c>
      <c r="H154" s="40">
        <v>37</v>
      </c>
      <c r="I154" s="41">
        <f t="shared" si="11"/>
        <v>69.183999999999997</v>
      </c>
      <c r="K154" s="6">
        <f t="shared" si="12"/>
        <v>2020.9388888888889</v>
      </c>
      <c r="L154" s="41">
        <f t="shared" si="10"/>
        <v>69.408149999999992</v>
      </c>
      <c r="M154" s="41">
        <f t="shared" si="13"/>
        <v>69.403636038303375</v>
      </c>
      <c r="N154" s="50">
        <f t="shared" si="14"/>
        <v>4.513961696616775E-3</v>
      </c>
    </row>
    <row r="155" spans="1:14" x14ac:dyDescent="0.25">
      <c r="A155">
        <v>2020</v>
      </c>
      <c r="B155">
        <v>12</v>
      </c>
      <c r="C155">
        <v>10</v>
      </c>
      <c r="D155">
        <v>59193</v>
      </c>
      <c r="E155">
        <v>9.9500000000000005E-2</v>
      </c>
      <c r="F155">
        <v>0.26769999999999999</v>
      </c>
      <c r="G155">
        <v>-0.22506999999999999</v>
      </c>
      <c r="H155" s="40">
        <v>37</v>
      </c>
      <c r="I155" s="41">
        <f t="shared" si="11"/>
        <v>69.183999999999997</v>
      </c>
      <c r="K155" s="6">
        <f t="shared" si="12"/>
        <v>2020.9416666666666</v>
      </c>
      <c r="L155" s="41">
        <f t="shared" si="10"/>
        <v>69.40907</v>
      </c>
      <c r="M155" s="41">
        <f t="shared" si="13"/>
        <v>69.404110372066498</v>
      </c>
      <c r="N155" s="50">
        <f t="shared" si="14"/>
        <v>4.9596279335020199E-3</v>
      </c>
    </row>
    <row r="156" spans="1:14" x14ac:dyDescent="0.25">
      <c r="A156">
        <v>2020</v>
      </c>
      <c r="B156">
        <v>12</v>
      </c>
      <c r="C156">
        <v>11</v>
      </c>
      <c r="D156">
        <v>59194</v>
      </c>
      <c r="E156">
        <v>9.7799999999999998E-2</v>
      </c>
      <c r="F156">
        <v>0.2681</v>
      </c>
      <c r="G156">
        <v>-0.22600999999999999</v>
      </c>
      <c r="H156" s="40">
        <v>37</v>
      </c>
      <c r="I156" s="41">
        <f t="shared" si="11"/>
        <v>69.183999999999997</v>
      </c>
      <c r="K156" s="6">
        <f t="shared" si="12"/>
        <v>2020.9444444444443</v>
      </c>
      <c r="L156" s="41">
        <f t="shared" si="10"/>
        <v>69.41001</v>
      </c>
      <c r="M156" s="41">
        <f t="shared" si="13"/>
        <v>69.404585897922516</v>
      </c>
      <c r="N156" s="50">
        <f t="shared" si="14"/>
        <v>5.4241020774838944E-3</v>
      </c>
    </row>
    <row r="157" spans="1:14" x14ac:dyDescent="0.25">
      <c r="A157">
        <v>2020</v>
      </c>
      <c r="B157">
        <v>12</v>
      </c>
      <c r="C157">
        <v>12</v>
      </c>
      <c r="D157">
        <v>59195</v>
      </c>
      <c r="E157">
        <v>9.6100000000000005E-2</v>
      </c>
      <c r="F157">
        <v>0.26850000000000002</v>
      </c>
      <c r="G157">
        <v>-0.22686000000000001</v>
      </c>
      <c r="H157" s="40">
        <v>37</v>
      </c>
      <c r="I157" s="41">
        <f t="shared" si="11"/>
        <v>69.183999999999997</v>
      </c>
      <c r="K157" s="6">
        <f t="shared" si="12"/>
        <v>2020.9472222222223</v>
      </c>
      <c r="L157" s="41">
        <f t="shared" si="10"/>
        <v>69.41086</v>
      </c>
      <c r="M157" s="41">
        <f t="shared" si="13"/>
        <v>69.40506249666214</v>
      </c>
      <c r="N157" s="50">
        <f t="shared" si="14"/>
        <v>5.7975033378596663E-3</v>
      </c>
    </row>
    <row r="158" spans="1:14" x14ac:dyDescent="0.25">
      <c r="A158">
        <v>2020</v>
      </c>
      <c r="B158">
        <v>12</v>
      </c>
      <c r="C158">
        <v>13</v>
      </c>
      <c r="D158">
        <v>59196</v>
      </c>
      <c r="E158">
        <v>9.4399999999999998E-2</v>
      </c>
      <c r="F158">
        <v>0.26889999999999997</v>
      </c>
      <c r="G158">
        <v>-0.22749</v>
      </c>
      <c r="H158" s="40">
        <v>37</v>
      </c>
      <c r="I158" s="41">
        <f t="shared" si="11"/>
        <v>69.183999999999997</v>
      </c>
      <c r="K158" s="6">
        <f t="shared" si="12"/>
        <v>2020.95</v>
      </c>
      <c r="L158" s="41">
        <f t="shared" si="10"/>
        <v>69.411490000000001</v>
      </c>
      <c r="M158" s="41">
        <f t="shared" si="13"/>
        <v>69.405540645122528</v>
      </c>
      <c r="N158" s="50">
        <f t="shared" si="14"/>
        <v>5.9493548774725014E-3</v>
      </c>
    </row>
    <row r="159" spans="1:14" x14ac:dyDescent="0.25">
      <c r="A159">
        <v>2020</v>
      </c>
      <c r="B159">
        <v>12</v>
      </c>
      <c r="C159">
        <v>14</v>
      </c>
      <c r="D159">
        <v>59197</v>
      </c>
      <c r="E159">
        <v>9.2700000000000005E-2</v>
      </c>
      <c r="F159">
        <v>0.26929999999999998</v>
      </c>
      <c r="G159">
        <v>-0.22786999999999999</v>
      </c>
      <c r="H159" s="40">
        <v>37</v>
      </c>
      <c r="I159" s="41">
        <f t="shared" si="11"/>
        <v>69.183999999999997</v>
      </c>
      <c r="K159" s="6">
        <f t="shared" si="12"/>
        <v>2020.9527777777778</v>
      </c>
      <c r="L159" s="41">
        <f t="shared" si="10"/>
        <v>69.411869999999993</v>
      </c>
      <c r="M159" s="41">
        <f t="shared" si="13"/>
        <v>69.406019508838654</v>
      </c>
      <c r="N159" s="50">
        <f t="shared" si="14"/>
        <v>5.8504911613397326E-3</v>
      </c>
    </row>
    <row r="160" spans="1:14" x14ac:dyDescent="0.25">
      <c r="A160">
        <v>2020</v>
      </c>
      <c r="B160">
        <v>12</v>
      </c>
      <c r="C160">
        <v>15</v>
      </c>
      <c r="D160">
        <v>59198</v>
      </c>
      <c r="E160">
        <v>9.0999999999999998E-2</v>
      </c>
      <c r="F160">
        <v>0.26979999999999998</v>
      </c>
      <c r="G160">
        <v>-0.22802</v>
      </c>
      <c r="H160" s="40">
        <v>37</v>
      </c>
      <c r="I160" s="41">
        <f t="shared" si="11"/>
        <v>69.183999999999997</v>
      </c>
      <c r="K160" s="6">
        <f t="shared" si="12"/>
        <v>2020.9555555555555</v>
      </c>
      <c r="L160" s="41">
        <f t="shared" si="10"/>
        <v>69.412019999999998</v>
      </c>
      <c r="M160" s="41">
        <f t="shared" si="13"/>
        <v>69.406499922275543</v>
      </c>
      <c r="N160" s="50">
        <f t="shared" si="14"/>
        <v>5.5200777244550636E-3</v>
      </c>
    </row>
    <row r="161" spans="1:14" x14ac:dyDescent="0.25">
      <c r="A161">
        <v>2020</v>
      </c>
      <c r="B161">
        <v>12</v>
      </c>
      <c r="C161">
        <v>16</v>
      </c>
      <c r="D161">
        <v>59199</v>
      </c>
      <c r="E161">
        <v>8.9300000000000004E-2</v>
      </c>
      <c r="F161">
        <v>0.27029999999999998</v>
      </c>
      <c r="G161">
        <v>-0.22800999999999999</v>
      </c>
      <c r="H161" s="40">
        <v>37</v>
      </c>
      <c r="I161" s="41">
        <f t="shared" si="11"/>
        <v>69.183999999999997</v>
      </c>
      <c r="K161" s="6">
        <f t="shared" si="12"/>
        <v>2020.9583333333333</v>
      </c>
      <c r="L161" s="41">
        <f t="shared" si="10"/>
        <v>69.412009999999995</v>
      </c>
      <c r="M161" s="41">
        <f t="shared" si="13"/>
        <v>69.406980574131012</v>
      </c>
      <c r="N161" s="50">
        <f t="shared" si="14"/>
        <v>5.0294258689831395E-3</v>
      </c>
    </row>
    <row r="162" spans="1:14" x14ac:dyDescent="0.25">
      <c r="A162">
        <v>2020</v>
      </c>
      <c r="B162">
        <v>12</v>
      </c>
      <c r="C162">
        <v>17</v>
      </c>
      <c r="D162">
        <v>59200</v>
      </c>
      <c r="E162">
        <v>8.7599999999999997E-2</v>
      </c>
      <c r="F162">
        <v>0.27079999999999999</v>
      </c>
      <c r="G162">
        <v>-0.22797000000000001</v>
      </c>
      <c r="H162" s="40">
        <v>37</v>
      </c>
      <c r="I162" s="41">
        <f t="shared" si="11"/>
        <v>69.183999999999997</v>
      </c>
      <c r="K162" s="6">
        <f t="shared" si="12"/>
        <v>2020.9611111111112</v>
      </c>
      <c r="L162" s="41">
        <f t="shared" si="10"/>
        <v>69.411969999999997</v>
      </c>
      <c r="M162" s="41">
        <f t="shared" si="13"/>
        <v>69.407463133335114</v>
      </c>
      <c r="N162" s="50">
        <f t="shared" si="14"/>
        <v>4.5068666648830913E-3</v>
      </c>
    </row>
    <row r="163" spans="1:14" x14ac:dyDescent="0.25">
      <c r="A163">
        <v>2020</v>
      </c>
      <c r="B163">
        <v>12</v>
      </c>
      <c r="C163">
        <v>18</v>
      </c>
      <c r="D163">
        <v>59201</v>
      </c>
      <c r="E163">
        <v>8.5900000000000004E-2</v>
      </c>
      <c r="F163">
        <v>0.27129999999999999</v>
      </c>
      <c r="G163">
        <v>-0.22796</v>
      </c>
      <c r="H163" s="40">
        <v>37</v>
      </c>
      <c r="I163" s="41">
        <f t="shared" si="11"/>
        <v>69.183999999999997</v>
      </c>
      <c r="K163" s="6">
        <f t="shared" si="12"/>
        <v>2020.963888888889</v>
      </c>
      <c r="L163" s="41">
        <f t="shared" si="10"/>
        <v>69.411959999999993</v>
      </c>
      <c r="M163" s="41">
        <f t="shared" si="13"/>
        <v>69.407945930957794</v>
      </c>
      <c r="N163" s="50">
        <f t="shared" si="14"/>
        <v>4.0140690421992531E-3</v>
      </c>
    </row>
    <row r="164" spans="1:14" x14ac:dyDescent="0.25">
      <c r="A164">
        <v>2020</v>
      </c>
      <c r="B164">
        <v>12</v>
      </c>
      <c r="C164">
        <v>19</v>
      </c>
      <c r="D164">
        <v>59202</v>
      </c>
      <c r="E164">
        <v>8.43E-2</v>
      </c>
      <c r="F164">
        <v>0.27189999999999998</v>
      </c>
      <c r="G164">
        <v>-0.22806999999999999</v>
      </c>
      <c r="H164" s="40">
        <v>37</v>
      </c>
      <c r="I164" s="41">
        <f t="shared" si="11"/>
        <v>69.183999999999997</v>
      </c>
      <c r="K164" s="6">
        <f t="shared" si="12"/>
        <v>2020.9666666666667</v>
      </c>
      <c r="L164" s="41">
        <f t="shared" si="10"/>
        <v>69.41207</v>
      </c>
      <c r="M164" s="41">
        <f t="shared" si="13"/>
        <v>69.408429205417633</v>
      </c>
      <c r="N164" s="50">
        <f t="shared" si="14"/>
        <v>3.6407945823668797E-3</v>
      </c>
    </row>
    <row r="165" spans="1:14" x14ac:dyDescent="0.25">
      <c r="A165">
        <v>2020</v>
      </c>
      <c r="B165">
        <v>12</v>
      </c>
      <c r="C165">
        <v>20</v>
      </c>
      <c r="D165">
        <v>59203</v>
      </c>
      <c r="E165">
        <v>8.2600000000000007E-2</v>
      </c>
      <c r="F165">
        <v>0.27250000000000002</v>
      </c>
      <c r="G165">
        <v>-0.22828000000000001</v>
      </c>
      <c r="H165" s="40">
        <v>37</v>
      </c>
      <c r="I165" s="41">
        <f t="shared" si="11"/>
        <v>69.183999999999997</v>
      </c>
      <c r="K165" s="6">
        <f t="shared" si="12"/>
        <v>2020.9694444444444</v>
      </c>
      <c r="L165" s="41">
        <f t="shared" si="10"/>
        <v>69.412279999999996</v>
      </c>
      <c r="M165" s="41">
        <f t="shared" si="13"/>
        <v>69.408913433551788</v>
      </c>
      <c r="N165" s="50">
        <f t="shared" si="14"/>
        <v>3.3665664482072089E-3</v>
      </c>
    </row>
    <row r="166" spans="1:14" x14ac:dyDescent="0.25">
      <c r="A166">
        <v>2020</v>
      </c>
      <c r="B166">
        <v>12</v>
      </c>
      <c r="C166">
        <v>21</v>
      </c>
      <c r="D166">
        <v>59204</v>
      </c>
      <c r="E166">
        <v>8.1000000000000003E-2</v>
      </c>
      <c r="F166">
        <v>0.27310000000000001</v>
      </c>
      <c r="G166">
        <v>-0.22861000000000001</v>
      </c>
      <c r="H166" s="40">
        <v>37</v>
      </c>
      <c r="I166" s="41">
        <f t="shared" si="11"/>
        <v>69.183999999999997</v>
      </c>
      <c r="K166" s="6">
        <f t="shared" si="12"/>
        <v>2020.9722222222222</v>
      </c>
      <c r="L166" s="41">
        <f t="shared" si="10"/>
        <v>69.412610000000001</v>
      </c>
      <c r="M166" s="41">
        <f t="shared" si="13"/>
        <v>69.409397900104523</v>
      </c>
      <c r="N166" s="50">
        <f t="shared" si="14"/>
        <v>3.2120998954781044E-3</v>
      </c>
    </row>
    <row r="167" spans="1:14" x14ac:dyDescent="0.25">
      <c r="A167">
        <v>2020</v>
      </c>
      <c r="B167">
        <v>12</v>
      </c>
      <c r="C167">
        <v>22</v>
      </c>
      <c r="D167">
        <v>59205</v>
      </c>
      <c r="E167">
        <v>7.9399999999999998E-2</v>
      </c>
      <c r="F167">
        <v>0.27379999999999999</v>
      </c>
      <c r="G167">
        <v>-0.22900000000000001</v>
      </c>
      <c r="H167" s="40">
        <v>37</v>
      </c>
      <c r="I167" s="41">
        <f t="shared" si="11"/>
        <v>69.183999999999997</v>
      </c>
      <c r="K167" s="6">
        <f t="shared" si="12"/>
        <v>2020.9749999999999</v>
      </c>
      <c r="L167" s="41">
        <f t="shared" si="10"/>
        <v>69.412999999999997</v>
      </c>
      <c r="M167" s="41">
        <f t="shared" si="13"/>
        <v>69.409883558750153</v>
      </c>
      <c r="N167" s="50">
        <f t="shared" si="14"/>
        <v>3.1164412498441152E-3</v>
      </c>
    </row>
    <row r="168" spans="1:14" x14ac:dyDescent="0.25">
      <c r="A168">
        <v>2020</v>
      </c>
      <c r="B168">
        <v>12</v>
      </c>
      <c r="C168">
        <v>23</v>
      </c>
      <c r="D168">
        <v>59206</v>
      </c>
      <c r="E168">
        <v>7.7799999999999994E-2</v>
      </c>
      <c r="F168">
        <v>0.27450000000000002</v>
      </c>
      <c r="G168">
        <v>-0.22941</v>
      </c>
      <c r="H168" s="40">
        <v>37</v>
      </c>
      <c r="I168" s="41">
        <f t="shared" si="11"/>
        <v>69.183999999999997</v>
      </c>
      <c r="K168" s="6">
        <f t="shared" si="12"/>
        <v>2020.9777777777779</v>
      </c>
      <c r="L168" s="41">
        <f t="shared" si="10"/>
        <v>69.413409999999999</v>
      </c>
      <c r="M168" s="41">
        <f t="shared" si="13"/>
        <v>69.410368978977203</v>
      </c>
      <c r="N168" s="50">
        <f t="shared" si="14"/>
        <v>3.0410210227955758E-3</v>
      </c>
    </row>
    <row r="169" spans="1:14" x14ac:dyDescent="0.25">
      <c r="A169">
        <v>2020</v>
      </c>
      <c r="B169">
        <v>12</v>
      </c>
      <c r="C169">
        <v>24</v>
      </c>
      <c r="D169">
        <v>59207</v>
      </c>
      <c r="E169">
        <v>7.6200000000000004E-2</v>
      </c>
      <c r="F169">
        <v>0.2752</v>
      </c>
      <c r="G169">
        <v>-0.2298</v>
      </c>
      <c r="H169" s="40">
        <v>37</v>
      </c>
      <c r="I169" s="41">
        <f t="shared" si="11"/>
        <v>69.183999999999997</v>
      </c>
      <c r="K169" s="6">
        <f t="shared" si="12"/>
        <v>2020.9805555555556</v>
      </c>
      <c r="L169" s="41">
        <f t="shared" si="10"/>
        <v>69.413799999999995</v>
      </c>
      <c r="M169" s="41">
        <f t="shared" si="13"/>
        <v>69.410855114459991</v>
      </c>
      <c r="N169" s="50">
        <f t="shared" si="14"/>
        <v>2.9448855400033835E-3</v>
      </c>
    </row>
    <row r="170" spans="1:14" x14ac:dyDescent="0.25">
      <c r="A170">
        <v>2020</v>
      </c>
      <c r="B170">
        <v>12</v>
      </c>
      <c r="C170">
        <v>25</v>
      </c>
      <c r="D170">
        <v>59208</v>
      </c>
      <c r="E170">
        <v>7.46E-2</v>
      </c>
      <c r="F170">
        <v>0.27589999999999998</v>
      </c>
      <c r="G170">
        <v>-0.23013</v>
      </c>
      <c r="H170" s="40">
        <v>37</v>
      </c>
      <c r="I170" s="41">
        <f t="shared" si="11"/>
        <v>69.183999999999997</v>
      </c>
      <c r="K170" s="6">
        <f t="shared" si="12"/>
        <v>2020.9833333333333</v>
      </c>
      <c r="L170" s="41">
        <f t="shared" si="10"/>
        <v>69.41413</v>
      </c>
      <c r="M170" s="41">
        <f t="shared" si="13"/>
        <v>69.411341488361359</v>
      </c>
      <c r="N170" s="50">
        <f t="shared" si="14"/>
        <v>2.7885116386414666E-3</v>
      </c>
    </row>
    <row r="171" spans="1:14" x14ac:dyDescent="0.25">
      <c r="A171">
        <v>2020</v>
      </c>
      <c r="B171">
        <v>12</v>
      </c>
      <c r="C171">
        <v>26</v>
      </c>
      <c r="D171">
        <v>59209</v>
      </c>
      <c r="E171">
        <v>7.2999999999999995E-2</v>
      </c>
      <c r="F171">
        <v>0.27660000000000001</v>
      </c>
      <c r="G171">
        <v>-0.23033999999999999</v>
      </c>
      <c r="H171" s="40">
        <v>37</v>
      </c>
      <c r="I171" s="41">
        <f t="shared" si="11"/>
        <v>69.183999999999997</v>
      </c>
      <c r="K171" s="6">
        <f t="shared" si="12"/>
        <v>2020.9861111111111</v>
      </c>
      <c r="L171" s="41">
        <f t="shared" si="10"/>
        <v>69.414339999999996</v>
      </c>
      <c r="M171" s="41">
        <f t="shared" si="13"/>
        <v>69.411827862262726</v>
      </c>
      <c r="N171" s="50">
        <f t="shared" si="14"/>
        <v>2.5121377372698817E-3</v>
      </c>
    </row>
    <row r="172" spans="1:14" x14ac:dyDescent="0.25">
      <c r="A172">
        <v>2020</v>
      </c>
      <c r="B172">
        <v>12</v>
      </c>
      <c r="C172">
        <v>27</v>
      </c>
      <c r="D172">
        <v>59210</v>
      </c>
      <c r="E172">
        <v>7.1400000000000005E-2</v>
      </c>
      <c r="F172">
        <v>0.27739999999999998</v>
      </c>
      <c r="G172">
        <v>-0.23042000000000001</v>
      </c>
      <c r="H172" s="40">
        <v>37</v>
      </c>
      <c r="I172" s="41">
        <f t="shared" si="11"/>
        <v>69.183999999999997</v>
      </c>
      <c r="K172" s="6">
        <f t="shared" si="12"/>
        <v>2020.9888888888888</v>
      </c>
      <c r="L172" s="41">
        <f t="shared" si="10"/>
        <v>69.414419999999993</v>
      </c>
      <c r="M172" s="41">
        <f t="shared" si="13"/>
        <v>69.412314474582672</v>
      </c>
      <c r="N172" s="50">
        <f t="shared" si="14"/>
        <v>2.105525417320564E-3</v>
      </c>
    </row>
    <row r="173" spans="1:14" x14ac:dyDescent="0.25">
      <c r="A173">
        <v>2020</v>
      </c>
      <c r="B173">
        <v>12</v>
      </c>
      <c r="C173">
        <v>28</v>
      </c>
      <c r="D173">
        <v>59211</v>
      </c>
      <c r="E173">
        <v>6.9900000000000004E-2</v>
      </c>
      <c r="F173">
        <v>0.2782</v>
      </c>
      <c r="G173">
        <v>-0.23036000000000001</v>
      </c>
      <c r="H173" s="40">
        <v>37</v>
      </c>
      <c r="I173" s="41">
        <f t="shared" si="11"/>
        <v>69.183999999999997</v>
      </c>
      <c r="K173" s="6">
        <f t="shared" si="12"/>
        <v>2020.9916666666666</v>
      </c>
      <c r="L173" s="41">
        <f t="shared" si="10"/>
        <v>69.414360000000002</v>
      </c>
      <c r="M173" s="41">
        <f t="shared" si="13"/>
        <v>69.412800848484039</v>
      </c>
      <c r="N173" s="50">
        <f t="shared" si="14"/>
        <v>1.5591515159627534E-3</v>
      </c>
    </row>
    <row r="174" spans="1:14" x14ac:dyDescent="0.25">
      <c r="A174">
        <v>2020</v>
      </c>
      <c r="B174">
        <v>12</v>
      </c>
      <c r="C174">
        <v>29</v>
      </c>
      <c r="D174">
        <v>59212</v>
      </c>
      <c r="E174">
        <v>6.8400000000000002E-2</v>
      </c>
      <c r="F174">
        <v>0.27910000000000001</v>
      </c>
      <c r="G174">
        <v>-0.23018</v>
      </c>
      <c r="H174" s="40">
        <v>37</v>
      </c>
      <c r="I174" s="41">
        <f t="shared" si="11"/>
        <v>69.183999999999997</v>
      </c>
      <c r="K174" s="6">
        <f t="shared" si="12"/>
        <v>2020.9944444444445</v>
      </c>
      <c r="L174" s="41">
        <f t="shared" si="10"/>
        <v>69.414180000000002</v>
      </c>
      <c r="M174" s="41">
        <f t="shared" si="13"/>
        <v>69.413287937641144</v>
      </c>
      <c r="N174" s="50">
        <f t="shared" si="14"/>
        <v>8.9206235885797014E-4</v>
      </c>
    </row>
    <row r="175" spans="1:14" x14ac:dyDescent="0.25">
      <c r="A175">
        <v>2020</v>
      </c>
      <c r="B175">
        <v>12</v>
      </c>
      <c r="C175">
        <v>30</v>
      </c>
      <c r="D175">
        <v>59213</v>
      </c>
      <c r="E175">
        <v>6.6900000000000001E-2</v>
      </c>
      <c r="F175">
        <v>0.27989999999999998</v>
      </c>
      <c r="G175">
        <v>-0.22991</v>
      </c>
      <c r="H175" s="40">
        <v>37</v>
      </c>
      <c r="I175" s="41">
        <f t="shared" si="11"/>
        <v>69.183999999999997</v>
      </c>
      <c r="K175" s="6">
        <f t="shared" si="12"/>
        <v>2020.9972222222223</v>
      </c>
      <c r="L175" s="41">
        <f t="shared" si="10"/>
        <v>69.413910000000001</v>
      </c>
      <c r="M175" s="41">
        <f t="shared" si="13"/>
        <v>69.413774192333221</v>
      </c>
      <c r="N175" s="50">
        <f t="shared" si="14"/>
        <v>1.3580766677989686E-4</v>
      </c>
    </row>
    <row r="176" spans="1:14" x14ac:dyDescent="0.25">
      <c r="A176">
        <v>2020</v>
      </c>
      <c r="B176">
        <v>12</v>
      </c>
      <c r="C176">
        <v>31</v>
      </c>
      <c r="D176">
        <v>59214</v>
      </c>
      <c r="E176">
        <v>6.54E-2</v>
      </c>
      <c r="F176">
        <v>0.28079999999999999</v>
      </c>
      <c r="G176">
        <v>-0.22963</v>
      </c>
      <c r="H176" s="40">
        <v>37</v>
      </c>
      <c r="I176" s="41">
        <f t="shared" si="11"/>
        <v>69.183999999999997</v>
      </c>
      <c r="K176" s="6">
        <f t="shared" si="12"/>
        <v>2021</v>
      </c>
      <c r="L176" s="41">
        <f t="shared" si="10"/>
        <v>69.413629999999998</v>
      </c>
      <c r="M176" s="41">
        <f t="shared" si="13"/>
        <v>69.414260566234589</v>
      </c>
      <c r="N176" s="50">
        <f t="shared" si="14"/>
        <v>-6.3056623459090133E-4</v>
      </c>
    </row>
    <row r="177" spans="1:14" x14ac:dyDescent="0.25">
      <c r="A177">
        <v>2021</v>
      </c>
      <c r="B177">
        <v>1</v>
      </c>
      <c r="C177">
        <v>1</v>
      </c>
      <c r="D177">
        <v>59215</v>
      </c>
      <c r="E177">
        <v>6.3899999999999998E-2</v>
      </c>
      <c r="F177">
        <v>0.28170000000000001</v>
      </c>
      <c r="G177">
        <v>-0.22939999999999999</v>
      </c>
      <c r="H177" s="40">
        <v>37</v>
      </c>
      <c r="I177" s="41">
        <f t="shared" si="11"/>
        <v>69.183999999999997</v>
      </c>
      <c r="K177" s="6">
        <f t="shared" si="12"/>
        <v>2021</v>
      </c>
      <c r="L177" s="41">
        <f t="shared" si="10"/>
        <v>69.413399999999996</v>
      </c>
      <c r="M177" s="41">
        <f t="shared" si="13"/>
        <v>69.414746820926666</v>
      </c>
      <c r="N177" s="50">
        <f t="shared" si="14"/>
        <v>-1.3468209266704889E-3</v>
      </c>
    </row>
    <row r="178" spans="1:14" x14ac:dyDescent="0.25">
      <c r="A178">
        <v>2021</v>
      </c>
      <c r="B178">
        <v>1</v>
      </c>
      <c r="C178">
        <v>2</v>
      </c>
      <c r="D178">
        <v>59216</v>
      </c>
      <c r="E178">
        <v>6.2399999999999997E-2</v>
      </c>
      <c r="F178">
        <v>0.28260000000000002</v>
      </c>
      <c r="G178">
        <v>-0.22931000000000001</v>
      </c>
      <c r="H178" s="40">
        <v>37</v>
      </c>
      <c r="I178" s="41">
        <f t="shared" si="11"/>
        <v>69.183999999999997</v>
      </c>
      <c r="K178" s="6">
        <f t="shared" si="12"/>
        <v>2021.0027777777777</v>
      </c>
      <c r="L178" s="41">
        <f t="shared" si="10"/>
        <v>69.413309999999996</v>
      </c>
      <c r="M178" s="41">
        <f t="shared" si="13"/>
        <v>69.415232956409454</v>
      </c>
      <c r="N178" s="50">
        <f t="shared" si="14"/>
        <v>-1.9229564094587204E-3</v>
      </c>
    </row>
    <row r="179" spans="1:14" x14ac:dyDescent="0.25">
      <c r="A179">
        <v>2021</v>
      </c>
      <c r="B179">
        <v>1</v>
      </c>
      <c r="C179">
        <v>3</v>
      </c>
      <c r="D179">
        <v>59217</v>
      </c>
      <c r="E179">
        <v>6.0999999999999999E-2</v>
      </c>
      <c r="F179">
        <v>0.28360000000000002</v>
      </c>
      <c r="G179">
        <v>-0.22942000000000001</v>
      </c>
      <c r="H179" s="40">
        <v>37</v>
      </c>
      <c r="I179" s="41">
        <f t="shared" si="11"/>
        <v>69.183999999999997</v>
      </c>
      <c r="K179" s="6">
        <f t="shared" si="12"/>
        <v>2021.0055555555555</v>
      </c>
      <c r="L179" s="41">
        <f t="shared" si="10"/>
        <v>69.413420000000002</v>
      </c>
      <c r="M179" s="41">
        <f t="shared" si="13"/>
        <v>69.415718615055084</v>
      </c>
      <c r="N179" s="50">
        <f t="shared" si="14"/>
        <v>-2.2986150550821094E-3</v>
      </c>
    </row>
    <row r="180" spans="1:14" x14ac:dyDescent="0.25">
      <c r="A180">
        <v>2021</v>
      </c>
      <c r="B180">
        <v>1</v>
      </c>
      <c r="C180">
        <v>4</v>
      </c>
      <c r="D180">
        <v>59218</v>
      </c>
      <c r="E180">
        <v>5.9499999999999997E-2</v>
      </c>
      <c r="F180">
        <v>0.28449999999999998</v>
      </c>
      <c r="G180">
        <v>-0.22975000000000001</v>
      </c>
      <c r="H180" s="40">
        <v>37</v>
      </c>
      <c r="I180" s="41">
        <f t="shared" si="11"/>
        <v>69.183999999999997</v>
      </c>
      <c r="K180" s="6">
        <f t="shared" si="12"/>
        <v>2021.0083333333334</v>
      </c>
      <c r="L180" s="41">
        <f t="shared" si="10"/>
        <v>69.413749999999993</v>
      </c>
      <c r="M180" s="41">
        <f t="shared" si="13"/>
        <v>69.416203558444977</v>
      </c>
      <c r="N180" s="50">
        <f t="shared" si="14"/>
        <v>-2.4535584449836279E-3</v>
      </c>
    </row>
    <row r="181" spans="1:14" x14ac:dyDescent="0.25">
      <c r="A181">
        <v>2021</v>
      </c>
      <c r="B181">
        <v>1</v>
      </c>
      <c r="C181">
        <v>5</v>
      </c>
      <c r="D181">
        <v>59219</v>
      </c>
      <c r="E181">
        <v>5.8099999999999999E-2</v>
      </c>
      <c r="F181">
        <v>0.28549999999999998</v>
      </c>
      <c r="G181">
        <v>-0.2303</v>
      </c>
      <c r="H181" s="40">
        <v>37</v>
      </c>
      <c r="I181" s="41">
        <f t="shared" si="11"/>
        <v>69.183999999999997</v>
      </c>
      <c r="K181" s="6">
        <f t="shared" si="12"/>
        <v>2021.0111111111112</v>
      </c>
      <c r="L181" s="41">
        <f t="shared" si="10"/>
        <v>69.414299999999997</v>
      </c>
      <c r="M181" s="41">
        <f t="shared" si="13"/>
        <v>69.416688144207001</v>
      </c>
      <c r="N181" s="50">
        <f t="shared" si="14"/>
        <v>-2.3881442070035064E-3</v>
      </c>
    </row>
    <row r="182" spans="1:14" x14ac:dyDescent="0.25">
      <c r="A182">
        <v>2021</v>
      </c>
      <c r="B182">
        <v>1</v>
      </c>
      <c r="C182">
        <v>6</v>
      </c>
      <c r="D182">
        <v>59220</v>
      </c>
      <c r="E182">
        <v>5.67E-2</v>
      </c>
      <c r="F182">
        <v>0.28660000000000002</v>
      </c>
      <c r="G182">
        <v>-0.23100000000000001</v>
      </c>
      <c r="H182" s="40">
        <v>37</v>
      </c>
      <c r="I182" s="41">
        <f t="shared" si="11"/>
        <v>69.183999999999997</v>
      </c>
      <c r="K182" s="6">
        <f t="shared" si="12"/>
        <v>2021.0138888888889</v>
      </c>
      <c r="L182" s="41">
        <f t="shared" si="10"/>
        <v>69.414999999999992</v>
      </c>
      <c r="M182" s="41">
        <f t="shared" si="13"/>
        <v>69.417172014713287</v>
      </c>
      <c r="N182" s="50">
        <f t="shared" si="14"/>
        <v>-2.1720147132953116E-3</v>
      </c>
    </row>
    <row r="183" spans="1:14" x14ac:dyDescent="0.25">
      <c r="A183">
        <v>2021</v>
      </c>
      <c r="B183">
        <v>1</v>
      </c>
      <c r="C183">
        <v>7</v>
      </c>
      <c r="D183">
        <v>59221</v>
      </c>
      <c r="E183">
        <v>5.5300000000000002E-2</v>
      </c>
      <c r="F183">
        <v>0.28760000000000002</v>
      </c>
      <c r="G183">
        <v>-0.23175999999999999</v>
      </c>
      <c r="H183" s="40">
        <v>37</v>
      </c>
      <c r="I183" s="41">
        <f t="shared" si="11"/>
        <v>69.183999999999997</v>
      </c>
      <c r="K183" s="6">
        <f t="shared" si="12"/>
        <v>2021.0166666666667</v>
      </c>
      <c r="L183" s="41">
        <f t="shared" si="10"/>
        <v>69.415759999999992</v>
      </c>
      <c r="M183" s="41">
        <f t="shared" si="13"/>
        <v>69.417655766010284</v>
      </c>
      <c r="N183" s="50">
        <f t="shared" si="14"/>
        <v>-1.8957660102927321E-3</v>
      </c>
    </row>
    <row r="184" spans="1:14" x14ac:dyDescent="0.25">
      <c r="A184">
        <v>2021</v>
      </c>
      <c r="B184">
        <v>1</v>
      </c>
      <c r="C184">
        <v>8</v>
      </c>
      <c r="D184">
        <v>59222</v>
      </c>
      <c r="E184">
        <v>5.3999999999999999E-2</v>
      </c>
      <c r="F184">
        <v>0.28870000000000001</v>
      </c>
      <c r="G184">
        <v>-0.23247000000000001</v>
      </c>
      <c r="H184" s="40">
        <v>37</v>
      </c>
      <c r="I184" s="41">
        <f t="shared" si="11"/>
        <v>69.183999999999997</v>
      </c>
      <c r="K184" s="6">
        <f t="shared" si="12"/>
        <v>2021.0194444444444</v>
      </c>
      <c r="L184" s="41">
        <f t="shared" si="10"/>
        <v>69.416470000000004</v>
      </c>
      <c r="M184" s="41">
        <f t="shared" si="13"/>
        <v>69.418138325214386</v>
      </c>
      <c r="N184" s="50">
        <f t="shared" si="14"/>
        <v>-1.6683252143820937E-3</v>
      </c>
    </row>
    <row r="185" spans="1:14" x14ac:dyDescent="0.25">
      <c r="A185">
        <v>2021</v>
      </c>
      <c r="B185">
        <v>1</v>
      </c>
      <c r="C185">
        <v>9</v>
      </c>
      <c r="D185">
        <v>59223</v>
      </c>
      <c r="E185">
        <v>5.2600000000000001E-2</v>
      </c>
      <c r="F185">
        <v>0.2898</v>
      </c>
      <c r="G185">
        <v>-0.23302999999999999</v>
      </c>
      <c r="H185" s="40">
        <v>37</v>
      </c>
      <c r="I185" s="41">
        <f t="shared" si="11"/>
        <v>69.183999999999997</v>
      </c>
      <c r="K185" s="6">
        <f t="shared" si="12"/>
        <v>2021.0222222222221</v>
      </c>
      <c r="L185" s="41">
        <f t="shared" si="10"/>
        <v>69.417029999999997</v>
      </c>
      <c r="M185" s="41">
        <f t="shared" si="13"/>
        <v>69.41862016916275</v>
      </c>
      <c r="N185" s="50">
        <f t="shared" si="14"/>
        <v>-1.590169162753341E-3</v>
      </c>
    </row>
    <row r="186" spans="1:14" x14ac:dyDescent="0.25">
      <c r="A186">
        <v>2021</v>
      </c>
      <c r="B186">
        <v>1</v>
      </c>
      <c r="C186">
        <v>10</v>
      </c>
      <c r="D186">
        <v>59224</v>
      </c>
      <c r="E186">
        <v>5.1299999999999998E-2</v>
      </c>
      <c r="F186">
        <v>0.29089999999999999</v>
      </c>
      <c r="G186">
        <v>-0.23338999999999999</v>
      </c>
      <c r="H186" s="40">
        <v>37</v>
      </c>
      <c r="I186" s="41">
        <f t="shared" si="11"/>
        <v>69.183999999999997</v>
      </c>
      <c r="K186" s="6">
        <f t="shared" si="12"/>
        <v>2021.0250000000001</v>
      </c>
      <c r="L186" s="41">
        <f t="shared" si="10"/>
        <v>69.417389999999997</v>
      </c>
      <c r="M186" s="41">
        <f t="shared" si="13"/>
        <v>69.419101536273956</v>
      </c>
      <c r="N186" s="50">
        <f t="shared" si="14"/>
        <v>-1.7115362739588136E-3</v>
      </c>
    </row>
    <row r="187" spans="1:14" x14ac:dyDescent="0.25">
      <c r="A187">
        <v>2021</v>
      </c>
      <c r="B187">
        <v>1</v>
      </c>
      <c r="C187">
        <v>11</v>
      </c>
      <c r="D187">
        <v>59225</v>
      </c>
      <c r="E187">
        <v>0.05</v>
      </c>
      <c r="F187">
        <v>0.29199999999999998</v>
      </c>
      <c r="G187">
        <v>-0.23355999999999999</v>
      </c>
      <c r="H187" s="40">
        <v>37</v>
      </c>
      <c r="I187" s="41">
        <f t="shared" si="11"/>
        <v>69.183999999999997</v>
      </c>
      <c r="K187" s="6">
        <f t="shared" si="12"/>
        <v>2021.0277777777778</v>
      </c>
      <c r="L187" s="41">
        <f t="shared" si="10"/>
        <v>69.417559999999995</v>
      </c>
      <c r="M187" s="41">
        <f t="shared" si="13"/>
        <v>69.419581353664398</v>
      </c>
      <c r="N187" s="50">
        <f t="shared" si="14"/>
        <v>-2.0213536644035912E-3</v>
      </c>
    </row>
    <row r="188" spans="1:14" x14ac:dyDescent="0.25">
      <c r="A188">
        <v>2021</v>
      </c>
      <c r="B188">
        <v>1</v>
      </c>
      <c r="C188">
        <v>12</v>
      </c>
      <c r="D188">
        <v>59226</v>
      </c>
      <c r="E188">
        <v>4.8800000000000003E-2</v>
      </c>
      <c r="F188">
        <v>0.29320000000000002</v>
      </c>
      <c r="G188">
        <v>-0.2336</v>
      </c>
      <c r="H188" s="40">
        <v>37</v>
      </c>
      <c r="I188" s="41">
        <f t="shared" si="11"/>
        <v>69.183999999999997</v>
      </c>
      <c r="K188" s="6">
        <f t="shared" si="12"/>
        <v>2021.0305555555556</v>
      </c>
      <c r="L188" s="41">
        <f t="shared" si="10"/>
        <v>69.417599999999993</v>
      </c>
      <c r="M188" s="41">
        <f t="shared" si="13"/>
        <v>69.420060813426971</v>
      </c>
      <c r="N188" s="50">
        <f t="shared" si="14"/>
        <v>-2.4608134269783477E-3</v>
      </c>
    </row>
    <row r="189" spans="1:14" x14ac:dyDescent="0.25">
      <c r="A189">
        <v>2021</v>
      </c>
      <c r="B189">
        <v>1</v>
      </c>
      <c r="C189">
        <v>13</v>
      </c>
      <c r="D189">
        <v>59227</v>
      </c>
      <c r="E189">
        <v>4.7500000000000001E-2</v>
      </c>
      <c r="F189">
        <v>0.29430000000000001</v>
      </c>
      <c r="G189">
        <v>-0.23361000000000001</v>
      </c>
      <c r="H189" s="40">
        <v>37</v>
      </c>
      <c r="I189" s="41">
        <f t="shared" si="11"/>
        <v>69.183999999999997</v>
      </c>
      <c r="K189" s="6">
        <f t="shared" si="12"/>
        <v>2021.0333333333333</v>
      </c>
      <c r="L189" s="41">
        <f t="shared" si="10"/>
        <v>69.417609999999996</v>
      </c>
      <c r="M189" s="41">
        <f t="shared" si="13"/>
        <v>69.420539081096649</v>
      </c>
      <c r="N189" s="50">
        <f t="shared" si="14"/>
        <v>-2.9290810966529079E-3</v>
      </c>
    </row>
    <row r="190" spans="1:14" x14ac:dyDescent="0.25">
      <c r="A190">
        <v>2021</v>
      </c>
      <c r="B190">
        <v>1</v>
      </c>
      <c r="C190">
        <v>14</v>
      </c>
      <c r="D190">
        <v>59228</v>
      </c>
      <c r="E190">
        <v>4.6300000000000001E-2</v>
      </c>
      <c r="F190">
        <v>0.29549999999999998</v>
      </c>
      <c r="G190">
        <v>-0.23368</v>
      </c>
      <c r="H190" s="40">
        <v>37</v>
      </c>
      <c r="I190" s="41">
        <f t="shared" si="11"/>
        <v>69.183999999999997</v>
      </c>
      <c r="K190" s="6">
        <f t="shared" si="12"/>
        <v>2021.036111111111</v>
      </c>
      <c r="L190" s="41">
        <f t="shared" si="10"/>
        <v>69.417680000000004</v>
      </c>
      <c r="M190" s="41">
        <f t="shared" si="13"/>
        <v>69.4210165143013</v>
      </c>
      <c r="N190" s="50">
        <f t="shared" si="14"/>
        <v>-3.3365143012957788E-3</v>
      </c>
    </row>
    <row r="191" spans="1:14" x14ac:dyDescent="0.25">
      <c r="A191">
        <v>2021</v>
      </c>
      <c r="B191">
        <v>1</v>
      </c>
      <c r="C191">
        <v>15</v>
      </c>
      <c r="D191">
        <v>59229</v>
      </c>
      <c r="E191">
        <v>4.5100000000000001E-2</v>
      </c>
      <c r="F191">
        <v>0.29670000000000002</v>
      </c>
      <c r="G191">
        <v>-0.2339</v>
      </c>
      <c r="H191" s="40">
        <v>37</v>
      </c>
      <c r="I191" s="41">
        <f t="shared" si="11"/>
        <v>69.183999999999997</v>
      </c>
      <c r="K191" s="6">
        <f t="shared" si="12"/>
        <v>2021.0388888888888</v>
      </c>
      <c r="L191" s="41">
        <f t="shared" si="10"/>
        <v>69.417900000000003</v>
      </c>
      <c r="M191" s="41">
        <f t="shared" si="13"/>
        <v>69.421492397785187</v>
      </c>
      <c r="N191" s="50">
        <f t="shared" si="14"/>
        <v>-3.5923977851837208E-3</v>
      </c>
    </row>
    <row r="192" spans="1:14" x14ac:dyDescent="0.25">
      <c r="A192">
        <v>2021</v>
      </c>
      <c r="B192">
        <v>1</v>
      </c>
      <c r="C192">
        <v>16</v>
      </c>
      <c r="D192">
        <v>59230</v>
      </c>
      <c r="E192">
        <v>4.3900000000000002E-2</v>
      </c>
      <c r="F192">
        <v>0.29799999999999999</v>
      </c>
      <c r="G192">
        <v>-0.23427000000000001</v>
      </c>
      <c r="H192" s="40">
        <v>37</v>
      </c>
      <c r="I192" s="41">
        <f t="shared" si="11"/>
        <v>69.183999999999997</v>
      </c>
      <c r="K192" s="6">
        <f t="shared" si="12"/>
        <v>2021.0416666666667</v>
      </c>
      <c r="L192" s="41">
        <f t="shared" si="10"/>
        <v>69.418269999999993</v>
      </c>
      <c r="M192" s="41">
        <f t="shared" si="13"/>
        <v>69.421967327594757</v>
      </c>
      <c r="N192" s="50">
        <f t="shared" si="14"/>
        <v>-3.6973275947644879E-3</v>
      </c>
    </row>
    <row r="193" spans="1:14" x14ac:dyDescent="0.25">
      <c r="A193">
        <v>2021</v>
      </c>
      <c r="B193">
        <v>1</v>
      </c>
      <c r="C193">
        <v>17</v>
      </c>
      <c r="D193">
        <v>59231</v>
      </c>
      <c r="E193">
        <v>4.2700000000000002E-2</v>
      </c>
      <c r="F193">
        <v>0.29920000000000002</v>
      </c>
      <c r="G193">
        <v>-0.23479</v>
      </c>
      <c r="H193" s="40">
        <v>37</v>
      </c>
      <c r="I193" s="41">
        <f t="shared" si="11"/>
        <v>69.183999999999997</v>
      </c>
      <c r="K193" s="6">
        <f t="shared" si="12"/>
        <v>2021.0444444444445</v>
      </c>
      <c r="L193" s="41">
        <f t="shared" si="10"/>
        <v>69.418790000000001</v>
      </c>
      <c r="M193" s="41">
        <f t="shared" si="13"/>
        <v>69.422441065311432</v>
      </c>
      <c r="N193" s="50">
        <f t="shared" si="14"/>
        <v>-3.6510653114305569E-3</v>
      </c>
    </row>
    <row r="194" spans="1:14" x14ac:dyDescent="0.25">
      <c r="A194">
        <v>2021</v>
      </c>
      <c r="B194">
        <v>1</v>
      </c>
      <c r="C194">
        <v>18</v>
      </c>
      <c r="D194">
        <v>59232</v>
      </c>
      <c r="E194">
        <v>4.1599999999999998E-2</v>
      </c>
      <c r="F194">
        <v>0.30049999999999999</v>
      </c>
      <c r="G194">
        <v>-0.23543</v>
      </c>
      <c r="H194" s="40">
        <v>37</v>
      </c>
      <c r="I194" s="41">
        <f t="shared" si="11"/>
        <v>69.183999999999997</v>
      </c>
      <c r="K194" s="6">
        <f t="shared" si="12"/>
        <v>2021.0472222222222</v>
      </c>
      <c r="L194" s="41">
        <f t="shared" ref="L194:L257" si="15">I194-G194</f>
        <v>69.419429999999991</v>
      </c>
      <c r="M194" s="41">
        <f t="shared" si="13"/>
        <v>69.422913253307343</v>
      </c>
      <c r="N194" s="50">
        <f t="shared" si="14"/>
        <v>-3.4832533073512195E-3</v>
      </c>
    </row>
    <row r="195" spans="1:14" x14ac:dyDescent="0.25">
      <c r="A195">
        <v>2021</v>
      </c>
      <c r="B195">
        <v>1</v>
      </c>
      <c r="C195">
        <v>19</v>
      </c>
      <c r="D195">
        <v>59233</v>
      </c>
      <c r="E195">
        <v>4.0399999999999998E-2</v>
      </c>
      <c r="F195">
        <v>0.30180000000000001</v>
      </c>
      <c r="G195">
        <v>-0.23612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2021.05</v>
      </c>
      <c r="L195" s="41">
        <f t="shared" si="15"/>
        <v>69.420119999999997</v>
      </c>
      <c r="M195" s="41">
        <f t="shared" ref="M195:M258" si="18" xml:space="preserve"> $R$44*POWER(D195,4) + $R$45*POWER(D195,3) + $R$46*POWER(D195,2) + $R$47*D195 +$R$48</f>
        <v>69.423384249210358</v>
      </c>
      <c r="N195" s="50">
        <f t="shared" ref="N195:N258" si="19">L195-M195</f>
        <v>-3.2642492103605036E-3</v>
      </c>
    </row>
    <row r="196" spans="1:14" x14ac:dyDescent="0.25">
      <c r="A196">
        <v>2021</v>
      </c>
      <c r="B196">
        <v>1</v>
      </c>
      <c r="C196">
        <v>20</v>
      </c>
      <c r="D196">
        <v>59234</v>
      </c>
      <c r="E196">
        <v>3.9300000000000002E-2</v>
      </c>
      <c r="F196">
        <v>0.30309999999999998</v>
      </c>
      <c r="G196">
        <v>-0.23680999999999999</v>
      </c>
      <c r="H196" s="40">
        <v>37</v>
      </c>
      <c r="I196" s="41">
        <f t="shared" si="16"/>
        <v>69.183999999999997</v>
      </c>
      <c r="K196" s="6">
        <f t="shared" si="17"/>
        <v>2021.0527777777777</v>
      </c>
      <c r="L196" s="41">
        <f t="shared" si="15"/>
        <v>69.420810000000003</v>
      </c>
      <c r="M196" s="41">
        <f t="shared" si="18"/>
        <v>69.42385345697403</v>
      </c>
      <c r="N196" s="50">
        <f t="shared" si="19"/>
        <v>-3.043456974026526E-3</v>
      </c>
    </row>
    <row r="197" spans="1:14" x14ac:dyDescent="0.25">
      <c r="A197">
        <v>2021</v>
      </c>
      <c r="B197">
        <v>1</v>
      </c>
      <c r="C197">
        <v>21</v>
      </c>
      <c r="D197">
        <v>59235</v>
      </c>
      <c r="E197">
        <v>3.8300000000000001E-2</v>
      </c>
      <c r="F197">
        <v>0.3044</v>
      </c>
      <c r="G197">
        <v>-0.23744999999999999</v>
      </c>
      <c r="H197" s="40">
        <v>37</v>
      </c>
      <c r="I197" s="41">
        <f t="shared" si="16"/>
        <v>69.183999999999997</v>
      </c>
      <c r="K197" s="6">
        <f t="shared" si="17"/>
        <v>2021.0555555555557</v>
      </c>
      <c r="L197" s="41">
        <f t="shared" si="15"/>
        <v>69.421449999999993</v>
      </c>
      <c r="M197" s="41">
        <f t="shared" si="18"/>
        <v>69.424321472644806</v>
      </c>
      <c r="N197" s="50">
        <f t="shared" si="19"/>
        <v>-2.8714726448129113E-3</v>
      </c>
    </row>
    <row r="198" spans="1:14" x14ac:dyDescent="0.25">
      <c r="A198">
        <v>2021</v>
      </c>
      <c r="B198">
        <v>1</v>
      </c>
      <c r="C198">
        <v>22</v>
      </c>
      <c r="D198">
        <v>59236</v>
      </c>
      <c r="E198">
        <v>3.7199999999999997E-2</v>
      </c>
      <c r="F198">
        <v>0.30580000000000002</v>
      </c>
      <c r="G198">
        <v>-0.23801</v>
      </c>
      <c r="H198" s="40">
        <v>37</v>
      </c>
      <c r="I198" s="41">
        <f t="shared" si="16"/>
        <v>69.183999999999997</v>
      </c>
      <c r="K198" s="6">
        <f t="shared" si="17"/>
        <v>2021.0583333333334</v>
      </c>
      <c r="L198" s="41">
        <f t="shared" si="15"/>
        <v>69.42201</v>
      </c>
      <c r="M198" s="41">
        <f t="shared" si="18"/>
        <v>69.424787700176239</v>
      </c>
      <c r="N198" s="50">
        <f t="shared" si="19"/>
        <v>-2.7777001762387954E-3</v>
      </c>
    </row>
    <row r="199" spans="1:14" x14ac:dyDescent="0.25">
      <c r="A199">
        <v>2021</v>
      </c>
      <c r="B199">
        <v>1</v>
      </c>
      <c r="C199">
        <v>23</v>
      </c>
      <c r="D199">
        <v>59237</v>
      </c>
      <c r="E199">
        <v>3.6200000000000003E-2</v>
      </c>
      <c r="F199">
        <v>0.30719999999999997</v>
      </c>
      <c r="G199">
        <v>-0.23844000000000001</v>
      </c>
      <c r="H199" s="40">
        <v>37</v>
      </c>
      <c r="I199" s="41">
        <f t="shared" si="16"/>
        <v>69.183999999999997</v>
      </c>
      <c r="K199" s="6">
        <f t="shared" si="17"/>
        <v>2021.0611111111111</v>
      </c>
      <c r="L199" s="41">
        <f t="shared" si="15"/>
        <v>69.422439999999995</v>
      </c>
      <c r="M199" s="41">
        <f t="shared" si="18"/>
        <v>69.425252497196198</v>
      </c>
      <c r="N199" s="50">
        <f t="shared" si="19"/>
        <v>-2.8124971962029122E-3</v>
      </c>
    </row>
    <row r="200" spans="1:14" x14ac:dyDescent="0.25">
      <c r="A200">
        <v>2021</v>
      </c>
      <c r="B200">
        <v>1</v>
      </c>
      <c r="C200">
        <v>24</v>
      </c>
      <c r="D200">
        <v>59238</v>
      </c>
      <c r="E200">
        <v>3.5200000000000002E-2</v>
      </c>
      <c r="F200">
        <v>0.3085</v>
      </c>
      <c r="G200">
        <v>-0.23873</v>
      </c>
      <c r="H200" s="40">
        <v>37</v>
      </c>
      <c r="I200" s="41">
        <f t="shared" si="16"/>
        <v>69.183999999999997</v>
      </c>
      <c r="K200" s="6">
        <f t="shared" si="17"/>
        <v>2021.0638888888889</v>
      </c>
      <c r="L200" s="41">
        <f t="shared" si="15"/>
        <v>69.422730000000001</v>
      </c>
      <c r="M200" s="41">
        <f t="shared" si="18"/>
        <v>69.425715982913971</v>
      </c>
      <c r="N200" s="50">
        <f t="shared" si="19"/>
        <v>-2.9859829139695648E-3</v>
      </c>
    </row>
    <row r="201" spans="1:14" x14ac:dyDescent="0.25">
      <c r="A201">
        <v>2021</v>
      </c>
      <c r="B201">
        <v>1</v>
      </c>
      <c r="C201">
        <v>25</v>
      </c>
      <c r="D201">
        <v>59239</v>
      </c>
      <c r="E201">
        <v>3.4299999999999997E-2</v>
      </c>
      <c r="F201">
        <v>0.30990000000000001</v>
      </c>
      <c r="G201">
        <v>-0.23888000000000001</v>
      </c>
      <c r="H201" s="40">
        <v>37</v>
      </c>
      <c r="I201" s="41">
        <f t="shared" si="16"/>
        <v>69.183999999999997</v>
      </c>
      <c r="K201" s="6">
        <f t="shared" si="17"/>
        <v>2021.0666666666666</v>
      </c>
      <c r="L201" s="41">
        <f t="shared" si="15"/>
        <v>69.422879999999992</v>
      </c>
      <c r="M201" s="41">
        <f t="shared" si="18"/>
        <v>69.426177322864532</v>
      </c>
      <c r="N201" s="50">
        <f t="shared" si="19"/>
        <v>-3.2973228645403196E-3</v>
      </c>
    </row>
    <row r="202" spans="1:14" x14ac:dyDescent="0.25">
      <c r="A202">
        <v>2021</v>
      </c>
      <c r="B202">
        <v>1</v>
      </c>
      <c r="C202">
        <v>26</v>
      </c>
      <c r="D202">
        <v>59240</v>
      </c>
      <c r="E202">
        <v>3.3300000000000003E-2</v>
      </c>
      <c r="F202">
        <v>0.31130000000000002</v>
      </c>
      <c r="G202">
        <v>-0.2389</v>
      </c>
      <c r="H202" s="40">
        <v>37</v>
      </c>
      <c r="I202" s="41">
        <f t="shared" si="16"/>
        <v>69.183999999999997</v>
      </c>
      <c r="K202" s="6">
        <f t="shared" si="17"/>
        <v>2021.0694444444443</v>
      </c>
      <c r="L202" s="41">
        <f t="shared" si="15"/>
        <v>69.422899999999998</v>
      </c>
      <c r="M202" s="41">
        <f t="shared" si="18"/>
        <v>69.42663699388504</v>
      </c>
      <c r="N202" s="50">
        <f t="shared" si="19"/>
        <v>-3.7369938850417839E-3</v>
      </c>
    </row>
    <row r="203" spans="1:14" x14ac:dyDescent="0.25">
      <c r="A203">
        <v>2021</v>
      </c>
      <c r="B203">
        <v>1</v>
      </c>
      <c r="C203">
        <v>27</v>
      </c>
      <c r="D203">
        <v>59241</v>
      </c>
      <c r="E203">
        <v>3.2399999999999998E-2</v>
      </c>
      <c r="F203">
        <v>0.31280000000000002</v>
      </c>
      <c r="G203">
        <v>-0.23882999999999999</v>
      </c>
      <c r="H203" s="40">
        <v>37</v>
      </c>
      <c r="I203" s="41">
        <f t="shared" si="16"/>
        <v>69.183999999999997</v>
      </c>
      <c r="K203" s="6">
        <f t="shared" si="17"/>
        <v>2021.0722222222223</v>
      </c>
      <c r="L203" s="41">
        <f t="shared" si="15"/>
        <v>69.42282999999999</v>
      </c>
      <c r="M203" s="41">
        <f t="shared" si="18"/>
        <v>69.427094519138336</v>
      </c>
      <c r="N203" s="50">
        <f t="shared" si="19"/>
        <v>-4.2645191383456904E-3</v>
      </c>
    </row>
    <row r="204" spans="1:14" x14ac:dyDescent="0.25">
      <c r="A204">
        <v>2021</v>
      </c>
      <c r="B204">
        <v>1</v>
      </c>
      <c r="C204">
        <v>28</v>
      </c>
      <c r="D204">
        <v>59242</v>
      </c>
      <c r="E204">
        <v>3.15E-2</v>
      </c>
      <c r="F204">
        <v>0.31419999999999998</v>
      </c>
      <c r="G204">
        <v>-0.23876</v>
      </c>
      <c r="H204" s="40">
        <v>37</v>
      </c>
      <c r="I204" s="41">
        <f t="shared" si="16"/>
        <v>69.183999999999997</v>
      </c>
      <c r="K204" s="6">
        <f t="shared" si="17"/>
        <v>2021.075</v>
      </c>
      <c r="L204" s="41">
        <f t="shared" si="15"/>
        <v>69.422759999999997</v>
      </c>
      <c r="M204" s="41">
        <f t="shared" si="18"/>
        <v>69.427550375461578</v>
      </c>
      <c r="N204" s="50">
        <f t="shared" si="19"/>
        <v>-4.7903754615816752E-3</v>
      </c>
    </row>
    <row r="205" spans="1:14" x14ac:dyDescent="0.25">
      <c r="A205">
        <v>2021</v>
      </c>
      <c r="B205">
        <v>1</v>
      </c>
      <c r="C205">
        <v>29</v>
      </c>
      <c r="D205">
        <v>59243</v>
      </c>
      <c r="E205">
        <v>3.0599999999999999E-2</v>
      </c>
      <c r="F205">
        <v>0.31569999999999998</v>
      </c>
      <c r="G205">
        <v>-0.23877000000000001</v>
      </c>
      <c r="H205" s="40">
        <v>37</v>
      </c>
      <c r="I205" s="41">
        <f t="shared" si="16"/>
        <v>69.183999999999997</v>
      </c>
      <c r="K205" s="6">
        <f t="shared" si="17"/>
        <v>2021.0777777777778</v>
      </c>
      <c r="L205" s="41">
        <f t="shared" si="15"/>
        <v>69.42277</v>
      </c>
      <c r="M205" s="41">
        <f t="shared" si="18"/>
        <v>69.428004324436188</v>
      </c>
      <c r="N205" s="50">
        <f t="shared" si="19"/>
        <v>-5.234324436187876E-3</v>
      </c>
    </row>
    <row r="206" spans="1:14" x14ac:dyDescent="0.25">
      <c r="A206">
        <v>2021</v>
      </c>
      <c r="B206">
        <v>1</v>
      </c>
      <c r="C206">
        <v>30</v>
      </c>
      <c r="D206">
        <v>59244</v>
      </c>
      <c r="E206">
        <v>2.98E-2</v>
      </c>
      <c r="F206">
        <v>0.31719999999999998</v>
      </c>
      <c r="G206">
        <v>-0.23898</v>
      </c>
      <c r="H206" s="40">
        <v>37</v>
      </c>
      <c r="I206" s="41">
        <f t="shared" si="16"/>
        <v>69.183999999999997</v>
      </c>
      <c r="K206" s="6">
        <f t="shared" si="17"/>
        <v>2021.0805555555555</v>
      </c>
      <c r="L206" s="41">
        <f t="shared" si="15"/>
        <v>69.422979999999995</v>
      </c>
      <c r="M206" s="41">
        <f t="shared" si="18"/>
        <v>69.428456604480743</v>
      </c>
      <c r="N206" s="50">
        <f t="shared" si="19"/>
        <v>-5.4766044807479375E-3</v>
      </c>
    </row>
    <row r="207" spans="1:14" x14ac:dyDescent="0.25">
      <c r="A207">
        <v>2021</v>
      </c>
      <c r="B207">
        <v>1</v>
      </c>
      <c r="C207">
        <v>31</v>
      </c>
      <c r="D207">
        <v>59245</v>
      </c>
      <c r="E207">
        <v>2.9000000000000001E-2</v>
      </c>
      <c r="F207">
        <v>0.31859999999999999</v>
      </c>
      <c r="G207">
        <v>-0.23943999999999999</v>
      </c>
      <c r="H207" s="40">
        <v>37</v>
      </c>
      <c r="I207" s="41">
        <f t="shared" si="16"/>
        <v>69.183999999999997</v>
      </c>
      <c r="K207" s="6">
        <f t="shared" si="17"/>
        <v>2021.0833333333333</v>
      </c>
      <c r="L207" s="41">
        <f t="shared" si="15"/>
        <v>69.423439999999999</v>
      </c>
      <c r="M207" s="41">
        <f t="shared" si="18"/>
        <v>69.428906142711639</v>
      </c>
      <c r="N207" s="50">
        <f t="shared" si="19"/>
        <v>-5.4661427116400318E-3</v>
      </c>
    </row>
    <row r="208" spans="1:14" x14ac:dyDescent="0.25">
      <c r="A208">
        <v>2021</v>
      </c>
      <c r="B208">
        <v>2</v>
      </c>
      <c r="C208">
        <v>1</v>
      </c>
      <c r="D208">
        <v>59246</v>
      </c>
      <c r="E208">
        <v>2.8199999999999999E-2</v>
      </c>
      <c r="F208">
        <v>0.3201</v>
      </c>
      <c r="G208">
        <v>-0.24016000000000001</v>
      </c>
      <c r="H208" s="40">
        <v>37</v>
      </c>
      <c r="I208" s="41">
        <f t="shared" si="16"/>
        <v>69.183999999999997</v>
      </c>
      <c r="K208" s="6">
        <f t="shared" si="17"/>
        <v>2021.0833333333333</v>
      </c>
      <c r="L208" s="41">
        <f t="shared" si="15"/>
        <v>69.424160000000001</v>
      </c>
      <c r="M208" s="41">
        <f t="shared" si="18"/>
        <v>69.429353773593903</v>
      </c>
      <c r="N208" s="50">
        <f t="shared" si="19"/>
        <v>-5.1937735939020513E-3</v>
      </c>
    </row>
    <row r="209" spans="1:14" x14ac:dyDescent="0.25">
      <c r="A209">
        <v>2021</v>
      </c>
      <c r="B209">
        <v>2</v>
      </c>
      <c r="C209">
        <v>2</v>
      </c>
      <c r="D209">
        <v>59247</v>
      </c>
      <c r="E209">
        <v>2.75E-2</v>
      </c>
      <c r="F209">
        <v>0.32169999999999999</v>
      </c>
      <c r="G209">
        <v>-0.24107000000000001</v>
      </c>
      <c r="H209" s="40">
        <v>37</v>
      </c>
      <c r="I209" s="41">
        <f t="shared" si="16"/>
        <v>69.183999999999997</v>
      </c>
      <c r="K209" s="6">
        <f t="shared" si="17"/>
        <v>2021.0861111111112</v>
      </c>
      <c r="L209" s="41">
        <f t="shared" si="15"/>
        <v>69.425069999999991</v>
      </c>
      <c r="M209" s="41">
        <f t="shared" si="18"/>
        <v>69.429799616336823</v>
      </c>
      <c r="N209" s="50">
        <f t="shared" si="19"/>
        <v>-4.7296163368315547E-3</v>
      </c>
    </row>
    <row r="210" spans="1:14" x14ac:dyDescent="0.25">
      <c r="A210">
        <v>2021</v>
      </c>
      <c r="B210">
        <v>2</v>
      </c>
      <c r="C210">
        <v>3</v>
      </c>
      <c r="D210">
        <v>59248</v>
      </c>
      <c r="E210">
        <v>2.6700000000000002E-2</v>
      </c>
      <c r="F210">
        <v>0.32319999999999999</v>
      </c>
      <c r="G210">
        <v>-0.24207999999999999</v>
      </c>
      <c r="H210" s="40">
        <v>37</v>
      </c>
      <c r="I210" s="41">
        <f t="shared" si="16"/>
        <v>69.183999999999997</v>
      </c>
      <c r="K210" s="6">
        <f t="shared" si="17"/>
        <v>2021.088888888889</v>
      </c>
      <c r="L210" s="41">
        <f t="shared" si="15"/>
        <v>69.426079999999999</v>
      </c>
      <c r="M210" s="41">
        <f t="shared" si="18"/>
        <v>69.430243074893951</v>
      </c>
      <c r="N210" s="50">
        <f t="shared" si="19"/>
        <v>-4.163074893952512E-3</v>
      </c>
    </row>
    <row r="211" spans="1:14" x14ac:dyDescent="0.25">
      <c r="A211">
        <v>2021</v>
      </c>
      <c r="B211">
        <v>2</v>
      </c>
      <c r="C211">
        <v>4</v>
      </c>
      <c r="D211">
        <v>59249</v>
      </c>
      <c r="E211">
        <v>2.5999999999999999E-2</v>
      </c>
      <c r="F211">
        <v>0.32469999999999999</v>
      </c>
      <c r="G211">
        <v>-0.24304999999999999</v>
      </c>
      <c r="H211" s="40">
        <v>37</v>
      </c>
      <c r="I211" s="41">
        <f t="shared" si="16"/>
        <v>69.183999999999997</v>
      </c>
      <c r="K211" s="6">
        <f t="shared" si="17"/>
        <v>2021.0916666666667</v>
      </c>
      <c r="L211" s="41">
        <f t="shared" si="15"/>
        <v>69.427049999999994</v>
      </c>
      <c r="M211" s="41">
        <f t="shared" si="18"/>
        <v>69.430684149265289</v>
      </c>
      <c r="N211" s="50">
        <f t="shared" si="19"/>
        <v>-3.6341492652951501E-3</v>
      </c>
    </row>
    <row r="212" spans="1:14" x14ac:dyDescent="0.25">
      <c r="A212">
        <v>2021</v>
      </c>
      <c r="B212">
        <v>2</v>
      </c>
      <c r="C212">
        <v>5</v>
      </c>
      <c r="D212">
        <v>59250</v>
      </c>
      <c r="E212">
        <v>2.5399999999999999E-2</v>
      </c>
      <c r="F212">
        <v>0.32629999999999998</v>
      </c>
      <c r="G212">
        <v>-0.24388000000000001</v>
      </c>
      <c r="H212" s="40">
        <v>37</v>
      </c>
      <c r="I212" s="41">
        <f t="shared" si="16"/>
        <v>69.183999999999997</v>
      </c>
      <c r="K212" s="6">
        <f t="shared" si="17"/>
        <v>2021.0944444444444</v>
      </c>
      <c r="L212" s="41">
        <f t="shared" si="15"/>
        <v>69.427880000000002</v>
      </c>
      <c r="M212" s="41">
        <f t="shared" si="18"/>
        <v>69.431123077869415</v>
      </c>
      <c r="N212" s="50">
        <f t="shared" si="19"/>
        <v>-3.2430778694134688E-3</v>
      </c>
    </row>
    <row r="213" spans="1:14" x14ac:dyDescent="0.25">
      <c r="A213">
        <v>2021</v>
      </c>
      <c r="B213">
        <v>2</v>
      </c>
      <c r="C213">
        <v>6</v>
      </c>
      <c r="D213">
        <v>59251</v>
      </c>
      <c r="E213">
        <v>2.47E-2</v>
      </c>
      <c r="F213">
        <v>0.32790000000000002</v>
      </c>
      <c r="G213">
        <v>-0.24448</v>
      </c>
      <c r="H213" s="40">
        <v>37</v>
      </c>
      <c r="I213" s="41">
        <f t="shared" si="16"/>
        <v>69.183999999999997</v>
      </c>
      <c r="K213" s="6">
        <f t="shared" si="17"/>
        <v>2021.0972222222222</v>
      </c>
      <c r="L213" s="41">
        <f t="shared" si="15"/>
        <v>69.428479999999993</v>
      </c>
      <c r="M213" s="41">
        <f t="shared" si="18"/>
        <v>69.43155962228775</v>
      </c>
      <c r="N213" s="50">
        <f t="shared" si="19"/>
        <v>-3.0796222877569335E-3</v>
      </c>
    </row>
    <row r="214" spans="1:14" x14ac:dyDescent="0.25">
      <c r="A214">
        <v>2021</v>
      </c>
      <c r="B214">
        <v>2</v>
      </c>
      <c r="C214">
        <v>7</v>
      </c>
      <c r="D214">
        <v>59252</v>
      </c>
      <c r="E214">
        <v>2.41E-2</v>
      </c>
      <c r="F214">
        <v>0.32940000000000003</v>
      </c>
      <c r="G214">
        <v>-0.24485999999999999</v>
      </c>
      <c r="H214" s="40">
        <v>37</v>
      </c>
      <c r="I214" s="41">
        <f t="shared" si="16"/>
        <v>69.183999999999997</v>
      </c>
      <c r="K214" s="6">
        <f t="shared" si="17"/>
        <v>2021.1</v>
      </c>
      <c r="L214" s="41">
        <f t="shared" si="15"/>
        <v>69.42886</v>
      </c>
      <c r="M214" s="41">
        <f t="shared" si="18"/>
        <v>69.431993544101715</v>
      </c>
      <c r="N214" s="50">
        <f t="shared" si="19"/>
        <v>-3.1335441017148469E-3</v>
      </c>
    </row>
    <row r="215" spans="1:14" x14ac:dyDescent="0.25">
      <c r="A215">
        <v>2021</v>
      </c>
      <c r="B215">
        <v>2</v>
      </c>
      <c r="C215">
        <v>8</v>
      </c>
      <c r="D215">
        <v>59253</v>
      </c>
      <c r="E215">
        <v>2.3599999999999999E-2</v>
      </c>
      <c r="F215">
        <v>0.33100000000000002</v>
      </c>
      <c r="G215">
        <v>-0.24504000000000001</v>
      </c>
      <c r="H215" s="40">
        <v>37</v>
      </c>
      <c r="I215" s="41">
        <f t="shared" si="16"/>
        <v>69.183999999999997</v>
      </c>
      <c r="K215" s="6">
        <f t="shared" si="17"/>
        <v>2021.1027777777779</v>
      </c>
      <c r="L215" s="41">
        <f t="shared" si="15"/>
        <v>69.429040000000001</v>
      </c>
      <c r="M215" s="41">
        <f t="shared" si="18"/>
        <v>69.432425320148468</v>
      </c>
      <c r="N215" s="50">
        <f t="shared" si="19"/>
        <v>-3.3853201484674855E-3</v>
      </c>
    </row>
    <row r="216" spans="1:14" x14ac:dyDescent="0.25">
      <c r="A216">
        <v>2021</v>
      </c>
      <c r="B216">
        <v>2</v>
      </c>
      <c r="C216">
        <v>9</v>
      </c>
      <c r="D216">
        <v>59254</v>
      </c>
      <c r="E216">
        <v>2.3E-2</v>
      </c>
      <c r="F216">
        <v>0.33260000000000001</v>
      </c>
      <c r="G216">
        <v>-0.24510999999999999</v>
      </c>
      <c r="H216" s="40">
        <v>37</v>
      </c>
      <c r="I216" s="41">
        <f t="shared" si="16"/>
        <v>69.183999999999997</v>
      </c>
      <c r="K216" s="6">
        <f t="shared" si="17"/>
        <v>2021.1055555555556</v>
      </c>
      <c r="L216" s="41">
        <f t="shared" si="15"/>
        <v>69.429109999999994</v>
      </c>
      <c r="M216" s="41">
        <f t="shared" si="18"/>
        <v>69.432854473590851</v>
      </c>
      <c r="N216" s="50">
        <f t="shared" si="19"/>
        <v>-3.7444735908565008E-3</v>
      </c>
    </row>
    <row r="217" spans="1:14" x14ac:dyDescent="0.25">
      <c r="A217">
        <v>2021</v>
      </c>
      <c r="B217">
        <v>2</v>
      </c>
      <c r="C217">
        <v>10</v>
      </c>
      <c r="D217">
        <v>59255</v>
      </c>
      <c r="E217">
        <v>2.2499999999999999E-2</v>
      </c>
      <c r="F217">
        <v>0.3342</v>
      </c>
      <c r="G217">
        <v>-0.24514</v>
      </c>
      <c r="H217" s="40">
        <v>37</v>
      </c>
      <c r="I217" s="41">
        <f t="shared" si="16"/>
        <v>69.183999999999997</v>
      </c>
      <c r="K217" s="6">
        <f t="shared" si="17"/>
        <v>2021.1083333333333</v>
      </c>
      <c r="L217" s="41">
        <f t="shared" si="15"/>
        <v>69.429140000000004</v>
      </c>
      <c r="M217" s="41">
        <f t="shared" si="18"/>
        <v>69.433280766010284</v>
      </c>
      <c r="N217" s="50">
        <f t="shared" si="19"/>
        <v>-4.1407660102805721E-3</v>
      </c>
    </row>
    <row r="218" spans="1:14" x14ac:dyDescent="0.25">
      <c r="A218">
        <v>2021</v>
      </c>
      <c r="B218">
        <v>2</v>
      </c>
      <c r="C218">
        <v>11</v>
      </c>
      <c r="D218">
        <v>59256</v>
      </c>
      <c r="E218">
        <v>2.1999999999999999E-2</v>
      </c>
      <c r="F218">
        <v>0.33579999999999999</v>
      </c>
      <c r="G218">
        <v>-0.24523</v>
      </c>
      <c r="H218" s="40">
        <v>37</v>
      </c>
      <c r="I218" s="41">
        <f t="shared" si="16"/>
        <v>69.183999999999997</v>
      </c>
      <c r="K218" s="6">
        <f t="shared" si="17"/>
        <v>2021.1111111111111</v>
      </c>
      <c r="L218" s="41">
        <f t="shared" si="15"/>
        <v>69.429230000000004</v>
      </c>
      <c r="M218" s="41">
        <f t="shared" si="18"/>
        <v>69.433705151081085</v>
      </c>
      <c r="N218" s="50">
        <f t="shared" si="19"/>
        <v>-4.4751510810812078E-3</v>
      </c>
    </row>
    <row r="219" spans="1:14" x14ac:dyDescent="0.25">
      <c r="A219">
        <v>2021</v>
      </c>
      <c r="B219">
        <v>2</v>
      </c>
      <c r="C219">
        <v>12</v>
      </c>
      <c r="D219">
        <v>59257</v>
      </c>
      <c r="E219">
        <v>2.1499999999999998E-2</v>
      </c>
      <c r="F219">
        <v>0.33750000000000002</v>
      </c>
      <c r="G219">
        <v>-0.24540000000000001</v>
      </c>
      <c r="H219" s="40">
        <v>37</v>
      </c>
      <c r="I219" s="41">
        <f t="shared" si="16"/>
        <v>69.183999999999997</v>
      </c>
      <c r="K219" s="6">
        <f t="shared" si="17"/>
        <v>2021.1138888888888</v>
      </c>
      <c r="L219" s="41">
        <f t="shared" si="15"/>
        <v>69.429400000000001</v>
      </c>
      <c r="M219" s="41">
        <f t="shared" si="18"/>
        <v>69.434126436710358</v>
      </c>
      <c r="N219" s="50">
        <f t="shared" si="19"/>
        <v>-4.7264367103565519E-3</v>
      </c>
    </row>
    <row r="220" spans="1:14" x14ac:dyDescent="0.25">
      <c r="A220">
        <v>2021</v>
      </c>
      <c r="B220">
        <v>2</v>
      </c>
      <c r="C220">
        <v>13</v>
      </c>
      <c r="D220">
        <v>59258</v>
      </c>
      <c r="E220">
        <v>2.1100000000000001E-2</v>
      </c>
      <c r="F220">
        <v>0.33910000000000001</v>
      </c>
      <c r="G220">
        <v>-0.24568000000000001</v>
      </c>
      <c r="H220" s="40">
        <v>37</v>
      </c>
      <c r="I220" s="41">
        <f t="shared" si="16"/>
        <v>69.183999999999997</v>
      </c>
      <c r="K220" s="6">
        <f t="shared" si="17"/>
        <v>2021.1166666666666</v>
      </c>
      <c r="L220" s="41">
        <f t="shared" si="15"/>
        <v>69.429679999999991</v>
      </c>
      <c r="M220" s="41">
        <f t="shared" si="18"/>
        <v>69.43454509973526</v>
      </c>
      <c r="N220" s="50">
        <f t="shared" si="19"/>
        <v>-4.8650997352694958E-3</v>
      </c>
    </row>
    <row r="221" spans="1:14" x14ac:dyDescent="0.25">
      <c r="A221">
        <v>2021</v>
      </c>
      <c r="B221">
        <v>2</v>
      </c>
      <c r="C221">
        <v>14</v>
      </c>
      <c r="D221">
        <v>59259</v>
      </c>
      <c r="E221">
        <v>2.07E-2</v>
      </c>
      <c r="F221">
        <v>0.3407</v>
      </c>
      <c r="G221">
        <v>-0.24603</v>
      </c>
      <c r="H221" s="40">
        <v>37</v>
      </c>
      <c r="I221" s="41">
        <f t="shared" si="16"/>
        <v>69.183999999999997</v>
      </c>
      <c r="K221" s="6">
        <f t="shared" si="17"/>
        <v>2021.1194444444445</v>
      </c>
      <c r="L221" s="41">
        <f t="shared" si="15"/>
        <v>69.430030000000002</v>
      </c>
      <c r="M221" s="41">
        <f t="shared" si="18"/>
        <v>69.434960782527924</v>
      </c>
      <c r="N221" s="50">
        <f t="shared" si="19"/>
        <v>-4.9307825279214512E-3</v>
      </c>
    </row>
    <row r="222" spans="1:14" x14ac:dyDescent="0.25">
      <c r="A222">
        <v>2021</v>
      </c>
      <c r="B222">
        <v>2</v>
      </c>
      <c r="C222">
        <v>15</v>
      </c>
      <c r="D222">
        <v>59260</v>
      </c>
      <c r="E222">
        <v>2.0299999999999999E-2</v>
      </c>
      <c r="F222">
        <v>0.34239999999999998</v>
      </c>
      <c r="G222">
        <v>-0.24640999999999999</v>
      </c>
      <c r="H222" s="40">
        <v>37</v>
      </c>
      <c r="I222" s="41">
        <f t="shared" si="16"/>
        <v>69.183999999999997</v>
      </c>
      <c r="K222" s="6">
        <f t="shared" si="17"/>
        <v>2021.1222222222223</v>
      </c>
      <c r="L222" s="41">
        <f t="shared" si="15"/>
        <v>69.430409999999995</v>
      </c>
      <c r="M222" s="41">
        <f t="shared" si="18"/>
        <v>69.435373961925507</v>
      </c>
      <c r="N222" s="50">
        <f t="shared" si="19"/>
        <v>-4.9639619255117395E-3</v>
      </c>
    </row>
    <row r="223" spans="1:14" x14ac:dyDescent="0.25">
      <c r="A223">
        <v>2021</v>
      </c>
      <c r="B223">
        <v>2</v>
      </c>
      <c r="C223">
        <v>16</v>
      </c>
      <c r="D223">
        <v>59261</v>
      </c>
      <c r="E223">
        <v>0.02</v>
      </c>
      <c r="F223">
        <v>0.34410000000000002</v>
      </c>
      <c r="G223">
        <v>-0.24681</v>
      </c>
      <c r="H223" s="40">
        <v>37</v>
      </c>
      <c r="I223" s="41">
        <f t="shared" si="16"/>
        <v>69.183999999999997</v>
      </c>
      <c r="K223" s="6">
        <f t="shared" si="17"/>
        <v>2021.125</v>
      </c>
      <c r="L223" s="41">
        <f t="shared" si="15"/>
        <v>69.430809999999994</v>
      </c>
      <c r="M223" s="41">
        <f t="shared" si="18"/>
        <v>69.43578439950943</v>
      </c>
      <c r="N223" s="50">
        <f t="shared" si="19"/>
        <v>-4.9743995094360116E-3</v>
      </c>
    </row>
    <row r="224" spans="1:14" x14ac:dyDescent="0.25">
      <c r="A224">
        <v>2021</v>
      </c>
      <c r="B224">
        <v>2</v>
      </c>
      <c r="C224">
        <v>17</v>
      </c>
      <c r="D224">
        <v>59262</v>
      </c>
      <c r="E224">
        <v>1.9699999999999999E-2</v>
      </c>
      <c r="F224">
        <v>0.34570000000000001</v>
      </c>
      <c r="G224">
        <v>-0.24718999999999999</v>
      </c>
      <c r="H224" s="40">
        <v>37</v>
      </c>
      <c r="I224" s="41">
        <f t="shared" si="16"/>
        <v>69.183999999999997</v>
      </c>
      <c r="K224" s="6">
        <f t="shared" si="17"/>
        <v>2021.1277777777777</v>
      </c>
      <c r="L224" s="41">
        <f t="shared" si="15"/>
        <v>69.431190000000001</v>
      </c>
      <c r="M224" s="41">
        <f t="shared" si="18"/>
        <v>69.436191856861115</v>
      </c>
      <c r="N224" s="50">
        <f t="shared" si="19"/>
        <v>-5.0018568611136516E-3</v>
      </c>
    </row>
    <row r="225" spans="1:14" x14ac:dyDescent="0.25">
      <c r="A225">
        <v>2021</v>
      </c>
      <c r="B225">
        <v>2</v>
      </c>
      <c r="C225">
        <v>18</v>
      </c>
      <c r="D225">
        <v>59263</v>
      </c>
      <c r="E225">
        <v>1.9400000000000001E-2</v>
      </c>
      <c r="F225">
        <v>0.34739999999999999</v>
      </c>
      <c r="G225">
        <v>-0.24751999999999999</v>
      </c>
      <c r="H225" s="40">
        <v>37</v>
      </c>
      <c r="I225" s="41">
        <f t="shared" si="16"/>
        <v>69.183999999999997</v>
      </c>
      <c r="K225" s="6">
        <f t="shared" si="17"/>
        <v>2021.1305555555555</v>
      </c>
      <c r="L225" s="41">
        <f t="shared" si="15"/>
        <v>69.431519999999992</v>
      </c>
      <c r="M225" s="41">
        <f t="shared" si="18"/>
        <v>69.43659645318985</v>
      </c>
      <c r="N225" s="50">
        <f t="shared" si="19"/>
        <v>-5.0764531898579435E-3</v>
      </c>
    </row>
    <row r="226" spans="1:14" x14ac:dyDescent="0.25">
      <c r="A226">
        <v>2021</v>
      </c>
      <c r="B226">
        <v>2</v>
      </c>
      <c r="C226">
        <v>19</v>
      </c>
      <c r="D226">
        <v>59264</v>
      </c>
      <c r="E226">
        <v>1.9199999999999998E-2</v>
      </c>
      <c r="F226">
        <v>0.34910000000000002</v>
      </c>
      <c r="G226">
        <v>-0.24775</v>
      </c>
      <c r="H226" s="40">
        <v>37</v>
      </c>
      <c r="I226" s="41">
        <f t="shared" si="16"/>
        <v>69.183999999999997</v>
      </c>
      <c r="K226" s="6">
        <f t="shared" si="17"/>
        <v>2021.1333333333334</v>
      </c>
      <c r="L226" s="41">
        <f t="shared" si="15"/>
        <v>69.431749999999994</v>
      </c>
      <c r="M226" s="41">
        <f t="shared" si="18"/>
        <v>69.436998069286346</v>
      </c>
      <c r="N226" s="50">
        <f t="shared" si="19"/>
        <v>-5.2480692863525746E-3</v>
      </c>
    </row>
    <row r="227" spans="1:14" x14ac:dyDescent="0.25">
      <c r="A227">
        <v>2021</v>
      </c>
      <c r="B227">
        <v>2</v>
      </c>
      <c r="C227">
        <v>20</v>
      </c>
      <c r="D227">
        <v>59265</v>
      </c>
      <c r="E227">
        <v>1.9E-2</v>
      </c>
      <c r="F227">
        <v>0.35070000000000001</v>
      </c>
      <c r="G227">
        <v>-0.24782999999999999</v>
      </c>
      <c r="H227" s="40">
        <v>37</v>
      </c>
      <c r="I227" s="41">
        <f t="shared" si="16"/>
        <v>69.183999999999997</v>
      </c>
      <c r="K227" s="6">
        <f t="shared" si="17"/>
        <v>2021.1361111111112</v>
      </c>
      <c r="L227" s="41">
        <f t="shared" si="15"/>
        <v>69.431829999999991</v>
      </c>
      <c r="M227" s="41">
        <f t="shared" si="18"/>
        <v>69.437396824359894</v>
      </c>
      <c r="N227" s="50">
        <f t="shared" si="19"/>
        <v>-5.5668243599029665E-3</v>
      </c>
    </row>
    <row r="228" spans="1:14" x14ac:dyDescent="0.25">
      <c r="A228">
        <v>2021</v>
      </c>
      <c r="B228">
        <v>2</v>
      </c>
      <c r="C228">
        <v>21</v>
      </c>
      <c r="D228">
        <v>59266</v>
      </c>
      <c r="E228">
        <v>1.8800000000000001E-2</v>
      </c>
      <c r="F228">
        <v>0.35239999999999999</v>
      </c>
      <c r="G228">
        <v>-0.24779000000000001</v>
      </c>
      <c r="H228" s="40">
        <v>37</v>
      </c>
      <c r="I228" s="41">
        <f t="shared" si="16"/>
        <v>69.183999999999997</v>
      </c>
      <c r="K228" s="6">
        <f t="shared" si="17"/>
        <v>2021.1388888888889</v>
      </c>
      <c r="L228" s="41">
        <f t="shared" si="15"/>
        <v>69.431789999999992</v>
      </c>
      <c r="M228" s="41">
        <f t="shared" si="18"/>
        <v>69.437792241573334</v>
      </c>
      <c r="N228" s="50">
        <f t="shared" si="19"/>
        <v>-6.0022415733413936E-3</v>
      </c>
    </row>
    <row r="229" spans="1:14" x14ac:dyDescent="0.25">
      <c r="A229">
        <v>2021</v>
      </c>
      <c r="B229">
        <v>2</v>
      </c>
      <c r="C229">
        <v>22</v>
      </c>
      <c r="D229">
        <v>59267</v>
      </c>
      <c r="E229">
        <v>1.8599999999999998E-2</v>
      </c>
      <c r="F229">
        <v>0.35410000000000003</v>
      </c>
      <c r="G229">
        <v>-0.24764</v>
      </c>
      <c r="H229" s="40">
        <v>37</v>
      </c>
      <c r="I229" s="41">
        <f t="shared" si="16"/>
        <v>69.183999999999997</v>
      </c>
      <c r="K229" s="6">
        <f t="shared" si="17"/>
        <v>2021.1416666666667</v>
      </c>
      <c r="L229" s="41">
        <f t="shared" si="15"/>
        <v>69.431640000000002</v>
      </c>
      <c r="M229" s="41">
        <f t="shared" si="18"/>
        <v>69.438184916973114</v>
      </c>
      <c r="N229" s="50">
        <f t="shared" si="19"/>
        <v>-6.5449169731124357E-3</v>
      </c>
    </row>
    <row r="230" spans="1:14" x14ac:dyDescent="0.25">
      <c r="A230">
        <v>2021</v>
      </c>
      <c r="B230">
        <v>2</v>
      </c>
      <c r="C230">
        <v>23</v>
      </c>
      <c r="D230">
        <v>59268</v>
      </c>
      <c r="E230">
        <v>1.8499999999999999E-2</v>
      </c>
      <c r="F230">
        <v>0.35580000000000001</v>
      </c>
      <c r="G230">
        <v>-0.24751000000000001</v>
      </c>
      <c r="H230" s="40">
        <v>37</v>
      </c>
      <c r="I230" s="41">
        <f t="shared" si="16"/>
        <v>69.183999999999997</v>
      </c>
      <c r="K230" s="6">
        <f t="shared" si="17"/>
        <v>2021.1444444444444</v>
      </c>
      <c r="L230" s="41">
        <f t="shared" si="15"/>
        <v>69.431510000000003</v>
      </c>
      <c r="M230" s="41">
        <f t="shared" si="18"/>
        <v>69.438574373722076</v>
      </c>
      <c r="N230" s="50">
        <f t="shared" si="19"/>
        <v>-7.0643737220734693E-3</v>
      </c>
    </row>
    <row r="231" spans="1:14" x14ac:dyDescent="0.25">
      <c r="A231">
        <v>2021</v>
      </c>
      <c r="B231">
        <v>2</v>
      </c>
      <c r="C231">
        <v>24</v>
      </c>
      <c r="D231">
        <v>59269</v>
      </c>
      <c r="E231">
        <v>1.84E-2</v>
      </c>
      <c r="F231">
        <v>0.35749999999999998</v>
      </c>
      <c r="G231">
        <v>-0.24746000000000001</v>
      </c>
      <c r="H231" s="40">
        <v>37</v>
      </c>
      <c r="I231" s="41">
        <f t="shared" si="16"/>
        <v>69.183999999999997</v>
      </c>
      <c r="K231" s="6">
        <f t="shared" si="17"/>
        <v>2021.1472222222221</v>
      </c>
      <c r="L231" s="41">
        <f t="shared" si="15"/>
        <v>69.431460000000001</v>
      </c>
      <c r="M231" s="41">
        <f t="shared" si="18"/>
        <v>69.438960373401642</v>
      </c>
      <c r="N231" s="50">
        <f t="shared" si="19"/>
        <v>-7.5003734016405588E-3</v>
      </c>
    </row>
    <row r="232" spans="1:14" x14ac:dyDescent="0.25">
      <c r="A232">
        <v>2021</v>
      </c>
      <c r="B232">
        <v>2</v>
      </c>
      <c r="C232">
        <v>25</v>
      </c>
      <c r="D232">
        <v>59270</v>
      </c>
      <c r="E232">
        <v>1.84E-2</v>
      </c>
      <c r="F232">
        <v>0.35920000000000002</v>
      </c>
      <c r="G232">
        <v>-0.24753</v>
      </c>
      <c r="H232" s="40">
        <v>37</v>
      </c>
      <c r="I232" s="41">
        <f t="shared" si="16"/>
        <v>69.183999999999997</v>
      </c>
      <c r="K232" s="6">
        <f t="shared" si="17"/>
        <v>2021.15</v>
      </c>
      <c r="L232" s="41">
        <f t="shared" si="15"/>
        <v>69.431529999999995</v>
      </c>
      <c r="M232" s="41">
        <f t="shared" si="18"/>
        <v>69.439343631267548</v>
      </c>
      <c r="N232" s="50">
        <f t="shared" si="19"/>
        <v>-7.8136312675525232E-3</v>
      </c>
    </row>
    <row r="233" spans="1:14" x14ac:dyDescent="0.25">
      <c r="A233">
        <v>2021</v>
      </c>
      <c r="B233">
        <v>2</v>
      </c>
      <c r="C233">
        <v>26</v>
      </c>
      <c r="D233">
        <v>59271</v>
      </c>
      <c r="E233">
        <v>1.83E-2</v>
      </c>
      <c r="F233">
        <v>0.3609</v>
      </c>
      <c r="G233">
        <v>-0.24776000000000001</v>
      </c>
      <c r="H233" s="40">
        <v>37</v>
      </c>
      <c r="I233" s="41">
        <f t="shared" si="16"/>
        <v>69.183999999999997</v>
      </c>
      <c r="K233" s="6">
        <f t="shared" si="17"/>
        <v>2021.1527777777778</v>
      </c>
      <c r="L233" s="41">
        <f t="shared" si="15"/>
        <v>69.431759999999997</v>
      </c>
      <c r="M233" s="41">
        <f t="shared" si="18"/>
        <v>69.439723074436188</v>
      </c>
      <c r="N233" s="50">
        <f t="shared" si="19"/>
        <v>-7.9630744361907091E-3</v>
      </c>
    </row>
    <row r="234" spans="1:14" x14ac:dyDescent="0.25">
      <c r="A234">
        <v>2021</v>
      </c>
      <c r="B234">
        <v>2</v>
      </c>
      <c r="C234">
        <v>27</v>
      </c>
      <c r="D234">
        <v>59272</v>
      </c>
      <c r="E234">
        <v>1.83E-2</v>
      </c>
      <c r="F234">
        <v>0.36259999999999998</v>
      </c>
      <c r="G234">
        <v>-0.24825</v>
      </c>
      <c r="H234" s="40">
        <v>37</v>
      </c>
      <c r="I234" s="41">
        <f t="shared" si="16"/>
        <v>69.183999999999997</v>
      </c>
      <c r="K234" s="6">
        <f t="shared" si="17"/>
        <v>2021.1555555555556</v>
      </c>
      <c r="L234" s="41">
        <f t="shared" si="15"/>
        <v>69.432249999999996</v>
      </c>
      <c r="M234" s="41">
        <f t="shared" si="18"/>
        <v>69.440100252628326</v>
      </c>
      <c r="N234" s="50">
        <f t="shared" si="19"/>
        <v>-7.8502526283301677E-3</v>
      </c>
    </row>
    <row r="235" spans="1:14" x14ac:dyDescent="0.25">
      <c r="A235">
        <v>2021</v>
      </c>
      <c r="B235">
        <v>2</v>
      </c>
      <c r="C235">
        <v>28</v>
      </c>
      <c r="D235">
        <v>59273</v>
      </c>
      <c r="E235">
        <v>1.84E-2</v>
      </c>
      <c r="F235">
        <v>0.36430000000000001</v>
      </c>
      <c r="G235">
        <v>-0.24901999999999999</v>
      </c>
      <c r="H235" s="40">
        <v>37</v>
      </c>
      <c r="I235" s="41">
        <f t="shared" si="16"/>
        <v>69.183999999999997</v>
      </c>
      <c r="K235" s="6">
        <f t="shared" si="17"/>
        <v>2021.1583333333333</v>
      </c>
      <c r="L235" s="41">
        <f t="shared" si="15"/>
        <v>69.433019999999999</v>
      </c>
      <c r="M235" s="41">
        <f t="shared" si="18"/>
        <v>69.440473020076752</v>
      </c>
      <c r="N235" s="50">
        <f t="shared" si="19"/>
        <v>-7.4530200767526367E-3</v>
      </c>
    </row>
    <row r="236" spans="1:14" x14ac:dyDescent="0.25">
      <c r="A236">
        <v>2021</v>
      </c>
      <c r="B236">
        <v>3</v>
      </c>
      <c r="C236">
        <v>1</v>
      </c>
      <c r="D236">
        <v>59274</v>
      </c>
      <c r="E236">
        <v>1.8499999999999999E-2</v>
      </c>
      <c r="F236">
        <v>0.36599999999999999</v>
      </c>
      <c r="G236">
        <v>-0.25004999999999999</v>
      </c>
      <c r="H236" s="40">
        <v>37</v>
      </c>
      <c r="I236" s="41">
        <f t="shared" si="16"/>
        <v>69.183999999999997</v>
      </c>
      <c r="K236" s="6">
        <f t="shared" si="17"/>
        <v>2021.1666666666667</v>
      </c>
      <c r="L236" s="41">
        <f t="shared" si="15"/>
        <v>69.434049999999999</v>
      </c>
      <c r="M236" s="41">
        <f t="shared" si="18"/>
        <v>69.440843164920807</v>
      </c>
      <c r="N236" s="50">
        <f t="shared" si="19"/>
        <v>-6.793164920807726E-3</v>
      </c>
    </row>
    <row r="237" spans="1:14" x14ac:dyDescent="0.25">
      <c r="A237">
        <v>2021</v>
      </c>
      <c r="B237">
        <v>3</v>
      </c>
      <c r="C237">
        <v>2</v>
      </c>
      <c r="D237">
        <v>59275</v>
      </c>
      <c r="E237">
        <v>1.8599999999999998E-2</v>
      </c>
      <c r="F237">
        <v>0.36770000000000003</v>
      </c>
      <c r="G237">
        <v>-0.25120999999999999</v>
      </c>
      <c r="H237" s="40">
        <v>37</v>
      </c>
      <c r="I237" s="41">
        <f t="shared" si="16"/>
        <v>69.183999999999997</v>
      </c>
      <c r="K237" s="6">
        <f t="shared" si="17"/>
        <v>2021.1694444444445</v>
      </c>
      <c r="L237" s="41">
        <f t="shared" si="15"/>
        <v>69.435209999999998</v>
      </c>
      <c r="M237" s="41">
        <f t="shared" si="18"/>
        <v>69.441209495067596</v>
      </c>
      <c r="N237" s="50">
        <f t="shared" si="19"/>
        <v>-5.9994950675985592E-3</v>
      </c>
    </row>
    <row r="238" spans="1:14" x14ac:dyDescent="0.25">
      <c r="A238">
        <v>2021</v>
      </c>
      <c r="B238">
        <v>3</v>
      </c>
      <c r="C238">
        <v>3</v>
      </c>
      <c r="D238">
        <v>59276</v>
      </c>
      <c r="E238">
        <v>1.8700000000000001E-2</v>
      </c>
      <c r="F238">
        <v>0.36940000000000001</v>
      </c>
      <c r="G238">
        <v>-0.25233</v>
      </c>
      <c r="H238" s="40">
        <v>37</v>
      </c>
      <c r="I238" s="41">
        <f t="shared" si="16"/>
        <v>69.183999999999997</v>
      </c>
      <c r="K238" s="6">
        <f t="shared" si="17"/>
        <v>2021.1722222222222</v>
      </c>
      <c r="L238" s="41">
        <f t="shared" si="15"/>
        <v>69.436329999999998</v>
      </c>
      <c r="M238" s="41">
        <f t="shared" si="18"/>
        <v>69.441572725772858</v>
      </c>
      <c r="N238" s="50">
        <f t="shared" si="19"/>
        <v>-5.2427257728595578E-3</v>
      </c>
    </row>
    <row r="239" spans="1:14" x14ac:dyDescent="0.25">
      <c r="A239">
        <v>2021</v>
      </c>
      <c r="B239">
        <v>3</v>
      </c>
      <c r="C239">
        <v>4</v>
      </c>
      <c r="D239">
        <v>59277</v>
      </c>
      <c r="E239">
        <v>1.89E-2</v>
      </c>
      <c r="F239">
        <v>0.37109999999999999</v>
      </c>
      <c r="G239">
        <v>-0.25328000000000001</v>
      </c>
      <c r="H239" s="40">
        <v>37</v>
      </c>
      <c r="I239" s="41">
        <f t="shared" si="16"/>
        <v>69.183999999999997</v>
      </c>
      <c r="K239" s="6">
        <f t="shared" si="17"/>
        <v>2021.175</v>
      </c>
      <c r="L239" s="41">
        <f t="shared" si="15"/>
        <v>69.437280000000001</v>
      </c>
      <c r="M239" s="41">
        <f t="shared" si="18"/>
        <v>69.441932618618011</v>
      </c>
      <c r="N239" s="50">
        <f t="shared" si="19"/>
        <v>-4.6526186180102513E-3</v>
      </c>
    </row>
    <row r="240" spans="1:14" x14ac:dyDescent="0.25">
      <c r="A240">
        <v>2021</v>
      </c>
      <c r="B240">
        <v>3</v>
      </c>
      <c r="C240">
        <v>5</v>
      </c>
      <c r="D240">
        <v>59278</v>
      </c>
      <c r="E240">
        <v>1.9099999999999999E-2</v>
      </c>
      <c r="F240">
        <v>0.37280000000000002</v>
      </c>
      <c r="G240">
        <v>-0.25401000000000001</v>
      </c>
      <c r="H240" s="40">
        <v>37</v>
      </c>
      <c r="I240" s="41">
        <f t="shared" si="16"/>
        <v>69.183999999999997</v>
      </c>
      <c r="K240" s="6">
        <f t="shared" si="17"/>
        <v>2021.1777777777777</v>
      </c>
      <c r="L240" s="41">
        <f t="shared" si="15"/>
        <v>69.438009999999991</v>
      </c>
      <c r="M240" s="41">
        <f t="shared" si="18"/>
        <v>69.4422886967659</v>
      </c>
      <c r="N240" s="50">
        <f t="shared" si="19"/>
        <v>-4.2786967659083075E-3</v>
      </c>
    </row>
    <row r="241" spans="1:14" x14ac:dyDescent="0.25">
      <c r="A241">
        <v>2021</v>
      </c>
      <c r="B241">
        <v>3</v>
      </c>
      <c r="C241">
        <v>6</v>
      </c>
      <c r="D241">
        <v>59279</v>
      </c>
      <c r="E241">
        <v>1.9300000000000001E-2</v>
      </c>
      <c r="F241">
        <v>0.3745</v>
      </c>
      <c r="G241">
        <v>-0.25447999999999998</v>
      </c>
      <c r="H241" s="40">
        <v>37</v>
      </c>
      <c r="I241" s="41">
        <f t="shared" si="16"/>
        <v>69.183999999999997</v>
      </c>
      <c r="K241" s="6">
        <f t="shared" si="17"/>
        <v>2021.1805555555557</v>
      </c>
      <c r="L241" s="41">
        <f t="shared" si="15"/>
        <v>69.438479999999998</v>
      </c>
      <c r="M241" s="41">
        <f t="shared" si="18"/>
        <v>69.44264155626297</v>
      </c>
      <c r="N241" s="50">
        <f t="shared" si="19"/>
        <v>-4.1615562629715441E-3</v>
      </c>
    </row>
    <row r="242" spans="1:14" x14ac:dyDescent="0.25">
      <c r="A242">
        <v>2021</v>
      </c>
      <c r="B242">
        <v>3</v>
      </c>
      <c r="C242">
        <v>7</v>
      </c>
      <c r="D242">
        <v>59280</v>
      </c>
      <c r="E242">
        <v>1.95E-2</v>
      </c>
      <c r="F242">
        <v>0.37619999999999998</v>
      </c>
      <c r="G242">
        <v>-0.25468000000000002</v>
      </c>
      <c r="H242" s="40">
        <v>37</v>
      </c>
      <c r="I242" s="41">
        <f t="shared" si="16"/>
        <v>69.183999999999997</v>
      </c>
      <c r="K242" s="6">
        <f t="shared" si="17"/>
        <v>2021.1833333333334</v>
      </c>
      <c r="L242" s="41">
        <f t="shared" si="15"/>
        <v>69.438679999999991</v>
      </c>
      <c r="M242" s="41">
        <f t="shared" si="18"/>
        <v>69.442990601062775</v>
      </c>
      <c r="N242" s="50">
        <f t="shared" si="19"/>
        <v>-4.3106010627838032E-3</v>
      </c>
    </row>
    <row r="243" spans="1:14" x14ac:dyDescent="0.25">
      <c r="A243">
        <v>2021</v>
      </c>
      <c r="B243">
        <v>3</v>
      </c>
      <c r="C243">
        <v>8</v>
      </c>
      <c r="D243">
        <v>59281</v>
      </c>
      <c r="E243">
        <v>1.9800000000000002E-2</v>
      </c>
      <c r="F243">
        <v>0.37790000000000001</v>
      </c>
      <c r="G243">
        <v>-0.25472</v>
      </c>
      <c r="H243" s="40">
        <v>37</v>
      </c>
      <c r="I243" s="41">
        <f t="shared" si="16"/>
        <v>69.183999999999997</v>
      </c>
      <c r="K243" s="6">
        <f t="shared" si="17"/>
        <v>2021.1861111111111</v>
      </c>
      <c r="L243" s="41">
        <f t="shared" si="15"/>
        <v>69.438720000000004</v>
      </c>
      <c r="M243" s="41">
        <f t="shared" si="18"/>
        <v>69.443336308002472</v>
      </c>
      <c r="N243" s="50">
        <f t="shared" si="19"/>
        <v>-4.6163080024683723E-3</v>
      </c>
    </row>
    <row r="244" spans="1:14" x14ac:dyDescent="0.25">
      <c r="A244">
        <v>2021</v>
      </c>
      <c r="B244">
        <v>3</v>
      </c>
      <c r="C244">
        <v>9</v>
      </c>
      <c r="D244">
        <v>59282</v>
      </c>
      <c r="E244">
        <v>2.0199999999999999E-2</v>
      </c>
      <c r="F244">
        <v>0.37959999999999999</v>
      </c>
      <c r="G244">
        <v>-0.25477</v>
      </c>
      <c r="H244" s="40">
        <v>37</v>
      </c>
      <c r="I244" s="41">
        <f t="shared" si="16"/>
        <v>69.183999999999997</v>
      </c>
      <c r="K244" s="6">
        <f t="shared" si="17"/>
        <v>2021.1888888888889</v>
      </c>
      <c r="L244" s="41">
        <f t="shared" si="15"/>
        <v>69.438769999999991</v>
      </c>
      <c r="M244" s="41">
        <f t="shared" si="18"/>
        <v>69.443678200244904</v>
      </c>
      <c r="N244" s="50">
        <f t="shared" si="19"/>
        <v>-4.9082002449125639E-3</v>
      </c>
    </row>
    <row r="245" spans="1:14" x14ac:dyDescent="0.25">
      <c r="A245">
        <v>2021</v>
      </c>
      <c r="B245">
        <v>3</v>
      </c>
      <c r="C245">
        <v>10</v>
      </c>
      <c r="D245">
        <v>59283</v>
      </c>
      <c r="E245">
        <v>2.0500000000000001E-2</v>
      </c>
      <c r="F245">
        <v>0.38129999999999997</v>
      </c>
      <c r="G245">
        <v>-0.25494</v>
      </c>
      <c r="H245" s="40">
        <v>37</v>
      </c>
      <c r="I245" s="41">
        <f t="shared" si="16"/>
        <v>69.183999999999997</v>
      </c>
      <c r="K245" s="6">
        <f t="shared" si="17"/>
        <v>2021.1916666666666</v>
      </c>
      <c r="L245" s="41">
        <f t="shared" si="15"/>
        <v>69.438940000000002</v>
      </c>
      <c r="M245" s="41">
        <f t="shared" si="18"/>
        <v>69.444016516208649</v>
      </c>
      <c r="N245" s="50">
        <f t="shared" si="19"/>
        <v>-5.0765162086463533E-3</v>
      </c>
    </row>
    <row r="246" spans="1:14" x14ac:dyDescent="0.25">
      <c r="A246">
        <v>2021</v>
      </c>
      <c r="B246">
        <v>3</v>
      </c>
      <c r="C246">
        <v>11</v>
      </c>
      <c r="D246">
        <v>59284</v>
      </c>
      <c r="E246">
        <v>2.0899999999999998E-2</v>
      </c>
      <c r="F246">
        <v>0.38300000000000001</v>
      </c>
      <c r="G246">
        <v>-0.25522</v>
      </c>
      <c r="H246" s="40">
        <v>37</v>
      </c>
      <c r="I246" s="41">
        <f t="shared" si="16"/>
        <v>69.183999999999997</v>
      </c>
      <c r="K246" s="6">
        <f t="shared" si="17"/>
        <v>2021.1944444444443</v>
      </c>
      <c r="L246" s="41">
        <f t="shared" si="15"/>
        <v>69.439219999999992</v>
      </c>
      <c r="M246" s="41">
        <f t="shared" si="18"/>
        <v>69.444351255893707</v>
      </c>
      <c r="N246" s="50">
        <f t="shared" si="19"/>
        <v>-5.1312558937155472E-3</v>
      </c>
    </row>
    <row r="247" spans="1:14" x14ac:dyDescent="0.25">
      <c r="A247">
        <v>2021</v>
      </c>
      <c r="B247">
        <v>3</v>
      </c>
      <c r="C247">
        <v>12</v>
      </c>
      <c r="D247">
        <v>59285</v>
      </c>
      <c r="E247">
        <v>2.1299999999999999E-2</v>
      </c>
      <c r="F247">
        <v>0.3846</v>
      </c>
      <c r="G247">
        <v>-0.25564999999999999</v>
      </c>
      <c r="H247" s="40">
        <v>37</v>
      </c>
      <c r="I247" s="41">
        <f t="shared" si="16"/>
        <v>69.183999999999997</v>
      </c>
      <c r="K247" s="6">
        <f t="shared" si="17"/>
        <v>2021.1972222222223</v>
      </c>
      <c r="L247" s="41">
        <f t="shared" si="15"/>
        <v>69.43965</v>
      </c>
      <c r="M247" s="41">
        <f t="shared" si="18"/>
        <v>69.4446821808815</v>
      </c>
      <c r="N247" s="50">
        <f t="shared" si="19"/>
        <v>-5.0321808814999258E-3</v>
      </c>
    </row>
    <row r="248" spans="1:14" x14ac:dyDescent="0.25">
      <c r="A248">
        <v>2021</v>
      </c>
      <c r="B248">
        <v>3</v>
      </c>
      <c r="C248">
        <v>13</v>
      </c>
      <c r="D248">
        <v>59286</v>
      </c>
      <c r="E248">
        <v>2.18E-2</v>
      </c>
      <c r="F248">
        <v>0.38629999999999998</v>
      </c>
      <c r="G248">
        <v>-0.25625999999999999</v>
      </c>
      <c r="H248" s="40">
        <v>37</v>
      </c>
      <c r="I248" s="41">
        <f t="shared" si="16"/>
        <v>69.183999999999997</v>
      </c>
      <c r="K248" s="6">
        <f t="shared" si="17"/>
        <v>2021.2</v>
      </c>
      <c r="L248" s="41">
        <f t="shared" si="15"/>
        <v>69.440259999999995</v>
      </c>
      <c r="M248" s="41">
        <f t="shared" si="18"/>
        <v>69.445009529590607</v>
      </c>
      <c r="N248" s="50">
        <f t="shared" si="19"/>
        <v>-4.7495295906117008E-3</v>
      </c>
    </row>
    <row r="249" spans="1:14" x14ac:dyDescent="0.25">
      <c r="A249">
        <v>2021</v>
      </c>
      <c r="B249">
        <v>3</v>
      </c>
      <c r="C249">
        <v>14</v>
      </c>
      <c r="D249">
        <v>59287</v>
      </c>
      <c r="E249">
        <v>2.2200000000000001E-2</v>
      </c>
      <c r="F249">
        <v>0.38800000000000001</v>
      </c>
      <c r="G249">
        <v>-0.25696000000000002</v>
      </c>
      <c r="H249" s="40">
        <v>37</v>
      </c>
      <c r="I249" s="41">
        <f t="shared" si="16"/>
        <v>69.183999999999997</v>
      </c>
      <c r="K249" s="6">
        <f t="shared" si="17"/>
        <v>2021.2027777777778</v>
      </c>
      <c r="L249" s="41">
        <f t="shared" si="15"/>
        <v>69.440960000000004</v>
      </c>
      <c r="M249" s="41">
        <f t="shared" si="18"/>
        <v>69.445332825183868</v>
      </c>
      <c r="N249" s="50">
        <f t="shared" si="19"/>
        <v>-4.3728251838643928E-3</v>
      </c>
    </row>
    <row r="250" spans="1:14" x14ac:dyDescent="0.25">
      <c r="A250">
        <v>2021</v>
      </c>
      <c r="B250">
        <v>3</v>
      </c>
      <c r="C250">
        <v>15</v>
      </c>
      <c r="D250">
        <v>59288</v>
      </c>
      <c r="E250">
        <v>2.2800000000000001E-2</v>
      </c>
      <c r="F250">
        <v>0.3896</v>
      </c>
      <c r="G250">
        <v>-0.25763999999999998</v>
      </c>
      <c r="H250" s="40">
        <v>37</v>
      </c>
      <c r="I250" s="41">
        <f t="shared" si="16"/>
        <v>69.183999999999997</v>
      </c>
      <c r="K250" s="6">
        <f t="shared" si="17"/>
        <v>2021.2055555555555</v>
      </c>
      <c r="L250" s="41">
        <f t="shared" si="15"/>
        <v>69.441639999999992</v>
      </c>
      <c r="M250" s="41">
        <f t="shared" si="18"/>
        <v>69.445652544498444</v>
      </c>
      <c r="N250" s="50">
        <f t="shared" si="19"/>
        <v>-4.0125444984511205E-3</v>
      </c>
    </row>
    <row r="251" spans="1:14" x14ac:dyDescent="0.25">
      <c r="A251">
        <v>2021</v>
      </c>
      <c r="B251">
        <v>3</v>
      </c>
      <c r="C251">
        <v>16</v>
      </c>
      <c r="D251">
        <v>59289</v>
      </c>
      <c r="E251">
        <v>2.3300000000000001E-2</v>
      </c>
      <c r="F251">
        <v>0.39129999999999998</v>
      </c>
      <c r="G251">
        <v>-0.25830999999999998</v>
      </c>
      <c r="H251" s="40">
        <v>37</v>
      </c>
      <c r="I251" s="41">
        <f t="shared" si="16"/>
        <v>69.183999999999997</v>
      </c>
      <c r="K251" s="6">
        <f t="shared" si="17"/>
        <v>2021.2083333333333</v>
      </c>
      <c r="L251" s="41">
        <f t="shared" si="15"/>
        <v>69.442309999999992</v>
      </c>
      <c r="M251" s="41">
        <f t="shared" si="18"/>
        <v>69.445968568325043</v>
      </c>
      <c r="N251" s="50">
        <f t="shared" si="19"/>
        <v>-3.6585683250507373E-3</v>
      </c>
    </row>
    <row r="252" spans="1:14" x14ac:dyDescent="0.25">
      <c r="A252">
        <v>2021</v>
      </c>
      <c r="B252">
        <v>3</v>
      </c>
      <c r="C252">
        <v>17</v>
      </c>
      <c r="D252">
        <v>59290</v>
      </c>
      <c r="E252">
        <v>2.3900000000000001E-2</v>
      </c>
      <c r="F252">
        <v>0.39290000000000003</v>
      </c>
      <c r="G252">
        <v>-0.25892999999999999</v>
      </c>
      <c r="H252" s="40">
        <v>37</v>
      </c>
      <c r="I252" s="41">
        <f t="shared" si="16"/>
        <v>69.183999999999997</v>
      </c>
      <c r="K252" s="6">
        <f t="shared" si="17"/>
        <v>2021.2111111111112</v>
      </c>
      <c r="L252" s="41">
        <f t="shared" si="15"/>
        <v>69.442930000000004</v>
      </c>
      <c r="M252" s="41">
        <f t="shared" si="18"/>
        <v>69.446280300617218</v>
      </c>
      <c r="N252" s="50">
        <f t="shared" si="19"/>
        <v>-3.3503006172139749E-3</v>
      </c>
    </row>
    <row r="253" spans="1:14" x14ac:dyDescent="0.25">
      <c r="A253">
        <v>2021</v>
      </c>
      <c r="B253">
        <v>3</v>
      </c>
      <c r="C253">
        <v>18</v>
      </c>
      <c r="D253">
        <v>59291</v>
      </c>
      <c r="E253">
        <v>2.4500000000000001E-2</v>
      </c>
      <c r="F253">
        <v>0.39460000000000001</v>
      </c>
      <c r="G253">
        <v>-0.25951999999999997</v>
      </c>
      <c r="H253" s="40">
        <v>37</v>
      </c>
      <c r="I253" s="41">
        <f t="shared" si="16"/>
        <v>69.183999999999997</v>
      </c>
      <c r="K253" s="6">
        <f t="shared" si="17"/>
        <v>2021.213888888889</v>
      </c>
      <c r="L253" s="41">
        <f t="shared" si="15"/>
        <v>69.443519999999992</v>
      </c>
      <c r="M253" s="41">
        <f t="shared" si="18"/>
        <v>69.446588814258575</v>
      </c>
      <c r="N253" s="50">
        <f t="shared" si="19"/>
        <v>-3.0688142585830747E-3</v>
      </c>
    </row>
    <row r="254" spans="1:14" x14ac:dyDescent="0.25">
      <c r="A254">
        <v>2021</v>
      </c>
      <c r="B254">
        <v>3</v>
      </c>
      <c r="C254">
        <v>19</v>
      </c>
      <c r="D254">
        <v>59292</v>
      </c>
      <c r="E254">
        <v>2.5100000000000001E-2</v>
      </c>
      <c r="F254">
        <v>0.3962</v>
      </c>
      <c r="G254">
        <v>-0.26006000000000001</v>
      </c>
      <c r="H254" s="40">
        <v>37</v>
      </c>
      <c r="I254" s="41">
        <f t="shared" si="16"/>
        <v>69.183999999999997</v>
      </c>
      <c r="K254" s="6">
        <f t="shared" si="17"/>
        <v>2021.2166666666667</v>
      </c>
      <c r="L254" s="41">
        <f t="shared" si="15"/>
        <v>69.444059999999993</v>
      </c>
      <c r="M254" s="41">
        <f t="shared" si="18"/>
        <v>69.446893036365509</v>
      </c>
      <c r="N254" s="50">
        <f t="shared" si="19"/>
        <v>-2.8330363655157953E-3</v>
      </c>
    </row>
    <row r="255" spans="1:14" x14ac:dyDescent="0.25">
      <c r="A255">
        <v>2021</v>
      </c>
      <c r="B255">
        <v>3</v>
      </c>
      <c r="C255">
        <v>20</v>
      </c>
      <c r="D255">
        <v>59293</v>
      </c>
      <c r="E255">
        <v>2.58E-2</v>
      </c>
      <c r="F255">
        <v>0.39779999999999999</v>
      </c>
      <c r="G255">
        <v>-0.26046000000000002</v>
      </c>
      <c r="H255" s="40">
        <v>37</v>
      </c>
      <c r="I255" s="41">
        <f t="shared" si="16"/>
        <v>69.183999999999997</v>
      </c>
      <c r="K255" s="6">
        <f t="shared" si="17"/>
        <v>2021.2194444444444</v>
      </c>
      <c r="L255" s="41">
        <f t="shared" si="15"/>
        <v>69.444459999999992</v>
      </c>
      <c r="M255" s="41">
        <f t="shared" si="18"/>
        <v>69.447193324565887</v>
      </c>
      <c r="N255" s="50">
        <f t="shared" si="19"/>
        <v>-2.7333245658951455E-3</v>
      </c>
    </row>
    <row r="256" spans="1:14" x14ac:dyDescent="0.25">
      <c r="A256">
        <v>2021</v>
      </c>
      <c r="B256">
        <v>3</v>
      </c>
      <c r="C256">
        <v>21</v>
      </c>
      <c r="D256">
        <v>59294</v>
      </c>
      <c r="E256">
        <v>2.6499999999999999E-2</v>
      </c>
      <c r="F256">
        <v>0.39939999999999998</v>
      </c>
      <c r="G256">
        <v>-0.26074000000000003</v>
      </c>
      <c r="H256" s="40">
        <v>37</v>
      </c>
      <c r="I256" s="41">
        <f t="shared" si="16"/>
        <v>69.183999999999997</v>
      </c>
      <c r="K256" s="6">
        <f t="shared" si="17"/>
        <v>2021.2222222222222</v>
      </c>
      <c r="L256" s="41">
        <f t="shared" si="15"/>
        <v>69.444739999999996</v>
      </c>
      <c r="M256" s="41">
        <f t="shared" si="18"/>
        <v>69.447489440441132</v>
      </c>
      <c r="N256" s="50">
        <f t="shared" si="19"/>
        <v>-2.7494404411356754E-3</v>
      </c>
    </row>
    <row r="257" spans="1:14" x14ac:dyDescent="0.25">
      <c r="A257">
        <v>2021</v>
      </c>
      <c r="B257">
        <v>3</v>
      </c>
      <c r="C257">
        <v>22</v>
      </c>
      <c r="D257">
        <v>59295</v>
      </c>
      <c r="E257">
        <v>2.7199999999999998E-2</v>
      </c>
      <c r="F257">
        <v>0.40100000000000002</v>
      </c>
      <c r="G257">
        <v>-0.26093</v>
      </c>
      <c r="H257" s="40">
        <v>37</v>
      </c>
      <c r="I257" s="41">
        <f t="shared" si="16"/>
        <v>69.183999999999997</v>
      </c>
      <c r="K257" s="6">
        <f t="shared" si="17"/>
        <v>2021.2249999999999</v>
      </c>
      <c r="L257" s="41">
        <f t="shared" si="15"/>
        <v>69.444929999999999</v>
      </c>
      <c r="M257" s="41">
        <f t="shared" si="18"/>
        <v>69.4477818608284</v>
      </c>
      <c r="N257" s="50">
        <f t="shared" si="19"/>
        <v>-2.8518608284002767E-3</v>
      </c>
    </row>
    <row r="258" spans="1:14" x14ac:dyDescent="0.25">
      <c r="A258">
        <v>2021</v>
      </c>
      <c r="B258">
        <v>3</v>
      </c>
      <c r="C258">
        <v>23</v>
      </c>
      <c r="D258">
        <v>59296</v>
      </c>
      <c r="E258">
        <v>2.8000000000000001E-2</v>
      </c>
      <c r="F258">
        <v>0.40260000000000001</v>
      </c>
      <c r="G258">
        <v>-0.26112000000000002</v>
      </c>
      <c r="H258" s="40">
        <v>37</v>
      </c>
      <c r="I258" s="41">
        <f t="shared" si="16"/>
        <v>69.183999999999997</v>
      </c>
      <c r="K258" s="6">
        <f t="shared" si="17"/>
        <v>2021.2277777777779</v>
      </c>
      <c r="L258" s="41">
        <f t="shared" ref="L258:L321" si="20">I258-G258</f>
        <v>69.445120000000003</v>
      </c>
      <c r="M258" s="41">
        <f t="shared" si="18"/>
        <v>69.448070228099823</v>
      </c>
      <c r="N258" s="50">
        <f t="shared" si="19"/>
        <v>-2.9502280998201513E-3</v>
      </c>
    </row>
    <row r="259" spans="1:14" x14ac:dyDescent="0.25">
      <c r="A259">
        <v>2021</v>
      </c>
      <c r="B259">
        <v>3</v>
      </c>
      <c r="C259">
        <v>24</v>
      </c>
      <c r="D259">
        <v>59297</v>
      </c>
      <c r="E259">
        <v>2.87E-2</v>
      </c>
      <c r="F259">
        <v>0.4042</v>
      </c>
      <c r="G259">
        <v>-0.26139000000000001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2021.2305555555556</v>
      </c>
      <c r="L259" s="41">
        <f t="shared" si="20"/>
        <v>69.445390000000003</v>
      </c>
      <c r="M259" s="41">
        <f t="shared" ref="M259:M322" si="23" xml:space="preserve"> $R$44*POWER(D259,4) + $R$45*POWER(D259,3) + $R$46*POWER(D259,2) + $R$47*D259 +$R$48</f>
        <v>69.448354780673981</v>
      </c>
      <c r="N259" s="50">
        <f t="shared" ref="N259:N322" si="24">L259-M259</f>
        <v>-2.9647806739774296E-3</v>
      </c>
    </row>
    <row r="260" spans="1:14" x14ac:dyDescent="0.25">
      <c r="A260">
        <v>2021</v>
      </c>
      <c r="B260">
        <v>3</v>
      </c>
      <c r="C260">
        <v>25</v>
      </c>
      <c r="D260">
        <v>59298</v>
      </c>
      <c r="E260">
        <v>2.9600000000000001E-2</v>
      </c>
      <c r="F260">
        <v>0.40579999999999999</v>
      </c>
      <c r="G260">
        <v>-0.26180999999999999</v>
      </c>
      <c r="H260" s="40">
        <v>37</v>
      </c>
      <c r="I260" s="41">
        <f t="shared" si="21"/>
        <v>69.183999999999997</v>
      </c>
      <c r="K260" s="6">
        <f t="shared" si="22"/>
        <v>2021.2333333333333</v>
      </c>
      <c r="L260" s="41">
        <f t="shared" si="20"/>
        <v>69.445809999999994</v>
      </c>
      <c r="M260" s="41">
        <f t="shared" si="23"/>
        <v>69.448635280132294</v>
      </c>
      <c r="N260" s="50">
        <f t="shared" si="24"/>
        <v>-2.8252801322992127E-3</v>
      </c>
    </row>
    <row r="261" spans="1:14" x14ac:dyDescent="0.25">
      <c r="A261">
        <v>2021</v>
      </c>
      <c r="B261">
        <v>3</v>
      </c>
      <c r="C261">
        <v>26</v>
      </c>
      <c r="D261">
        <v>59299</v>
      </c>
      <c r="E261">
        <v>3.04E-2</v>
      </c>
      <c r="F261">
        <v>0.4073</v>
      </c>
      <c r="G261">
        <v>-0.26243</v>
      </c>
      <c r="H261" s="40">
        <v>37</v>
      </c>
      <c r="I261" s="41">
        <f t="shared" si="21"/>
        <v>69.183999999999997</v>
      </c>
      <c r="K261" s="6">
        <f t="shared" si="22"/>
        <v>2021.2361111111111</v>
      </c>
      <c r="L261" s="41">
        <f t="shared" si="20"/>
        <v>69.446429999999992</v>
      </c>
      <c r="M261" s="41">
        <f t="shared" si="23"/>
        <v>69.448911249637604</v>
      </c>
      <c r="N261" s="50">
        <f t="shared" si="24"/>
        <v>-2.4812496376114268E-3</v>
      </c>
    </row>
    <row r="262" spans="1:14" x14ac:dyDescent="0.25">
      <c r="A262">
        <v>2021</v>
      </c>
      <c r="B262">
        <v>3</v>
      </c>
      <c r="C262">
        <v>27</v>
      </c>
      <c r="D262">
        <v>59300</v>
      </c>
      <c r="E262">
        <v>3.1300000000000001E-2</v>
      </c>
      <c r="F262">
        <v>0.40889999999999999</v>
      </c>
      <c r="G262">
        <v>-0.26327</v>
      </c>
      <c r="H262" s="40">
        <v>37</v>
      </c>
      <c r="I262" s="41">
        <f t="shared" si="21"/>
        <v>69.183999999999997</v>
      </c>
      <c r="K262" s="6">
        <f t="shared" si="22"/>
        <v>2021.2388888888888</v>
      </c>
      <c r="L262" s="41">
        <f t="shared" si="20"/>
        <v>69.447270000000003</v>
      </c>
      <c r="M262" s="41">
        <f t="shared" si="23"/>
        <v>69.449183523654938</v>
      </c>
      <c r="N262" s="50">
        <f t="shared" si="24"/>
        <v>-1.9135236549345791E-3</v>
      </c>
    </row>
    <row r="263" spans="1:14" x14ac:dyDescent="0.25">
      <c r="A263">
        <v>2021</v>
      </c>
      <c r="B263">
        <v>3</v>
      </c>
      <c r="C263">
        <v>28</v>
      </c>
      <c r="D263">
        <v>59301</v>
      </c>
      <c r="E263">
        <v>3.2199999999999999E-2</v>
      </c>
      <c r="F263">
        <v>0.41039999999999999</v>
      </c>
      <c r="G263">
        <v>-0.26433000000000001</v>
      </c>
      <c r="H263" s="40">
        <v>37</v>
      </c>
      <c r="I263" s="41">
        <f t="shared" si="21"/>
        <v>69.183999999999997</v>
      </c>
      <c r="K263" s="6">
        <f t="shared" si="22"/>
        <v>2021.2416666666666</v>
      </c>
      <c r="L263" s="41">
        <f t="shared" si="20"/>
        <v>69.448329999999999</v>
      </c>
      <c r="M263" s="41">
        <f t="shared" si="23"/>
        <v>69.449451506137848</v>
      </c>
      <c r="N263" s="50">
        <f t="shared" si="24"/>
        <v>-1.1215061378493374E-3</v>
      </c>
    </row>
    <row r="264" spans="1:14" x14ac:dyDescent="0.25">
      <c r="A264">
        <v>2021</v>
      </c>
      <c r="B264">
        <v>3</v>
      </c>
      <c r="C264">
        <v>29</v>
      </c>
      <c r="D264">
        <v>59302</v>
      </c>
      <c r="E264">
        <v>3.3099999999999997E-2</v>
      </c>
      <c r="F264">
        <v>0.41189999999999999</v>
      </c>
      <c r="G264">
        <v>-0.26551999999999998</v>
      </c>
      <c r="H264" s="40">
        <v>37</v>
      </c>
      <c r="I264" s="41">
        <f t="shared" si="21"/>
        <v>69.183999999999997</v>
      </c>
      <c r="K264" s="6">
        <f t="shared" si="22"/>
        <v>2021.2444444444445</v>
      </c>
      <c r="L264" s="41">
        <f t="shared" si="20"/>
        <v>69.449519999999993</v>
      </c>
      <c r="M264" s="41">
        <f t="shared" si="23"/>
        <v>69.449715554714203</v>
      </c>
      <c r="N264" s="50">
        <f t="shared" si="24"/>
        <v>-1.9555471421028869E-4</v>
      </c>
    </row>
    <row r="265" spans="1:14" x14ac:dyDescent="0.25">
      <c r="A265">
        <v>2021</v>
      </c>
      <c r="B265">
        <v>3</v>
      </c>
      <c r="C265">
        <v>30</v>
      </c>
      <c r="D265">
        <v>59303</v>
      </c>
      <c r="E265">
        <v>3.4099999999999998E-2</v>
      </c>
      <c r="F265">
        <v>0.41339999999999999</v>
      </c>
      <c r="G265">
        <v>-0.26673000000000002</v>
      </c>
      <c r="H265" s="40">
        <v>37</v>
      </c>
      <c r="I265" s="41">
        <f t="shared" si="21"/>
        <v>69.183999999999997</v>
      </c>
      <c r="K265" s="6">
        <f t="shared" si="22"/>
        <v>2021.2472222222223</v>
      </c>
      <c r="L265" s="41">
        <f t="shared" si="20"/>
        <v>69.450729999999993</v>
      </c>
      <c r="M265" s="41">
        <f t="shared" si="23"/>
        <v>69.449975073337555</v>
      </c>
      <c r="N265" s="50">
        <f t="shared" si="24"/>
        <v>7.5492666243803797E-4</v>
      </c>
    </row>
    <row r="266" spans="1:14" x14ac:dyDescent="0.25">
      <c r="A266">
        <v>2021</v>
      </c>
      <c r="B266">
        <v>3</v>
      </c>
      <c r="C266">
        <v>31</v>
      </c>
      <c r="D266">
        <v>59304</v>
      </c>
      <c r="E266">
        <v>3.5000000000000003E-2</v>
      </c>
      <c r="F266">
        <v>0.41489999999999999</v>
      </c>
      <c r="G266">
        <v>-0.26787</v>
      </c>
      <c r="H266" s="40">
        <v>37</v>
      </c>
      <c r="I266" s="41">
        <f t="shared" si="21"/>
        <v>69.183999999999997</v>
      </c>
      <c r="K266" s="6">
        <f t="shared" si="22"/>
        <v>2021.25</v>
      </c>
      <c r="L266" s="41">
        <f t="shared" si="20"/>
        <v>69.45187</v>
      </c>
      <c r="M266" s="41">
        <f t="shared" si="23"/>
        <v>69.450230896472931</v>
      </c>
      <c r="N266" s="50">
        <f t="shared" si="24"/>
        <v>1.6391035270686416E-3</v>
      </c>
    </row>
    <row r="267" spans="1:14" x14ac:dyDescent="0.25">
      <c r="A267">
        <v>2021</v>
      </c>
      <c r="B267">
        <v>4</v>
      </c>
      <c r="C267">
        <v>1</v>
      </c>
      <c r="D267">
        <v>59305</v>
      </c>
      <c r="E267">
        <v>3.61E-2</v>
      </c>
      <c r="F267">
        <v>0.41639999999999999</v>
      </c>
      <c r="G267">
        <v>-0.26871</v>
      </c>
      <c r="H267" s="40">
        <v>37</v>
      </c>
      <c r="I267" s="41">
        <f t="shared" si="21"/>
        <v>69.183999999999997</v>
      </c>
      <c r="K267" s="6">
        <f t="shared" si="22"/>
        <v>2021.25</v>
      </c>
      <c r="L267" s="41">
        <f t="shared" si="20"/>
        <v>69.452709999999996</v>
      </c>
      <c r="M267" s="41">
        <f t="shared" si="23"/>
        <v>69.450482070446014</v>
      </c>
      <c r="N267" s="50">
        <f t="shared" si="24"/>
        <v>2.2279295539817667E-3</v>
      </c>
    </row>
    <row r="268" spans="1:14" x14ac:dyDescent="0.25">
      <c r="A268">
        <v>2021</v>
      </c>
      <c r="B268">
        <v>4</v>
      </c>
      <c r="C268">
        <v>2</v>
      </c>
      <c r="D268">
        <v>59306</v>
      </c>
      <c r="E268">
        <v>3.7100000000000001E-2</v>
      </c>
      <c r="F268">
        <v>0.41789999999999999</v>
      </c>
      <c r="G268">
        <v>-0.26923999999999998</v>
      </c>
      <c r="H268" s="40">
        <v>37</v>
      </c>
      <c r="I268" s="41">
        <f t="shared" si="21"/>
        <v>69.183999999999997</v>
      </c>
      <c r="K268" s="6">
        <f t="shared" si="22"/>
        <v>2021.2527777777777</v>
      </c>
      <c r="L268" s="41">
        <f t="shared" si="20"/>
        <v>69.453239999999994</v>
      </c>
      <c r="M268" s="41">
        <f t="shared" si="23"/>
        <v>69.450729191303253</v>
      </c>
      <c r="N268" s="50">
        <f t="shared" si="24"/>
        <v>2.5108086967406962E-3</v>
      </c>
    </row>
    <row r="269" spans="1:14" x14ac:dyDescent="0.25">
      <c r="A269">
        <v>2021</v>
      </c>
      <c r="B269">
        <v>4</v>
      </c>
      <c r="C269">
        <v>3</v>
      </c>
      <c r="D269">
        <v>59307</v>
      </c>
      <c r="E269">
        <v>3.8199999999999998E-2</v>
      </c>
      <c r="F269">
        <v>0.41930000000000001</v>
      </c>
      <c r="G269">
        <v>-0.26949000000000001</v>
      </c>
      <c r="H269" s="40">
        <v>37</v>
      </c>
      <c r="I269" s="41">
        <f t="shared" si="21"/>
        <v>69.183999999999997</v>
      </c>
      <c r="K269" s="6">
        <f t="shared" si="22"/>
        <v>2021.2555555555555</v>
      </c>
      <c r="L269" s="41">
        <f t="shared" si="20"/>
        <v>69.453490000000002</v>
      </c>
      <c r="M269" s="41">
        <f t="shared" si="23"/>
        <v>69.450972259044647</v>
      </c>
      <c r="N269" s="50">
        <f t="shared" si="24"/>
        <v>2.5177409553549523E-3</v>
      </c>
    </row>
    <row r="270" spans="1:14" x14ac:dyDescent="0.25">
      <c r="A270">
        <v>2021</v>
      </c>
      <c r="B270">
        <v>4</v>
      </c>
      <c r="C270">
        <v>4</v>
      </c>
      <c r="D270">
        <v>59308</v>
      </c>
      <c r="E270">
        <v>3.9300000000000002E-2</v>
      </c>
      <c r="F270">
        <v>0.42080000000000001</v>
      </c>
      <c r="G270">
        <v>-0.26954</v>
      </c>
      <c r="H270" s="40">
        <v>37</v>
      </c>
      <c r="I270" s="41">
        <f t="shared" si="21"/>
        <v>69.183999999999997</v>
      </c>
      <c r="K270" s="6">
        <f t="shared" si="22"/>
        <v>2021.2583333333334</v>
      </c>
      <c r="L270" s="41">
        <f t="shared" si="20"/>
        <v>69.453540000000004</v>
      </c>
      <c r="M270" s="41">
        <f t="shared" si="23"/>
        <v>69.451211035251617</v>
      </c>
      <c r="N270" s="50">
        <f t="shared" si="24"/>
        <v>2.3289647483863973E-3</v>
      </c>
    </row>
    <row r="271" spans="1:14" x14ac:dyDescent="0.25">
      <c r="A271">
        <v>2021</v>
      </c>
      <c r="B271">
        <v>4</v>
      </c>
      <c r="C271">
        <v>5</v>
      </c>
      <c r="D271">
        <v>59309</v>
      </c>
      <c r="E271">
        <v>4.0399999999999998E-2</v>
      </c>
      <c r="F271">
        <v>0.42220000000000002</v>
      </c>
      <c r="G271">
        <v>-0.26954</v>
      </c>
      <c r="H271" s="40">
        <v>37</v>
      </c>
      <c r="I271" s="41">
        <f t="shared" si="21"/>
        <v>69.183999999999997</v>
      </c>
      <c r="K271" s="6">
        <f t="shared" si="22"/>
        <v>2021.2611111111112</v>
      </c>
      <c r="L271" s="41">
        <f t="shared" si="20"/>
        <v>69.453540000000004</v>
      </c>
      <c r="M271" s="41">
        <f t="shared" si="23"/>
        <v>69.451445639133453</v>
      </c>
      <c r="N271" s="50">
        <f t="shared" si="24"/>
        <v>2.0943608665504598E-3</v>
      </c>
    </row>
    <row r="272" spans="1:14" x14ac:dyDescent="0.25">
      <c r="A272">
        <v>2021</v>
      </c>
      <c r="B272">
        <v>4</v>
      </c>
      <c r="C272">
        <v>6</v>
      </c>
      <c r="D272">
        <v>59310</v>
      </c>
      <c r="E272">
        <v>4.1500000000000002E-2</v>
      </c>
      <c r="F272">
        <v>0.42359999999999998</v>
      </c>
      <c r="G272">
        <v>-0.26959</v>
      </c>
      <c r="H272" s="40">
        <v>37</v>
      </c>
      <c r="I272" s="41">
        <f t="shared" si="21"/>
        <v>69.183999999999997</v>
      </c>
      <c r="K272" s="6">
        <f t="shared" si="22"/>
        <v>2021.2638888888889</v>
      </c>
      <c r="L272" s="41">
        <f t="shared" si="20"/>
        <v>69.453589999999991</v>
      </c>
      <c r="M272" s="41">
        <f t="shared" si="23"/>
        <v>69.451675713062286</v>
      </c>
      <c r="N272" s="50">
        <f t="shared" si="24"/>
        <v>1.914286937704901E-3</v>
      </c>
    </row>
    <row r="273" spans="1:14" x14ac:dyDescent="0.25">
      <c r="A273">
        <v>2021</v>
      </c>
      <c r="B273">
        <v>4</v>
      </c>
      <c r="C273">
        <v>7</v>
      </c>
      <c r="D273">
        <v>59311</v>
      </c>
      <c r="E273">
        <v>4.2700000000000002E-2</v>
      </c>
      <c r="F273">
        <v>0.42499999999999999</v>
      </c>
      <c r="G273">
        <v>-0.26979999999999998</v>
      </c>
      <c r="H273" s="40">
        <v>37</v>
      </c>
      <c r="I273" s="41">
        <f t="shared" si="21"/>
        <v>69.183999999999997</v>
      </c>
      <c r="K273" s="6">
        <f t="shared" si="22"/>
        <v>2021.2666666666667</v>
      </c>
      <c r="L273" s="41">
        <f t="shared" si="20"/>
        <v>69.453800000000001</v>
      </c>
      <c r="M273" s="41">
        <f t="shared" si="23"/>
        <v>69.451901733875275</v>
      </c>
      <c r="N273" s="50">
        <f t="shared" si="24"/>
        <v>1.8982661247264332E-3</v>
      </c>
    </row>
    <row r="274" spans="1:14" x14ac:dyDescent="0.25">
      <c r="A274">
        <v>2021</v>
      </c>
      <c r="B274">
        <v>4</v>
      </c>
      <c r="C274">
        <v>8</v>
      </c>
      <c r="D274">
        <v>59312</v>
      </c>
      <c r="E274">
        <v>4.3900000000000002E-2</v>
      </c>
      <c r="F274">
        <v>0.42630000000000001</v>
      </c>
      <c r="G274">
        <v>-0.27018999999999999</v>
      </c>
      <c r="H274" s="40">
        <v>37</v>
      </c>
      <c r="I274" s="41">
        <f t="shared" si="21"/>
        <v>69.183999999999997</v>
      </c>
      <c r="K274" s="6">
        <f t="shared" si="22"/>
        <v>2021.2694444444444</v>
      </c>
      <c r="L274" s="41">
        <f t="shared" si="20"/>
        <v>69.454189999999997</v>
      </c>
      <c r="M274" s="41">
        <f t="shared" si="23"/>
        <v>69.452122986316681</v>
      </c>
      <c r="N274" s="50">
        <f t="shared" si="24"/>
        <v>2.0670136833160768E-3</v>
      </c>
    </row>
    <row r="275" spans="1:14" x14ac:dyDescent="0.25">
      <c r="A275">
        <v>2021</v>
      </c>
      <c r="B275">
        <v>4</v>
      </c>
      <c r="C275">
        <v>9</v>
      </c>
      <c r="D275">
        <v>59313</v>
      </c>
      <c r="E275">
        <v>4.5100000000000001E-2</v>
      </c>
      <c r="F275">
        <v>0.42770000000000002</v>
      </c>
      <c r="G275">
        <v>-0.2707</v>
      </c>
      <c r="H275" s="40">
        <v>37</v>
      </c>
      <c r="I275" s="41">
        <f t="shared" si="21"/>
        <v>69.183999999999997</v>
      </c>
      <c r="K275" s="6">
        <f t="shared" si="22"/>
        <v>2021.2722222222221</v>
      </c>
      <c r="L275" s="41">
        <f t="shared" si="20"/>
        <v>69.454700000000003</v>
      </c>
      <c r="M275" s="41">
        <f t="shared" si="23"/>
        <v>69.452340424060822</v>
      </c>
      <c r="N275" s="50">
        <f t="shared" si="24"/>
        <v>2.3595759391810134E-3</v>
      </c>
    </row>
    <row r="276" spans="1:14" x14ac:dyDescent="0.25">
      <c r="A276">
        <v>2021</v>
      </c>
      <c r="B276">
        <v>4</v>
      </c>
      <c r="C276">
        <v>10</v>
      </c>
      <c r="D276">
        <v>59314</v>
      </c>
      <c r="E276">
        <v>4.6399999999999997E-2</v>
      </c>
      <c r="F276">
        <v>0.42899999999999999</v>
      </c>
      <c r="G276">
        <v>-0.27128000000000002</v>
      </c>
      <c r="H276" s="40">
        <v>37</v>
      </c>
      <c r="I276" s="41">
        <f t="shared" si="21"/>
        <v>69.183999999999997</v>
      </c>
      <c r="K276" s="6">
        <f t="shared" si="22"/>
        <v>2021.2750000000001</v>
      </c>
      <c r="L276" s="41">
        <f t="shared" si="20"/>
        <v>69.455280000000002</v>
      </c>
      <c r="M276" s="41">
        <f t="shared" si="23"/>
        <v>69.452553570270538</v>
      </c>
      <c r="N276" s="50">
        <f t="shared" si="24"/>
        <v>2.7264297294635753E-3</v>
      </c>
    </row>
    <row r="277" spans="1:14" x14ac:dyDescent="0.25">
      <c r="A277">
        <v>2021</v>
      </c>
      <c r="B277">
        <v>4</v>
      </c>
      <c r="C277">
        <v>11</v>
      </c>
      <c r="D277">
        <v>59315</v>
      </c>
      <c r="E277">
        <v>4.7699999999999999E-2</v>
      </c>
      <c r="F277">
        <v>0.43030000000000002</v>
      </c>
      <c r="G277">
        <v>-0.27189999999999998</v>
      </c>
      <c r="H277" s="40">
        <v>37</v>
      </c>
      <c r="I277" s="41">
        <f t="shared" si="21"/>
        <v>69.183999999999997</v>
      </c>
      <c r="K277" s="6">
        <f t="shared" si="22"/>
        <v>2021.2777777777778</v>
      </c>
      <c r="L277" s="41">
        <f t="shared" si="20"/>
        <v>69.4559</v>
      </c>
      <c r="M277" s="41">
        <f t="shared" si="23"/>
        <v>69.452761948108673</v>
      </c>
      <c r="N277" s="50">
        <f t="shared" si="24"/>
        <v>3.1380518913266542E-3</v>
      </c>
    </row>
    <row r="278" spans="1:14" x14ac:dyDescent="0.25">
      <c r="A278">
        <v>2021</v>
      </c>
      <c r="B278">
        <v>4</v>
      </c>
      <c r="C278">
        <v>12</v>
      </c>
      <c r="D278">
        <v>59316</v>
      </c>
      <c r="E278">
        <v>4.9000000000000002E-2</v>
      </c>
      <c r="F278">
        <v>0.43159999999999998</v>
      </c>
      <c r="G278">
        <v>-0.27254</v>
      </c>
      <c r="H278" s="40">
        <v>37</v>
      </c>
      <c r="I278" s="41">
        <f t="shared" si="21"/>
        <v>69.183999999999997</v>
      </c>
      <c r="K278" s="6">
        <f t="shared" si="22"/>
        <v>2021.2805555555556</v>
      </c>
      <c r="L278" s="41">
        <f t="shared" si="20"/>
        <v>69.456540000000004</v>
      </c>
      <c r="M278" s="41">
        <f t="shared" si="23"/>
        <v>69.452966272830963</v>
      </c>
      <c r="N278" s="50">
        <f t="shared" si="24"/>
        <v>3.5737271690408079E-3</v>
      </c>
    </row>
    <row r="279" spans="1:14" x14ac:dyDescent="0.25">
      <c r="A279">
        <v>2021</v>
      </c>
      <c r="B279">
        <v>4</v>
      </c>
      <c r="C279">
        <v>13</v>
      </c>
      <c r="D279">
        <v>59317</v>
      </c>
      <c r="E279">
        <v>5.0299999999999997E-2</v>
      </c>
      <c r="F279">
        <v>0.43290000000000001</v>
      </c>
      <c r="G279">
        <v>-0.27317000000000002</v>
      </c>
      <c r="H279" s="40">
        <v>37</v>
      </c>
      <c r="I279" s="41">
        <f t="shared" si="21"/>
        <v>69.183999999999997</v>
      </c>
      <c r="K279" s="6">
        <f t="shared" si="22"/>
        <v>2021.2833333333333</v>
      </c>
      <c r="L279" s="41">
        <f t="shared" si="20"/>
        <v>69.457169999999991</v>
      </c>
      <c r="M279" s="41">
        <f t="shared" si="23"/>
        <v>69.453165948390961</v>
      </c>
      <c r="N279" s="50">
        <f t="shared" si="24"/>
        <v>4.0040516090300571E-3</v>
      </c>
    </row>
    <row r="280" spans="1:14" x14ac:dyDescent="0.25">
      <c r="A280">
        <v>2021</v>
      </c>
      <c r="B280">
        <v>4</v>
      </c>
      <c r="C280">
        <v>14</v>
      </c>
      <c r="D280">
        <v>59318</v>
      </c>
      <c r="E280">
        <v>5.16E-2</v>
      </c>
      <c r="F280">
        <v>0.43409999999999999</v>
      </c>
      <c r="G280">
        <v>-0.27372000000000002</v>
      </c>
      <c r="H280" s="40">
        <v>37</v>
      </c>
      <c r="I280" s="41">
        <f t="shared" si="21"/>
        <v>69.183999999999997</v>
      </c>
      <c r="K280" s="6">
        <f t="shared" si="22"/>
        <v>2021.286111111111</v>
      </c>
      <c r="L280" s="41">
        <f t="shared" si="20"/>
        <v>69.457719999999995</v>
      </c>
      <c r="M280" s="41">
        <f t="shared" si="23"/>
        <v>69.453361570835114</v>
      </c>
      <c r="N280" s="50">
        <f t="shared" si="24"/>
        <v>4.3584291648812723E-3</v>
      </c>
    </row>
    <row r="281" spans="1:14" x14ac:dyDescent="0.25">
      <c r="A281">
        <v>2021</v>
      </c>
      <c r="B281">
        <v>4</v>
      </c>
      <c r="C281">
        <v>15</v>
      </c>
      <c r="D281">
        <v>59319</v>
      </c>
      <c r="E281">
        <v>5.2999999999999999E-2</v>
      </c>
      <c r="F281">
        <v>0.43540000000000001</v>
      </c>
      <c r="G281">
        <v>-0.27415</v>
      </c>
      <c r="H281" s="40">
        <v>37</v>
      </c>
      <c r="I281" s="41">
        <f t="shared" si="21"/>
        <v>69.183999999999997</v>
      </c>
      <c r="K281" s="6">
        <f t="shared" si="22"/>
        <v>2021.2888888888888</v>
      </c>
      <c r="L281" s="41">
        <f t="shared" si="20"/>
        <v>69.458150000000003</v>
      </c>
      <c r="M281" s="41">
        <f t="shared" si="23"/>
        <v>69.453552305698395</v>
      </c>
      <c r="N281" s="50">
        <f t="shared" si="24"/>
        <v>4.5976943016086125E-3</v>
      </c>
    </row>
    <row r="282" spans="1:14" x14ac:dyDescent="0.25">
      <c r="A282">
        <v>2021</v>
      </c>
      <c r="B282">
        <v>4</v>
      </c>
      <c r="C282">
        <v>16</v>
      </c>
      <c r="D282">
        <v>59320</v>
      </c>
      <c r="E282">
        <v>5.4399999999999997E-2</v>
      </c>
      <c r="F282">
        <v>0.43659999999999999</v>
      </c>
      <c r="G282">
        <v>-0.27445000000000003</v>
      </c>
      <c r="H282" s="40">
        <v>37</v>
      </c>
      <c r="I282" s="41">
        <f t="shared" si="21"/>
        <v>69.183999999999997</v>
      </c>
      <c r="K282" s="6">
        <f t="shared" si="22"/>
        <v>2021.2916666666667</v>
      </c>
      <c r="L282" s="41">
        <f t="shared" si="20"/>
        <v>69.458449999999999</v>
      </c>
      <c r="M282" s="41">
        <f t="shared" si="23"/>
        <v>69.453738987445831</v>
      </c>
      <c r="N282" s="50">
        <f t="shared" si="24"/>
        <v>4.7110125541678372E-3</v>
      </c>
    </row>
    <row r="283" spans="1:14" x14ac:dyDescent="0.25">
      <c r="A283">
        <v>2021</v>
      </c>
      <c r="B283">
        <v>4</v>
      </c>
      <c r="C283">
        <v>17</v>
      </c>
      <c r="D283">
        <v>59321</v>
      </c>
      <c r="E283">
        <v>5.5800000000000002E-2</v>
      </c>
      <c r="F283">
        <v>0.43780000000000002</v>
      </c>
      <c r="G283">
        <v>-0.27456999999999998</v>
      </c>
      <c r="H283" s="40">
        <v>37</v>
      </c>
      <c r="I283" s="41">
        <f t="shared" si="21"/>
        <v>69.183999999999997</v>
      </c>
      <c r="K283" s="6">
        <f t="shared" si="22"/>
        <v>2021.2944444444445</v>
      </c>
      <c r="L283" s="41">
        <f t="shared" si="20"/>
        <v>69.458569999999995</v>
      </c>
      <c r="M283" s="41">
        <f t="shared" si="23"/>
        <v>69.453921377658844</v>
      </c>
      <c r="N283" s="50">
        <f t="shared" si="24"/>
        <v>4.6486223411505989E-3</v>
      </c>
    </row>
    <row r="284" spans="1:14" x14ac:dyDescent="0.25">
      <c r="A284">
        <v>2021</v>
      </c>
      <c r="B284">
        <v>4</v>
      </c>
      <c r="C284">
        <v>18</v>
      </c>
      <c r="D284">
        <v>59322</v>
      </c>
      <c r="E284">
        <v>5.7299999999999997E-2</v>
      </c>
      <c r="F284">
        <v>0.439</v>
      </c>
      <c r="G284">
        <v>-0.27454000000000001</v>
      </c>
      <c r="H284" s="40">
        <v>37</v>
      </c>
      <c r="I284" s="41">
        <f t="shared" si="21"/>
        <v>69.183999999999997</v>
      </c>
      <c r="K284" s="6">
        <f t="shared" si="22"/>
        <v>2021.2972222222222</v>
      </c>
      <c r="L284" s="41">
        <f t="shared" si="20"/>
        <v>69.458539999999999</v>
      </c>
      <c r="M284" s="41">
        <f t="shared" si="23"/>
        <v>69.454098999500275</v>
      </c>
      <c r="N284" s="50">
        <f t="shared" si="24"/>
        <v>4.4410004997246233E-3</v>
      </c>
    </row>
    <row r="285" spans="1:14" x14ac:dyDescent="0.25">
      <c r="A285">
        <v>2021</v>
      </c>
      <c r="B285">
        <v>4</v>
      </c>
      <c r="C285">
        <v>19</v>
      </c>
      <c r="D285">
        <v>59323</v>
      </c>
      <c r="E285">
        <v>5.8700000000000002E-2</v>
      </c>
      <c r="F285">
        <v>0.44009999999999999</v>
      </c>
      <c r="G285">
        <v>-0.27439000000000002</v>
      </c>
      <c r="H285" s="40">
        <v>37</v>
      </c>
      <c r="I285" s="41">
        <f t="shared" si="21"/>
        <v>69.183999999999997</v>
      </c>
      <c r="K285" s="6">
        <f t="shared" si="22"/>
        <v>2021.3</v>
      </c>
      <c r="L285" s="41">
        <f t="shared" si="20"/>
        <v>69.458389999999994</v>
      </c>
      <c r="M285" s="41">
        <f t="shared" si="23"/>
        <v>69.454272568225861</v>
      </c>
      <c r="N285" s="50">
        <f t="shared" si="24"/>
        <v>4.1174317741337063E-3</v>
      </c>
    </row>
    <row r="286" spans="1:14" x14ac:dyDescent="0.25">
      <c r="A286">
        <v>2021</v>
      </c>
      <c r="B286">
        <v>4</v>
      </c>
      <c r="C286">
        <v>20</v>
      </c>
      <c r="D286">
        <v>59324</v>
      </c>
      <c r="E286">
        <v>6.0199999999999997E-2</v>
      </c>
      <c r="F286">
        <v>0.44119999999999998</v>
      </c>
      <c r="G286">
        <v>-0.27417000000000002</v>
      </c>
      <c r="H286" s="40">
        <v>37</v>
      </c>
      <c r="I286" s="41">
        <f t="shared" si="21"/>
        <v>69.183999999999997</v>
      </c>
      <c r="K286" s="6">
        <f t="shared" si="22"/>
        <v>2021.3027777777777</v>
      </c>
      <c r="L286" s="41">
        <f t="shared" si="20"/>
        <v>69.458169999999996</v>
      </c>
      <c r="M286" s="41">
        <f t="shared" si="23"/>
        <v>69.454441249370575</v>
      </c>
      <c r="N286" s="50">
        <f t="shared" si="24"/>
        <v>3.7287506294205741E-3</v>
      </c>
    </row>
    <row r="287" spans="1:14" x14ac:dyDescent="0.25">
      <c r="A287">
        <v>2021</v>
      </c>
      <c r="B287">
        <v>4</v>
      </c>
      <c r="C287">
        <v>21</v>
      </c>
      <c r="D287">
        <v>59325</v>
      </c>
      <c r="E287">
        <v>6.1699999999999998E-2</v>
      </c>
      <c r="F287">
        <v>0.44230000000000003</v>
      </c>
      <c r="G287">
        <v>-0.27400999999999998</v>
      </c>
      <c r="H287" s="40">
        <v>37</v>
      </c>
      <c r="I287" s="41">
        <f t="shared" si="21"/>
        <v>69.183999999999997</v>
      </c>
      <c r="K287" s="6">
        <f t="shared" si="22"/>
        <v>2021.3055555555557</v>
      </c>
      <c r="L287" s="41">
        <f t="shared" si="20"/>
        <v>69.458010000000002</v>
      </c>
      <c r="M287" s="41">
        <f t="shared" si="23"/>
        <v>69.454605638980865</v>
      </c>
      <c r="N287" s="50">
        <f t="shared" si="24"/>
        <v>3.404361019136104E-3</v>
      </c>
    </row>
    <row r="288" spans="1:14" x14ac:dyDescent="0.25">
      <c r="A288">
        <v>2021</v>
      </c>
      <c r="B288">
        <v>4</v>
      </c>
      <c r="C288">
        <v>22</v>
      </c>
      <c r="D288">
        <v>59326</v>
      </c>
      <c r="E288">
        <v>6.3200000000000006E-2</v>
      </c>
      <c r="F288">
        <v>0.44340000000000002</v>
      </c>
      <c r="G288">
        <v>-0.27400999999999998</v>
      </c>
      <c r="H288" s="40">
        <v>37</v>
      </c>
      <c r="I288" s="41">
        <f t="shared" si="21"/>
        <v>69.183999999999997</v>
      </c>
      <c r="K288" s="6">
        <f t="shared" si="22"/>
        <v>2021.3083333333334</v>
      </c>
      <c r="L288" s="41">
        <f t="shared" si="20"/>
        <v>69.458010000000002</v>
      </c>
      <c r="M288" s="41">
        <f t="shared" si="23"/>
        <v>69.454765379428864</v>
      </c>
      <c r="N288" s="50">
        <f t="shared" si="24"/>
        <v>3.2446205711380571E-3</v>
      </c>
    </row>
    <row r="289" spans="1:14" x14ac:dyDescent="0.25">
      <c r="A289">
        <v>2021</v>
      </c>
      <c r="B289">
        <v>4</v>
      </c>
      <c r="C289">
        <v>23</v>
      </c>
      <c r="D289">
        <v>59327</v>
      </c>
      <c r="E289">
        <v>6.4799999999999996E-2</v>
      </c>
      <c r="F289">
        <v>0.44450000000000001</v>
      </c>
      <c r="G289">
        <v>-0.27424999999999999</v>
      </c>
      <c r="H289" s="40">
        <v>37</v>
      </c>
      <c r="I289" s="41">
        <f t="shared" si="21"/>
        <v>69.183999999999997</v>
      </c>
      <c r="K289" s="6">
        <f t="shared" si="22"/>
        <v>2021.3111111111111</v>
      </c>
      <c r="L289" s="41">
        <f t="shared" si="20"/>
        <v>69.458249999999992</v>
      </c>
      <c r="M289" s="41">
        <f t="shared" si="23"/>
        <v>69.454921185970306</v>
      </c>
      <c r="N289" s="50">
        <f t="shared" si="24"/>
        <v>3.3288140296861002E-3</v>
      </c>
    </row>
    <row r="290" spans="1:14" x14ac:dyDescent="0.25">
      <c r="A290">
        <v>2021</v>
      </c>
      <c r="B290">
        <v>4</v>
      </c>
      <c r="C290">
        <v>24</v>
      </c>
      <c r="D290">
        <v>59328</v>
      </c>
      <c r="E290">
        <v>6.6299999999999998E-2</v>
      </c>
      <c r="F290">
        <v>0.44550000000000001</v>
      </c>
      <c r="G290">
        <v>-0.27471000000000001</v>
      </c>
      <c r="H290" s="40">
        <v>37</v>
      </c>
      <c r="I290" s="41">
        <f t="shared" si="21"/>
        <v>69.183999999999997</v>
      </c>
      <c r="K290" s="6">
        <f t="shared" si="22"/>
        <v>2021.3138888888889</v>
      </c>
      <c r="L290" s="41">
        <f t="shared" si="20"/>
        <v>69.458709999999996</v>
      </c>
      <c r="M290" s="41">
        <f t="shared" si="23"/>
        <v>69.455072343349457</v>
      </c>
      <c r="N290" s="50">
        <f t="shared" si="24"/>
        <v>3.6376566505396113E-3</v>
      </c>
    </row>
    <row r="291" spans="1:14" x14ac:dyDescent="0.25">
      <c r="A291">
        <v>2021</v>
      </c>
      <c r="B291">
        <v>4</v>
      </c>
      <c r="C291">
        <v>25</v>
      </c>
      <c r="D291">
        <v>59329</v>
      </c>
      <c r="E291">
        <v>6.7900000000000002E-2</v>
      </c>
      <c r="F291">
        <v>0.44650000000000001</v>
      </c>
      <c r="G291">
        <v>-0.27535999999999999</v>
      </c>
      <c r="H291" s="40">
        <v>37</v>
      </c>
      <c r="I291" s="41">
        <f t="shared" si="21"/>
        <v>69.183999999999997</v>
      </c>
      <c r="K291" s="6">
        <f t="shared" si="22"/>
        <v>2021.3166666666666</v>
      </c>
      <c r="L291" s="41">
        <f t="shared" si="20"/>
        <v>69.459360000000004</v>
      </c>
      <c r="M291" s="41">
        <f t="shared" si="23"/>
        <v>69.455218732357025</v>
      </c>
      <c r="N291" s="50">
        <f t="shared" si="24"/>
        <v>4.1412676429786188E-3</v>
      </c>
    </row>
    <row r="292" spans="1:14" x14ac:dyDescent="0.25">
      <c r="A292">
        <v>2021</v>
      </c>
      <c r="B292">
        <v>4</v>
      </c>
      <c r="C292">
        <v>26</v>
      </c>
      <c r="D292">
        <v>59330</v>
      </c>
      <c r="E292">
        <v>6.9500000000000006E-2</v>
      </c>
      <c r="F292">
        <v>0.44750000000000001</v>
      </c>
      <c r="G292">
        <v>-0.27611999999999998</v>
      </c>
      <c r="H292" s="40">
        <v>37</v>
      </c>
      <c r="I292" s="41">
        <f t="shared" si="21"/>
        <v>69.183999999999997</v>
      </c>
      <c r="K292" s="6">
        <f t="shared" si="22"/>
        <v>2021.3194444444443</v>
      </c>
      <c r="L292" s="41">
        <f t="shared" si="20"/>
        <v>69.460120000000003</v>
      </c>
      <c r="M292" s="41">
        <f t="shared" si="23"/>
        <v>69.45536082983017</v>
      </c>
      <c r="N292" s="50">
        <f t="shared" si="24"/>
        <v>4.7591701698337374E-3</v>
      </c>
    </row>
    <row r="293" spans="1:14" x14ac:dyDescent="0.25">
      <c r="A293">
        <v>2021</v>
      </c>
      <c r="B293">
        <v>4</v>
      </c>
      <c r="C293">
        <v>27</v>
      </c>
      <c r="D293">
        <v>59331</v>
      </c>
      <c r="E293">
        <v>7.1099999999999997E-2</v>
      </c>
      <c r="F293">
        <v>0.44850000000000001</v>
      </c>
      <c r="G293">
        <v>-0.27684999999999998</v>
      </c>
      <c r="H293" s="40">
        <v>37</v>
      </c>
      <c r="I293" s="41">
        <f t="shared" si="21"/>
        <v>69.183999999999997</v>
      </c>
      <c r="K293" s="6">
        <f t="shared" si="22"/>
        <v>2021.3222222222223</v>
      </c>
      <c r="L293" s="41">
        <f t="shared" si="20"/>
        <v>69.460849999999994</v>
      </c>
      <c r="M293" s="41">
        <f t="shared" si="23"/>
        <v>69.455498397350311</v>
      </c>
      <c r="N293" s="50">
        <f t="shared" si="24"/>
        <v>5.3516026496822633E-3</v>
      </c>
    </row>
    <row r="294" spans="1:14" x14ac:dyDescent="0.25">
      <c r="A294">
        <v>2021</v>
      </c>
      <c r="B294">
        <v>4</v>
      </c>
      <c r="C294">
        <v>28</v>
      </c>
      <c r="D294">
        <v>59332</v>
      </c>
      <c r="E294">
        <v>7.2800000000000004E-2</v>
      </c>
      <c r="F294">
        <v>0.44940000000000002</v>
      </c>
      <c r="G294">
        <v>-0.27737000000000001</v>
      </c>
      <c r="H294" s="40">
        <v>37</v>
      </c>
      <c r="I294" s="41">
        <f t="shared" si="21"/>
        <v>69.183999999999997</v>
      </c>
      <c r="K294" s="6">
        <f t="shared" si="22"/>
        <v>2021.325</v>
      </c>
      <c r="L294" s="41">
        <f t="shared" si="20"/>
        <v>69.461370000000002</v>
      </c>
      <c r="M294" s="41">
        <f t="shared" si="23"/>
        <v>69.45563155412674</v>
      </c>
      <c r="N294" s="50">
        <f t="shared" si="24"/>
        <v>5.7384458732627763E-3</v>
      </c>
    </row>
    <row r="295" spans="1:14" x14ac:dyDescent="0.25">
      <c r="A295">
        <v>2021</v>
      </c>
      <c r="B295">
        <v>4</v>
      </c>
      <c r="C295">
        <v>29</v>
      </c>
      <c r="D295">
        <v>59333</v>
      </c>
      <c r="E295">
        <v>7.4399999999999994E-2</v>
      </c>
      <c r="F295">
        <v>0.45029999999999998</v>
      </c>
      <c r="G295">
        <v>-0.27760000000000001</v>
      </c>
      <c r="H295" s="40">
        <v>37</v>
      </c>
      <c r="I295" s="41">
        <f t="shared" si="21"/>
        <v>69.183999999999997</v>
      </c>
      <c r="K295" s="6">
        <f t="shared" si="22"/>
        <v>2021.3277777777778</v>
      </c>
      <c r="L295" s="41">
        <f t="shared" si="20"/>
        <v>69.461600000000004</v>
      </c>
      <c r="M295" s="41">
        <f t="shared" si="23"/>
        <v>69.455760061740875</v>
      </c>
      <c r="N295" s="50">
        <f t="shared" si="24"/>
        <v>5.839938259128985E-3</v>
      </c>
    </row>
    <row r="296" spans="1:14" x14ac:dyDescent="0.25">
      <c r="A296">
        <v>2021</v>
      </c>
      <c r="B296">
        <v>4</v>
      </c>
      <c r="C296">
        <v>30</v>
      </c>
      <c r="D296">
        <v>59334</v>
      </c>
      <c r="E296">
        <v>7.6100000000000001E-2</v>
      </c>
      <c r="F296">
        <v>0.45119999999999999</v>
      </c>
      <c r="G296">
        <v>-0.27753</v>
      </c>
      <c r="H296" s="40">
        <v>37</v>
      </c>
      <c r="I296" s="41">
        <f t="shared" si="21"/>
        <v>69.183999999999997</v>
      </c>
      <c r="K296" s="6">
        <f t="shared" si="22"/>
        <v>2021.3305555555555</v>
      </c>
      <c r="L296" s="41">
        <f t="shared" si="20"/>
        <v>69.461529999999996</v>
      </c>
      <c r="M296" s="41">
        <f t="shared" si="23"/>
        <v>69.455884039402008</v>
      </c>
      <c r="N296" s="50">
        <f t="shared" si="24"/>
        <v>5.6459605979881644E-3</v>
      </c>
    </row>
    <row r="297" spans="1:14" x14ac:dyDescent="0.25">
      <c r="A297">
        <v>2021</v>
      </c>
      <c r="B297">
        <v>5</v>
      </c>
      <c r="C297">
        <v>1</v>
      </c>
      <c r="D297">
        <v>59335</v>
      </c>
      <c r="E297">
        <v>7.7799999999999994E-2</v>
      </c>
      <c r="F297">
        <v>0.4521</v>
      </c>
      <c r="G297">
        <v>-0.27725</v>
      </c>
      <c r="H297" s="40">
        <v>37</v>
      </c>
      <c r="I297" s="41">
        <f t="shared" si="21"/>
        <v>69.183999999999997</v>
      </c>
      <c r="K297" s="6">
        <f t="shared" si="22"/>
        <v>2021.3333333333333</v>
      </c>
      <c r="L297" s="41">
        <f t="shared" si="20"/>
        <v>69.461249999999993</v>
      </c>
      <c r="M297" s="41">
        <f t="shared" si="23"/>
        <v>69.456003725528717</v>
      </c>
      <c r="N297" s="50">
        <f t="shared" si="24"/>
        <v>5.2462744712755693E-3</v>
      </c>
    </row>
    <row r="298" spans="1:14" x14ac:dyDescent="0.25">
      <c r="A298">
        <v>2021</v>
      </c>
      <c r="B298">
        <v>5</v>
      </c>
      <c r="C298">
        <v>2</v>
      </c>
      <c r="D298">
        <v>59336</v>
      </c>
      <c r="E298">
        <v>7.9500000000000001E-2</v>
      </c>
      <c r="F298">
        <v>0.45290000000000002</v>
      </c>
      <c r="G298">
        <v>-0.27683000000000002</v>
      </c>
      <c r="H298" s="40">
        <v>37</v>
      </c>
      <c r="I298" s="41">
        <f t="shared" si="21"/>
        <v>69.183999999999997</v>
      </c>
      <c r="K298" s="6">
        <f t="shared" si="22"/>
        <v>2021.3361111111112</v>
      </c>
      <c r="L298" s="41">
        <f t="shared" si="20"/>
        <v>69.460830000000001</v>
      </c>
      <c r="M298" s="41">
        <f t="shared" si="23"/>
        <v>69.456118881702423</v>
      </c>
      <c r="N298" s="50">
        <f t="shared" si="24"/>
        <v>4.7111182975783095E-3</v>
      </c>
    </row>
    <row r="299" spans="1:14" x14ac:dyDescent="0.25">
      <c r="A299">
        <v>2021</v>
      </c>
      <c r="B299">
        <v>5</v>
      </c>
      <c r="C299">
        <v>3</v>
      </c>
      <c r="D299">
        <v>59337</v>
      </c>
      <c r="E299">
        <v>8.1199999999999994E-2</v>
      </c>
      <c r="F299">
        <v>0.45369999999999999</v>
      </c>
      <c r="G299">
        <v>-0.27646999999999999</v>
      </c>
      <c r="H299" s="40">
        <v>37</v>
      </c>
      <c r="I299" s="41">
        <f t="shared" si="21"/>
        <v>69.183999999999997</v>
      </c>
      <c r="K299" s="6">
        <f t="shared" si="22"/>
        <v>2021.338888888889</v>
      </c>
      <c r="L299" s="41">
        <f t="shared" si="20"/>
        <v>69.460470000000001</v>
      </c>
      <c r="M299" s="41">
        <f t="shared" si="23"/>
        <v>69.456229746341705</v>
      </c>
      <c r="N299" s="50">
        <f t="shared" si="24"/>
        <v>4.2402536582955008E-3</v>
      </c>
    </row>
    <row r="300" spans="1:14" x14ac:dyDescent="0.25">
      <c r="A300">
        <v>2021</v>
      </c>
      <c r="B300">
        <v>5</v>
      </c>
      <c r="C300">
        <v>4</v>
      </c>
      <c r="D300">
        <v>59338</v>
      </c>
      <c r="E300">
        <v>8.3000000000000004E-2</v>
      </c>
      <c r="F300">
        <v>0.45450000000000002</v>
      </c>
      <c r="G300">
        <v>-0.27629999999999999</v>
      </c>
      <c r="H300" s="40">
        <v>37</v>
      </c>
      <c r="I300" s="41">
        <f t="shared" si="21"/>
        <v>69.183999999999997</v>
      </c>
      <c r="K300" s="6">
        <f t="shared" si="22"/>
        <v>2021.3416666666667</v>
      </c>
      <c r="L300" s="41">
        <f t="shared" si="20"/>
        <v>69.460300000000004</v>
      </c>
      <c r="M300" s="41">
        <f t="shared" si="23"/>
        <v>69.456335604190826</v>
      </c>
      <c r="N300" s="50">
        <f t="shared" si="24"/>
        <v>3.9643958091772902E-3</v>
      </c>
    </row>
    <row r="301" spans="1:14" x14ac:dyDescent="0.25">
      <c r="A301">
        <v>2021</v>
      </c>
      <c r="B301">
        <v>5</v>
      </c>
      <c r="C301">
        <v>5</v>
      </c>
      <c r="D301">
        <v>59339</v>
      </c>
      <c r="E301">
        <v>8.4699999999999998E-2</v>
      </c>
      <c r="F301">
        <v>0.45529999999999998</v>
      </c>
      <c r="G301">
        <v>-0.27628000000000003</v>
      </c>
      <c r="H301" s="40">
        <v>37</v>
      </c>
      <c r="I301" s="41">
        <f t="shared" si="21"/>
        <v>69.183999999999997</v>
      </c>
      <c r="K301" s="6">
        <f t="shared" si="22"/>
        <v>2021.3444444444444</v>
      </c>
      <c r="L301" s="41">
        <f t="shared" si="20"/>
        <v>69.460279999999997</v>
      </c>
      <c r="M301" s="41">
        <f t="shared" si="23"/>
        <v>69.456436932086945</v>
      </c>
      <c r="N301" s="50">
        <f t="shared" si="24"/>
        <v>3.8430679130527778E-3</v>
      </c>
    </row>
    <row r="302" spans="1:14" x14ac:dyDescent="0.25">
      <c r="A302">
        <v>2021</v>
      </c>
      <c r="B302">
        <v>5</v>
      </c>
      <c r="C302">
        <v>6</v>
      </c>
      <c r="D302">
        <v>59340</v>
      </c>
      <c r="E302">
        <v>8.6499999999999994E-2</v>
      </c>
      <c r="F302">
        <v>0.45600000000000002</v>
      </c>
      <c r="G302">
        <v>-0.27642</v>
      </c>
      <c r="H302" s="40">
        <v>37</v>
      </c>
      <c r="I302" s="41">
        <f t="shared" si="21"/>
        <v>69.183999999999997</v>
      </c>
      <c r="K302" s="6">
        <f t="shared" si="22"/>
        <v>2021.3472222222222</v>
      </c>
      <c r="L302" s="41">
        <f t="shared" si="20"/>
        <v>69.460419999999999</v>
      </c>
      <c r="M302" s="41">
        <f t="shared" si="23"/>
        <v>69.456533968448639</v>
      </c>
      <c r="N302" s="50">
        <f t="shared" si="24"/>
        <v>3.8860315513602472E-3</v>
      </c>
    </row>
    <row r="303" spans="1:14" x14ac:dyDescent="0.25">
      <c r="A303">
        <v>2021</v>
      </c>
      <c r="B303">
        <v>5</v>
      </c>
      <c r="C303">
        <v>7</v>
      </c>
      <c r="D303">
        <v>59341</v>
      </c>
      <c r="E303">
        <v>8.8300000000000003E-2</v>
      </c>
      <c r="F303">
        <v>0.45669999999999999</v>
      </c>
      <c r="G303">
        <v>-0.27668999999999999</v>
      </c>
      <c r="H303" s="40">
        <v>37</v>
      </c>
      <c r="I303" s="41">
        <f t="shared" si="21"/>
        <v>69.183999999999997</v>
      </c>
      <c r="K303" s="6">
        <f t="shared" si="22"/>
        <v>2021.35</v>
      </c>
      <c r="L303" s="41">
        <f t="shared" si="20"/>
        <v>69.46069</v>
      </c>
      <c r="M303" s="41">
        <f t="shared" si="23"/>
        <v>69.456626713275909</v>
      </c>
      <c r="N303" s="50">
        <f t="shared" si="24"/>
        <v>4.063286724090176E-3</v>
      </c>
    </row>
    <row r="304" spans="1:14" x14ac:dyDescent="0.25">
      <c r="A304">
        <v>2021</v>
      </c>
      <c r="B304">
        <v>5</v>
      </c>
      <c r="C304">
        <v>8</v>
      </c>
      <c r="D304">
        <v>59342</v>
      </c>
      <c r="E304">
        <v>0.09</v>
      </c>
      <c r="F304">
        <v>0.45739999999999997</v>
      </c>
      <c r="G304">
        <v>-0.27696999999999999</v>
      </c>
      <c r="H304" s="40">
        <v>37</v>
      </c>
      <c r="I304" s="41">
        <f t="shared" si="21"/>
        <v>69.183999999999997</v>
      </c>
      <c r="K304" s="6">
        <f t="shared" si="22"/>
        <v>2021.3527777777779</v>
      </c>
      <c r="L304" s="41">
        <f t="shared" si="20"/>
        <v>69.460970000000003</v>
      </c>
      <c r="M304" s="41">
        <f t="shared" si="23"/>
        <v>69.456714689731598</v>
      </c>
      <c r="N304" s="50">
        <f t="shared" si="24"/>
        <v>4.2553102684053101E-3</v>
      </c>
    </row>
    <row r="305" spans="1:14" x14ac:dyDescent="0.25">
      <c r="A305">
        <v>2021</v>
      </c>
      <c r="B305">
        <v>5</v>
      </c>
      <c r="C305">
        <v>9</v>
      </c>
      <c r="D305">
        <v>59343</v>
      </c>
      <c r="E305">
        <v>9.1899999999999996E-2</v>
      </c>
      <c r="F305">
        <v>0.45800000000000002</v>
      </c>
      <c r="G305">
        <v>-0.27717999999999998</v>
      </c>
      <c r="H305" s="40">
        <v>37</v>
      </c>
      <c r="I305" s="41">
        <f t="shared" si="21"/>
        <v>69.183999999999997</v>
      </c>
      <c r="K305" s="6">
        <f t="shared" si="22"/>
        <v>2021.3555555555556</v>
      </c>
      <c r="L305" s="41">
        <f t="shared" si="20"/>
        <v>69.461179999999999</v>
      </c>
      <c r="M305" s="41">
        <f t="shared" si="23"/>
        <v>69.456798374652863</v>
      </c>
      <c r="N305" s="50">
        <f t="shared" si="24"/>
        <v>4.3816253471362643E-3</v>
      </c>
    </row>
    <row r="306" spans="1:14" x14ac:dyDescent="0.25">
      <c r="A306">
        <v>2021</v>
      </c>
      <c r="B306">
        <v>5</v>
      </c>
      <c r="C306">
        <v>10</v>
      </c>
      <c r="D306">
        <v>59344</v>
      </c>
      <c r="E306">
        <v>9.3700000000000006E-2</v>
      </c>
      <c r="F306">
        <v>0.4587</v>
      </c>
      <c r="G306">
        <v>-0.27727000000000002</v>
      </c>
      <c r="H306" s="40">
        <v>37</v>
      </c>
      <c r="I306" s="41">
        <f t="shared" si="21"/>
        <v>69.183999999999997</v>
      </c>
      <c r="K306" s="6">
        <f t="shared" si="22"/>
        <v>2021.3583333333333</v>
      </c>
      <c r="L306" s="41">
        <f t="shared" si="20"/>
        <v>69.461269999999999</v>
      </c>
      <c r="M306" s="41">
        <f t="shared" si="23"/>
        <v>69.456877529621124</v>
      </c>
      <c r="N306" s="50">
        <f t="shared" si="24"/>
        <v>4.3924703788746911E-3</v>
      </c>
    </row>
    <row r="307" spans="1:14" x14ac:dyDescent="0.25">
      <c r="A307">
        <v>2021</v>
      </c>
      <c r="B307">
        <v>5</v>
      </c>
      <c r="C307">
        <v>11</v>
      </c>
      <c r="D307">
        <v>59345</v>
      </c>
      <c r="E307">
        <v>9.5500000000000002E-2</v>
      </c>
      <c r="F307">
        <v>0.45929999999999999</v>
      </c>
      <c r="G307">
        <v>-0.27722000000000002</v>
      </c>
      <c r="H307" s="40">
        <v>37</v>
      </c>
      <c r="I307" s="41">
        <f t="shared" si="21"/>
        <v>69.183999999999997</v>
      </c>
      <c r="K307" s="6">
        <f t="shared" si="22"/>
        <v>2021.3611111111111</v>
      </c>
      <c r="L307" s="41">
        <f t="shared" si="20"/>
        <v>69.461219999999997</v>
      </c>
      <c r="M307" s="41">
        <f t="shared" si="23"/>
        <v>69.456951797008514</v>
      </c>
      <c r="N307" s="50">
        <f t="shared" si="24"/>
        <v>4.2682029914828945E-3</v>
      </c>
    </row>
    <row r="308" spans="1:14" x14ac:dyDescent="0.25">
      <c r="A308">
        <v>2021</v>
      </c>
      <c r="B308">
        <v>5</v>
      </c>
      <c r="C308">
        <v>12</v>
      </c>
      <c r="D308">
        <v>59346</v>
      </c>
      <c r="E308">
        <v>9.7299999999999998E-2</v>
      </c>
      <c r="F308">
        <v>0.45979999999999999</v>
      </c>
      <c r="G308">
        <v>-0.27704000000000001</v>
      </c>
      <c r="H308" s="40">
        <v>37</v>
      </c>
      <c r="I308" s="41">
        <f t="shared" si="21"/>
        <v>69.183999999999997</v>
      </c>
      <c r="K308" s="6">
        <f t="shared" si="22"/>
        <v>2021.3638888888888</v>
      </c>
      <c r="L308" s="41">
        <f t="shared" si="20"/>
        <v>69.461039999999997</v>
      </c>
      <c r="M308" s="41">
        <f t="shared" si="23"/>
        <v>69.45702201128006</v>
      </c>
      <c r="N308" s="50">
        <f t="shared" si="24"/>
        <v>4.0179887199371933E-3</v>
      </c>
    </row>
    <row r="309" spans="1:14" x14ac:dyDescent="0.25">
      <c r="A309">
        <v>2021</v>
      </c>
      <c r="B309">
        <v>5</v>
      </c>
      <c r="C309">
        <v>13</v>
      </c>
      <c r="D309">
        <v>59347</v>
      </c>
      <c r="E309">
        <v>9.9199999999999997E-2</v>
      </c>
      <c r="F309">
        <v>0.46039999999999998</v>
      </c>
      <c r="G309">
        <v>-0.27667999999999998</v>
      </c>
      <c r="H309" s="40">
        <v>37</v>
      </c>
      <c r="I309" s="41">
        <f t="shared" si="21"/>
        <v>69.183999999999997</v>
      </c>
      <c r="K309" s="6">
        <f t="shared" si="22"/>
        <v>2021.3666666666666</v>
      </c>
      <c r="L309" s="41">
        <f t="shared" si="20"/>
        <v>69.460679999999996</v>
      </c>
      <c r="M309" s="41">
        <f t="shared" si="23"/>
        <v>69.457087457180023</v>
      </c>
      <c r="N309" s="50">
        <f t="shared" si="24"/>
        <v>3.5925428199732323E-3</v>
      </c>
    </row>
    <row r="310" spans="1:14" x14ac:dyDescent="0.25">
      <c r="A310">
        <v>2021</v>
      </c>
      <c r="B310">
        <v>5</v>
      </c>
      <c r="C310">
        <v>14</v>
      </c>
      <c r="D310">
        <v>59348</v>
      </c>
      <c r="E310">
        <v>0.10100000000000001</v>
      </c>
      <c r="F310">
        <v>0.46089999999999998</v>
      </c>
      <c r="G310">
        <v>-0.27617000000000003</v>
      </c>
      <c r="H310" s="40">
        <v>37</v>
      </c>
      <c r="I310" s="41">
        <f t="shared" si="21"/>
        <v>69.183999999999997</v>
      </c>
      <c r="K310" s="6">
        <f t="shared" si="22"/>
        <v>2021.3694444444445</v>
      </c>
      <c r="L310" s="41">
        <f t="shared" si="20"/>
        <v>69.460169999999991</v>
      </c>
      <c r="M310" s="41">
        <f t="shared" si="23"/>
        <v>69.457148492336273</v>
      </c>
      <c r="N310" s="50">
        <f t="shared" si="24"/>
        <v>3.0215076637176708E-3</v>
      </c>
    </row>
    <row r="311" spans="1:14" x14ac:dyDescent="0.25">
      <c r="A311">
        <v>2021</v>
      </c>
      <c r="B311">
        <v>5</v>
      </c>
      <c r="C311">
        <v>15</v>
      </c>
      <c r="D311">
        <v>59349</v>
      </c>
      <c r="E311">
        <v>0.10290000000000001</v>
      </c>
      <c r="F311">
        <v>0.46139999999999998</v>
      </c>
      <c r="G311">
        <v>-0.27556999999999998</v>
      </c>
      <c r="H311" s="40">
        <v>37</v>
      </c>
      <c r="I311" s="41">
        <f t="shared" si="21"/>
        <v>69.183999999999997</v>
      </c>
      <c r="K311" s="6">
        <f t="shared" si="22"/>
        <v>2021.3722222222223</v>
      </c>
      <c r="L311" s="41">
        <f t="shared" si="20"/>
        <v>69.459569999999999</v>
      </c>
      <c r="M311" s="41">
        <f t="shared" si="23"/>
        <v>69.45720511674881</v>
      </c>
      <c r="N311" s="50">
        <f t="shared" si="24"/>
        <v>2.3648832511895534E-3</v>
      </c>
    </row>
    <row r="312" spans="1:14" x14ac:dyDescent="0.25">
      <c r="A312">
        <v>2021</v>
      </c>
      <c r="B312">
        <v>5</v>
      </c>
      <c r="C312">
        <v>16</v>
      </c>
      <c r="D312">
        <v>59350</v>
      </c>
      <c r="E312">
        <v>0.1048</v>
      </c>
      <c r="F312">
        <v>0.46179999999999999</v>
      </c>
      <c r="G312">
        <v>-0.27492</v>
      </c>
      <c r="H312" s="40">
        <v>37</v>
      </c>
      <c r="I312" s="41">
        <f t="shared" si="21"/>
        <v>69.183999999999997</v>
      </c>
      <c r="K312" s="6">
        <f t="shared" si="22"/>
        <v>2021.375</v>
      </c>
      <c r="L312" s="41">
        <f t="shared" si="20"/>
        <v>69.458919999999992</v>
      </c>
      <c r="M312" s="41">
        <f t="shared" si="23"/>
        <v>69.457257330417633</v>
      </c>
      <c r="N312" s="50">
        <f t="shared" si="24"/>
        <v>1.6626695823589444E-3</v>
      </c>
    </row>
    <row r="313" spans="1:14" x14ac:dyDescent="0.25">
      <c r="A313">
        <v>2021</v>
      </c>
      <c r="B313">
        <v>5</v>
      </c>
      <c r="C313">
        <v>17</v>
      </c>
      <c r="D313">
        <v>59351</v>
      </c>
      <c r="E313">
        <v>0.1067</v>
      </c>
      <c r="F313">
        <v>0.4622</v>
      </c>
      <c r="G313">
        <v>-0.27428999999999998</v>
      </c>
      <c r="H313" s="40">
        <v>37</v>
      </c>
      <c r="I313" s="41">
        <f t="shared" si="21"/>
        <v>69.183999999999997</v>
      </c>
      <c r="K313" s="6">
        <f t="shared" si="22"/>
        <v>2021.3777777777777</v>
      </c>
      <c r="L313" s="41">
        <f t="shared" si="20"/>
        <v>69.458289999999991</v>
      </c>
      <c r="M313" s="41">
        <f t="shared" si="23"/>
        <v>69.457305014133453</v>
      </c>
      <c r="N313" s="50">
        <f t="shared" si="24"/>
        <v>9.8498586653761322E-4</v>
      </c>
    </row>
    <row r="314" spans="1:14" x14ac:dyDescent="0.25">
      <c r="A314">
        <v>2021</v>
      </c>
      <c r="B314">
        <v>5</v>
      </c>
      <c r="C314">
        <v>18</v>
      </c>
      <c r="D314">
        <v>59352</v>
      </c>
      <c r="E314">
        <v>0.1086</v>
      </c>
      <c r="F314">
        <v>0.46260000000000001</v>
      </c>
      <c r="G314">
        <v>-0.27376</v>
      </c>
      <c r="H314" s="40">
        <v>37</v>
      </c>
      <c r="I314" s="41">
        <f t="shared" si="21"/>
        <v>69.183999999999997</v>
      </c>
      <c r="K314" s="6">
        <f t="shared" si="22"/>
        <v>2021.3805555555555</v>
      </c>
      <c r="L314" s="41">
        <f t="shared" si="20"/>
        <v>69.457759999999993</v>
      </c>
      <c r="M314" s="41">
        <f t="shared" si="23"/>
        <v>69.457348167896271</v>
      </c>
      <c r="N314" s="50">
        <f t="shared" si="24"/>
        <v>4.1183210372253143E-4</v>
      </c>
    </row>
    <row r="315" spans="1:14" x14ac:dyDescent="0.25">
      <c r="A315">
        <v>2021</v>
      </c>
      <c r="B315">
        <v>5</v>
      </c>
      <c r="C315">
        <v>19</v>
      </c>
      <c r="D315">
        <v>59353</v>
      </c>
      <c r="E315">
        <v>0.1105</v>
      </c>
      <c r="F315">
        <v>0.46300000000000002</v>
      </c>
      <c r="G315">
        <v>-0.27342</v>
      </c>
      <c r="H315" s="40">
        <v>37</v>
      </c>
      <c r="I315" s="41">
        <f t="shared" si="21"/>
        <v>69.183999999999997</v>
      </c>
      <c r="K315" s="6">
        <f t="shared" si="22"/>
        <v>2021.3833333333334</v>
      </c>
      <c r="L315" s="41">
        <f t="shared" si="20"/>
        <v>69.457419999999999</v>
      </c>
      <c r="M315" s="41">
        <f t="shared" si="23"/>
        <v>69.457387030124664</v>
      </c>
      <c r="N315" s="50">
        <f t="shared" si="24"/>
        <v>3.2969875334742937E-5</v>
      </c>
    </row>
    <row r="316" spans="1:14" x14ac:dyDescent="0.25">
      <c r="A316">
        <v>2021</v>
      </c>
      <c r="B316">
        <v>5</v>
      </c>
      <c r="C316">
        <v>20</v>
      </c>
      <c r="D316">
        <v>59354</v>
      </c>
      <c r="E316">
        <v>0.1124</v>
      </c>
      <c r="F316">
        <v>0.46329999999999999</v>
      </c>
      <c r="G316">
        <v>-0.27337</v>
      </c>
      <c r="H316" s="40">
        <v>37</v>
      </c>
      <c r="I316" s="41">
        <f t="shared" si="21"/>
        <v>69.183999999999997</v>
      </c>
      <c r="K316" s="6">
        <f t="shared" si="22"/>
        <v>2021.3861111111112</v>
      </c>
      <c r="L316" s="41">
        <f t="shared" si="20"/>
        <v>69.457369999999997</v>
      </c>
      <c r="M316" s="41">
        <f t="shared" si="23"/>
        <v>69.457421362400055</v>
      </c>
      <c r="N316" s="50">
        <f t="shared" si="24"/>
        <v>-5.136240005754189E-5</v>
      </c>
    </row>
    <row r="317" spans="1:14" x14ac:dyDescent="0.25">
      <c r="A317">
        <v>2021</v>
      </c>
      <c r="B317">
        <v>5</v>
      </c>
      <c r="C317">
        <v>21</v>
      </c>
      <c r="D317">
        <v>59355</v>
      </c>
      <c r="E317">
        <v>0.1143</v>
      </c>
      <c r="F317">
        <v>0.4637</v>
      </c>
      <c r="G317">
        <v>-0.27357999999999999</v>
      </c>
      <c r="H317" s="40">
        <v>37</v>
      </c>
      <c r="I317" s="41">
        <f t="shared" si="21"/>
        <v>69.183999999999997</v>
      </c>
      <c r="K317" s="6">
        <f t="shared" si="22"/>
        <v>2021.3888888888889</v>
      </c>
      <c r="L317" s="41">
        <f t="shared" si="20"/>
        <v>69.457579999999993</v>
      </c>
      <c r="M317" s="41">
        <f t="shared" si="23"/>
        <v>69.457451403141022</v>
      </c>
      <c r="N317" s="50">
        <f t="shared" si="24"/>
        <v>1.2859685897126383E-4</v>
      </c>
    </row>
    <row r="318" spans="1:14" x14ac:dyDescent="0.25">
      <c r="A318">
        <v>2021</v>
      </c>
      <c r="B318">
        <v>5</v>
      </c>
      <c r="C318">
        <v>22</v>
      </c>
      <c r="D318">
        <v>59356</v>
      </c>
      <c r="E318">
        <v>0.1162</v>
      </c>
      <c r="F318">
        <v>0.46389999999999998</v>
      </c>
      <c r="G318">
        <v>-0.27398</v>
      </c>
      <c r="H318" s="40">
        <v>37</v>
      </c>
      <c r="I318" s="41">
        <f t="shared" si="21"/>
        <v>69.183999999999997</v>
      </c>
      <c r="K318" s="6">
        <f t="shared" si="22"/>
        <v>2021.3916666666667</v>
      </c>
      <c r="L318" s="41">
        <f t="shared" si="20"/>
        <v>69.457979999999992</v>
      </c>
      <c r="M318" s="41">
        <f t="shared" si="23"/>
        <v>69.457476556301117</v>
      </c>
      <c r="N318" s="50">
        <f t="shared" si="24"/>
        <v>5.0344369887511675E-4</v>
      </c>
    </row>
    <row r="319" spans="1:14" x14ac:dyDescent="0.25">
      <c r="A319">
        <v>2021</v>
      </c>
      <c r="B319">
        <v>5</v>
      </c>
      <c r="C319">
        <v>23</v>
      </c>
      <c r="D319">
        <v>59357</v>
      </c>
      <c r="E319">
        <v>0.1181</v>
      </c>
      <c r="F319">
        <v>0.4642</v>
      </c>
      <c r="G319">
        <v>-0.27456000000000003</v>
      </c>
      <c r="H319" s="40">
        <v>37</v>
      </c>
      <c r="I319" s="41">
        <f t="shared" si="21"/>
        <v>69.183999999999997</v>
      </c>
      <c r="K319" s="6">
        <f t="shared" si="22"/>
        <v>2021.3944444444444</v>
      </c>
      <c r="L319" s="41">
        <f t="shared" si="20"/>
        <v>69.458559999999991</v>
      </c>
      <c r="M319" s="41">
        <f t="shared" si="23"/>
        <v>69.457497894763947</v>
      </c>
      <c r="N319" s="50">
        <f t="shared" si="24"/>
        <v>1.0621052360448857E-3</v>
      </c>
    </row>
    <row r="320" spans="1:14" x14ac:dyDescent="0.25">
      <c r="A320">
        <v>2021</v>
      </c>
      <c r="B320">
        <v>5</v>
      </c>
      <c r="C320">
        <v>24</v>
      </c>
      <c r="D320">
        <v>59358</v>
      </c>
      <c r="E320">
        <v>0.1201</v>
      </c>
      <c r="F320">
        <v>0.46439999999999998</v>
      </c>
      <c r="G320">
        <v>-0.27524999999999999</v>
      </c>
      <c r="H320" s="40">
        <v>37</v>
      </c>
      <c r="I320" s="41">
        <f t="shared" si="21"/>
        <v>69.183999999999997</v>
      </c>
      <c r="K320" s="6">
        <f t="shared" si="22"/>
        <v>2021.3972222222221</v>
      </c>
      <c r="L320" s="41">
        <f t="shared" si="20"/>
        <v>69.459249999999997</v>
      </c>
      <c r="M320" s="41">
        <f t="shared" si="23"/>
        <v>69.457515060901642</v>
      </c>
      <c r="N320" s="50">
        <f t="shared" si="24"/>
        <v>1.7349390983554258E-3</v>
      </c>
    </row>
    <row r="321" spans="1:14" x14ac:dyDescent="0.25">
      <c r="A321">
        <v>2021</v>
      </c>
      <c r="B321">
        <v>5</v>
      </c>
      <c r="C321">
        <v>25</v>
      </c>
      <c r="D321">
        <v>59359</v>
      </c>
      <c r="E321">
        <v>0.122</v>
      </c>
      <c r="F321">
        <v>0.46460000000000001</v>
      </c>
      <c r="G321">
        <v>-0.27583999999999997</v>
      </c>
      <c r="H321" s="40">
        <v>37</v>
      </c>
      <c r="I321" s="41">
        <f t="shared" si="21"/>
        <v>69.183999999999997</v>
      </c>
      <c r="K321" s="6">
        <f t="shared" si="22"/>
        <v>2021.4</v>
      </c>
      <c r="L321" s="41">
        <f t="shared" si="20"/>
        <v>69.45984</v>
      </c>
      <c r="M321" s="41">
        <f t="shared" si="23"/>
        <v>69.457526981830597</v>
      </c>
      <c r="N321" s="50">
        <f t="shared" si="24"/>
        <v>2.3130181694028806E-3</v>
      </c>
    </row>
    <row r="322" spans="1:14" x14ac:dyDescent="0.25">
      <c r="A322">
        <v>2021</v>
      </c>
      <c r="B322">
        <v>5</v>
      </c>
      <c r="C322">
        <v>26</v>
      </c>
      <c r="D322">
        <v>59360</v>
      </c>
      <c r="E322">
        <v>0.1239</v>
      </c>
      <c r="F322">
        <v>0.4647</v>
      </c>
      <c r="G322">
        <v>-0.27623999999999999</v>
      </c>
      <c r="H322" s="40">
        <v>37</v>
      </c>
      <c r="I322" s="41">
        <f t="shared" si="21"/>
        <v>69.183999999999997</v>
      </c>
      <c r="K322" s="6">
        <f t="shared" si="22"/>
        <v>2021.4027777777778</v>
      </c>
      <c r="L322" s="41">
        <f t="shared" ref="L322:L366" si="25">I322-G322</f>
        <v>69.460239999999999</v>
      </c>
      <c r="M322" s="41">
        <f t="shared" si="23"/>
        <v>69.457535088062286</v>
      </c>
      <c r="N322" s="50">
        <f t="shared" si="24"/>
        <v>2.7049119377124953E-3</v>
      </c>
    </row>
    <row r="323" spans="1:14" x14ac:dyDescent="0.25">
      <c r="A323">
        <v>2021</v>
      </c>
      <c r="B323">
        <v>5</v>
      </c>
      <c r="C323">
        <v>27</v>
      </c>
      <c r="D323">
        <v>59361</v>
      </c>
      <c r="E323">
        <v>0.12590000000000001</v>
      </c>
      <c r="F323">
        <v>0.46489999999999998</v>
      </c>
      <c r="G323">
        <v>-0.27644000000000002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2021.4055555555556</v>
      </c>
      <c r="L323" s="41">
        <f t="shared" si="25"/>
        <v>69.460439999999991</v>
      </c>
      <c r="M323" s="41">
        <f t="shared" ref="M323:M366" si="28" xml:space="preserve"> $R$44*POWER(D323,4) + $R$45*POWER(D323,3) + $R$46*POWER(D323,2) + $R$47*D323 +$R$48</f>
        <v>69.457538425922394</v>
      </c>
      <c r="N323" s="50">
        <f t="shared" ref="N323:N371" si="29">L323-M323</f>
        <v>2.9015740775975019E-3</v>
      </c>
    </row>
    <row r="324" spans="1:14" x14ac:dyDescent="0.25">
      <c r="A324">
        <v>2021</v>
      </c>
      <c r="B324">
        <v>5</v>
      </c>
      <c r="C324">
        <v>28</v>
      </c>
      <c r="D324">
        <v>59362</v>
      </c>
      <c r="E324">
        <v>0.1278</v>
      </c>
      <c r="F324">
        <v>0.46500000000000002</v>
      </c>
      <c r="G324">
        <v>-0.27634999999999998</v>
      </c>
      <c r="H324" s="40">
        <v>37</v>
      </c>
      <c r="I324" s="41">
        <f t="shared" si="26"/>
        <v>69.183999999999997</v>
      </c>
      <c r="K324" s="6">
        <f t="shared" si="27"/>
        <v>2021.4083333333333</v>
      </c>
      <c r="L324" s="41">
        <f t="shared" si="25"/>
        <v>69.460349999999991</v>
      </c>
      <c r="M324" s="41">
        <f t="shared" si="28"/>
        <v>69.457537472248077</v>
      </c>
      <c r="N324" s="50">
        <f t="shared" si="29"/>
        <v>2.8125277519137626E-3</v>
      </c>
    </row>
    <row r="325" spans="1:14" x14ac:dyDescent="0.25">
      <c r="A325">
        <v>2021</v>
      </c>
      <c r="B325">
        <v>5</v>
      </c>
      <c r="C325">
        <v>29</v>
      </c>
      <c r="D325">
        <v>59363</v>
      </c>
      <c r="E325">
        <v>0.1298</v>
      </c>
      <c r="F325">
        <v>0.46500000000000002</v>
      </c>
      <c r="G325">
        <v>-0.27612999999999999</v>
      </c>
      <c r="H325" s="40">
        <v>37</v>
      </c>
      <c r="I325" s="41">
        <f t="shared" si="26"/>
        <v>69.183999999999997</v>
      </c>
      <c r="K325" s="6">
        <f t="shared" si="27"/>
        <v>2021.411111111111</v>
      </c>
      <c r="L325" s="41">
        <f t="shared" si="25"/>
        <v>69.460129999999992</v>
      </c>
      <c r="M325" s="41">
        <f t="shared" si="28"/>
        <v>69.457532465457916</v>
      </c>
      <c r="N325" s="50">
        <f t="shared" si="29"/>
        <v>2.5975345420761187E-3</v>
      </c>
    </row>
    <row r="326" spans="1:14" x14ac:dyDescent="0.25">
      <c r="A326">
        <v>2021</v>
      </c>
      <c r="B326">
        <v>5</v>
      </c>
      <c r="C326">
        <v>30</v>
      </c>
      <c r="D326">
        <v>59364</v>
      </c>
      <c r="E326">
        <v>0.13170000000000001</v>
      </c>
      <c r="F326">
        <v>0.46510000000000001</v>
      </c>
      <c r="G326">
        <v>-0.27590999999999999</v>
      </c>
      <c r="H326" s="40">
        <v>37</v>
      </c>
      <c r="I326" s="41">
        <f t="shared" si="26"/>
        <v>69.183999999999997</v>
      </c>
      <c r="K326" s="6">
        <f t="shared" si="27"/>
        <v>2021.4138888888888</v>
      </c>
      <c r="L326" s="41">
        <f t="shared" si="25"/>
        <v>69.459909999999994</v>
      </c>
      <c r="M326" s="41">
        <f t="shared" si="28"/>
        <v>69.457522928714752</v>
      </c>
      <c r="N326" s="50">
        <f t="shared" si="29"/>
        <v>2.3870712852414044E-3</v>
      </c>
    </row>
    <row r="327" spans="1:14" x14ac:dyDescent="0.25">
      <c r="A327">
        <v>2021</v>
      </c>
      <c r="B327">
        <v>5</v>
      </c>
      <c r="C327">
        <v>31</v>
      </c>
      <c r="D327">
        <v>59365</v>
      </c>
      <c r="E327">
        <v>0.13370000000000001</v>
      </c>
      <c r="F327">
        <v>0.46510000000000001</v>
      </c>
      <c r="G327">
        <v>-0.27572000000000002</v>
      </c>
      <c r="H327" s="40">
        <v>37</v>
      </c>
      <c r="I327" s="41">
        <f t="shared" si="26"/>
        <v>69.183999999999997</v>
      </c>
      <c r="K327" s="6">
        <f t="shared" si="27"/>
        <v>2021.4166666666667</v>
      </c>
      <c r="L327" s="41">
        <f t="shared" si="25"/>
        <v>69.459720000000004</v>
      </c>
      <c r="M327" s="41">
        <f t="shared" si="28"/>
        <v>69.457509219646454</v>
      </c>
      <c r="N327" s="50">
        <f t="shared" si="29"/>
        <v>2.21078035355049E-3</v>
      </c>
    </row>
    <row r="328" spans="1:14" x14ac:dyDescent="0.25">
      <c r="A328">
        <v>2021</v>
      </c>
      <c r="B328">
        <v>6</v>
      </c>
      <c r="C328">
        <v>1</v>
      </c>
      <c r="D328">
        <v>59366</v>
      </c>
      <c r="E328">
        <v>0.1356</v>
      </c>
      <c r="F328">
        <v>0.46510000000000001</v>
      </c>
      <c r="G328">
        <v>-0.27560000000000001</v>
      </c>
      <c r="H328" s="40">
        <v>37</v>
      </c>
      <c r="I328" s="41">
        <f t="shared" si="26"/>
        <v>69.183999999999997</v>
      </c>
      <c r="K328" s="6">
        <f t="shared" si="27"/>
        <v>2021.4166666666667</v>
      </c>
      <c r="L328" s="41">
        <f t="shared" si="25"/>
        <v>69.459599999999995</v>
      </c>
      <c r="M328" s="41">
        <f t="shared" si="28"/>
        <v>69.457491219043732</v>
      </c>
      <c r="N328" s="50">
        <f t="shared" si="29"/>
        <v>2.10878095626299E-3</v>
      </c>
    </row>
    <row r="329" spans="1:14" x14ac:dyDescent="0.25">
      <c r="A329">
        <v>2021</v>
      </c>
      <c r="B329">
        <v>6</v>
      </c>
      <c r="C329">
        <v>2</v>
      </c>
      <c r="D329">
        <v>59367</v>
      </c>
      <c r="E329">
        <v>0.1376</v>
      </c>
      <c r="F329">
        <v>0.46500000000000002</v>
      </c>
      <c r="G329">
        <v>-0.27561999999999998</v>
      </c>
      <c r="H329" s="40">
        <v>37</v>
      </c>
      <c r="I329" s="41">
        <f t="shared" si="26"/>
        <v>69.183999999999997</v>
      </c>
      <c r="K329" s="6">
        <f t="shared" si="27"/>
        <v>2021.4194444444445</v>
      </c>
      <c r="L329" s="41">
        <f t="shared" si="25"/>
        <v>69.459620000000001</v>
      </c>
      <c r="M329" s="41">
        <f t="shared" si="28"/>
        <v>69.457469046115875</v>
      </c>
      <c r="N329" s="50">
        <f t="shared" si="29"/>
        <v>2.1509538841257836E-3</v>
      </c>
    </row>
    <row r="330" spans="1:14" x14ac:dyDescent="0.25">
      <c r="A330">
        <v>2021</v>
      </c>
      <c r="B330">
        <v>6</v>
      </c>
      <c r="C330">
        <v>3</v>
      </c>
      <c r="D330">
        <v>59368</v>
      </c>
      <c r="E330">
        <v>0.13950000000000001</v>
      </c>
      <c r="F330">
        <v>0.46489999999999998</v>
      </c>
      <c r="G330">
        <v>-0.27568999999999999</v>
      </c>
      <c r="H330" s="40">
        <v>37</v>
      </c>
      <c r="I330" s="41">
        <f t="shared" si="26"/>
        <v>69.183999999999997</v>
      </c>
      <c r="K330" s="6">
        <f t="shared" si="27"/>
        <v>2021.4222222222222</v>
      </c>
      <c r="L330" s="41">
        <f t="shared" si="25"/>
        <v>69.459689999999995</v>
      </c>
      <c r="M330" s="41">
        <f t="shared" si="28"/>
        <v>69.457442343235016</v>
      </c>
      <c r="N330" s="50">
        <f t="shared" si="29"/>
        <v>2.2476567649789558E-3</v>
      </c>
    </row>
    <row r="331" spans="1:14" x14ac:dyDescent="0.25">
      <c r="A331">
        <v>2021</v>
      </c>
      <c r="B331">
        <v>6</v>
      </c>
      <c r="C331">
        <v>4</v>
      </c>
      <c r="D331">
        <v>59369</v>
      </c>
      <c r="E331">
        <v>0.1414</v>
      </c>
      <c r="F331">
        <v>0.46479999999999999</v>
      </c>
      <c r="G331">
        <v>-0.27576000000000001</v>
      </c>
      <c r="H331" s="40">
        <v>37</v>
      </c>
      <c r="I331" s="41">
        <f t="shared" si="26"/>
        <v>69.183999999999997</v>
      </c>
      <c r="K331" s="6">
        <f t="shared" si="27"/>
        <v>2021.425</v>
      </c>
      <c r="L331" s="41">
        <f t="shared" si="25"/>
        <v>69.459760000000003</v>
      </c>
      <c r="M331" s="41">
        <f t="shared" si="28"/>
        <v>69.457411587238312</v>
      </c>
      <c r="N331" s="50">
        <f t="shared" si="29"/>
        <v>2.3484127616910655E-3</v>
      </c>
    </row>
    <row r="332" spans="1:14" x14ac:dyDescent="0.25">
      <c r="A332">
        <v>2021</v>
      </c>
      <c r="B332">
        <v>6</v>
      </c>
      <c r="C332">
        <v>5</v>
      </c>
      <c r="D332">
        <v>59370</v>
      </c>
      <c r="E332">
        <v>0.1434</v>
      </c>
      <c r="F332">
        <v>0.4647</v>
      </c>
      <c r="G332">
        <v>-0.27584999999999998</v>
      </c>
      <c r="H332" s="40">
        <v>37</v>
      </c>
      <c r="I332" s="41">
        <f t="shared" si="26"/>
        <v>69.183999999999997</v>
      </c>
      <c r="K332" s="6">
        <f t="shared" si="27"/>
        <v>2021.4277777777777</v>
      </c>
      <c r="L332" s="41">
        <f t="shared" si="25"/>
        <v>69.459850000000003</v>
      </c>
      <c r="M332" s="41">
        <f t="shared" si="28"/>
        <v>69.457376539707184</v>
      </c>
      <c r="N332" s="50">
        <f t="shared" si="29"/>
        <v>2.4734602928191407E-3</v>
      </c>
    </row>
    <row r="333" spans="1:14" x14ac:dyDescent="0.25">
      <c r="A333">
        <v>2021</v>
      </c>
      <c r="B333">
        <v>6</v>
      </c>
      <c r="C333">
        <v>6</v>
      </c>
      <c r="D333">
        <v>59371</v>
      </c>
      <c r="E333">
        <v>0.14530000000000001</v>
      </c>
      <c r="F333">
        <v>0.46450000000000002</v>
      </c>
      <c r="G333">
        <v>-0.27590999999999999</v>
      </c>
      <c r="H333" s="40">
        <v>37</v>
      </c>
      <c r="I333" s="41">
        <f t="shared" si="26"/>
        <v>69.183999999999997</v>
      </c>
      <c r="K333" s="6">
        <f t="shared" si="27"/>
        <v>2021.4305555555557</v>
      </c>
      <c r="L333" s="41">
        <f t="shared" si="25"/>
        <v>69.459909999999994</v>
      </c>
      <c r="M333" s="41">
        <f t="shared" si="28"/>
        <v>69.457337319850922</v>
      </c>
      <c r="N333" s="50">
        <f t="shared" si="29"/>
        <v>2.5726801490719708E-3</v>
      </c>
    </row>
    <row r="334" spans="1:14" x14ac:dyDescent="0.25">
      <c r="A334">
        <v>2021</v>
      </c>
      <c r="B334">
        <v>6</v>
      </c>
      <c r="C334">
        <v>7</v>
      </c>
      <c r="D334">
        <v>59372</v>
      </c>
      <c r="E334">
        <v>0.14729999999999999</v>
      </c>
      <c r="F334">
        <v>0.46429999999999999</v>
      </c>
      <c r="G334">
        <v>-0.27589000000000002</v>
      </c>
      <c r="H334" s="40">
        <v>37</v>
      </c>
      <c r="I334" s="41">
        <f t="shared" si="26"/>
        <v>69.183999999999997</v>
      </c>
      <c r="K334" s="6">
        <f t="shared" si="27"/>
        <v>2021.4333333333334</v>
      </c>
      <c r="L334" s="41">
        <f t="shared" si="25"/>
        <v>69.459890000000001</v>
      </c>
      <c r="M334" s="41">
        <f t="shared" si="28"/>
        <v>69.457293570041656</v>
      </c>
      <c r="N334" s="50">
        <f t="shared" si="29"/>
        <v>2.5964299583449701E-3</v>
      </c>
    </row>
    <row r="335" spans="1:14" x14ac:dyDescent="0.25">
      <c r="A335">
        <v>2021</v>
      </c>
      <c r="B335">
        <v>6</v>
      </c>
      <c r="C335">
        <v>8</v>
      </c>
      <c r="D335">
        <v>59373</v>
      </c>
      <c r="E335">
        <v>0.1492</v>
      </c>
      <c r="F335">
        <v>0.46410000000000001</v>
      </c>
      <c r="G335">
        <v>-0.27571000000000001</v>
      </c>
      <c r="H335" s="40">
        <v>37</v>
      </c>
      <c r="I335" s="41">
        <f t="shared" si="26"/>
        <v>69.183999999999997</v>
      </c>
      <c r="K335" s="6">
        <f t="shared" si="27"/>
        <v>2021.4361111111111</v>
      </c>
      <c r="L335" s="41">
        <f t="shared" si="25"/>
        <v>69.459710000000001</v>
      </c>
      <c r="M335" s="41">
        <f t="shared" si="28"/>
        <v>69.457246124744415</v>
      </c>
      <c r="N335" s="50">
        <f t="shared" si="29"/>
        <v>2.46387525558589E-3</v>
      </c>
    </row>
    <row r="336" spans="1:14" x14ac:dyDescent="0.25">
      <c r="A336">
        <v>2021</v>
      </c>
      <c r="B336">
        <v>6</v>
      </c>
      <c r="C336">
        <v>9</v>
      </c>
      <c r="D336">
        <v>59374</v>
      </c>
      <c r="E336">
        <v>0.15110000000000001</v>
      </c>
      <c r="F336">
        <v>0.46379999999999999</v>
      </c>
      <c r="G336">
        <v>-0.27538000000000001</v>
      </c>
      <c r="H336" s="40">
        <v>37</v>
      </c>
      <c r="I336" s="41">
        <f t="shared" si="26"/>
        <v>69.183999999999997</v>
      </c>
      <c r="K336" s="6">
        <f t="shared" si="27"/>
        <v>2021.4388888888889</v>
      </c>
      <c r="L336" s="41">
        <f t="shared" si="25"/>
        <v>69.459379999999996</v>
      </c>
      <c r="M336" s="41">
        <f t="shared" si="28"/>
        <v>69.45719438791275</v>
      </c>
      <c r="N336" s="50">
        <f t="shared" si="29"/>
        <v>2.1856120872456586E-3</v>
      </c>
    </row>
    <row r="337" spans="1:14" x14ac:dyDescent="0.25">
      <c r="A337">
        <v>2021</v>
      </c>
      <c r="B337">
        <v>6</v>
      </c>
      <c r="C337">
        <v>10</v>
      </c>
      <c r="D337">
        <v>59375</v>
      </c>
      <c r="E337">
        <v>0.153</v>
      </c>
      <c r="F337">
        <v>0.46350000000000002</v>
      </c>
      <c r="G337">
        <v>-0.27494000000000002</v>
      </c>
      <c r="H337" s="40">
        <v>37</v>
      </c>
      <c r="I337" s="41">
        <f t="shared" si="26"/>
        <v>69.183999999999997</v>
      </c>
      <c r="K337" s="6">
        <f t="shared" si="27"/>
        <v>2021.4416666666666</v>
      </c>
      <c r="L337" s="41">
        <f t="shared" si="25"/>
        <v>69.458939999999998</v>
      </c>
      <c r="M337" s="41">
        <f t="shared" si="28"/>
        <v>69.457138478755951</v>
      </c>
      <c r="N337" s="50">
        <f t="shared" si="29"/>
        <v>1.8015212440474215E-3</v>
      </c>
    </row>
    <row r="338" spans="1:14" x14ac:dyDescent="0.25">
      <c r="A338">
        <v>2021</v>
      </c>
      <c r="B338">
        <v>6</v>
      </c>
      <c r="C338">
        <v>11</v>
      </c>
      <c r="D338">
        <v>59376</v>
      </c>
      <c r="E338">
        <v>0.155</v>
      </c>
      <c r="F338">
        <v>0.4632</v>
      </c>
      <c r="G338">
        <v>-0.27435999999999999</v>
      </c>
      <c r="H338" s="40">
        <v>37</v>
      </c>
      <c r="I338" s="41">
        <f t="shared" si="26"/>
        <v>69.183999999999997</v>
      </c>
      <c r="K338" s="6">
        <f t="shared" si="27"/>
        <v>2021.4444444444443</v>
      </c>
      <c r="L338" s="41">
        <f t="shared" si="25"/>
        <v>69.458359999999999</v>
      </c>
      <c r="M338" s="41">
        <f t="shared" si="28"/>
        <v>69.457078516483307</v>
      </c>
      <c r="N338" s="50">
        <f t="shared" si="29"/>
        <v>1.2814835166921057E-3</v>
      </c>
    </row>
    <row r="339" spans="1:14" x14ac:dyDescent="0.25">
      <c r="A339">
        <v>2021</v>
      </c>
      <c r="B339">
        <v>6</v>
      </c>
      <c r="C339">
        <v>12</v>
      </c>
      <c r="D339">
        <v>59377</v>
      </c>
      <c r="E339">
        <v>0.15690000000000001</v>
      </c>
      <c r="F339">
        <v>0.46279999999999999</v>
      </c>
      <c r="G339">
        <v>-0.27363999999999999</v>
      </c>
      <c r="H339" s="40">
        <v>37</v>
      </c>
      <c r="I339" s="41">
        <f t="shared" si="26"/>
        <v>69.183999999999997</v>
      </c>
      <c r="K339" s="6">
        <f t="shared" si="27"/>
        <v>2021.4472222222223</v>
      </c>
      <c r="L339" s="41">
        <f t="shared" si="25"/>
        <v>69.457639999999998</v>
      </c>
      <c r="M339" s="41">
        <f t="shared" si="28"/>
        <v>69.457014143466949</v>
      </c>
      <c r="N339" s="50">
        <f t="shared" si="29"/>
        <v>6.2585653304836342E-4</v>
      </c>
    </row>
    <row r="340" spans="1:14" x14ac:dyDescent="0.25">
      <c r="A340">
        <v>2021</v>
      </c>
      <c r="B340">
        <v>6</v>
      </c>
      <c r="C340">
        <v>13</v>
      </c>
      <c r="D340">
        <v>59378</v>
      </c>
      <c r="E340">
        <v>0.1588</v>
      </c>
      <c r="F340">
        <v>0.46239999999999998</v>
      </c>
      <c r="G340">
        <v>-0.27285999999999999</v>
      </c>
      <c r="H340" s="40">
        <v>37</v>
      </c>
      <c r="I340" s="41">
        <f t="shared" si="26"/>
        <v>69.183999999999997</v>
      </c>
      <c r="K340" s="6">
        <f t="shared" si="27"/>
        <v>2021.45</v>
      </c>
      <c r="L340" s="41">
        <f t="shared" si="25"/>
        <v>69.456859999999992</v>
      </c>
      <c r="M340" s="41">
        <f t="shared" si="28"/>
        <v>69.456946313381195</v>
      </c>
      <c r="N340" s="50">
        <f t="shared" si="29"/>
        <v>-8.6313381203240169E-5</v>
      </c>
    </row>
    <row r="341" spans="1:14" x14ac:dyDescent="0.25">
      <c r="A341">
        <v>2021</v>
      </c>
      <c r="B341">
        <v>6</v>
      </c>
      <c r="C341">
        <v>14</v>
      </c>
      <c r="D341">
        <v>59379</v>
      </c>
      <c r="E341">
        <v>0.16070000000000001</v>
      </c>
      <c r="F341">
        <v>0.46200000000000002</v>
      </c>
      <c r="G341">
        <v>-0.27209</v>
      </c>
      <c r="H341" s="40">
        <v>37</v>
      </c>
      <c r="I341" s="41">
        <f t="shared" si="26"/>
        <v>69.183999999999997</v>
      </c>
      <c r="K341" s="6">
        <f t="shared" si="27"/>
        <v>2021.4527777777778</v>
      </c>
      <c r="L341" s="41">
        <f t="shared" si="25"/>
        <v>69.456090000000003</v>
      </c>
      <c r="M341" s="41">
        <f t="shared" si="28"/>
        <v>69.456874072551727</v>
      </c>
      <c r="N341" s="50">
        <f t="shared" si="29"/>
        <v>-7.8407255172407986E-4</v>
      </c>
    </row>
    <row r="342" spans="1:14" x14ac:dyDescent="0.25">
      <c r="A342">
        <v>2021</v>
      </c>
      <c r="B342">
        <v>6</v>
      </c>
      <c r="C342">
        <v>15</v>
      </c>
      <c r="D342">
        <v>59380</v>
      </c>
      <c r="E342">
        <v>0.16259999999999999</v>
      </c>
      <c r="F342">
        <v>0.46160000000000001</v>
      </c>
      <c r="G342">
        <v>-0.27139999999999997</v>
      </c>
      <c r="H342" s="40">
        <v>37</v>
      </c>
      <c r="I342" s="41">
        <f t="shared" si="26"/>
        <v>69.183999999999997</v>
      </c>
      <c r="K342" s="6">
        <f t="shared" si="27"/>
        <v>2021.4555555555555</v>
      </c>
      <c r="L342" s="41">
        <f t="shared" si="25"/>
        <v>69.455399999999997</v>
      </c>
      <c r="M342" s="41">
        <f t="shared" si="28"/>
        <v>69.456797659397125</v>
      </c>
      <c r="N342" s="50">
        <f t="shared" si="29"/>
        <v>-1.3976593971278817E-3</v>
      </c>
    </row>
    <row r="343" spans="1:14" x14ac:dyDescent="0.25">
      <c r="A343">
        <v>2021</v>
      </c>
      <c r="B343">
        <v>6</v>
      </c>
      <c r="C343">
        <v>16</v>
      </c>
      <c r="D343">
        <v>59381</v>
      </c>
      <c r="E343">
        <v>0.16450000000000001</v>
      </c>
      <c r="F343">
        <v>0.46110000000000001</v>
      </c>
      <c r="G343">
        <v>-0.27089999999999997</v>
      </c>
      <c r="H343" s="40">
        <v>37</v>
      </c>
      <c r="I343" s="41">
        <f t="shared" si="26"/>
        <v>69.183999999999997</v>
      </c>
      <c r="K343" s="6">
        <f t="shared" si="27"/>
        <v>2021.4583333333333</v>
      </c>
      <c r="L343" s="41">
        <f t="shared" si="25"/>
        <v>69.454899999999995</v>
      </c>
      <c r="M343" s="41">
        <f t="shared" si="28"/>
        <v>69.456717789173126</v>
      </c>
      <c r="N343" s="50">
        <f t="shared" si="29"/>
        <v>-1.8177891731312457E-3</v>
      </c>
    </row>
    <row r="344" spans="1:14" x14ac:dyDescent="0.25">
      <c r="A344">
        <v>2021</v>
      </c>
      <c r="B344">
        <v>6</v>
      </c>
      <c r="C344">
        <v>17</v>
      </c>
      <c r="D344">
        <v>59382</v>
      </c>
      <c r="E344">
        <v>0.1663</v>
      </c>
      <c r="F344">
        <v>0.46060000000000001</v>
      </c>
      <c r="G344">
        <v>-0.27066000000000001</v>
      </c>
      <c r="H344" s="40">
        <v>37</v>
      </c>
      <c r="I344" s="41">
        <f t="shared" si="26"/>
        <v>69.183999999999997</v>
      </c>
      <c r="K344" s="6">
        <f t="shared" si="27"/>
        <v>2021.4611111111112</v>
      </c>
      <c r="L344" s="41">
        <f t="shared" si="25"/>
        <v>69.454660000000004</v>
      </c>
      <c r="M344" s="41">
        <f t="shared" si="28"/>
        <v>69.456633150577545</v>
      </c>
      <c r="N344" s="50">
        <f t="shared" si="29"/>
        <v>-1.9731505775411051E-3</v>
      </c>
    </row>
    <row r="345" spans="1:14" x14ac:dyDescent="0.25">
      <c r="A345">
        <v>2021</v>
      </c>
      <c r="B345">
        <v>6</v>
      </c>
      <c r="C345">
        <v>18</v>
      </c>
      <c r="D345">
        <v>59383</v>
      </c>
      <c r="E345">
        <v>0.16819999999999999</v>
      </c>
      <c r="F345">
        <v>0.46010000000000001</v>
      </c>
      <c r="G345">
        <v>-0.27065</v>
      </c>
      <c r="H345" s="40">
        <v>37</v>
      </c>
      <c r="I345" s="41">
        <f t="shared" si="26"/>
        <v>69.183999999999997</v>
      </c>
      <c r="K345" s="6">
        <f t="shared" si="27"/>
        <v>2021.463888888889</v>
      </c>
      <c r="L345" s="41">
        <f t="shared" si="25"/>
        <v>69.454650000000001</v>
      </c>
      <c r="M345" s="41">
        <f t="shared" si="28"/>
        <v>69.456545174121857</v>
      </c>
      <c r="N345" s="50">
        <f t="shared" si="29"/>
        <v>-1.8951741218558027E-3</v>
      </c>
    </row>
    <row r="346" spans="1:14" x14ac:dyDescent="0.25">
      <c r="A346">
        <v>2021</v>
      </c>
      <c r="B346">
        <v>6</v>
      </c>
      <c r="C346">
        <v>19</v>
      </c>
      <c r="D346">
        <v>59384</v>
      </c>
      <c r="E346">
        <v>0.17</v>
      </c>
      <c r="F346">
        <v>0.45950000000000002</v>
      </c>
      <c r="G346">
        <v>-0.27090999999999998</v>
      </c>
      <c r="H346" s="40">
        <v>37</v>
      </c>
      <c r="I346" s="41">
        <f t="shared" si="26"/>
        <v>69.183999999999997</v>
      </c>
      <c r="K346" s="6">
        <f t="shared" si="27"/>
        <v>2021.4666666666667</v>
      </c>
      <c r="L346" s="41">
        <f t="shared" si="25"/>
        <v>69.454909999999998</v>
      </c>
      <c r="M346" s="41">
        <f t="shared" si="28"/>
        <v>69.456453144550323</v>
      </c>
      <c r="N346" s="50">
        <f t="shared" si="29"/>
        <v>-1.5431445503253371E-3</v>
      </c>
    </row>
    <row r="347" spans="1:14" x14ac:dyDescent="0.25">
      <c r="A347">
        <v>2021</v>
      </c>
      <c r="B347">
        <v>6</v>
      </c>
      <c r="C347">
        <v>20</v>
      </c>
      <c r="D347">
        <v>59385</v>
      </c>
      <c r="E347">
        <v>0.1719</v>
      </c>
      <c r="F347">
        <v>0.45889999999999997</v>
      </c>
      <c r="G347">
        <v>-0.27123000000000003</v>
      </c>
      <c r="H347" s="40">
        <v>37</v>
      </c>
      <c r="I347" s="41">
        <f t="shared" si="26"/>
        <v>69.183999999999997</v>
      </c>
      <c r="K347" s="6">
        <f t="shared" si="27"/>
        <v>2021.4694444444444</v>
      </c>
      <c r="L347" s="41">
        <f t="shared" si="25"/>
        <v>69.45523</v>
      </c>
      <c r="M347" s="41">
        <f t="shared" si="28"/>
        <v>69.456357181072235</v>
      </c>
      <c r="N347" s="50">
        <f t="shared" si="29"/>
        <v>-1.1271810722348619E-3</v>
      </c>
    </row>
    <row r="348" spans="1:14" x14ac:dyDescent="0.25">
      <c r="A348">
        <v>2021</v>
      </c>
      <c r="B348">
        <v>6</v>
      </c>
      <c r="C348">
        <v>21</v>
      </c>
      <c r="D348">
        <v>59386</v>
      </c>
      <c r="E348">
        <v>0.17369999999999999</v>
      </c>
      <c r="F348">
        <v>0.45829999999999999</v>
      </c>
      <c r="G348">
        <v>-0.27144000000000001</v>
      </c>
      <c r="H348" s="40">
        <v>37</v>
      </c>
      <c r="I348" s="41">
        <f t="shared" si="26"/>
        <v>69.183999999999997</v>
      </c>
      <c r="K348" s="6">
        <f t="shared" si="27"/>
        <v>2021.4722222222222</v>
      </c>
      <c r="L348" s="41">
        <f t="shared" si="25"/>
        <v>69.455439999999996</v>
      </c>
      <c r="M348" s="41">
        <f t="shared" si="28"/>
        <v>69.456257164478302</v>
      </c>
      <c r="N348" s="50">
        <f t="shared" si="29"/>
        <v>-8.171644783061538E-4</v>
      </c>
    </row>
    <row r="349" spans="1:14" x14ac:dyDescent="0.25">
      <c r="A349">
        <v>2021</v>
      </c>
      <c r="B349">
        <v>6</v>
      </c>
      <c r="C349">
        <v>22</v>
      </c>
      <c r="D349">
        <v>59387</v>
      </c>
      <c r="E349">
        <v>0.17549999999999999</v>
      </c>
      <c r="F349">
        <v>0.45760000000000001</v>
      </c>
      <c r="G349">
        <v>-0.27145999999999998</v>
      </c>
      <c r="H349" s="40">
        <v>37</v>
      </c>
      <c r="I349" s="41">
        <f t="shared" si="26"/>
        <v>69.183999999999997</v>
      </c>
      <c r="K349" s="6">
        <f t="shared" si="27"/>
        <v>2021.4749999999999</v>
      </c>
      <c r="L349" s="41">
        <f t="shared" si="25"/>
        <v>69.455460000000002</v>
      </c>
      <c r="M349" s="41">
        <f t="shared" si="28"/>
        <v>69.456153571605682</v>
      </c>
      <c r="N349" s="50">
        <f t="shared" si="29"/>
        <v>-6.9357160568017662E-4</v>
      </c>
    </row>
    <row r="350" spans="1:14" x14ac:dyDescent="0.25">
      <c r="A350">
        <v>2021</v>
      </c>
      <c r="B350">
        <v>6</v>
      </c>
      <c r="C350">
        <v>23</v>
      </c>
      <c r="D350">
        <v>59388</v>
      </c>
      <c r="E350">
        <v>0.17730000000000001</v>
      </c>
      <c r="F350">
        <v>0.45700000000000002</v>
      </c>
      <c r="G350">
        <v>-0.27128999999999998</v>
      </c>
      <c r="H350" s="40">
        <v>37</v>
      </c>
      <c r="I350" s="41">
        <f t="shared" si="26"/>
        <v>69.183999999999997</v>
      </c>
      <c r="K350" s="6">
        <f t="shared" si="27"/>
        <v>2021.4777777777779</v>
      </c>
      <c r="L350" s="41">
        <f t="shared" si="25"/>
        <v>69.455289999999991</v>
      </c>
      <c r="M350" s="41">
        <f t="shared" si="28"/>
        <v>69.456046164035797</v>
      </c>
      <c r="N350" s="50">
        <f t="shared" si="29"/>
        <v>-7.5616403580625047E-4</v>
      </c>
    </row>
    <row r="351" spans="1:14" x14ac:dyDescent="0.25">
      <c r="A351">
        <v>2021</v>
      </c>
      <c r="B351">
        <v>6</v>
      </c>
      <c r="C351">
        <v>24</v>
      </c>
      <c r="D351">
        <v>59389</v>
      </c>
      <c r="E351">
        <v>0.17910000000000001</v>
      </c>
      <c r="F351">
        <v>0.45629999999999998</v>
      </c>
      <c r="G351">
        <v>-0.27087</v>
      </c>
      <c r="H351" s="40">
        <v>37</v>
      </c>
      <c r="I351" s="41">
        <f t="shared" si="26"/>
        <v>69.183999999999997</v>
      </c>
      <c r="K351" s="6">
        <f t="shared" si="27"/>
        <v>2021.4805555555556</v>
      </c>
      <c r="L351" s="41">
        <f t="shared" si="25"/>
        <v>69.45487</v>
      </c>
      <c r="M351" s="41">
        <f t="shared" si="28"/>
        <v>69.455934822559357</v>
      </c>
      <c r="N351" s="50">
        <f t="shared" si="29"/>
        <v>-1.064822559357026E-3</v>
      </c>
    </row>
    <row r="352" spans="1:14" x14ac:dyDescent="0.25">
      <c r="A352">
        <v>2021</v>
      </c>
      <c r="B352">
        <v>6</v>
      </c>
      <c r="C352">
        <v>25</v>
      </c>
      <c r="D352">
        <v>59390</v>
      </c>
      <c r="E352">
        <v>0.18090000000000001</v>
      </c>
      <c r="F352">
        <v>0.45550000000000002</v>
      </c>
      <c r="G352">
        <v>-0.27028000000000002</v>
      </c>
      <c r="H352" s="40">
        <v>37</v>
      </c>
      <c r="I352" s="41">
        <f t="shared" si="26"/>
        <v>69.183999999999997</v>
      </c>
      <c r="K352" s="6">
        <f t="shared" si="27"/>
        <v>2021.4833333333333</v>
      </c>
      <c r="L352" s="41">
        <f t="shared" si="25"/>
        <v>69.454279999999997</v>
      </c>
      <c r="M352" s="41">
        <f t="shared" si="28"/>
        <v>69.45581990480423</v>
      </c>
      <c r="N352" s="50">
        <f t="shared" si="29"/>
        <v>-1.5399048042326058E-3</v>
      </c>
    </row>
    <row r="353" spans="1:14" x14ac:dyDescent="0.25">
      <c r="A353">
        <v>2021</v>
      </c>
      <c r="B353">
        <v>6</v>
      </c>
      <c r="C353">
        <v>26</v>
      </c>
      <c r="D353">
        <v>59391</v>
      </c>
      <c r="E353">
        <v>0.1827</v>
      </c>
      <c r="F353">
        <v>0.45479999999999998</v>
      </c>
      <c r="G353">
        <v>-0.26967999999999998</v>
      </c>
      <c r="H353" s="40">
        <v>37</v>
      </c>
      <c r="I353" s="41">
        <f t="shared" si="26"/>
        <v>69.183999999999997</v>
      </c>
      <c r="K353" s="6">
        <f t="shared" si="27"/>
        <v>2021.4861111111111</v>
      </c>
      <c r="L353" s="41">
        <f t="shared" si="25"/>
        <v>69.453679999999991</v>
      </c>
      <c r="M353" s="41">
        <f t="shared" si="28"/>
        <v>69.455700933933258</v>
      </c>
      <c r="N353" s="50">
        <f t="shared" si="29"/>
        <v>-2.0209339332666332E-3</v>
      </c>
    </row>
    <row r="354" spans="1:14" x14ac:dyDescent="0.25">
      <c r="A354">
        <v>2021</v>
      </c>
      <c r="B354">
        <v>6</v>
      </c>
      <c r="C354">
        <v>27</v>
      </c>
      <c r="D354">
        <v>59392</v>
      </c>
      <c r="E354">
        <v>0.1845</v>
      </c>
      <c r="F354">
        <v>0.45400000000000001</v>
      </c>
      <c r="G354">
        <v>-0.26915</v>
      </c>
      <c r="H354" s="40">
        <v>37</v>
      </c>
      <c r="I354" s="41">
        <f t="shared" si="26"/>
        <v>69.183999999999997</v>
      </c>
      <c r="K354" s="6">
        <f t="shared" si="27"/>
        <v>2021.4888888888888</v>
      </c>
      <c r="L354" s="41">
        <f t="shared" si="25"/>
        <v>69.453149999999994</v>
      </c>
      <c r="M354" s="41">
        <f t="shared" si="28"/>
        <v>69.4555783867836</v>
      </c>
      <c r="N354" s="50">
        <f t="shared" si="29"/>
        <v>-2.428386783606129E-3</v>
      </c>
    </row>
    <row r="355" spans="1:14" x14ac:dyDescent="0.25">
      <c r="A355">
        <v>2021</v>
      </c>
      <c r="B355">
        <v>6</v>
      </c>
      <c r="C355">
        <v>28</v>
      </c>
      <c r="D355">
        <v>59393</v>
      </c>
      <c r="E355">
        <v>0.1862</v>
      </c>
      <c r="F355">
        <v>0.4531</v>
      </c>
      <c r="G355">
        <v>-0.26873999999999998</v>
      </c>
      <c r="H355" s="40">
        <v>37</v>
      </c>
      <c r="I355" s="41">
        <f t="shared" si="26"/>
        <v>69.183999999999997</v>
      </c>
      <c r="K355" s="6">
        <f t="shared" si="27"/>
        <v>2021.4916666666666</v>
      </c>
      <c r="L355" s="41">
        <f t="shared" si="25"/>
        <v>69.452739999999991</v>
      </c>
      <c r="M355" s="41">
        <f t="shared" si="28"/>
        <v>69.455452263355255</v>
      </c>
      <c r="N355" s="50">
        <f t="shared" si="29"/>
        <v>-2.7122633552636444E-3</v>
      </c>
    </row>
    <row r="356" spans="1:14" x14ac:dyDescent="0.25">
      <c r="A356">
        <v>2021</v>
      </c>
      <c r="B356">
        <v>6</v>
      </c>
      <c r="C356">
        <v>29</v>
      </c>
      <c r="D356">
        <v>59394</v>
      </c>
      <c r="E356">
        <v>0.18790000000000001</v>
      </c>
      <c r="F356">
        <v>0.45229999999999998</v>
      </c>
      <c r="G356">
        <v>-0.26845999999999998</v>
      </c>
      <c r="H356" s="40">
        <v>37</v>
      </c>
      <c r="I356" s="41">
        <f t="shared" si="26"/>
        <v>69.183999999999997</v>
      </c>
      <c r="K356" s="6">
        <f t="shared" si="27"/>
        <v>2021.4944444444445</v>
      </c>
      <c r="L356" s="41">
        <f t="shared" si="25"/>
        <v>69.452460000000002</v>
      </c>
      <c r="M356" s="41">
        <f t="shared" si="28"/>
        <v>69.455322444438934</v>
      </c>
      <c r="N356" s="50">
        <f t="shared" si="29"/>
        <v>-2.8624444389322434E-3</v>
      </c>
    </row>
    <row r="357" spans="1:14" x14ac:dyDescent="0.25">
      <c r="A357">
        <v>2021</v>
      </c>
      <c r="B357">
        <v>6</v>
      </c>
      <c r="C357">
        <v>30</v>
      </c>
      <c r="D357">
        <v>59395</v>
      </c>
      <c r="E357">
        <v>0.18959999999999999</v>
      </c>
      <c r="F357">
        <v>0.45140000000000002</v>
      </c>
      <c r="G357">
        <v>-0.26828000000000002</v>
      </c>
      <c r="H357" s="40">
        <v>37</v>
      </c>
      <c r="I357" s="41">
        <f t="shared" si="26"/>
        <v>69.183999999999997</v>
      </c>
      <c r="K357" s="6">
        <f t="shared" si="27"/>
        <v>2021.4972222222223</v>
      </c>
      <c r="L357" s="41">
        <f t="shared" si="25"/>
        <v>69.452280000000002</v>
      </c>
      <c r="M357" s="41">
        <f t="shared" si="28"/>
        <v>69.455189049243927</v>
      </c>
      <c r="N357" s="50">
        <f t="shared" si="29"/>
        <v>-2.9090492439252102E-3</v>
      </c>
    </row>
    <row r="358" spans="1:14" x14ac:dyDescent="0.25">
      <c r="A358">
        <v>2021</v>
      </c>
      <c r="B358">
        <v>7</v>
      </c>
      <c r="C358">
        <v>1</v>
      </c>
      <c r="D358">
        <v>59396</v>
      </c>
      <c r="E358">
        <v>0.1913</v>
      </c>
      <c r="F358">
        <v>0.45050000000000001</v>
      </c>
      <c r="G358">
        <v>-0.26813999999999999</v>
      </c>
      <c r="H358" s="40">
        <v>37</v>
      </c>
      <c r="I358" s="41">
        <f t="shared" si="26"/>
        <v>69.183999999999997</v>
      </c>
      <c r="K358" s="6">
        <f t="shared" si="27"/>
        <v>2021.5</v>
      </c>
      <c r="L358" s="41">
        <f t="shared" si="25"/>
        <v>69.45214</v>
      </c>
      <c r="M358" s="41">
        <f t="shared" si="28"/>
        <v>69.455051958560944</v>
      </c>
      <c r="N358" s="50">
        <f t="shared" si="29"/>
        <v>-2.9119585609436172E-3</v>
      </c>
    </row>
    <row r="359" spans="1:14" x14ac:dyDescent="0.25">
      <c r="A359">
        <v>2021</v>
      </c>
      <c r="B359">
        <v>7</v>
      </c>
      <c r="C359">
        <v>2</v>
      </c>
      <c r="D359">
        <v>59397</v>
      </c>
      <c r="E359">
        <v>0.193</v>
      </c>
      <c r="F359">
        <v>0.4496</v>
      </c>
      <c r="G359">
        <v>-0.26801000000000003</v>
      </c>
      <c r="H359" s="40">
        <v>37</v>
      </c>
      <c r="I359" s="41">
        <f t="shared" si="26"/>
        <v>69.183999999999997</v>
      </c>
      <c r="K359" s="6">
        <f t="shared" si="27"/>
        <v>2021.5027777777777</v>
      </c>
      <c r="L359" s="41">
        <f t="shared" si="25"/>
        <v>69.452010000000001</v>
      </c>
      <c r="M359" s="41">
        <f t="shared" si="28"/>
        <v>69.454911291599274</v>
      </c>
      <c r="N359" s="50">
        <f t="shared" si="29"/>
        <v>-2.9012915992723265E-3</v>
      </c>
    </row>
    <row r="360" spans="1:14" x14ac:dyDescent="0.25">
      <c r="A360">
        <v>2021</v>
      </c>
      <c r="B360">
        <v>7</v>
      </c>
      <c r="C360">
        <v>3</v>
      </c>
      <c r="D360">
        <v>59398</v>
      </c>
      <c r="E360">
        <v>0.19470000000000001</v>
      </c>
      <c r="F360">
        <v>0.4486</v>
      </c>
      <c r="G360">
        <v>-0.26782</v>
      </c>
      <c r="H360" s="40">
        <v>37</v>
      </c>
      <c r="I360" s="41">
        <f t="shared" si="26"/>
        <v>69.183999999999997</v>
      </c>
      <c r="K360" s="6">
        <f t="shared" si="27"/>
        <v>2021.5055555555555</v>
      </c>
      <c r="L360" s="41">
        <f t="shared" si="25"/>
        <v>69.451819999999998</v>
      </c>
      <c r="M360" s="41">
        <f t="shared" si="28"/>
        <v>69.454767644405365</v>
      </c>
      <c r="N360" s="50">
        <f t="shared" si="29"/>
        <v>-2.9476444053671003E-3</v>
      </c>
    </row>
    <row r="361" spans="1:14" x14ac:dyDescent="0.25">
      <c r="A361">
        <v>2021</v>
      </c>
      <c r="B361">
        <v>7</v>
      </c>
      <c r="C361">
        <v>4</v>
      </c>
      <c r="D361">
        <v>59399</v>
      </c>
      <c r="E361">
        <v>0.1963</v>
      </c>
      <c r="F361">
        <v>0.44769999999999999</v>
      </c>
      <c r="G361">
        <v>-0.26752999999999999</v>
      </c>
      <c r="H361" s="40">
        <v>37</v>
      </c>
      <c r="I361" s="41">
        <f t="shared" si="26"/>
        <v>69.183999999999997</v>
      </c>
      <c r="K361" s="6">
        <f t="shared" si="27"/>
        <v>2021.5083333333334</v>
      </c>
      <c r="L361" s="41">
        <f t="shared" si="25"/>
        <v>69.451529999999991</v>
      </c>
      <c r="M361" s="41">
        <f t="shared" si="28"/>
        <v>69.454619824886322</v>
      </c>
      <c r="N361" s="50">
        <f t="shared" si="29"/>
        <v>-3.0898248863309163E-3</v>
      </c>
    </row>
    <row r="362" spans="1:14" x14ac:dyDescent="0.25">
      <c r="A362">
        <v>2021</v>
      </c>
      <c r="B362">
        <v>7</v>
      </c>
      <c r="C362">
        <v>5</v>
      </c>
      <c r="D362">
        <v>59400</v>
      </c>
      <c r="E362">
        <v>0.19789999999999999</v>
      </c>
      <c r="F362">
        <v>0.4466</v>
      </c>
      <c r="G362">
        <v>-0.26712000000000002</v>
      </c>
      <c r="H362" s="40">
        <v>37</v>
      </c>
      <c r="I362" s="41">
        <f t="shared" si="26"/>
        <v>69.183999999999997</v>
      </c>
      <c r="K362" s="6">
        <f t="shared" si="27"/>
        <v>2021.5111111111112</v>
      </c>
      <c r="L362" s="41">
        <f t="shared" si="25"/>
        <v>69.451120000000003</v>
      </c>
      <c r="M362" s="41">
        <f t="shared" si="28"/>
        <v>69.454468786716461</v>
      </c>
      <c r="N362" s="50">
        <f t="shared" si="29"/>
        <v>-3.3487867164581075E-3</v>
      </c>
    </row>
    <row r="363" spans="1:14" x14ac:dyDescent="0.25">
      <c r="A363">
        <v>2021</v>
      </c>
      <c r="B363">
        <v>7</v>
      </c>
      <c r="C363">
        <v>6</v>
      </c>
      <c r="D363">
        <v>59401</v>
      </c>
      <c r="E363">
        <v>0.19950000000000001</v>
      </c>
      <c r="F363">
        <v>0.4456</v>
      </c>
      <c r="G363">
        <v>-0.26654</v>
      </c>
      <c r="H363" s="40">
        <v>37</v>
      </c>
      <c r="I363" s="41">
        <f t="shared" si="26"/>
        <v>69.183999999999997</v>
      </c>
      <c r="K363" s="6">
        <f t="shared" si="27"/>
        <v>2021.5138888888889</v>
      </c>
      <c r="L363" s="41">
        <f t="shared" si="25"/>
        <v>69.450540000000004</v>
      </c>
      <c r="M363" s="41">
        <f t="shared" si="28"/>
        <v>69.454314649105072</v>
      </c>
      <c r="N363" s="50">
        <f t="shared" si="29"/>
        <v>-3.7746491050683062E-3</v>
      </c>
    </row>
    <row r="364" spans="1:14" x14ac:dyDescent="0.25">
      <c r="A364">
        <v>2021</v>
      </c>
      <c r="B364">
        <v>7</v>
      </c>
      <c r="C364">
        <v>7</v>
      </c>
      <c r="D364">
        <v>59402</v>
      </c>
      <c r="E364">
        <v>0.2011</v>
      </c>
      <c r="F364">
        <v>0.4446</v>
      </c>
      <c r="G364">
        <v>-0.26583000000000001</v>
      </c>
      <c r="H364" s="40">
        <v>37</v>
      </c>
      <c r="I364" s="41">
        <f t="shared" si="26"/>
        <v>69.183999999999997</v>
      </c>
      <c r="K364" s="6">
        <f t="shared" si="27"/>
        <v>2021.5166666666667</v>
      </c>
      <c r="L364" s="41">
        <f t="shared" si="25"/>
        <v>69.449829999999992</v>
      </c>
      <c r="M364" s="41">
        <f t="shared" si="28"/>
        <v>69.454156696796417</v>
      </c>
      <c r="N364" s="50">
        <f t="shared" si="29"/>
        <v>-4.3266967964257219E-3</v>
      </c>
    </row>
    <row r="365" spans="1:14" x14ac:dyDescent="0.25">
      <c r="A365">
        <v>2021</v>
      </c>
      <c r="B365">
        <v>7</v>
      </c>
      <c r="C365">
        <v>8</v>
      </c>
      <c r="D365">
        <v>59403</v>
      </c>
      <c r="E365">
        <v>0.20269999999999999</v>
      </c>
      <c r="F365">
        <v>0.44350000000000001</v>
      </c>
      <c r="G365">
        <v>-0.26497999999999999</v>
      </c>
      <c r="H365" s="40">
        <v>37</v>
      </c>
      <c r="I365" s="41">
        <f t="shared" si="26"/>
        <v>69.183999999999997</v>
      </c>
      <c r="K365" s="6">
        <f t="shared" si="27"/>
        <v>2021.5194444444444</v>
      </c>
      <c r="L365" s="41">
        <f t="shared" si="25"/>
        <v>69.448979999999992</v>
      </c>
      <c r="M365" s="41">
        <f t="shared" si="28"/>
        <v>69.453995883464813</v>
      </c>
      <c r="N365" s="50">
        <f t="shared" si="29"/>
        <v>-5.0158834648215134E-3</v>
      </c>
    </row>
    <row r="366" spans="1:14" x14ac:dyDescent="0.25">
      <c r="A366">
        <v>2021</v>
      </c>
      <c r="B366">
        <v>7</v>
      </c>
      <c r="C366">
        <v>9</v>
      </c>
      <c r="D366">
        <v>59404</v>
      </c>
      <c r="E366">
        <v>0.20419999999999999</v>
      </c>
      <c r="F366">
        <v>0.44240000000000002</v>
      </c>
      <c r="G366">
        <v>-0.26395999999999997</v>
      </c>
      <c r="H366" s="40">
        <v>37</v>
      </c>
      <c r="I366" s="41">
        <f t="shared" si="26"/>
        <v>69.183999999999997</v>
      </c>
      <c r="K366" s="6">
        <f t="shared" si="27"/>
        <v>2021.5222222222221</v>
      </c>
      <c r="L366" s="41">
        <f t="shared" si="25"/>
        <v>69.447959999999995</v>
      </c>
      <c r="M366" s="41">
        <f t="shared" si="28"/>
        <v>69.453831493854523</v>
      </c>
      <c r="N366" s="50">
        <f t="shared" si="29"/>
        <v>-5.8714938545278983E-3</v>
      </c>
    </row>
    <row r="367" spans="1:14" x14ac:dyDescent="0.25">
      <c r="H367" s="40"/>
      <c r="I367" s="41"/>
      <c r="L367" s="6"/>
    </row>
    <row r="368" spans="1:14" x14ac:dyDescent="0.25">
      <c r="H368" s="40"/>
      <c r="I368" s="41"/>
      <c r="L368" s="6"/>
    </row>
    <row r="369" spans="8:12" x14ac:dyDescent="0.25">
      <c r="H369" s="40"/>
      <c r="I369" s="41"/>
      <c r="L369" s="6"/>
    </row>
    <row r="370" spans="8:12" x14ac:dyDescent="0.25">
      <c r="H370" s="40"/>
      <c r="I370" s="41"/>
      <c r="L370" s="6"/>
    </row>
    <row r="371" spans="8:12" x14ac:dyDescent="0.25">
      <c r="H371" s="40"/>
      <c r="I371" s="41"/>
      <c r="L371" s="6"/>
    </row>
    <row r="372" spans="8:12" x14ac:dyDescent="0.25">
      <c r="L372" s="6"/>
    </row>
    <row r="373" spans="8:12" x14ac:dyDescent="0.25">
      <c r="L373" s="6"/>
    </row>
    <row r="374" spans="8:12" x14ac:dyDescent="0.25">
      <c r="L374" s="6"/>
    </row>
    <row r="375" spans="8:12" x14ac:dyDescent="0.25">
      <c r="L375" s="6"/>
    </row>
    <row r="376" spans="8:12" x14ac:dyDescent="0.25">
      <c r="L376" s="6"/>
    </row>
    <row r="377" spans="8:12" x14ac:dyDescent="0.25">
      <c r="L377" s="6"/>
    </row>
    <row r="378" spans="8:12" x14ac:dyDescent="0.25">
      <c r="L378" s="6"/>
    </row>
    <row r="379" spans="8:12" x14ac:dyDescent="0.25">
      <c r="L379" s="6"/>
    </row>
    <row r="380" spans="8:12" x14ac:dyDescent="0.25">
      <c r="L380" s="6"/>
    </row>
    <row r="381" spans="8:12" x14ac:dyDescent="0.25">
      <c r="L381" s="6"/>
    </row>
    <row r="382" spans="8:12" x14ac:dyDescent="0.25">
      <c r="L382" s="6"/>
    </row>
    <row r="383" spans="8:12" x14ac:dyDescent="0.25">
      <c r="L383" s="6"/>
    </row>
    <row r="384" spans="8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 x14ac:dyDescent="0.25"/>
  <cols>
    <col min="1" max="2" width="9.140625" customWidth="1"/>
  </cols>
  <sheetData>
    <row r="1" spans="2:8" x14ac:dyDescent="0.25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 x14ac:dyDescent="0.25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 x14ac:dyDescent="0.25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 x14ac:dyDescent="0.25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 x14ac:dyDescent="0.25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 x14ac:dyDescent="0.25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 x14ac:dyDescent="0.25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 x14ac:dyDescent="0.25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 x14ac:dyDescent="0.25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 x14ac:dyDescent="0.25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 x14ac:dyDescent="0.25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 x14ac:dyDescent="0.25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 x14ac:dyDescent="0.25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 x14ac:dyDescent="0.25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 x14ac:dyDescent="0.25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 x14ac:dyDescent="0.25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 x14ac:dyDescent="0.25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 x14ac:dyDescent="0.25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 x14ac:dyDescent="0.25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 x14ac:dyDescent="0.25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 x14ac:dyDescent="0.25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 x14ac:dyDescent="0.25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 x14ac:dyDescent="0.25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 x14ac:dyDescent="0.25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 x14ac:dyDescent="0.25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 x14ac:dyDescent="0.25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 x14ac:dyDescent="0.25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 x14ac:dyDescent="0.25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 x14ac:dyDescent="0.25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 x14ac:dyDescent="0.25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 x14ac:dyDescent="0.25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 x14ac:dyDescent="0.25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 x14ac:dyDescent="0.25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 x14ac:dyDescent="0.25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 x14ac:dyDescent="0.25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 x14ac:dyDescent="0.25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 x14ac:dyDescent="0.25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 x14ac:dyDescent="0.25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 x14ac:dyDescent="0.25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 x14ac:dyDescent="0.25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 x14ac:dyDescent="0.25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 x14ac:dyDescent="0.25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 x14ac:dyDescent="0.25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 x14ac:dyDescent="0.25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 x14ac:dyDescent="0.25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 x14ac:dyDescent="0.25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 x14ac:dyDescent="0.25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 x14ac:dyDescent="0.25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 x14ac:dyDescent="0.25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 x14ac:dyDescent="0.25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 x14ac:dyDescent="0.25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 x14ac:dyDescent="0.25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 x14ac:dyDescent="0.25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 x14ac:dyDescent="0.25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 x14ac:dyDescent="0.25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 x14ac:dyDescent="0.25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 x14ac:dyDescent="0.25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 x14ac:dyDescent="0.25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 x14ac:dyDescent="0.25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 x14ac:dyDescent="0.25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 x14ac:dyDescent="0.25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 x14ac:dyDescent="0.25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 x14ac:dyDescent="0.25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 x14ac:dyDescent="0.25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 x14ac:dyDescent="0.25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 x14ac:dyDescent="0.25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 x14ac:dyDescent="0.25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 x14ac:dyDescent="0.25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 x14ac:dyDescent="0.25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 x14ac:dyDescent="0.25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 x14ac:dyDescent="0.25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 x14ac:dyDescent="0.25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 x14ac:dyDescent="0.25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 x14ac:dyDescent="0.25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 x14ac:dyDescent="0.25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 x14ac:dyDescent="0.25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 x14ac:dyDescent="0.25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 x14ac:dyDescent="0.25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 x14ac:dyDescent="0.25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 x14ac:dyDescent="0.25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 x14ac:dyDescent="0.25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 x14ac:dyDescent="0.25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 x14ac:dyDescent="0.25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 x14ac:dyDescent="0.25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 x14ac:dyDescent="0.25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 x14ac:dyDescent="0.25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 x14ac:dyDescent="0.25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 x14ac:dyDescent="0.25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 x14ac:dyDescent="0.25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 x14ac:dyDescent="0.25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 x14ac:dyDescent="0.25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 x14ac:dyDescent="0.25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 x14ac:dyDescent="0.25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 x14ac:dyDescent="0.25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 x14ac:dyDescent="0.25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 x14ac:dyDescent="0.25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 x14ac:dyDescent="0.25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 x14ac:dyDescent="0.25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 x14ac:dyDescent="0.25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 x14ac:dyDescent="0.25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 x14ac:dyDescent="0.25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 x14ac:dyDescent="0.25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 x14ac:dyDescent="0.25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 x14ac:dyDescent="0.25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 x14ac:dyDescent="0.25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 x14ac:dyDescent="0.25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 x14ac:dyDescent="0.25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 x14ac:dyDescent="0.25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 x14ac:dyDescent="0.25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 x14ac:dyDescent="0.25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 x14ac:dyDescent="0.25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 x14ac:dyDescent="0.25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 x14ac:dyDescent="0.25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 x14ac:dyDescent="0.25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 x14ac:dyDescent="0.25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 x14ac:dyDescent="0.25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 x14ac:dyDescent="0.25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 x14ac:dyDescent="0.25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 x14ac:dyDescent="0.25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 x14ac:dyDescent="0.25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 x14ac:dyDescent="0.25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 x14ac:dyDescent="0.25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 x14ac:dyDescent="0.25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 x14ac:dyDescent="0.25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 x14ac:dyDescent="0.25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 x14ac:dyDescent="0.25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 x14ac:dyDescent="0.25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 x14ac:dyDescent="0.25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 x14ac:dyDescent="0.25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 x14ac:dyDescent="0.25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 x14ac:dyDescent="0.25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 x14ac:dyDescent="0.25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 x14ac:dyDescent="0.25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 x14ac:dyDescent="0.25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 x14ac:dyDescent="0.25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 x14ac:dyDescent="0.25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 x14ac:dyDescent="0.25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 x14ac:dyDescent="0.25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 x14ac:dyDescent="0.25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 x14ac:dyDescent="0.25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 x14ac:dyDescent="0.25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 x14ac:dyDescent="0.25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 x14ac:dyDescent="0.25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 x14ac:dyDescent="0.25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 x14ac:dyDescent="0.25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 x14ac:dyDescent="0.25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 x14ac:dyDescent="0.25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 x14ac:dyDescent="0.25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 x14ac:dyDescent="0.25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 x14ac:dyDescent="0.25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 x14ac:dyDescent="0.25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 x14ac:dyDescent="0.25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 x14ac:dyDescent="0.25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 x14ac:dyDescent="0.25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 x14ac:dyDescent="0.25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 x14ac:dyDescent="0.25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 x14ac:dyDescent="0.25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 x14ac:dyDescent="0.25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 x14ac:dyDescent="0.25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 x14ac:dyDescent="0.25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 x14ac:dyDescent="0.25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 x14ac:dyDescent="0.25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 x14ac:dyDescent="0.25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 x14ac:dyDescent="0.25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 x14ac:dyDescent="0.25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 x14ac:dyDescent="0.25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 x14ac:dyDescent="0.25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 x14ac:dyDescent="0.25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 x14ac:dyDescent="0.25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 x14ac:dyDescent="0.25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 x14ac:dyDescent="0.25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 x14ac:dyDescent="0.25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 x14ac:dyDescent="0.25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 x14ac:dyDescent="0.25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 x14ac:dyDescent="0.25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 x14ac:dyDescent="0.25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 x14ac:dyDescent="0.25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 x14ac:dyDescent="0.25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 x14ac:dyDescent="0.25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 x14ac:dyDescent="0.25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 x14ac:dyDescent="0.25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 x14ac:dyDescent="0.25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 x14ac:dyDescent="0.25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 x14ac:dyDescent="0.25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 x14ac:dyDescent="0.25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 x14ac:dyDescent="0.25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 x14ac:dyDescent="0.25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 x14ac:dyDescent="0.25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 x14ac:dyDescent="0.25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 x14ac:dyDescent="0.25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 x14ac:dyDescent="0.25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 x14ac:dyDescent="0.25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 x14ac:dyDescent="0.25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 x14ac:dyDescent="0.25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 x14ac:dyDescent="0.25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 x14ac:dyDescent="0.25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 x14ac:dyDescent="0.25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 x14ac:dyDescent="0.25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 x14ac:dyDescent="0.25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 x14ac:dyDescent="0.25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 x14ac:dyDescent="0.25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 x14ac:dyDescent="0.25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 x14ac:dyDescent="0.25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 x14ac:dyDescent="0.25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 x14ac:dyDescent="0.25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 x14ac:dyDescent="0.25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 x14ac:dyDescent="0.25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 x14ac:dyDescent="0.25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 x14ac:dyDescent="0.25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 x14ac:dyDescent="0.25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 x14ac:dyDescent="0.25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 x14ac:dyDescent="0.25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 x14ac:dyDescent="0.25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 x14ac:dyDescent="0.25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 x14ac:dyDescent="0.25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 x14ac:dyDescent="0.25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 x14ac:dyDescent="0.25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 x14ac:dyDescent="0.25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 x14ac:dyDescent="0.25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 x14ac:dyDescent="0.25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 x14ac:dyDescent="0.25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 x14ac:dyDescent="0.25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 x14ac:dyDescent="0.25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 x14ac:dyDescent="0.25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 x14ac:dyDescent="0.25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 x14ac:dyDescent="0.25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 x14ac:dyDescent="0.25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 x14ac:dyDescent="0.25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 x14ac:dyDescent="0.25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 x14ac:dyDescent="0.25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 x14ac:dyDescent="0.25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 x14ac:dyDescent="0.25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 x14ac:dyDescent="0.25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 x14ac:dyDescent="0.25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 x14ac:dyDescent="0.25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 x14ac:dyDescent="0.25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 x14ac:dyDescent="0.25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 x14ac:dyDescent="0.25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 x14ac:dyDescent="0.25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 x14ac:dyDescent="0.25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 x14ac:dyDescent="0.25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 x14ac:dyDescent="0.25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 x14ac:dyDescent="0.25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 x14ac:dyDescent="0.25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 x14ac:dyDescent="0.25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 x14ac:dyDescent="0.25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 x14ac:dyDescent="0.25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 x14ac:dyDescent="0.25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 x14ac:dyDescent="0.25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 x14ac:dyDescent="0.25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 x14ac:dyDescent="0.25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 x14ac:dyDescent="0.25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 x14ac:dyDescent="0.25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 x14ac:dyDescent="0.25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 x14ac:dyDescent="0.25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 x14ac:dyDescent="0.25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 x14ac:dyDescent="0.25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 x14ac:dyDescent="0.25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 x14ac:dyDescent="0.25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 x14ac:dyDescent="0.25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 x14ac:dyDescent="0.25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 x14ac:dyDescent="0.25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 x14ac:dyDescent="0.25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 x14ac:dyDescent="0.25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 x14ac:dyDescent="0.25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 x14ac:dyDescent="0.25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 x14ac:dyDescent="0.25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 x14ac:dyDescent="0.25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 x14ac:dyDescent="0.25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 x14ac:dyDescent="0.25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 x14ac:dyDescent="0.25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 x14ac:dyDescent="0.25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 x14ac:dyDescent="0.25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 x14ac:dyDescent="0.25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 x14ac:dyDescent="0.25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 x14ac:dyDescent="0.25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 x14ac:dyDescent="0.25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 x14ac:dyDescent="0.25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 x14ac:dyDescent="0.25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 x14ac:dyDescent="0.25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 x14ac:dyDescent="0.25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 x14ac:dyDescent="0.25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 x14ac:dyDescent="0.25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 x14ac:dyDescent="0.25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 x14ac:dyDescent="0.25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 x14ac:dyDescent="0.25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 x14ac:dyDescent="0.25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 x14ac:dyDescent="0.25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 x14ac:dyDescent="0.25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 x14ac:dyDescent="0.25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 x14ac:dyDescent="0.25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 x14ac:dyDescent="0.25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 x14ac:dyDescent="0.25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 x14ac:dyDescent="0.25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 x14ac:dyDescent="0.25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 x14ac:dyDescent="0.25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 x14ac:dyDescent="0.25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 x14ac:dyDescent="0.25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 x14ac:dyDescent="0.25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 x14ac:dyDescent="0.25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 x14ac:dyDescent="0.25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 x14ac:dyDescent="0.25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 x14ac:dyDescent="0.25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 x14ac:dyDescent="0.25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 x14ac:dyDescent="0.25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 x14ac:dyDescent="0.25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 x14ac:dyDescent="0.25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 x14ac:dyDescent="0.25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 x14ac:dyDescent="0.25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 x14ac:dyDescent="0.25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 x14ac:dyDescent="0.25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 x14ac:dyDescent="0.25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 x14ac:dyDescent="0.25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 x14ac:dyDescent="0.25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 x14ac:dyDescent="0.25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 x14ac:dyDescent="0.25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 x14ac:dyDescent="0.25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 x14ac:dyDescent="0.25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 x14ac:dyDescent="0.25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 x14ac:dyDescent="0.25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 x14ac:dyDescent="0.25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 x14ac:dyDescent="0.25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 x14ac:dyDescent="0.25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 x14ac:dyDescent="0.25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 x14ac:dyDescent="0.25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 x14ac:dyDescent="0.25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 x14ac:dyDescent="0.25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 x14ac:dyDescent="0.25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 x14ac:dyDescent="0.25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 x14ac:dyDescent="0.25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 x14ac:dyDescent="0.25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 x14ac:dyDescent="0.25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 x14ac:dyDescent="0.25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 x14ac:dyDescent="0.25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 x14ac:dyDescent="0.25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 x14ac:dyDescent="0.25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 x14ac:dyDescent="0.25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 x14ac:dyDescent="0.25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 x14ac:dyDescent="0.25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 x14ac:dyDescent="0.25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 x14ac:dyDescent="0.25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 x14ac:dyDescent="0.25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 x14ac:dyDescent="0.25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 x14ac:dyDescent="0.25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 x14ac:dyDescent="0.25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 x14ac:dyDescent="0.25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 x14ac:dyDescent="0.25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 x14ac:dyDescent="0.25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 x14ac:dyDescent="0.25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 x14ac:dyDescent="0.25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 x14ac:dyDescent="0.25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 x14ac:dyDescent="0.25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 x14ac:dyDescent="0.25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 x14ac:dyDescent="0.25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 x14ac:dyDescent="0.25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 x14ac:dyDescent="0.25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 x14ac:dyDescent="0.25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 x14ac:dyDescent="0.25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 x14ac:dyDescent="0.25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 x14ac:dyDescent="0.25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 x14ac:dyDescent="0.25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 x14ac:dyDescent="0.25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 x14ac:dyDescent="0.25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 x14ac:dyDescent="0.25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 x14ac:dyDescent="0.25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 x14ac:dyDescent="0.25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 x14ac:dyDescent="0.25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 x14ac:dyDescent="0.25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 x14ac:dyDescent="0.25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2020-07-10T09:15:15Z</dcterms:modified>
</cp:coreProperties>
</file>