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0b10a577eabfc1/"/>
    </mc:Choice>
  </mc:AlternateContent>
  <bookViews>
    <workbookView xWindow="0" yWindow="0" windowWidth="10130" windowHeight="8140" firstSheet="3" activeTab="3"/>
  </bookViews>
  <sheets>
    <sheet name="ProjectTeam" sheetId="3" r:id="rId1"/>
    <sheet name="ProductBacklog" sheetId="1" r:id="rId2"/>
    <sheet name="SprintBacklog" sheetId="2" r:id="rId3"/>
    <sheet name="BurndownChart" sheetId="4" r:id="rId4"/>
  </sheets>
  <calcPr calcId="162912"/>
</workbook>
</file>

<file path=xl/calcChain.xml><?xml version="1.0" encoding="utf-8"?>
<calcChain xmlns="http://schemas.openxmlformats.org/spreadsheetml/2006/main">
  <c r="C36" i="4" l="1"/>
  <c r="C37" i="4"/>
  <c r="C38" i="4"/>
  <c r="C39" i="4"/>
  <c r="C40" i="4"/>
  <c r="C35" i="4"/>
  <c r="C34" i="4"/>
  <c r="C21" i="4"/>
  <c r="C22" i="4"/>
  <c r="C23" i="4"/>
  <c r="C24" i="4"/>
  <c r="C25" i="4"/>
  <c r="C26" i="4"/>
  <c r="C27" i="4"/>
  <c r="C28" i="4"/>
  <c r="C29" i="4"/>
  <c r="C30" i="4"/>
  <c r="C31" i="4"/>
  <c r="C20" i="4"/>
  <c r="C19" i="4"/>
  <c r="C5" i="4"/>
  <c r="C6" i="4"/>
  <c r="C7" i="4"/>
  <c r="C8" i="4"/>
  <c r="C9" i="4"/>
  <c r="C10" i="4"/>
  <c r="C11" i="4"/>
  <c r="C12" i="4"/>
  <c r="C13" i="4"/>
  <c r="C14" i="4"/>
  <c r="C15" i="4"/>
  <c r="C16" i="4"/>
  <c r="C4" i="4"/>
  <c r="C3" i="4"/>
</calcChain>
</file>

<file path=xl/sharedStrings.xml><?xml version="1.0" encoding="utf-8"?>
<sst xmlns="http://schemas.openxmlformats.org/spreadsheetml/2006/main" count="273" uniqueCount="156">
  <si>
    <t>Name</t>
  </si>
  <si>
    <t>GitHub Alias</t>
  </si>
  <si>
    <t>Pascal Zaugg</t>
  </si>
  <si>
    <t>pas</t>
  </si>
  <si>
    <t>Lukas von Rotz</t>
  </si>
  <si>
    <t>lukasvonrotz</t>
  </si>
  <si>
    <t>Andreas Hohler</t>
  </si>
  <si>
    <t>papagei9</t>
  </si>
  <si>
    <t>Karan Sethi</t>
  </si>
  <si>
    <t>karans13</t>
  </si>
  <si>
    <t>Adrian Kurt</t>
  </si>
  <si>
    <t>Lafunamor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</si>
  <si>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</si>
  <si>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</si>
  <si>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</si>
  <si>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</si>
  <si>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</si>
  <si>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</si>
  <si>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</si>
  <si>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</si>
  <si>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Questions</t>
  </si>
  <si>
    <t>Login</t>
  </si>
  <si>
    <t>User can log into existing account</t>
  </si>
  <si>
    <t>high</t>
  </si>
  <si>
    <t>closed</t>
  </si>
  <si>
    <t>Register</t>
  </si>
  <si>
    <t>User can register on the platform (height, weight, location, preferences, etc.)</t>
  </si>
  <si>
    <t>open</t>
  </si>
  <si>
    <t>subscribe to sport</t>
  </si>
  <si>
    <t>User can subscribe to one or more sports (soccer, cycling, boxing, soccer)</t>
  </si>
  <si>
    <t>low</t>
  </si>
  <si>
    <t>create trainings</t>
  </si>
  <si>
    <t>User can create, edit and delete a training with location, time, outside/inside and training level properties of a sport he's subscribed to.</t>
  </si>
  <si>
    <t>What are the properties of a training?</t>
  </si>
  <si>
    <t>log training</t>
  </si>
  <si>
    <t>user can log infomation about the training like length, well-beeing, fitness level.</t>
  </si>
  <si>
    <t>Could we utilize an already existing app to do the tracking and then use the data of that application? Endomondo, Runtastic, Nike+ Running</t>
  </si>
  <si>
    <t>view statistics</t>
  </si>
  <si>
    <t>user can see statitics about his trainings like number of trainings, average training time</t>
  </si>
  <si>
    <t>What properties are listed in the statistic?</t>
  </si>
  <si>
    <t>public training</t>
  </si>
  <si>
    <t>User can create, edit and delete public trainings</t>
  </si>
  <si>
    <t>find trainings</t>
  </si>
  <si>
    <t>User can find public listed trainings</t>
  </si>
  <si>
    <t>find partners</t>
  </si>
  <si>
    <t>User can join public trainings (a new team is formed)</t>
  </si>
  <si>
    <t>schedule training with partner</t>
  </si>
  <si>
    <t>teams can have trainings</t>
  </si>
  <si>
    <t>Are teams something like organisations in github? Or do they only exist as long the training exists?</t>
  </si>
  <si>
    <t>log training with partner</t>
  </si>
  <si>
    <t>information for team-trainings can be logged</t>
  </si>
  <si>
    <t>medium</t>
  </si>
  <si>
    <t>user can create teams</t>
  </si>
  <si>
    <t>user can invite other users to trainings</t>
  </si>
  <si>
    <t>teams can schedule trainings</t>
  </si>
  <si>
    <t>teams can have a team-training</t>
  </si>
  <si>
    <t>training location</t>
  </si>
  <si>
    <t>the user can specify the training location</t>
  </si>
  <si>
    <t>location weather</t>
  </si>
  <si>
    <t>Trainings with locations show weather information. Subscribed members get a message if the weather cast is bad one day before the outside training.</t>
  </si>
  <si>
    <t>location map</t>
  </si>
  <si>
    <t>trainings with location show a map of the trainingplace</t>
  </si>
  <si>
    <t>Calendar</t>
  </si>
  <si>
    <t>User can see a calendar with scheduled trainings and can subscribe to it (.ical Feed)</t>
  </si>
  <si>
    <t>Compare Trainings</t>
  </si>
  <si>
    <t>User can compare his training with others.</t>
  </si>
  <si>
    <t>Training suggestions</t>
  </si>
  <si>
    <t>User gets suggestions for a public training depending on his location and his past trainings.</t>
  </si>
  <si>
    <t>Email Notifcations</t>
  </si>
  <si>
    <t>User can create Email Notifications and gets an email a specified time before the training starts.</t>
  </si>
  <si>
    <t>Weekly Trainings</t>
  </si>
  <si>
    <t>User can create repeating weekly trainings.</t>
  </si>
  <si>
    <t>Training rating</t>
  </si>
  <si>
    <t>User can comment on trainings and rate them.</t>
  </si>
  <si>
    <t>Message Service</t>
  </si>
  <si>
    <t>User can send a message to another user.</t>
  </si>
  <si>
    <t>Team trainings settings</t>
  </si>
  <si>
    <t>User can set a maximum and a minimum of members needed for a training. No more than the set maximum can join a training. If the minimum is not reached before a specified time all joined members get a message that the training is canceled.</t>
  </si>
  <si>
    <t>Facebook Login</t>
  </si>
  <si>
    <t>User can login/register with facebook</t>
  </si>
  <si>
    <t>Facebook Event creation</t>
  </si>
  <si>
    <t>User can share the treining as a event on facebook</t>
  </si>
  <si>
    <t>Traveling time</t>
  </si>
  <si>
    <t>User sees traveling time to training</t>
  </si>
  <si>
    <t>Sprint</t>
  </si>
  <si>
    <t>Components</t>
  </si>
  <si>
    <t>Owner</t>
  </si>
  <si>
    <t>Reviewer</t>
  </si>
  <si>
    <t>Deadline</t>
  </si>
  <si>
    <t>Define Application Structure</t>
  </si>
  <si>
    <t>Discuss Models, Controllers and Relations</t>
  </si>
  <si>
    <t>All</t>
  </si>
  <si>
    <t>done</t>
  </si>
  <si>
    <t>Apply Application Structure</t>
  </si>
  <si>
    <t>Create models &amp; controllers</t>
  </si>
  <si>
    <t>Andreas</t>
  </si>
  <si>
    <t>CyberCoach Integration</t>
  </si>
  <si>
    <t xml:space="preserve">Analyse CyberCoach Project and Integrate it </t>
  </si>
  <si>
    <t>Login &amp; Register &amp; Edit</t>
  </si>
  <si>
    <t>Devise</t>
  </si>
  <si>
    <t>Model, Controller</t>
  </si>
  <si>
    <t>Adrian</t>
  </si>
  <si>
    <t>Karan</t>
  </si>
  <si>
    <t>Facebook Integration (Login)</t>
  </si>
  <si>
    <t>Connection to fb</t>
  </si>
  <si>
    <t>Pascal</t>
  </si>
  <si>
    <t>3.11.15</t>
  </si>
  <si>
    <t>Initial GUI with Bootstrap</t>
  </si>
  <si>
    <t>Tune all views with Bootstrap to take as a basis and set template</t>
  </si>
  <si>
    <t>UI</t>
  </si>
  <si>
    <t>Training Controller, Training session</t>
  </si>
  <si>
    <t>Simple functionality</t>
  </si>
  <si>
    <t>Lukas</t>
  </si>
  <si>
    <t>Integrate User Profiles</t>
  </si>
  <si>
    <t>User can Edit and Display his user profile, userprofiles are public visible</t>
  </si>
  <si>
    <t>Login using cybercoach</t>
  </si>
  <si>
    <t>Login uses CyberCoach service</t>
  </si>
  <si>
    <t>Adrian, Lukas</t>
  </si>
  <si>
    <t>Lukas, Adrian</t>
  </si>
  <si>
    <t>ultra</t>
  </si>
  <si>
    <t>Extend training (training session, logs)</t>
  </si>
  <si>
    <t>Add training sessions and logs functionality</t>
  </si>
  <si>
    <t>Trainings</t>
  </si>
  <si>
    <t>Subscribe to sport on CyberCoach</t>
  </si>
  <si>
    <t>Controller</t>
  </si>
  <si>
    <t>work in progress</t>
  </si>
  <si>
    <t>8.11.15</t>
  </si>
  <si>
    <t>Training data on CyberCoach</t>
  </si>
  <si>
    <t>The data of trainings is stored on cybercoach</t>
  </si>
  <si>
    <t>Twitter integration</t>
  </si>
  <si>
    <t>User can tweet a training</t>
  </si>
  <si>
    <t>UI, Controller</t>
  </si>
  <si>
    <t>waiting</t>
  </si>
  <si>
    <t>Friendship handling</t>
  </si>
  <si>
    <t>Users can get friends</t>
  </si>
  <si>
    <t>10.11.15</t>
  </si>
  <si>
    <t>Openweather API</t>
  </si>
  <si>
    <t>Weather API in seperate Model!</t>
  </si>
  <si>
    <t>GoogleMaps</t>
  </si>
  <si>
    <t>Google API in seperate Model!</t>
  </si>
  <si>
    <t>Transportation</t>
  </si>
  <si>
    <t>SBB API in seperate Model!</t>
  </si>
  <si>
    <t>Invite to training</t>
  </si>
  <si>
    <t>Rate training</t>
  </si>
  <si>
    <t xml:space="preserve">Sprint </t>
  </si>
  <si>
    <t>Time of Record</t>
  </si>
  <si>
    <t>Ideal Curve</t>
  </si>
  <si>
    <t>Remaining Effort</t>
  </si>
  <si>
    <t>Remaining Ressources</t>
  </si>
  <si>
    <t>42: 30h sprint 2 + 12h incomplete FB task from sprint 1</t>
  </si>
  <si>
    <t>AK &amp; LV: discussion login</t>
  </si>
  <si>
    <t>AK &amp; LV: login implementation</t>
  </si>
  <si>
    <t>AH: training, log &amp; session handling, KS:User Profiles</t>
  </si>
  <si>
    <t>PZ: FB login</t>
  </si>
  <si>
    <t>40: 28h sprint 3 + 12h incomplete tasks from sprint 2</t>
  </si>
  <si>
    <t>LV: friendship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</si>
</sst>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4" borderId="0" xfId="0" applyFill="1"/>
    <xf numFmtId="0" fontId="0" fillId="4" borderId="0" xfId="0" applyFill="1" applyAlignment="1">
      <alignment vertical="top" wrapText="1"/>
    </xf>
    <xf numFmtId="0" fontId="0" fillId="5" borderId="0" xfId="0" applyFill="1"/>
    <xf numFmtId="14" fontId="0" fillId="5" borderId="0" xfId="0" applyNumberFormat="1" applyFill="1"/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3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/>
              <a:t>Sprint 1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BurndownChart!$D$2:$D$17</c:f>
              <c:numCache>
                <c:formatCode>General</c:formatCode>
                <c:ptCount val="16"/>
                <c:pt idx="0">
                  <c:v>27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6-4DB3-AB56-4035410B716F}"/>
            </c:ext>
          </c:extLst>
        </c:ser>
        <c:ser>
          <c:idx val="1"/>
          <c:order val="1"/>
          <c:tx>
            <c:v>Remaining Ressources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BurndownChart!$E$2:$E$17</c:f>
              <c:numCache>
                <c:formatCode>General</c:formatCode>
                <c:ptCount val="16"/>
                <c:pt idx="0">
                  <c:v>31.2</c:v>
                </c:pt>
                <c:pt idx="1">
                  <c:v>27.2</c:v>
                </c:pt>
                <c:pt idx="2">
                  <c:v>27.2</c:v>
                </c:pt>
                <c:pt idx="3">
                  <c:v>27.2</c:v>
                </c:pt>
                <c:pt idx="4">
                  <c:v>27.2</c:v>
                </c:pt>
                <c:pt idx="5">
                  <c:v>25.2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21.2</c:v>
                </c:pt>
                <c:pt idx="12">
                  <c:v>21.2</c:v>
                </c:pt>
                <c:pt idx="13">
                  <c:v>21.2</c:v>
                </c:pt>
                <c:pt idx="14">
                  <c:v>21.2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6-4DB3-AB56-4035410B716F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BurndownChart!$C$2:$C$17</c:f>
              <c:numCache>
                <c:formatCode>General</c:formatCode>
                <c:ptCount val="16"/>
                <c:pt idx="0">
                  <c:v>27</c:v>
                </c:pt>
                <c:pt idx="1">
                  <c:v>25.2</c:v>
                </c:pt>
                <c:pt idx="2">
                  <c:v>23.4</c:v>
                </c:pt>
                <c:pt idx="3">
                  <c:v>21.599999999999998</c:v>
                </c:pt>
                <c:pt idx="4">
                  <c:v>19.799999999999997</c:v>
                </c:pt>
                <c:pt idx="5">
                  <c:v>17.999999999999996</c:v>
                </c:pt>
                <c:pt idx="6">
                  <c:v>16.199999999999996</c:v>
                </c:pt>
                <c:pt idx="7">
                  <c:v>14.399999999999995</c:v>
                </c:pt>
                <c:pt idx="8">
                  <c:v>12.599999999999994</c:v>
                </c:pt>
                <c:pt idx="9">
                  <c:v>10.799999999999994</c:v>
                </c:pt>
                <c:pt idx="10">
                  <c:v>8.9999999999999929</c:v>
                </c:pt>
                <c:pt idx="11">
                  <c:v>7.1999999999999931</c:v>
                </c:pt>
                <c:pt idx="12">
                  <c:v>5.3999999999999932</c:v>
                </c:pt>
                <c:pt idx="13">
                  <c:v>3.5999999999999934</c:v>
                </c:pt>
                <c:pt idx="14">
                  <c:v>1.7999999999999934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6-4DB3-AB56-4035410B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68967"/>
        <c:axId val="1575770759"/>
      </c:lineChart>
      <c:catAx>
        <c:axId val="157576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70759"/>
        <c:crosses val="autoZero"/>
        <c:auto val="1"/>
        <c:lblAlgn val="ctr"/>
        <c:lblOffset val="100"/>
        <c:noMultiLvlLbl val="0"/>
      </c:catAx>
      <c:valAx>
        <c:axId val="157577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/>
              <a:t>Sprint 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BurndownChart!$D$18:$D$32</c:f>
              <c:numCache>
                <c:formatCode>General</c:formatCode>
                <c:ptCount val="15"/>
                <c:pt idx="0">
                  <c:v>42</c:v>
                </c:pt>
                <c:pt idx="1">
                  <c:v>42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24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9-4817-96D6-933B8FD11522}"/>
            </c:ext>
          </c:extLst>
        </c:ser>
        <c:ser>
          <c:idx val="1"/>
          <c:order val="1"/>
          <c:tx>
            <c:v>Remaining Ressources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BurndownChart!$E$18:$E$32</c:f>
              <c:numCache>
                <c:formatCode>General</c:formatCode>
                <c:ptCount val="15"/>
                <c:pt idx="0">
                  <c:v>31.2</c:v>
                </c:pt>
                <c:pt idx="1">
                  <c:v>25.2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17.2</c:v>
                </c:pt>
                <c:pt idx="8">
                  <c:v>17.2</c:v>
                </c:pt>
                <c:pt idx="9">
                  <c:v>17.2</c:v>
                </c:pt>
                <c:pt idx="10">
                  <c:v>17.2</c:v>
                </c:pt>
                <c:pt idx="11">
                  <c:v>17.2</c:v>
                </c:pt>
                <c:pt idx="12">
                  <c:v>17.2</c:v>
                </c:pt>
                <c:pt idx="13">
                  <c:v>9.1999999999999993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9-4817-96D6-933B8FD11522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BurndownChart!$C$18:$C$32</c:f>
              <c:numCache>
                <c:formatCode>General</c:formatCode>
                <c:ptCount val="15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33</c:v>
                </c:pt>
                <c:pt idx="4">
                  <c:v>30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9-4817-96D6-933B8FD1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68967"/>
        <c:axId val="1575770759"/>
      </c:lineChart>
      <c:catAx>
        <c:axId val="157576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70759"/>
        <c:crosses val="autoZero"/>
        <c:auto val="1"/>
        <c:lblAlgn val="ctr"/>
        <c:lblOffset val="100"/>
        <c:noMultiLvlLbl val="0"/>
      </c:catAx>
      <c:valAx>
        <c:axId val="157577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BurndownChart!$D$33:$D$40</c:f>
              <c:numCache>
                <c:formatCode>General</c:formatCode>
                <c:ptCount val="8"/>
                <c:pt idx="0">
                  <c:v>40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0-4B80-9657-82E6E8E74364}"/>
            </c:ext>
          </c:extLst>
        </c:ser>
        <c:ser>
          <c:idx val="2"/>
          <c:order val="1"/>
          <c:tx>
            <c:v>Remaining Resources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BurndownChart!$E$33:$E$40</c:f>
              <c:numCache>
                <c:formatCode>General</c:formatCode>
                <c:ptCount val="8"/>
                <c:pt idx="0">
                  <c:v>31.2</c:v>
                </c:pt>
                <c:pt idx="1">
                  <c:v>26.2</c:v>
                </c:pt>
                <c:pt idx="2">
                  <c:v>26.2</c:v>
                </c:pt>
                <c:pt idx="3">
                  <c:v>26.2</c:v>
                </c:pt>
                <c:pt idx="4">
                  <c:v>26.2</c:v>
                </c:pt>
                <c:pt idx="5">
                  <c:v>26.2</c:v>
                </c:pt>
                <c:pt idx="6">
                  <c:v>26.2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0-4B80-9657-82E6E8E74364}"/>
            </c:ext>
          </c:extLst>
        </c:ser>
        <c:ser>
          <c:idx val="0"/>
          <c:order val="2"/>
          <c:tx>
            <c:v>Ideal Burndown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BurndownChart!$C$33:$C$40</c:f>
              <c:numCache>
                <c:formatCode>General</c:formatCode>
                <c:ptCount val="8"/>
                <c:pt idx="0">
                  <c:v>40</c:v>
                </c:pt>
                <c:pt idx="1">
                  <c:v>34.285714285714285</c:v>
                </c:pt>
                <c:pt idx="2">
                  <c:v>28.571428571428569</c:v>
                </c:pt>
                <c:pt idx="3">
                  <c:v>22.857142857142854</c:v>
                </c:pt>
                <c:pt idx="4">
                  <c:v>17.142857142857139</c:v>
                </c:pt>
                <c:pt idx="5">
                  <c:v>11.428571428571423</c:v>
                </c:pt>
                <c:pt idx="6">
                  <c:v>5.7142857142857091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0-4B80-9657-82E6E8E7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95112"/>
        <c:axId val="488797080"/>
      </c:lineChart>
      <c:catAx>
        <c:axId val="48879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97080"/>
        <c:crosses val="autoZero"/>
        <c:auto val="1"/>
        <c:lblAlgn val="ctr"/>
        <c:lblOffset val="100"/>
        <c:noMultiLvlLbl val="0"/>
      </c:catAx>
      <c:valAx>
        <c:axId val="48879708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9511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107950</xdr:rowOff>
    </xdr:from>
    <xdr:to>
      <xdr:col>14</xdr:col>
      <xdr:colOff>406400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8F775-AE90-414F-A484-A3B37B3B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342901</xdr:colOff>
      <xdr:row>17</xdr:row>
      <xdr:rowOff>101600</xdr:rowOff>
    </xdr:from>
    <xdr:to>
      <xdr:col>14</xdr:col>
      <xdr:colOff>425450</xdr:colOff>
      <xdr:row>31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348F775-AE90-414F-A484-A3B37B3B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32</xdr:row>
      <xdr:rowOff>63500</xdr:rowOff>
    </xdr:from>
    <xdr:to>
      <xdr:col>14</xdr:col>
      <xdr:colOff>412750</xdr:colOff>
      <xdr:row>39</xdr:row>
      <xdr:rowOff>120650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0" sqref="C10"/>
    </sheetView>
  </sheetViews>
  <sheetFormatPr defaultColWidth="8.85546875" defaultRowHeight="14.45"/>
  <cols>
    <col min="1" max="1" width="15.28515625" customWidth="1"/>
    <col min="2" max="2" width="18.5703125" customWidth="1"/>
  </cols>
  <sheetData>
    <row r="1" spans="1:2" s="3" customFormat="1" ht="19.149999999999999" customHeight="1">
      <c r="A1" s="3" t="s">
        <v>0</v>
      </c>
      <c r="B1" s="3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B8" workbookViewId="0">
      <selection activeCell="I8" sqref="I8"/>
    </sheetView>
  </sheetViews>
  <sheetFormatPr defaultColWidth="8.85546875" defaultRowHeight="14.45"/>
  <cols>
    <col min="1" max="1" width="3.7109375" customWidth="1"/>
    <col min="2" max="2" width="29.42578125" style="7" customWidth="1"/>
    <col min="3" max="3" width="41.85546875" style="7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  <col min="9" max="9" width="71.140625" style="7" customWidth="1"/>
  </cols>
  <sheetData>
    <row r="1" spans="1:9" s="3" customFormat="1" ht="29.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9" s="1" customFormat="1">
      <c r="A2" s="1">
        <v>1</v>
      </c>
      <c r="B2" s="2" t="s">
        <v>21</v>
      </c>
      <c r="C2" s="2" t="s">
        <v>22</v>
      </c>
      <c r="D2" s="1" t="s">
        <v>23</v>
      </c>
      <c r="E2" s="1">
        <v>2</v>
      </c>
      <c r="H2" s="1" t="s">
        <v>24</v>
      </c>
      <c r="I2" s="2"/>
    </row>
    <row r="3" spans="1:9" ht="29.1">
      <c r="A3">
        <v>2</v>
      </c>
      <c r="B3" s="7" t="s">
        <v>25</v>
      </c>
      <c r="C3" s="7" t="s">
        <v>26</v>
      </c>
      <c r="D3" t="s">
        <v>23</v>
      </c>
      <c r="E3">
        <v>1</v>
      </c>
      <c r="H3" t="s">
        <v>27</v>
      </c>
    </row>
    <row r="4" spans="1:9" ht="29.1">
      <c r="A4">
        <v>3</v>
      </c>
      <c r="B4" s="7" t="s">
        <v>28</v>
      </c>
      <c r="C4" s="7" t="s">
        <v>29</v>
      </c>
      <c r="D4" t="s">
        <v>30</v>
      </c>
      <c r="E4">
        <v>3</v>
      </c>
      <c r="H4" t="s">
        <v>27</v>
      </c>
    </row>
    <row r="5" spans="1:9" ht="43.5">
      <c r="A5" s="1">
        <v>4</v>
      </c>
      <c r="B5" s="7" t="s">
        <v>31</v>
      </c>
      <c r="C5" s="7" t="s">
        <v>32</v>
      </c>
      <c r="D5" t="s">
        <v>23</v>
      </c>
      <c r="E5">
        <v>4</v>
      </c>
      <c r="H5" t="s">
        <v>27</v>
      </c>
      <c r="I5" s="7" t="s">
        <v>33</v>
      </c>
    </row>
    <row r="6" spans="1:9" ht="29.1">
      <c r="A6">
        <v>5</v>
      </c>
      <c r="B6" s="7" t="s">
        <v>34</v>
      </c>
      <c r="C6" s="7" t="s">
        <v>35</v>
      </c>
      <c r="D6" t="s">
        <v>23</v>
      </c>
      <c r="E6">
        <v>5</v>
      </c>
      <c r="H6" t="s">
        <v>27</v>
      </c>
      <c r="I6" s="7" t="s">
        <v>36</v>
      </c>
    </row>
    <row r="7" spans="1:9" ht="29.1">
      <c r="A7">
        <v>6</v>
      </c>
      <c r="B7" s="7" t="s">
        <v>37</v>
      </c>
      <c r="C7" s="7" t="s">
        <v>38</v>
      </c>
      <c r="D7" t="s">
        <v>23</v>
      </c>
      <c r="E7">
        <v>8</v>
      </c>
      <c r="H7" t="s">
        <v>27</v>
      </c>
      <c r="I7" s="7" t="s">
        <v>39</v>
      </c>
    </row>
    <row r="8" spans="1:9">
      <c r="A8" s="1">
        <v>7</v>
      </c>
      <c r="B8" s="7" t="s">
        <v>40</v>
      </c>
      <c r="C8" s="7" t="s">
        <v>41</v>
      </c>
      <c r="D8" t="s">
        <v>23</v>
      </c>
      <c r="E8">
        <v>2</v>
      </c>
      <c r="H8" t="s">
        <v>27</v>
      </c>
    </row>
    <row r="9" spans="1:9">
      <c r="A9">
        <v>8</v>
      </c>
      <c r="B9" s="7" t="s">
        <v>42</v>
      </c>
      <c r="C9" s="7" t="s">
        <v>43</v>
      </c>
      <c r="D9" t="s">
        <v>23</v>
      </c>
      <c r="E9">
        <v>2</v>
      </c>
      <c r="H9" t="s">
        <v>27</v>
      </c>
    </row>
    <row r="10" spans="1:9" ht="29.1">
      <c r="A10">
        <v>9</v>
      </c>
      <c r="B10" s="7" t="s">
        <v>44</v>
      </c>
      <c r="C10" s="7" t="s">
        <v>45</v>
      </c>
      <c r="D10" t="s">
        <v>23</v>
      </c>
      <c r="E10">
        <v>2</v>
      </c>
      <c r="H10" t="s">
        <v>27</v>
      </c>
    </row>
    <row r="11" spans="1:9" ht="29.1">
      <c r="A11" s="1">
        <v>10</v>
      </c>
      <c r="B11" s="7" t="s">
        <v>46</v>
      </c>
      <c r="C11" s="7" t="s">
        <v>47</v>
      </c>
      <c r="D11" t="s">
        <v>23</v>
      </c>
      <c r="E11">
        <v>3</v>
      </c>
      <c r="H11" t="s">
        <v>27</v>
      </c>
      <c r="I11" s="7" t="s">
        <v>48</v>
      </c>
    </row>
    <row r="12" spans="1:9">
      <c r="A12">
        <v>11</v>
      </c>
      <c r="B12" s="7" t="s">
        <v>49</v>
      </c>
      <c r="C12" s="7" t="s">
        <v>50</v>
      </c>
      <c r="D12" t="s">
        <v>51</v>
      </c>
      <c r="E12">
        <v>3</v>
      </c>
      <c r="H12" t="s">
        <v>27</v>
      </c>
    </row>
    <row r="13" spans="1:9">
      <c r="A13">
        <v>12</v>
      </c>
      <c r="B13" s="7" t="s">
        <v>52</v>
      </c>
      <c r="C13" s="7" t="s">
        <v>53</v>
      </c>
      <c r="D13" t="s">
        <v>51</v>
      </c>
      <c r="E13">
        <v>1</v>
      </c>
      <c r="H13" t="s">
        <v>27</v>
      </c>
    </row>
    <row r="14" spans="1:9">
      <c r="A14" s="1">
        <v>13</v>
      </c>
      <c r="B14" s="7" t="s">
        <v>54</v>
      </c>
      <c r="C14" s="7" t="s">
        <v>55</v>
      </c>
      <c r="D14" t="s">
        <v>51</v>
      </c>
      <c r="E14">
        <v>2</v>
      </c>
      <c r="H14" t="s">
        <v>27</v>
      </c>
    </row>
    <row r="15" spans="1:9">
      <c r="A15">
        <v>14</v>
      </c>
      <c r="B15" s="7" t="s">
        <v>56</v>
      </c>
      <c r="C15" s="7" t="s">
        <v>57</v>
      </c>
      <c r="D15" t="s">
        <v>23</v>
      </c>
      <c r="E15">
        <v>1</v>
      </c>
      <c r="H15" t="s">
        <v>27</v>
      </c>
    </row>
    <row r="16" spans="1:9" ht="57.95">
      <c r="A16">
        <v>15</v>
      </c>
      <c r="B16" s="7" t="s">
        <v>58</v>
      </c>
      <c r="C16" s="7" t="s">
        <v>59</v>
      </c>
      <c r="D16" t="s">
        <v>51</v>
      </c>
      <c r="E16">
        <v>3</v>
      </c>
      <c r="H16" t="s">
        <v>27</v>
      </c>
    </row>
    <row r="17" spans="1:8" ht="29.1">
      <c r="A17" s="1">
        <v>16</v>
      </c>
      <c r="B17" s="7" t="s">
        <v>60</v>
      </c>
      <c r="C17" s="7" t="s">
        <v>61</v>
      </c>
      <c r="D17" t="s">
        <v>51</v>
      </c>
      <c r="E17">
        <v>2</v>
      </c>
      <c r="H17" t="s">
        <v>27</v>
      </c>
    </row>
    <row r="18" spans="1:8" ht="29.1">
      <c r="A18">
        <v>17</v>
      </c>
      <c r="B18" s="7" t="s">
        <v>62</v>
      </c>
      <c r="C18" s="7" t="s">
        <v>63</v>
      </c>
      <c r="D18" t="s">
        <v>51</v>
      </c>
      <c r="E18">
        <v>2</v>
      </c>
      <c r="H18" t="s">
        <v>27</v>
      </c>
    </row>
    <row r="19" spans="1:8">
      <c r="A19">
        <v>18</v>
      </c>
      <c r="B19" s="7" t="s">
        <v>64</v>
      </c>
      <c r="C19" s="7" t="s">
        <v>65</v>
      </c>
      <c r="D19" t="s">
        <v>51</v>
      </c>
      <c r="E19">
        <v>3</v>
      </c>
      <c r="H19" t="s">
        <v>27</v>
      </c>
    </row>
    <row r="20" spans="1:8" ht="29.1">
      <c r="A20" s="1">
        <v>19</v>
      </c>
      <c r="B20" s="7" t="s">
        <v>66</v>
      </c>
      <c r="C20" s="7" t="s">
        <v>67</v>
      </c>
      <c r="D20" t="s">
        <v>30</v>
      </c>
      <c r="E20">
        <v>6</v>
      </c>
      <c r="H20" t="s">
        <v>27</v>
      </c>
    </row>
    <row r="21" spans="1:8" ht="29.1">
      <c r="A21">
        <v>20</v>
      </c>
      <c r="B21" s="7" t="s">
        <v>68</v>
      </c>
      <c r="C21" s="7" t="s">
        <v>69</v>
      </c>
      <c r="D21" t="s">
        <v>51</v>
      </c>
      <c r="E21">
        <v>6</v>
      </c>
      <c r="H21" t="s">
        <v>27</v>
      </c>
    </row>
    <row r="22" spans="1:8">
      <c r="A22">
        <v>21</v>
      </c>
      <c r="B22" s="7" t="s">
        <v>70</v>
      </c>
      <c r="C22" s="7" t="s">
        <v>71</v>
      </c>
      <c r="D22" t="s">
        <v>51</v>
      </c>
      <c r="E22">
        <v>12</v>
      </c>
      <c r="H22" t="s">
        <v>27</v>
      </c>
    </row>
    <row r="23" spans="1:8">
      <c r="A23" s="1">
        <v>22</v>
      </c>
      <c r="B23" s="7" t="s">
        <v>72</v>
      </c>
      <c r="C23" s="7" t="s">
        <v>73</v>
      </c>
      <c r="D23" t="s">
        <v>51</v>
      </c>
      <c r="E23">
        <v>1</v>
      </c>
      <c r="H23" t="s">
        <v>27</v>
      </c>
    </row>
    <row r="24" spans="1:8">
      <c r="A24">
        <v>23</v>
      </c>
      <c r="B24" s="7" t="s">
        <v>74</v>
      </c>
      <c r="C24" s="7" t="s">
        <v>75</v>
      </c>
      <c r="D24" t="s">
        <v>51</v>
      </c>
      <c r="E24">
        <v>10</v>
      </c>
      <c r="H24" t="s">
        <v>27</v>
      </c>
    </row>
    <row r="25" spans="1:8" ht="87">
      <c r="A25">
        <v>24</v>
      </c>
      <c r="B25" s="7" t="s">
        <v>76</v>
      </c>
      <c r="C25" s="7" t="s">
        <v>77</v>
      </c>
      <c r="D25" t="s">
        <v>51</v>
      </c>
      <c r="E25">
        <v>3</v>
      </c>
      <c r="H25" t="s">
        <v>27</v>
      </c>
    </row>
    <row r="26" spans="1:8">
      <c r="A26" s="1">
        <v>25</v>
      </c>
      <c r="B26" s="7" t="s">
        <v>78</v>
      </c>
      <c r="C26" s="7" t="s">
        <v>79</v>
      </c>
      <c r="D26" t="s">
        <v>23</v>
      </c>
      <c r="E26">
        <v>8</v>
      </c>
      <c r="H26" t="s">
        <v>27</v>
      </c>
    </row>
    <row r="27" spans="1:8" ht="29.1">
      <c r="A27">
        <v>26</v>
      </c>
      <c r="B27" s="7" t="s">
        <v>80</v>
      </c>
      <c r="C27" s="7" t="s">
        <v>81</v>
      </c>
      <c r="D27" t="s">
        <v>23</v>
      </c>
      <c r="E27">
        <v>6</v>
      </c>
      <c r="H27" t="s">
        <v>27</v>
      </c>
    </row>
    <row r="28" spans="1:8">
      <c r="A28">
        <v>27</v>
      </c>
      <c r="B28" s="7" t="s">
        <v>82</v>
      </c>
      <c r="C28" s="7" t="s">
        <v>83</v>
      </c>
      <c r="D28" t="s">
        <v>51</v>
      </c>
      <c r="E28">
        <v>10</v>
      </c>
      <c r="H28" t="s">
        <v>27</v>
      </c>
    </row>
    <row r="29" spans="1:8">
      <c r="A29" s="1">
        <v>28</v>
      </c>
    </row>
    <row r="30" spans="1:8">
      <c r="A30">
        <v>29</v>
      </c>
    </row>
    <row r="31" spans="1:8">
      <c r="A31">
        <v>30</v>
      </c>
    </row>
    <row r="32" spans="1:8">
      <c r="A32" s="1">
        <v>31</v>
      </c>
    </row>
    <row r="33" spans="1:1">
      <c r="A33">
        <v>32</v>
      </c>
    </row>
    <row r="34" spans="1:1">
      <c r="A34">
        <v>33</v>
      </c>
    </row>
    <row r="35" spans="1:1">
      <c r="A35" s="1">
        <v>34</v>
      </c>
    </row>
    <row r="36" spans="1:1">
      <c r="A36">
        <v>35</v>
      </c>
    </row>
    <row r="37" spans="1:1">
      <c r="A37">
        <v>36</v>
      </c>
    </row>
    <row r="38" spans="1:1">
      <c r="A38" s="1">
        <v>37</v>
      </c>
    </row>
    <row r="39" spans="1:1">
      <c r="A39">
        <v>38</v>
      </c>
    </row>
    <row r="40" spans="1:1">
      <c r="A40">
        <v>39</v>
      </c>
    </row>
    <row r="41" spans="1:1">
      <c r="A41" s="1">
        <v>40</v>
      </c>
    </row>
    <row r="42" spans="1:1">
      <c r="A42">
        <v>41</v>
      </c>
    </row>
    <row r="43" spans="1:1">
      <c r="A43">
        <v>42</v>
      </c>
    </row>
    <row r="44" spans="1:1">
      <c r="A44" s="1">
        <v>43</v>
      </c>
    </row>
    <row r="45" spans="1:1">
      <c r="A45">
        <v>44</v>
      </c>
    </row>
    <row r="46" spans="1:1">
      <c r="A46">
        <v>45</v>
      </c>
    </row>
    <row r="47" spans="1:1">
      <c r="A47" s="1">
        <v>46</v>
      </c>
    </row>
    <row r="48" spans="1:1">
      <c r="A48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E1" workbookViewId="0">
      <selection activeCell="I15" sqref="I15"/>
    </sheetView>
  </sheetViews>
  <sheetFormatPr defaultColWidth="8.85546875" defaultRowHeight="14.45"/>
  <cols>
    <col min="1" max="1" width="7" bestFit="1" customWidth="1"/>
    <col min="2" max="2" width="6.28515625" customWidth="1"/>
    <col min="3" max="3" width="47.28515625" customWidth="1"/>
    <col min="4" max="4" width="58" customWidth="1"/>
    <col min="5" max="5" width="21.5703125" bestFit="1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3" s="4" customFormat="1" ht="43.5">
      <c r="A1" s="4" t="s">
        <v>12</v>
      </c>
      <c r="B1" s="4" t="s">
        <v>84</v>
      </c>
      <c r="C1" s="4" t="s">
        <v>0</v>
      </c>
      <c r="D1" s="4" t="s">
        <v>14</v>
      </c>
      <c r="E1" s="4" t="s">
        <v>85</v>
      </c>
      <c r="F1" s="4" t="s">
        <v>86</v>
      </c>
      <c r="G1" s="4" t="s">
        <v>87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88</v>
      </c>
    </row>
    <row r="2" spans="1:13" s="9" customFormat="1">
      <c r="A2" s="9">
        <v>1.1000000000000001</v>
      </c>
      <c r="B2" s="9">
        <v>1</v>
      </c>
      <c r="C2" s="9" t="s">
        <v>89</v>
      </c>
      <c r="D2" s="10" t="s">
        <v>90</v>
      </c>
      <c r="E2" s="9" t="s">
        <v>91</v>
      </c>
      <c r="F2" s="9" t="s">
        <v>91</v>
      </c>
      <c r="G2" s="9" t="s">
        <v>91</v>
      </c>
      <c r="H2" s="9" t="s">
        <v>23</v>
      </c>
      <c r="I2" s="9">
        <v>2</v>
      </c>
      <c r="K2" s="9">
        <v>2</v>
      </c>
      <c r="L2" s="9" t="s">
        <v>92</v>
      </c>
    </row>
    <row r="3" spans="1:13" s="9" customFormat="1">
      <c r="A3" s="9">
        <v>1.2</v>
      </c>
      <c r="B3" s="9">
        <v>1</v>
      </c>
      <c r="C3" s="9" t="s">
        <v>93</v>
      </c>
      <c r="D3" s="9" t="s">
        <v>94</v>
      </c>
      <c r="E3" s="9" t="s">
        <v>91</v>
      </c>
      <c r="F3" s="9" t="s">
        <v>95</v>
      </c>
      <c r="H3" s="9" t="s">
        <v>23</v>
      </c>
      <c r="I3" s="9">
        <v>2</v>
      </c>
      <c r="K3" s="9">
        <v>2</v>
      </c>
      <c r="L3" s="9" t="s">
        <v>92</v>
      </c>
    </row>
    <row r="4" spans="1:13" s="9" customFormat="1">
      <c r="A4" s="9">
        <v>1.2</v>
      </c>
      <c r="B4" s="9">
        <v>1</v>
      </c>
      <c r="C4" s="9" t="s">
        <v>96</v>
      </c>
      <c r="D4" s="9" t="s">
        <v>97</v>
      </c>
      <c r="E4" s="9" t="s">
        <v>91</v>
      </c>
      <c r="H4" s="9" t="s">
        <v>23</v>
      </c>
      <c r="I4" s="9">
        <v>6</v>
      </c>
      <c r="K4" s="9">
        <v>0</v>
      </c>
      <c r="L4" s="9" t="s">
        <v>92</v>
      </c>
    </row>
    <row r="5" spans="1:13" s="9" customFormat="1">
      <c r="A5" s="9">
        <v>1.3</v>
      </c>
      <c r="B5" s="9">
        <v>1</v>
      </c>
      <c r="C5" s="9" t="s">
        <v>98</v>
      </c>
      <c r="D5" s="9" t="s">
        <v>99</v>
      </c>
      <c r="E5" s="9" t="s">
        <v>100</v>
      </c>
      <c r="F5" s="9" t="s">
        <v>101</v>
      </c>
      <c r="G5" s="9" t="s">
        <v>102</v>
      </c>
      <c r="H5" s="9" t="s">
        <v>23</v>
      </c>
      <c r="I5" s="9">
        <v>3</v>
      </c>
      <c r="K5" s="9">
        <v>1</v>
      </c>
      <c r="L5" s="9" t="s">
        <v>92</v>
      </c>
    </row>
    <row r="6" spans="1:13" s="9" customFormat="1">
      <c r="A6" s="9">
        <v>1.4</v>
      </c>
      <c r="B6" s="9">
        <v>1</v>
      </c>
      <c r="C6" s="9" t="s">
        <v>103</v>
      </c>
      <c r="D6" s="9" t="s">
        <v>104</v>
      </c>
      <c r="E6" s="9" t="s">
        <v>100</v>
      </c>
      <c r="F6" s="9" t="s">
        <v>105</v>
      </c>
      <c r="H6" s="9" t="s">
        <v>23</v>
      </c>
      <c r="I6" s="9">
        <v>8</v>
      </c>
      <c r="J6" s="9">
        <v>12</v>
      </c>
      <c r="K6" s="9">
        <v>22.2</v>
      </c>
      <c r="L6" s="9" t="s">
        <v>92</v>
      </c>
      <c r="M6" s="9" t="s">
        <v>106</v>
      </c>
    </row>
    <row r="7" spans="1:13" s="9" customFormat="1">
      <c r="A7" s="9">
        <v>1.6</v>
      </c>
      <c r="B7" s="9">
        <v>1</v>
      </c>
      <c r="C7" s="9" t="s">
        <v>107</v>
      </c>
      <c r="D7" s="9" t="s">
        <v>108</v>
      </c>
      <c r="E7" s="9" t="s">
        <v>109</v>
      </c>
      <c r="H7" s="9" t="s">
        <v>23</v>
      </c>
      <c r="I7" s="9">
        <v>3</v>
      </c>
      <c r="K7" s="9">
        <v>1</v>
      </c>
      <c r="L7" s="9" t="s">
        <v>92</v>
      </c>
    </row>
    <row r="8" spans="1:13" s="9" customFormat="1">
      <c r="A8" s="9">
        <v>1.7</v>
      </c>
      <c r="B8" s="9">
        <v>1</v>
      </c>
      <c r="C8" s="9" t="s">
        <v>110</v>
      </c>
      <c r="D8" s="9" t="s">
        <v>111</v>
      </c>
      <c r="E8" s="9" t="s">
        <v>91</v>
      </c>
      <c r="F8" s="9" t="s">
        <v>95</v>
      </c>
      <c r="G8" s="9" t="s">
        <v>112</v>
      </c>
      <c r="H8" s="9" t="s">
        <v>23</v>
      </c>
      <c r="I8" s="9">
        <v>3</v>
      </c>
      <c r="K8" s="9">
        <v>3</v>
      </c>
      <c r="L8" s="9" t="s">
        <v>92</v>
      </c>
    </row>
    <row r="9" spans="1:13">
      <c r="A9">
        <v>2.1</v>
      </c>
      <c r="B9">
        <v>2</v>
      </c>
      <c r="C9" t="s">
        <v>113</v>
      </c>
      <c r="D9" t="s">
        <v>114</v>
      </c>
      <c r="E9" t="s">
        <v>91</v>
      </c>
      <c r="F9" t="s">
        <v>102</v>
      </c>
      <c r="H9" t="s">
        <v>23</v>
      </c>
      <c r="I9">
        <v>2</v>
      </c>
      <c r="K9" s="14">
        <v>5.5</v>
      </c>
      <c r="L9" t="s">
        <v>92</v>
      </c>
      <c r="M9" t="s">
        <v>106</v>
      </c>
    </row>
    <row r="10" spans="1:13">
      <c r="A10">
        <v>2.2000000000000002</v>
      </c>
      <c r="B10">
        <v>2</v>
      </c>
      <c r="C10" t="s">
        <v>115</v>
      </c>
      <c r="D10" t="s">
        <v>116</v>
      </c>
      <c r="E10" t="s">
        <v>91</v>
      </c>
      <c r="F10" t="s">
        <v>117</v>
      </c>
      <c r="G10" t="s">
        <v>118</v>
      </c>
      <c r="H10" t="s">
        <v>119</v>
      </c>
      <c r="I10">
        <v>10</v>
      </c>
      <c r="J10">
        <v>12</v>
      </c>
      <c r="K10">
        <v>14</v>
      </c>
      <c r="L10" t="s">
        <v>92</v>
      </c>
    </row>
    <row r="11" spans="1:13">
      <c r="A11">
        <v>2.2999999999999998</v>
      </c>
      <c r="B11">
        <v>2</v>
      </c>
      <c r="C11" t="s">
        <v>120</v>
      </c>
      <c r="D11" t="s">
        <v>121</v>
      </c>
      <c r="E11" t="s">
        <v>91</v>
      </c>
      <c r="F11" t="s">
        <v>95</v>
      </c>
      <c r="H11" t="s">
        <v>23</v>
      </c>
      <c r="I11">
        <v>4</v>
      </c>
      <c r="K11">
        <v>3</v>
      </c>
      <c r="L11" t="s">
        <v>92</v>
      </c>
    </row>
    <row r="12" spans="1:13">
      <c r="A12">
        <v>2.4</v>
      </c>
      <c r="B12">
        <v>2</v>
      </c>
      <c r="C12" t="s">
        <v>122</v>
      </c>
      <c r="D12" t="s">
        <v>123</v>
      </c>
      <c r="E12" t="s">
        <v>124</v>
      </c>
      <c r="F12" t="s">
        <v>95</v>
      </c>
      <c r="H12" t="s">
        <v>23</v>
      </c>
      <c r="I12">
        <v>6</v>
      </c>
      <c r="L12" t="s">
        <v>125</v>
      </c>
      <c r="M12" t="s">
        <v>126</v>
      </c>
    </row>
    <row r="13" spans="1:13">
      <c r="A13">
        <v>2.5</v>
      </c>
      <c r="B13">
        <v>2</v>
      </c>
      <c r="C13" t="s">
        <v>127</v>
      </c>
      <c r="D13" t="s">
        <v>128</v>
      </c>
      <c r="E13" t="s">
        <v>124</v>
      </c>
      <c r="F13" t="s">
        <v>95</v>
      </c>
      <c r="H13" t="s">
        <v>23</v>
      </c>
      <c r="I13">
        <v>6</v>
      </c>
      <c r="L13" t="s">
        <v>125</v>
      </c>
      <c r="M13" t="s">
        <v>126</v>
      </c>
    </row>
    <row r="14" spans="1:13" s="9" customFormat="1">
      <c r="A14" s="9">
        <v>3.1</v>
      </c>
      <c r="B14" s="9">
        <v>2</v>
      </c>
      <c r="C14" s="9" t="s">
        <v>129</v>
      </c>
      <c r="D14" s="9" t="s">
        <v>130</v>
      </c>
      <c r="E14" s="9" t="s">
        <v>131</v>
      </c>
      <c r="F14" s="9" t="s">
        <v>105</v>
      </c>
      <c r="H14" s="9" t="s">
        <v>30</v>
      </c>
      <c r="I14" s="9">
        <v>6</v>
      </c>
      <c r="L14" s="9" t="s">
        <v>132</v>
      </c>
      <c r="M14" s="9" t="s">
        <v>126</v>
      </c>
    </row>
    <row r="15" spans="1:13" s="9" customFormat="1">
      <c r="A15" s="9">
        <v>3.2</v>
      </c>
      <c r="B15" s="9">
        <v>3</v>
      </c>
      <c r="C15" s="9" t="s">
        <v>133</v>
      </c>
      <c r="D15" s="9" t="s">
        <v>134</v>
      </c>
      <c r="E15" s="9" t="s">
        <v>91</v>
      </c>
      <c r="F15" s="9" t="s">
        <v>112</v>
      </c>
      <c r="H15" s="9" t="s">
        <v>51</v>
      </c>
      <c r="I15" s="9">
        <v>8</v>
      </c>
      <c r="K15" s="9">
        <v>5</v>
      </c>
      <c r="L15" s="9" t="s">
        <v>92</v>
      </c>
      <c r="M15" s="9" t="s">
        <v>135</v>
      </c>
    </row>
    <row r="16" spans="1:13" s="9" customFormat="1">
      <c r="A16" s="9">
        <v>3.3</v>
      </c>
      <c r="B16" s="9">
        <v>3</v>
      </c>
      <c r="C16" s="9" t="s">
        <v>136</v>
      </c>
      <c r="D16" s="9" t="s">
        <v>137</v>
      </c>
      <c r="E16" s="9" t="s">
        <v>91</v>
      </c>
      <c r="F16" s="9" t="s">
        <v>101</v>
      </c>
      <c r="H16" s="9" t="s">
        <v>51</v>
      </c>
      <c r="I16" s="9">
        <v>5</v>
      </c>
      <c r="L16" s="9" t="s">
        <v>132</v>
      </c>
      <c r="M16" s="9" t="s">
        <v>135</v>
      </c>
    </row>
    <row r="17" spans="1:13" s="9" customFormat="1">
      <c r="A17" s="9">
        <v>3.4</v>
      </c>
      <c r="B17" s="9">
        <v>3</v>
      </c>
      <c r="C17" s="9" t="s">
        <v>138</v>
      </c>
      <c r="D17" s="9" t="s">
        <v>139</v>
      </c>
      <c r="E17" s="9" t="s">
        <v>91</v>
      </c>
      <c r="F17" s="9" t="s">
        <v>102</v>
      </c>
      <c r="H17" s="9" t="s">
        <v>51</v>
      </c>
      <c r="I17" s="9">
        <v>3</v>
      </c>
      <c r="L17" s="9" t="s">
        <v>132</v>
      </c>
      <c r="M17" s="9" t="s">
        <v>135</v>
      </c>
    </row>
    <row r="18" spans="1:13" s="9" customFormat="1">
      <c r="A18" s="9">
        <v>3.5</v>
      </c>
      <c r="B18" s="9">
        <v>3</v>
      </c>
      <c r="C18" s="9" t="s">
        <v>140</v>
      </c>
      <c r="D18" s="9" t="s">
        <v>141</v>
      </c>
      <c r="E18" s="9" t="s">
        <v>91</v>
      </c>
      <c r="F18" s="9" t="s">
        <v>105</v>
      </c>
      <c r="H18" s="9" t="s">
        <v>51</v>
      </c>
      <c r="I18" s="9">
        <v>6</v>
      </c>
      <c r="L18" s="9" t="s">
        <v>132</v>
      </c>
      <c r="M18" s="9" t="s">
        <v>135</v>
      </c>
    </row>
    <row r="19" spans="1:13">
      <c r="B19">
        <v>4</v>
      </c>
      <c r="C19" t="s">
        <v>142</v>
      </c>
    </row>
    <row r="20" spans="1:13">
      <c r="B20">
        <v>4</v>
      </c>
      <c r="C20" t="s">
        <v>143</v>
      </c>
    </row>
  </sheetData>
  <conditionalFormatting sqref="L2:L200">
    <cfRule type="cellIs" dxfId="2" priority="3" operator="equal">
      <formula>"done"</formula>
    </cfRule>
    <cfRule type="cellIs" dxfId="1" priority="2" operator="equal">
      <formula>"waiting"</formula>
    </cfRule>
    <cfRule type="cellIs" dxfId="0" priority="1" operator="equal">
      <formula>"work in progress"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B7" workbookViewId="0">
      <selection activeCell="F40" sqref="F40"/>
    </sheetView>
  </sheetViews>
  <sheetFormatPr defaultColWidth="8.85546875" defaultRowHeight="14.45"/>
  <cols>
    <col min="2" max="2" width="12" customWidth="1"/>
    <col min="3" max="3" width="10.28515625" customWidth="1"/>
    <col min="4" max="4" width="18.85546875" customWidth="1"/>
    <col min="5" max="5" width="14.28515625" customWidth="1"/>
    <col min="6" max="6" width="44.42578125" bestFit="1" customWidth="1"/>
  </cols>
  <sheetData>
    <row r="1" spans="1:5" s="5" customFormat="1" ht="26.45" customHeight="1">
      <c r="A1" s="5" t="s">
        <v>144</v>
      </c>
      <c r="B1" s="5" t="s">
        <v>145</v>
      </c>
      <c r="C1" s="5" t="s">
        <v>146</v>
      </c>
      <c r="D1" s="5" t="s">
        <v>147</v>
      </c>
      <c r="E1" s="5" t="s">
        <v>148</v>
      </c>
    </row>
    <row r="2" spans="1:5">
      <c r="A2">
        <v>1</v>
      </c>
      <c r="B2" s="6">
        <v>42283</v>
      </c>
      <c r="C2" s="8">
        <v>27</v>
      </c>
      <c r="D2">
        <v>27</v>
      </c>
      <c r="E2">
        <v>31.2</v>
      </c>
    </row>
    <row r="3" spans="1:5">
      <c r="A3">
        <v>1</v>
      </c>
      <c r="B3" s="6">
        <v>42284</v>
      </c>
      <c r="C3" s="8">
        <f>C2 - 27/15</f>
        <v>25.2</v>
      </c>
      <c r="D3">
        <v>25</v>
      </c>
      <c r="E3">
        <v>27.2</v>
      </c>
    </row>
    <row r="4" spans="1:5">
      <c r="A4">
        <v>1</v>
      </c>
      <c r="B4" s="6">
        <v>42285</v>
      </c>
      <c r="C4" s="8">
        <f>C3 - 27/15</f>
        <v>23.4</v>
      </c>
      <c r="D4">
        <v>25</v>
      </c>
      <c r="E4">
        <v>27.2</v>
      </c>
    </row>
    <row r="5" spans="1:5">
      <c r="A5">
        <v>1</v>
      </c>
      <c r="B5" s="6">
        <v>42286</v>
      </c>
      <c r="C5" s="8">
        <f t="shared" ref="C5:C16" si="0">C4 - 27/15</f>
        <v>21.599999999999998</v>
      </c>
      <c r="D5">
        <v>25</v>
      </c>
      <c r="E5">
        <v>27.2</v>
      </c>
    </row>
    <row r="6" spans="1:5">
      <c r="A6">
        <v>1</v>
      </c>
      <c r="B6" s="6">
        <v>42287</v>
      </c>
      <c r="C6" s="8">
        <f t="shared" si="0"/>
        <v>19.799999999999997</v>
      </c>
      <c r="D6">
        <v>25</v>
      </c>
      <c r="E6">
        <v>27.2</v>
      </c>
    </row>
    <row r="7" spans="1:5">
      <c r="A7">
        <v>1</v>
      </c>
      <c r="B7" s="6">
        <v>42288</v>
      </c>
      <c r="C7" s="8">
        <f t="shared" si="0"/>
        <v>17.999999999999996</v>
      </c>
      <c r="D7">
        <v>21</v>
      </c>
      <c r="E7">
        <v>25.2</v>
      </c>
    </row>
    <row r="8" spans="1:5">
      <c r="A8">
        <v>1</v>
      </c>
      <c r="B8" s="6">
        <v>42289</v>
      </c>
      <c r="C8" s="8">
        <f t="shared" si="0"/>
        <v>16.199999999999996</v>
      </c>
      <c r="D8">
        <v>21</v>
      </c>
      <c r="E8">
        <v>23.2</v>
      </c>
    </row>
    <row r="9" spans="1:5">
      <c r="A9">
        <v>1</v>
      </c>
      <c r="B9" s="6">
        <v>42290</v>
      </c>
      <c r="C9" s="8">
        <f t="shared" si="0"/>
        <v>14.399999999999995</v>
      </c>
      <c r="D9">
        <v>21</v>
      </c>
      <c r="E9">
        <v>23.2</v>
      </c>
    </row>
    <row r="10" spans="1:5">
      <c r="A10">
        <v>1</v>
      </c>
      <c r="B10" s="6">
        <v>42291</v>
      </c>
      <c r="C10" s="8">
        <f t="shared" si="0"/>
        <v>12.599999999999994</v>
      </c>
      <c r="D10">
        <v>21</v>
      </c>
      <c r="E10">
        <v>23.2</v>
      </c>
    </row>
    <row r="11" spans="1:5">
      <c r="A11">
        <v>1</v>
      </c>
      <c r="B11" s="6">
        <v>42292</v>
      </c>
      <c r="C11" s="8">
        <f t="shared" si="0"/>
        <v>10.799999999999994</v>
      </c>
      <c r="D11">
        <v>19</v>
      </c>
      <c r="E11">
        <v>23.2</v>
      </c>
    </row>
    <row r="12" spans="1:5">
      <c r="A12">
        <v>1</v>
      </c>
      <c r="B12" s="6">
        <v>42293</v>
      </c>
      <c r="C12" s="8">
        <f t="shared" si="0"/>
        <v>8.9999999999999929</v>
      </c>
      <c r="D12">
        <v>19</v>
      </c>
      <c r="E12">
        <v>23.2</v>
      </c>
    </row>
    <row r="13" spans="1:5">
      <c r="A13">
        <v>1</v>
      </c>
      <c r="B13" s="6">
        <v>42294</v>
      </c>
      <c r="C13" s="8">
        <f t="shared" si="0"/>
        <v>7.1999999999999931</v>
      </c>
      <c r="D13">
        <v>17</v>
      </c>
      <c r="E13">
        <v>21.2</v>
      </c>
    </row>
    <row r="14" spans="1:5">
      <c r="A14">
        <v>1</v>
      </c>
      <c r="B14" s="6">
        <v>42295</v>
      </c>
      <c r="C14" s="8">
        <f t="shared" si="0"/>
        <v>5.3999999999999932</v>
      </c>
      <c r="D14">
        <v>17</v>
      </c>
      <c r="E14">
        <v>21.2</v>
      </c>
    </row>
    <row r="15" spans="1:5">
      <c r="A15">
        <v>1</v>
      </c>
      <c r="B15" s="6">
        <v>42296</v>
      </c>
      <c r="C15" s="8">
        <f t="shared" si="0"/>
        <v>3.5999999999999934</v>
      </c>
      <c r="D15">
        <v>17</v>
      </c>
      <c r="E15">
        <v>21.2</v>
      </c>
    </row>
    <row r="16" spans="1:5">
      <c r="A16">
        <v>1</v>
      </c>
      <c r="B16" s="6">
        <v>42297</v>
      </c>
      <c r="C16" s="8">
        <f t="shared" si="0"/>
        <v>1.7999999999999934</v>
      </c>
      <c r="D16">
        <v>17</v>
      </c>
      <c r="E16">
        <v>21.2</v>
      </c>
    </row>
    <row r="17" spans="1:6">
      <c r="A17">
        <v>1</v>
      </c>
      <c r="B17" s="6">
        <v>42298</v>
      </c>
      <c r="C17" s="8">
        <v>0</v>
      </c>
      <c r="D17">
        <v>17</v>
      </c>
      <c r="E17">
        <v>0</v>
      </c>
    </row>
    <row r="18" spans="1:6" s="11" customFormat="1">
      <c r="A18" s="11">
        <v>2</v>
      </c>
      <c r="B18" s="12">
        <v>42298</v>
      </c>
      <c r="C18" s="13">
        <v>42</v>
      </c>
      <c r="D18" s="11">
        <v>42</v>
      </c>
      <c r="E18" s="11">
        <v>31.2</v>
      </c>
      <c r="F18" s="11" t="s">
        <v>149</v>
      </c>
    </row>
    <row r="19" spans="1:6" s="11" customFormat="1">
      <c r="A19" s="11">
        <v>2</v>
      </c>
      <c r="B19" s="12">
        <v>42299</v>
      </c>
      <c r="C19" s="13">
        <f>C18 - 42/14</f>
        <v>39</v>
      </c>
      <c r="D19" s="11">
        <v>42</v>
      </c>
      <c r="E19" s="11">
        <v>25.2</v>
      </c>
      <c r="F19" s="11" t="s">
        <v>150</v>
      </c>
    </row>
    <row r="20" spans="1:6" s="11" customFormat="1">
      <c r="A20" s="11">
        <v>2</v>
      </c>
      <c r="B20" s="12">
        <v>42300</v>
      </c>
      <c r="C20" s="13">
        <f>C19 - 42/14</f>
        <v>36</v>
      </c>
      <c r="D20" s="11">
        <v>30</v>
      </c>
      <c r="E20" s="11">
        <v>17.2</v>
      </c>
      <c r="F20" s="11" t="s">
        <v>151</v>
      </c>
    </row>
    <row r="21" spans="1:6" s="11" customFormat="1">
      <c r="A21" s="11">
        <v>2</v>
      </c>
      <c r="B21" s="12">
        <v>42301</v>
      </c>
      <c r="C21" s="13">
        <f t="shared" ref="C21:C31" si="1">C20 - 42/14</f>
        <v>33</v>
      </c>
      <c r="D21" s="11">
        <v>30</v>
      </c>
      <c r="E21" s="11">
        <v>17.2</v>
      </c>
    </row>
    <row r="22" spans="1:6" s="11" customFormat="1">
      <c r="A22" s="11">
        <v>2</v>
      </c>
      <c r="B22" s="12">
        <v>42302</v>
      </c>
      <c r="C22" s="13">
        <f t="shared" si="1"/>
        <v>30</v>
      </c>
      <c r="D22" s="11">
        <v>30</v>
      </c>
      <c r="E22" s="11">
        <v>17.2</v>
      </c>
    </row>
    <row r="23" spans="1:6" s="11" customFormat="1">
      <c r="A23" s="11">
        <v>2</v>
      </c>
      <c r="B23" s="12">
        <v>42303</v>
      </c>
      <c r="C23" s="13">
        <f t="shared" si="1"/>
        <v>27</v>
      </c>
      <c r="D23" s="11">
        <v>30</v>
      </c>
      <c r="E23" s="11">
        <v>17.2</v>
      </c>
    </row>
    <row r="24" spans="1:6" s="11" customFormat="1">
      <c r="A24" s="11">
        <v>2</v>
      </c>
      <c r="B24" s="12">
        <v>42304</v>
      </c>
      <c r="C24" s="13">
        <f t="shared" si="1"/>
        <v>24</v>
      </c>
      <c r="D24" s="11">
        <v>30</v>
      </c>
      <c r="E24" s="11">
        <v>17.2</v>
      </c>
    </row>
    <row r="25" spans="1:6" s="11" customFormat="1">
      <c r="A25" s="11">
        <v>2</v>
      </c>
      <c r="B25" s="12">
        <v>42305</v>
      </c>
      <c r="C25" s="13">
        <f t="shared" si="1"/>
        <v>21</v>
      </c>
      <c r="D25" s="11">
        <v>30</v>
      </c>
      <c r="E25" s="11">
        <v>17.2</v>
      </c>
    </row>
    <row r="26" spans="1:6" s="11" customFormat="1">
      <c r="A26" s="11">
        <v>2</v>
      </c>
      <c r="B26" s="12">
        <v>42306</v>
      </c>
      <c r="C26" s="13">
        <f t="shared" si="1"/>
        <v>18</v>
      </c>
      <c r="D26" s="11">
        <v>30</v>
      </c>
      <c r="E26" s="11">
        <v>17.2</v>
      </c>
    </row>
    <row r="27" spans="1:6" s="11" customFormat="1">
      <c r="A27" s="11">
        <v>2</v>
      </c>
      <c r="B27" s="12">
        <v>42307</v>
      </c>
      <c r="C27" s="13">
        <f t="shared" si="1"/>
        <v>15</v>
      </c>
      <c r="D27" s="11">
        <v>30</v>
      </c>
      <c r="E27" s="11">
        <v>17.2</v>
      </c>
    </row>
    <row r="28" spans="1:6" s="11" customFormat="1">
      <c r="A28" s="11">
        <v>2</v>
      </c>
      <c r="B28" s="12">
        <v>42308</v>
      </c>
      <c r="C28" s="13">
        <f t="shared" si="1"/>
        <v>12</v>
      </c>
      <c r="D28" s="11">
        <v>30</v>
      </c>
      <c r="E28" s="11">
        <v>17.2</v>
      </c>
    </row>
    <row r="29" spans="1:6" s="11" customFormat="1">
      <c r="A29" s="11">
        <v>2</v>
      </c>
      <c r="B29" s="12">
        <v>42309</v>
      </c>
      <c r="C29" s="13">
        <f t="shared" si="1"/>
        <v>9</v>
      </c>
      <c r="D29" s="11">
        <v>30</v>
      </c>
      <c r="E29" s="11">
        <v>17.2</v>
      </c>
    </row>
    <row r="30" spans="1:6" s="11" customFormat="1">
      <c r="A30" s="11">
        <v>2</v>
      </c>
      <c r="B30" s="12">
        <v>42310</v>
      </c>
      <c r="C30" s="13">
        <f t="shared" si="1"/>
        <v>6</v>
      </c>
      <c r="D30" s="11">
        <v>30</v>
      </c>
      <c r="E30" s="11">
        <v>17.2</v>
      </c>
    </row>
    <row r="31" spans="1:6" s="11" customFormat="1">
      <c r="A31" s="11">
        <v>2</v>
      </c>
      <c r="B31" s="12">
        <v>42311</v>
      </c>
      <c r="C31" s="13">
        <f t="shared" si="1"/>
        <v>3</v>
      </c>
      <c r="D31" s="11">
        <v>24</v>
      </c>
      <c r="E31" s="11">
        <v>9.1999999999999993</v>
      </c>
      <c r="F31" s="11" t="s">
        <v>152</v>
      </c>
    </row>
    <row r="32" spans="1:6" s="11" customFormat="1">
      <c r="A32" s="11">
        <v>2</v>
      </c>
      <c r="B32" s="12">
        <v>42312</v>
      </c>
      <c r="C32" s="13">
        <v>0</v>
      </c>
      <c r="D32" s="11">
        <v>12</v>
      </c>
      <c r="E32" s="11">
        <v>0</v>
      </c>
      <c r="F32" s="11" t="s">
        <v>153</v>
      </c>
    </row>
    <row r="33" spans="1:6" s="14" customFormat="1">
      <c r="A33" s="14">
        <v>3</v>
      </c>
      <c r="B33" s="16">
        <v>42312</v>
      </c>
      <c r="C33" s="15">
        <v>40</v>
      </c>
      <c r="D33" s="14">
        <v>40</v>
      </c>
      <c r="E33" s="14">
        <v>31.2</v>
      </c>
      <c r="F33" s="14" t="s">
        <v>154</v>
      </c>
    </row>
    <row r="34" spans="1:6" s="14" customFormat="1">
      <c r="A34" s="14">
        <v>3</v>
      </c>
      <c r="B34" s="16">
        <v>42313</v>
      </c>
      <c r="C34" s="15">
        <f>C33 - 40/7</f>
        <v>34.285714285714285</v>
      </c>
      <c r="D34" s="14">
        <v>34</v>
      </c>
      <c r="E34" s="14">
        <v>26.2</v>
      </c>
      <c r="F34" s="14" t="s">
        <v>155</v>
      </c>
    </row>
    <row r="35" spans="1:6" s="14" customFormat="1">
      <c r="A35" s="14">
        <v>3</v>
      </c>
      <c r="B35" s="16">
        <v>42314</v>
      </c>
      <c r="C35" s="15">
        <f>C34 - 40/7</f>
        <v>28.571428571428569</v>
      </c>
      <c r="D35" s="14">
        <v>34</v>
      </c>
      <c r="E35" s="14">
        <v>26.2</v>
      </c>
    </row>
    <row r="36" spans="1:6" s="14" customFormat="1">
      <c r="A36" s="14">
        <v>3</v>
      </c>
      <c r="B36" s="16">
        <v>42315</v>
      </c>
      <c r="C36" s="15">
        <f t="shared" ref="C36:C40" si="2">C35 - 40/7</f>
        <v>22.857142857142854</v>
      </c>
      <c r="D36" s="14">
        <v>34</v>
      </c>
      <c r="E36" s="14">
        <v>26.2</v>
      </c>
    </row>
    <row r="37" spans="1:6" s="14" customFormat="1">
      <c r="A37" s="14">
        <v>3</v>
      </c>
      <c r="B37" s="16">
        <v>42316</v>
      </c>
      <c r="C37" s="15">
        <f t="shared" si="2"/>
        <v>17.142857142857139</v>
      </c>
      <c r="D37" s="14">
        <v>34</v>
      </c>
      <c r="E37" s="14">
        <v>26.2</v>
      </c>
    </row>
    <row r="38" spans="1:6" s="14" customFormat="1">
      <c r="A38" s="14">
        <v>3</v>
      </c>
      <c r="B38" s="16">
        <v>42317</v>
      </c>
      <c r="C38" s="15">
        <f t="shared" si="2"/>
        <v>11.428571428571423</v>
      </c>
      <c r="D38" s="14">
        <v>34</v>
      </c>
      <c r="E38" s="14">
        <v>26.2</v>
      </c>
    </row>
    <row r="39" spans="1:6" s="14" customFormat="1">
      <c r="A39" s="14">
        <v>3</v>
      </c>
      <c r="B39" s="16">
        <v>42318</v>
      </c>
      <c r="C39" s="15">
        <f t="shared" si="2"/>
        <v>5.7142857142857091</v>
      </c>
      <c r="D39" s="14">
        <v>34</v>
      </c>
      <c r="E39" s="14">
        <v>26.2</v>
      </c>
    </row>
    <row r="40" spans="1:6" s="14" customFormat="1">
      <c r="A40" s="14">
        <v>3</v>
      </c>
      <c r="B40" s="16">
        <v>42319</v>
      </c>
      <c r="C40" s="15">
        <f t="shared" si="2"/>
        <v>0</v>
      </c>
      <c r="D40" s="14">
        <v>34</v>
      </c>
      <c r="E40" s="14">
        <v>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Kurt</dc:creator>
  <cp:keywords/>
  <dc:description/>
  <cp:lastModifiedBy>Lukas von Rotz</cp:lastModifiedBy>
  <cp:revision/>
  <dcterms:created xsi:type="dcterms:W3CDTF">2012-11-08T11:09:41Z</dcterms:created>
  <dcterms:modified xsi:type="dcterms:W3CDTF">2015-11-04T23:18:56Z</dcterms:modified>
</cp:coreProperties>
</file>