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wardat\Desktop\DeepCNN Result\"/>
    </mc:Choice>
  </mc:AlternateContent>
  <xr:revisionPtr revIDLastSave="0" documentId="13_ncr:1_{B4DC7DA9-C3CF-4FA3-BECA-393751883843}" xr6:coauthVersionLast="47" xr6:coauthVersionMax="47" xr10:uidLastSave="{00000000-0000-0000-0000-000000000000}"/>
  <bookViews>
    <workbookView xWindow="-120" yWindow="-120" windowWidth="29040" windowHeight="15840" activeTab="1" xr2:uid="{00000000-000D-0000-FFFF-FFFF00000000}"/>
  </bookViews>
  <sheets>
    <sheet name="HyperParameter" sheetId="2" r:id="rId1"/>
    <sheet name="Evaluation"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9" i="1" l="1"/>
  <c r="N39" i="1"/>
  <c r="H39" i="1"/>
  <c r="E39" i="1"/>
  <c r="D39" i="1"/>
  <c r="F39" i="1"/>
  <c r="F41" i="1" s="1"/>
  <c r="G39" i="1"/>
  <c r="G41" i="1" s="1"/>
  <c r="I39" i="1"/>
  <c r="I41" i="1" s="1"/>
  <c r="J39" i="1"/>
  <c r="L39" i="1"/>
  <c r="M39" i="1"/>
  <c r="O39" i="1"/>
  <c r="O41" i="1" s="1"/>
  <c r="P39" i="1"/>
  <c r="C39" i="1"/>
  <c r="M41" i="1" l="1"/>
  <c r="L41" i="1"/>
  <c r="J41" i="1"/>
  <c r="P41" i="1"/>
</calcChain>
</file>

<file path=xl/sharedStrings.xml><?xml version="1.0" encoding="utf-8"?>
<sst xmlns="http://schemas.openxmlformats.org/spreadsheetml/2006/main" count="260" uniqueCount="142">
  <si>
    <t>DU</t>
  </si>
  <si>
    <t>Model#2_1_C</t>
  </si>
  <si>
    <t>Model#2_2_C</t>
  </si>
  <si>
    <t>Model#9_2</t>
  </si>
  <si>
    <t>Model#9_3</t>
  </si>
  <si>
    <t>Model#15_1</t>
  </si>
  <si>
    <t>Model#7_4</t>
  </si>
  <si>
    <t>FR</t>
  </si>
  <si>
    <t>Model#1_1</t>
  </si>
  <si>
    <t>Model#8_14</t>
  </si>
  <si>
    <t>Model#8_15</t>
  </si>
  <si>
    <t>Model#9_5</t>
  </si>
  <si>
    <t>Model#9_15</t>
  </si>
  <si>
    <t>Model#9_16</t>
  </si>
  <si>
    <t>KI</t>
  </si>
  <si>
    <t>Model#8_6</t>
  </si>
  <si>
    <t>Model#2_6</t>
  </si>
  <si>
    <t>Model#4_12</t>
  </si>
  <si>
    <t>Model#8_12</t>
  </si>
  <si>
    <t>Model#8_18</t>
  </si>
  <si>
    <t>Model#4_6</t>
  </si>
  <si>
    <t>KL</t>
  </si>
  <si>
    <t>Model#9_7</t>
  </si>
  <si>
    <t>Model#9_6</t>
  </si>
  <si>
    <t>Model#9_4</t>
  </si>
  <si>
    <t>Model#9_10</t>
  </si>
  <si>
    <t>Model#2_1</t>
  </si>
  <si>
    <t>PL</t>
  </si>
  <si>
    <t>Model#1_3</t>
  </si>
  <si>
    <t>Model#1_2</t>
  </si>
  <si>
    <t>Model#9_9</t>
  </si>
  <si>
    <t>SE</t>
  </si>
  <si>
    <t>Model#2_3</t>
  </si>
  <si>
    <t>Model#9_1</t>
  </si>
  <si>
    <t>Model#2_2</t>
  </si>
  <si>
    <t>Model#16_2</t>
  </si>
  <si>
    <t>GridSearch</t>
  </si>
  <si>
    <t>BayesianOptimization</t>
  </si>
  <si>
    <t>Hyperband</t>
  </si>
  <si>
    <t>HyperParameter</t>
  </si>
  <si>
    <t>Buggy Model</t>
  </si>
  <si>
    <t>Model Name</t>
  </si>
  <si>
    <t>Type</t>
  </si>
  <si>
    <t>Time</t>
  </si>
  <si>
    <t>the optimal number of filters in the 1 conv layer is 32
the optimal number of filters in the 2 conv layer is 64
the optimal number of filters in the 3 conv layer is 512
the optimal number of filters in the 4 conv layer is 128</t>
  </si>
  <si>
    <t>the optimal number of filters in the 1 conv layer is 128
the optimal number of filters in the 2 conv layer is 32
the optimal number of filters in the 3 conv layer is 256
the optimal number of filters in the 4 conv layer is 16</t>
  </si>
  <si>
    <t>RandomSearch</t>
  </si>
  <si>
    <t>the optimal number of filters in the 1 conv layer is 64
the optimal number of filters in the 2 conv layer is 128
the optimal number of filters in the 3 conv layer is 256
the optimal number of filters in the 4 conv layer is 16</t>
  </si>
  <si>
    <t>the optimal number of filters in the second conv layer is 16,
the optimal number of filters in the second conv layer is 32,
the optimal number of filters in the second conv layer is 16,</t>
  </si>
  <si>
    <t>the optimal number of filters in the second conv layer is 16,
the optimal number of filters in the second conv layer is 64,
the optimal number of filters in the second conv layer is 64,</t>
  </si>
  <si>
    <t>the optimal number of filters in the second conv layer is 64,
the optimal number of filters in the second conv layer is 32,
the optimal number of filters in the second conv layer is 512,</t>
  </si>
  <si>
    <t>the optimal number of filters in the 1 conv layer is 512
the optimal number of filters in the 2 conv layer is 16
the optimal number of filters in the 3 conv layer is 64
the optimal number of filters in the 4 conv layer is 512</t>
  </si>
  <si>
    <t>the optimal number of filters in the 1 conv layer is 8
the optimal number of filters in the 2 conv layer is 128
the optimal number of filters in the 3 conv layer is 8
the optimal number of filters in the 4 conv layer is 512</t>
  </si>
  <si>
    <t>the optimal number of filters in the 1 conv layer is 32
the optimal number of filters in the 2 conv layer is 64
the optimal number of filters in the 3 conv layer is 16
the optimal number of filters in the 4 conv layer is 8</t>
  </si>
  <si>
    <t>the optimal number of filters in the 1 conv layer is 16,
the optimal number of filters in the 2 conv layer is 16,
the optimal number of filters in the 3 conv layer is 32,</t>
  </si>
  <si>
    <t>the optimal number of filters in the 1 conv layer is 16,
the optimal number of filters in the 2 conv layer is 512,
the optimal number of filters in the 3 conv layer is 512,</t>
  </si>
  <si>
    <t>the optimal number of filters in the 1 conv layer is 64,
the optimal number of filters in the 2 conv layer is 128,
the optimal number of filters in the 3 conv layer is 64,</t>
  </si>
  <si>
    <t>the optimal number of filters in the 1 conv layer is 256,
the optimal number of filters in the 2 conv layer is 64,
the optimal number of filters in the 3 conv layer is 64,</t>
  </si>
  <si>
    <t>the optimal number of filters in the 1 conv layer is 256,
the optimal number of filters in the 2 conv layer is 128,
the optimal number of filters in the 3 conv layer is 64,</t>
  </si>
  <si>
    <t>the optimal number of filters in the 1 conv layer is 64,
the optimal number of filters in the 2 conv layer is 32,
the optimal number of filters in the 3 conv layer is 16,</t>
  </si>
  <si>
    <t>Best kernel_initializer for the first convolutional layer lecun_uniform</t>
  </si>
  <si>
    <t>Best kernel_initializer for the first convolutional layer lecun_normal</t>
  </si>
  <si>
    <t>Best kernel_initializer for the 1 convolutional layer he_uniform
Best kernel_initializer for the 2 convolutional layer lecun_normal
Best kernel_initializer for the 3 convolutional layer he_normal
Best kernel_initializer for the 4 convolutional layer lecun_uniform</t>
  </si>
  <si>
    <t>Best kernel_initializer for the 1 convolutional layer lecun_normal
Best kernel_initializer for the 2 convolutional layer he_normal
Best kernel_initializer for the 3 convolutional layer glorot_normal
Best kernel_initializer for the 4 convolutional layer he_normal</t>
  </si>
  <si>
    <t>Best kernel_initializer for the 1 convolutional layer he_normal
Best kernel_initializer for the 2 convolutional layer lecun_uniform
Best kernel_initializer for the 3 convolutional layer glorot_normal
Best kernel_initializer for the 4 convolutional layer glorot_uniform</t>
  </si>
  <si>
    <t>Best kernel_initializer for the 1 convolutional layer lecun_uniform
Best kernel_initializer for the 2 convolutional layer glorot_normal
Best kernel_initializer for the 3 convolutional layer he_normal</t>
  </si>
  <si>
    <t>Best kernel_initializer for the 1 convolutional layer he_uniform
Best kernel_initializer for the 2 convolutional layer glorot_normal
Best kernel_initializer for the 3 convolutional layer lecun_normal</t>
  </si>
  <si>
    <t>Best kernel_initializer for the 1 convolutional layer he_normal
Best kernel_initializer for the 2 convolutional layer lecun_uniform
Best kernel_initializer for the 3 convolutional layer he_uniform</t>
  </si>
  <si>
    <t>Best kernel_initializer for the 1 convolutional layer glorot_normal
Best kernel_initializer for the 2 convolutional layer glorot_normal
Best kernel_initializer for the 3 convolutional layer lecun_normal</t>
  </si>
  <si>
    <t>Best kernel_initializer for the 1 convolutional layer lecun_uniform
Best kernel_initializer for the 2 convolutional layer he_uniform
Best kernel_initializer for the 3 convolutional layer he_normal</t>
  </si>
  <si>
    <t>Best kernel_initializer for the 1 convolutional layer he_normal
Best kernel_initializer for the 2 convolutional layer he_normal
Best kernel_initializer for the 3 convolutional layer glorot_normal</t>
  </si>
  <si>
    <t>Best kernel_initializer for the 1 convolutional layer lecun_uniform
Best kernel_initializer for the 2 convolutional layer glorot_normal
Best kernel_initializer for the 3 convolutional layer he_uniform</t>
  </si>
  <si>
    <t>Best Kernel Size in Conv Layer 1: 3x3
Best Kernel Size in Conv Layer 2: 7x7
Best Kernel Size in Conv Layer 3: 1x1
Best Kernel Size in Conv Layer 4: 1x1</t>
  </si>
  <si>
    <t>Best Kernel Size in Conv Layer 1: 7x7
Best Kernel Size in Conv Layer 2: 1x1
Best Kernel Size in Conv Layer 3: 7x7
Best Kernel Size in Conv Layer 4: 1x1</t>
  </si>
  <si>
    <t>Best Kernel Size in Conv Layer 1: 1x1
Best Kernel Size in Conv Layer 2: 7x7
Best Kernel Size in Conv Layer 3: 5x5
Best Kernel Size in Conv Layer 4: 5x5</t>
  </si>
  <si>
    <t>Best Kernel Size in Conv Layer 1: 1x1
Best Kernel Size in Conv Layer 2: 5x5
Best Kernel Size in Conv Layer 3: 7x7
Best Kernel Size in Conv Layer 4: 7x7</t>
  </si>
  <si>
    <t>Best Kernel Size in Conv Layer 1: 1x1
Best Kernel Size in Conv Layer 2: 1x1
Best Kernel Size in Conv Layer 3: 1x1
Best Kernel Size in Conv Layer 4: 1x1</t>
  </si>
  <si>
    <t>Best Kernel Size in Conv Layer 1: 3x3
Best Kernel Size in Conv Layer 2: 7x7
Best Kernel Size in Conv Layer 3: 5x5
Best Kernel Size in Conv Layer 4: 1x1</t>
  </si>
  <si>
    <t>Best Kernel Size in Conv Layer 1: 3x3
Best Kernel Size in Conv Layer 2: 5x5
Best Kernel Size in Conv Layer 3: 3x3
Best Kernel Size in Conv Layer 4: 3x3</t>
  </si>
  <si>
    <t>Best Kernel Size in Conv Layer 1: 3x3
Best Kernel Size in Conv Layer 2: 1x1
Best Kernel Size in Conv Layer 3: 1x1
Best Kernel Size in Conv Layer 4: 5x5</t>
  </si>
  <si>
    <t>Best Kernel Size in Conv Layer 1: 5x5
Best Kernel Size in Conv Layer 2: 3x3
Best Kernel Size in Conv Layer 3: 5x5
Best Kernel Size in Conv Layer 4: 3x3</t>
  </si>
  <si>
    <t>Best Kernel Size in Conv Layer 1: 1x1
Best Kernel Size in Conv Layer 2: 5x5
Best Kernel Size in Conv Layer 3: 1x1
Best Kernel Size in Conv Layer 4: 7x7</t>
  </si>
  <si>
    <t>Best Kernel Size in Conv Layer 1: 7x7</t>
  </si>
  <si>
    <t xml:space="preserve">Best Kernel Size in Conv Layer 1: 3x3
Best Kernel Size in Conv Layer 2: 1x1
Best Kernel Size in Conv Layer 3: 7x7
Best Kernel Size in Conv Layer 4: 5x5 </t>
  </si>
  <si>
    <t xml:space="preserve">Best Kernel Size in Conv Layer 1: 3x3
Best Kernel Size in Conv Layer 2: 1x1
Best Kernel Size in Conv Layer 3: 1x1
Best Kernel Size in Conv Layer 4: 5x5 </t>
  </si>
  <si>
    <t xml:space="preserve">Best Kernel Size in Conv Layer 1: 5x5
Best Kernel Size in Conv Layer 2: 1x1
Best Kernel Size in Conv Layer 3: 1x1
Best Kernel Size in Conv Layer 4: 7x7 </t>
  </si>
  <si>
    <t>Best Pooling Layer 1 - Pool Size: 1x1
Best Pooling Layer 2 - Pool Size: 3x3</t>
  </si>
  <si>
    <t>Best Pooling Layer 1 - Pool Size: 5x5
Best Pooling Layer 2 - Pool Size: 3x3</t>
  </si>
  <si>
    <t>Best Pooling Layer 1 - Pool Size: 3x3
Best Pooling Layer 2 - Pool Size: 3x3</t>
  </si>
  <si>
    <t>Best Pooling Layer 1 - Pool Size: 2x2
Best Pooling Layer 2 - Pool Size: 1x1
Best Pooling Layer 3 - Pool Size: 5x5
Best Pooling Layer 4 - Pool Size: 2x2</t>
  </si>
  <si>
    <t>Best Pooling Layer 1 - Pool Size: 1x1
Best Pooling Layer 2 - Pool Size: 2x2
Best Pooling Layer 3 - Pool Size: 2x2
Best Pooling Layer 4 - Pool Size: 3x3</t>
  </si>
  <si>
    <t>Best Pooling Layer 1 - Pool Size: 3x3
Best Pooling Layer 2 - Pool Size: 2x2
Best Pooling Layer 3 - Pool Size: 5x5
Best Pooling Layer 4 - Pool Size: 1x1</t>
  </si>
  <si>
    <t>Best Pooling Layer 1 - Pool Size: 2x2
Best Pooling Layer 2 - Pool Size: 1x1
Best Pooling Layer 3 - Pool Size: 3x3</t>
  </si>
  <si>
    <t>Best Pooling Layer 1 - Pool Size: 3x3
Best Pooling Layer 2 - Pool Size: 1x1
Best Pooling Layer 3 - Pool Size: 3x3</t>
  </si>
  <si>
    <t>Best Pooling Layer 1 - Pool Size: 3x3
Best Pooling Layer 2 - Pool Size: 5x5
Best Pooling Layer 3 - Pool Size: 5x5</t>
  </si>
  <si>
    <t>Best Pooling Layer 1 - Pool Size: 3x3
Best Pooling Layer 2 - Pool Size: 1x1</t>
  </si>
  <si>
    <t>Best Pooling Layer 1 - Pool Size: 1x1
Best Pooling Layer 2 - Pool Size: 2x2</t>
  </si>
  <si>
    <t>Best Pooling Layer 1 - Pool Size: 2x2
Best Pooling Layer 2 - Pool Size: 2x2</t>
  </si>
  <si>
    <t>Best Pooling Layer 1 - Pool Size: 2x2
Best Pooling Layer 2 - Pool Size: 5x5</t>
  </si>
  <si>
    <t>Best Pooling Layer 1 - Pool Size: 1x1
Best Pooling Layer 2 - Pool Size: 1x1</t>
  </si>
  <si>
    <t>Best Pooling Layer 1 - Pool Size: 3x3
Best Pooling Layer 2 - Pool Size: 2x2</t>
  </si>
  <si>
    <t>1x1</t>
  </si>
  <si>
    <t xml:space="preserve">1x1 </t>
  </si>
  <si>
    <t>|Best Value So Far |Hyperparameter
4x4                              |conv_1_strides
2x2                             |conv_2_strides
4x4                             |conv_3_strides
2x2                             |conv_4_strides</t>
  </si>
  <si>
    <t>|Best Value So Far |Hyperparameter
2x2               |conv_1_strides
2x2               |conv_2_strides
1x1               |conv_3_strides
1x1               |conv_4_strides</t>
  </si>
  <si>
    <t>|Best Value So Far |Hyperparameter
4x4               |conv_1_strides
4x4               |conv_2_strides
1x1               |conv_3_strides
3x3               |conv_4_strides</t>
  </si>
  <si>
    <t>|Best Value So Far |Hyperparameter
3x3               |conv_1_strides
3x3               |conv_2_strides
2x2                |conv_3_strides
4x4               |conv_4_strides</t>
  </si>
  <si>
    <t>|Best Value So Far |Hyperparameter
3x3               |conv_1_strides
1x1                |conv_2_strides
1x1              |conv_3_strides
1x1               |conv_4_strides</t>
  </si>
  <si>
    <t>|Best Value So Far |Hyperparameter
1x1               |strides_choice</t>
  </si>
  <si>
    <t>|Best Value So Far |Hyperparameter
1x1               |conv_1_strides</t>
  </si>
  <si>
    <t>|Best Value So Far |Hyperparameter
4x4               |conv_1_strides</t>
  </si>
  <si>
    <t>|Best Value So Far |Hyperparameter
1x1               |conv_1_strides
3x3              |conv_2_strides
2x2              |conv_3_strides
3x3              |conv_4_strides</t>
  </si>
  <si>
    <t xml:space="preserve">  |Best Value So Far |Hyperparameter
1x1              |conv_1_strides
4x4               |conv_2_strides
4x4                |conv_3_strides
4x4                |conv_4_strides</t>
  </si>
  <si>
    <t>|Best Value So Far |Hyperparameter
4x4              |conv_1_strides
3x3               |conv_2_strides
4x4              |conv_3_strides
3x3                |conv_4_strides</t>
  </si>
  <si>
    <t>the optimal number of units in the dense layer is 1024</t>
  </si>
  <si>
    <t>the optimal number of units in the dense layer is 512</t>
  </si>
  <si>
    <t>the optimal number of units in the dense layer 1 is 512</t>
  </si>
  <si>
    <t>the optimal number of units in the dense layer 1 is 128</t>
  </si>
  <si>
    <t>the optimal number of units in the dense layer 1 is 1024</t>
  </si>
  <si>
    <t>the optimal number of units in the dense layer is 64</t>
  </si>
  <si>
    <t>the optimal number of units in the dense layer is 256</t>
  </si>
  <si>
    <t>the optimal number of units in the dense layer 1 is 512
the optimal number of units in the dense layer 2 is 64</t>
  </si>
  <si>
    <t>the optimal number of units in the dense layer 1 is 64
the optimal number of units in the dense layer 2 is 512</t>
  </si>
  <si>
    <t>the optimal number of units in the dense layer 1 is 1024
the optimal number of units in the dense layer 2 is 128</t>
  </si>
  <si>
    <t>the optimal number of units in the dense layer 1 is 512
the optimal number of units in the dense layer 2 is 256</t>
  </si>
  <si>
    <t>the optimal number of filters in the 1 conv layer is 512
the optimal number of filters in the 2 conv layer is 128
the optimal number of filters in the 3 conv layer is 256
the optimal number of filters in the 4 conv layer is 512</t>
  </si>
  <si>
    <t>the optimal number of filters in the 1 conv layer is 128
the optimal number of filters in the 2 conv layer is 128
the optimal number of filters in the 3 conv layer is 8
the optimal number of filters in the 4 conv layer is 64</t>
  </si>
  <si>
    <t>the optimal number of filters in the 1 conv layer is 64
the optimal number of filters in the 2 conv layer is 256
the optimal number of filters in the 3 conv layer is 256
the optimal number of filters in the 4 conv layer is 64</t>
  </si>
  <si>
    <t>Best kernel_initializer for the 1 convolutional layer glorot_normal
Best kernel_initializer for the 2 convolutional layer glorot_normal
Best kernel_initializer for the 3 convolutional layer lecun_normal
Best kernel_initializer for the 4 convolutional layer lecun_uniform</t>
  </si>
  <si>
    <t>Best kernel_initializer for the 1 convolutional layer he_normal
Best kernel_initializer for the 2 convolutional layer he_uniform
Best kernel_initializer for the 3 convolutional layer lecun_uniform
Best kernel_initializer for the 4 convolutional layer glorot_normal</t>
  </si>
  <si>
    <t>Best kernel_initializer for the 1 convolutional layer he_normal
Best kernel_initializer for the 2 convolutional layer glorot_uniform
Best kernel_initializer for the 3 convolutional layer glorot_normal
Best kernel_initializer for the 4 convolutional layer he_normal</t>
  </si>
  <si>
    <t>Best kernel_initializer for the 1 convolutional layer he_normal
Best kernel_initializer for the 2 convolutional layer glorot_normal
Best kernel_initializer for the 3 convolutional layer glorot_normal</t>
  </si>
  <si>
    <t>Best kernel_initializer for the 1 convolutional layer lecun_uniform
Best kernel_initializer for the 2 convolutional layer lecun_uniform
Best kernel_initializer for the 3 convolutional layer he_uniform</t>
  </si>
  <si>
    <t>Best Kernel Size in Conv Layer 1: 5x5
Best Kernel Size in Conv Layer 2: 3x3
Best Kernel Size in Conv Layer 3: 1x1
Best Kernel Size in Conv Layer 4: 7x7</t>
  </si>
  <si>
    <t>Best Kernel Size in Conv Layer 1: 7x7
Best Kernel Size in Conv Layer 2: 1x1
Best Kernel Size in Conv Layer 3: 1x1
Best Kernel Size in Conv Layer 4: 7x7</t>
  </si>
  <si>
    <t>Best Pooling Layer 1 - Pool Size: 5x5
Best Pooling Layer 2 - Pool Size: 1x1
Best Pooling Layer 3 - Pool Size: 5x5</t>
  </si>
  <si>
    <t>Best Pooling Layer 1 - Pool Size: 1x1
Best Pooling Layer 2 - Pool Size: 1x1
Best Pooling Layer 3 - Pool Size: 5x5</t>
  </si>
  <si>
    <t>Best Pooling Layer 1 - Pool Size: 2x2
Best Pooling Layer 2 - Pool Size: 1x1
Best Pooling Layer 3 - Pool Size: 1x1</t>
  </si>
  <si>
    <t>Average</t>
  </si>
  <si>
    <t>OP</t>
  </si>
  <si>
    <t>TrAcc</t>
  </si>
  <si>
    <t>VaAcc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</si>
</sst>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sz val="12"/>
      <color theme="1"/>
      <name val="Calibri"/>
      <scheme val="minor"/>
    </font>
    <font>
      <sz val="12"/>
      <name val="Calibri"/>
    </font>
    <font>
      <sz val="12"/>
      <color rgb="FF000000"/>
      <name val="Calibri"/>
      <scheme val="minor"/>
    </font>
    <font>
      <sz val="12"/>
      <color theme="1"/>
      <name val="Calibri"/>
    </font>
    <font>
      <sz val="12"/>
      <color rgb="FF000000"/>
      <name val="Calibri"/>
    </font>
    <font>
      <sz val="12"/>
      <color rgb="FF000000"/>
      <name val="Docs-Calibri"/>
    </font>
    <font>
      <b/>
      <sz val="11"/>
      <color theme="1"/>
      <name val="Calibri"/>
      <family val="2"/>
      <scheme val="minor"/>
    </font>
    <font>
      <sz val="12"/>
      <color theme="1"/>
      <name val="Calibri"/>
      <family val="2"/>
      <scheme val="minor"/>
    </font>
    <font>
      <u/>
      <sz val="12"/>
      <color theme="1"/>
      <name val="Calibri"/>
      <family val="2"/>
      <scheme val="minor"/>
    </font>
    <font>
      <u/>
      <sz val="11"/>
      <color theme="1"/>
      <name val="Calibri"/>
      <family val="2"/>
      <scheme val="minor"/>
    </font>
    <font>
      <b/>
      <u/>
      <sz val="11"/>
      <color theme="1"/>
      <name val="Calibri"/>
      <family val="2"/>
      <scheme val="minor"/>
    </font>
    <font>
      <b/>
      <sz val="12"/>
      <color theme="1"/>
      <name val="Calibri"/>
      <family val="2"/>
      <scheme val="minor"/>
    </font>
    <font>
      <b/>
      <u/>
      <sz val="12"/>
      <color theme="1"/>
      <name val="Calibri"/>
      <family val="2"/>
      <scheme val="minor"/>
    </font>
    <font>
      <b/>
      <sz val="12"/>
      <color rgb="FF000000"/>
      <name val="Calibri"/>
      <family val="2"/>
      <scheme val="minor"/>
    </font>
    <font>
      <b/>
      <sz val="12"/>
      <color theme="1"/>
      <name val="Calibri"/>
      <family val="2"/>
    </font>
    <font>
      <b/>
      <sz val="12"/>
      <name val="Calibri"/>
      <family val="2"/>
    </font>
    <font>
      <b/>
      <u/>
      <sz val="12"/>
      <color rgb="FF000000"/>
      <name val="Calibri"/>
      <family val="2"/>
    </font>
  </fonts>
  <fills count="5">
    <fill>
      <patternFill patternType="none"/>
    </fill>
    <fill>
      <patternFill patternType="gray125"/>
    </fill>
    <fill>
      <patternFill patternType="solid">
        <fgColor rgb="FFFFFFFF"/>
        <bgColor rgb="FFFFFFFF"/>
      </patternFill>
    </fill>
    <fill>
      <patternFill patternType="solid">
        <fgColor theme="0"/>
        <bgColor indexed="64"/>
      </patternFill>
    </fill>
    <fill>
      <patternFill patternType="solid">
        <fgColor theme="0"/>
        <bgColor rgb="FFFFFFFF"/>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69">
    <xf numFmtId="0" fontId="0" fillId="0" borderId="0" xfId="0"/>
    <xf numFmtId="0" fontId="1" fillId="0" borderId="1" xfId="0" applyFont="1" applyBorder="1" applyAlignment="1">
      <alignment horizontal="center"/>
    </xf>
    <xf numFmtId="0" fontId="1" fillId="0" borderId="1" xfId="0" applyFont="1" applyBorder="1"/>
    <xf numFmtId="0" fontId="3" fillId="0" borderId="1" xfId="0" applyFont="1" applyBorder="1"/>
    <xf numFmtId="0" fontId="4" fillId="0" borderId="1" xfId="0" applyFont="1" applyBorder="1"/>
    <xf numFmtId="0" fontId="5" fillId="0" borderId="1" xfId="0" applyFont="1" applyBorder="1"/>
    <xf numFmtId="0" fontId="6" fillId="2" borderId="1" xfId="0" applyFont="1" applyFill="1" applyBorder="1" applyAlignment="1">
      <alignment horizontal="center"/>
    </xf>
    <xf numFmtId="0" fontId="0" fillId="0" borderId="1" xfId="0" applyBorder="1"/>
    <xf numFmtId="0" fontId="0" fillId="0" borderId="1" xfId="0" applyBorder="1" applyAlignment="1">
      <alignment wrapText="1"/>
    </xf>
    <xf numFmtId="0" fontId="0" fillId="0" borderId="1" xfId="0" applyBorder="1" applyAlignment="1">
      <alignment vertical="center" wrapText="1"/>
    </xf>
    <xf numFmtId="0" fontId="1" fillId="3" borderId="1" xfId="0" applyFont="1" applyFill="1" applyBorder="1"/>
    <xf numFmtId="0" fontId="0" fillId="3" borderId="1" xfId="0" applyFill="1" applyBorder="1"/>
    <xf numFmtId="0" fontId="0" fillId="0" borderId="0" xfId="0" applyAlignment="1">
      <alignment vertical="center" wrapText="1"/>
    </xf>
    <xf numFmtId="0" fontId="0" fillId="0" borderId="1" xfId="0" applyBorder="1" applyAlignment="1">
      <alignment horizontal="left" vertical="center" wrapText="1"/>
    </xf>
    <xf numFmtId="0" fontId="0" fillId="3" borderId="0" xfId="0" applyFill="1"/>
    <xf numFmtId="0" fontId="0" fillId="3" borderId="1" xfId="0" applyFill="1" applyBorder="1" applyAlignment="1">
      <alignment wrapText="1"/>
    </xf>
    <xf numFmtId="0" fontId="4" fillId="3" borderId="1" xfId="0" applyFont="1" applyFill="1" applyBorder="1"/>
    <xf numFmtId="2" fontId="9" fillId="4" borderId="1" xfId="0" applyNumberFormat="1" applyFont="1" applyFill="1" applyBorder="1" applyAlignment="1">
      <alignment horizontal="right"/>
    </xf>
    <xf numFmtId="2" fontId="10" fillId="3" borderId="1" xfId="0" applyNumberFormat="1" applyFont="1" applyFill="1" applyBorder="1"/>
    <xf numFmtId="2" fontId="9" fillId="2" borderId="1" xfId="0" applyNumberFormat="1" applyFont="1" applyFill="1" applyBorder="1" applyAlignment="1">
      <alignment horizontal="right"/>
    </xf>
    <xf numFmtId="2" fontId="10" fillId="0" borderId="1" xfId="0" applyNumberFormat="1" applyFont="1" applyBorder="1"/>
    <xf numFmtId="2" fontId="1" fillId="3" borderId="1" xfId="0" applyNumberFormat="1" applyFont="1" applyFill="1" applyBorder="1" applyAlignment="1">
      <alignment horizontal="right"/>
    </xf>
    <xf numFmtId="2" fontId="1" fillId="3" borderId="1" xfId="0" applyNumberFormat="1" applyFont="1" applyFill="1" applyBorder="1"/>
    <xf numFmtId="2" fontId="0" fillId="3" borderId="1" xfId="0" applyNumberFormat="1" applyFill="1" applyBorder="1"/>
    <xf numFmtId="2" fontId="1" fillId="0" borderId="1" xfId="0" applyNumberFormat="1" applyFont="1" applyBorder="1" applyAlignment="1">
      <alignment horizontal="right"/>
    </xf>
    <xf numFmtId="2" fontId="1" fillId="0" borderId="1" xfId="0" applyNumberFormat="1" applyFont="1" applyBorder="1"/>
    <xf numFmtId="2" fontId="0" fillId="0" borderId="1" xfId="0" applyNumberFormat="1" applyBorder="1"/>
    <xf numFmtId="2" fontId="8" fillId="0" borderId="1" xfId="0" applyNumberFormat="1" applyFont="1" applyBorder="1"/>
    <xf numFmtId="2" fontId="9" fillId="3" borderId="1" xfId="0" applyNumberFormat="1" applyFont="1" applyFill="1" applyBorder="1"/>
    <xf numFmtId="2" fontId="8" fillId="3" borderId="1" xfId="0" applyNumberFormat="1" applyFont="1" applyFill="1" applyBorder="1"/>
    <xf numFmtId="1" fontId="9" fillId="4" borderId="1" xfId="0" applyNumberFormat="1" applyFont="1" applyFill="1" applyBorder="1" applyAlignment="1">
      <alignment horizontal="right"/>
    </xf>
    <xf numFmtId="1" fontId="9" fillId="2" borderId="1" xfId="0" applyNumberFormat="1" applyFont="1" applyFill="1" applyBorder="1" applyAlignment="1">
      <alignment horizontal="right"/>
    </xf>
    <xf numFmtId="1" fontId="1" fillId="3" borderId="1" xfId="0" applyNumberFormat="1" applyFont="1" applyFill="1" applyBorder="1" applyAlignment="1">
      <alignment horizontal="right"/>
    </xf>
    <xf numFmtId="1" fontId="1" fillId="0" borderId="1" xfId="0" applyNumberFormat="1" applyFont="1" applyBorder="1" applyAlignment="1">
      <alignment horizontal="right"/>
    </xf>
    <xf numFmtId="1" fontId="1" fillId="3" borderId="1" xfId="0" applyNumberFormat="1" applyFont="1" applyFill="1" applyBorder="1"/>
    <xf numFmtId="1" fontId="0" fillId="3" borderId="1" xfId="0" applyNumberFormat="1" applyFill="1" applyBorder="1"/>
    <xf numFmtId="1" fontId="9" fillId="3" borderId="1" xfId="0" applyNumberFormat="1" applyFont="1" applyFill="1" applyBorder="1"/>
    <xf numFmtId="1" fontId="1" fillId="0" borderId="1" xfId="0" applyNumberFormat="1" applyFont="1" applyBorder="1"/>
    <xf numFmtId="1" fontId="0" fillId="0" borderId="1" xfId="0" applyNumberFormat="1" applyBorder="1"/>
    <xf numFmtId="2" fontId="0" fillId="0" borderId="0" xfId="0" applyNumberFormat="1"/>
    <xf numFmtId="1" fontId="10" fillId="3" borderId="1" xfId="0" applyNumberFormat="1" applyFont="1" applyFill="1" applyBorder="1"/>
    <xf numFmtId="1" fontId="10" fillId="0" borderId="1" xfId="0" applyNumberFormat="1" applyFont="1" applyBorder="1"/>
    <xf numFmtId="2" fontId="11" fillId="0" borderId="1" xfId="0" applyNumberFormat="1" applyFont="1" applyBorder="1"/>
    <xf numFmtId="1" fontId="11" fillId="0" borderId="1" xfId="0" applyNumberFormat="1" applyFont="1" applyBorder="1"/>
    <xf numFmtId="0" fontId="13" fillId="3" borderId="1" xfId="0" applyFont="1" applyFill="1" applyBorder="1"/>
    <xf numFmtId="0" fontId="13" fillId="0" borderId="1" xfId="0" applyFont="1" applyBorder="1"/>
    <xf numFmtId="0" fontId="12" fillId="3" borderId="1" xfId="0" applyFont="1" applyFill="1" applyBorder="1"/>
    <xf numFmtId="0" fontId="12" fillId="0" borderId="1" xfId="0" applyFont="1" applyBorder="1"/>
    <xf numFmtId="0" fontId="14" fillId="0" borderId="1" xfId="0" applyFont="1" applyBorder="1"/>
    <xf numFmtId="0" fontId="15" fillId="3" borderId="1" xfId="0" applyFont="1" applyFill="1" applyBorder="1"/>
    <xf numFmtId="0" fontId="17" fillId="3" borderId="1" xfId="0" applyFont="1" applyFill="1" applyBorder="1"/>
    <xf numFmtId="0" fontId="15" fillId="0" borderId="1" xfId="0" applyFont="1" applyBorder="1"/>
    <xf numFmtId="0" fontId="7" fillId="0" borderId="0" xfId="0" applyFont="1"/>
    <xf numFmtId="0" fontId="12" fillId="0" borderId="1" xfId="0" applyFont="1" applyBorder="1" applyAlignment="1">
      <alignment horizontal="center"/>
    </xf>
    <xf numFmtId="0" fontId="0" fillId="0" borderId="1" xfId="0" applyBorder="1"/>
    <xf numFmtId="0" fontId="4" fillId="0" borderId="1" xfId="0" applyFont="1" applyBorder="1" applyAlignment="1">
      <alignment horizontal="center" vertical="center"/>
    </xf>
    <xf numFmtId="0" fontId="2" fillId="0" borderId="1" xfId="0" applyFont="1" applyBorder="1"/>
    <xf numFmtId="0" fontId="1" fillId="0" borderId="1" xfId="0" applyFont="1" applyBorder="1" applyAlignment="1">
      <alignment horizontal="center" vertical="center"/>
    </xf>
    <xf numFmtId="0" fontId="0" fillId="0" borderId="1" xfId="0" applyBorder="1"/>
    <xf numFmtId="0" fontId="11" fillId="0" borderId="1" xfId="0" applyFont="1" applyBorder="1" applyAlignment="1">
      <alignment horizontal="center"/>
    </xf>
    <xf numFmtId="0" fontId="12" fillId="0" borderId="2" xfId="0" applyFont="1" applyBorder="1" applyAlignment="1">
      <alignment horizontal="center"/>
    </xf>
    <xf numFmtId="0" fontId="12" fillId="0" borderId="3" xfId="0" applyFont="1" applyBorder="1" applyAlignment="1">
      <alignment horizontal="center"/>
    </xf>
    <xf numFmtId="0" fontId="12" fillId="0" borderId="1" xfId="0" applyFont="1" applyBorder="1" applyAlignment="1">
      <alignment horizontal="center"/>
    </xf>
    <xf numFmtId="0" fontId="15" fillId="0" borderId="1" xfId="0" applyFont="1" applyBorder="1" applyAlignment="1">
      <alignment horizontal="center" vertical="center"/>
    </xf>
    <xf numFmtId="0" fontId="16" fillId="0" borderId="1" xfId="0" applyFont="1" applyBorder="1"/>
    <xf numFmtId="0" fontId="12" fillId="0" borderId="1" xfId="0" applyFont="1" applyBorder="1" applyAlignment="1">
      <alignment horizontal="center" vertical="center"/>
    </xf>
    <xf numFmtId="0" fontId="7" fillId="0" borderId="1" xfId="0" applyFont="1" applyBorder="1"/>
    <xf numFmtId="0" fontId="12" fillId="3" borderId="1" xfId="0" applyFont="1" applyFill="1" applyBorder="1" applyAlignment="1">
      <alignment horizontal="center" vertical="center"/>
    </xf>
    <xf numFmtId="0" fontId="7" fillId="3"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FC169-1E77-4F25-8FAC-C2D8793E0DAF}">
  <dimension ref="A1:F38"/>
  <sheetViews>
    <sheetView topLeftCell="A25" workbookViewId="0">
      <selection activeCell="C9" sqref="C9"/>
    </sheetView>
  </sheetViews>
  <sheetFormatPr defaultRowHeight="15"/>
  <cols>
    <col min="2" max="2" width="14" bestFit="1" customWidth="1"/>
    <col min="3" max="3" width="53.140625" customWidth="1"/>
    <col min="4" max="5" width="63.5703125" bestFit="1" customWidth="1"/>
    <col min="6" max="6" width="62.5703125" bestFit="1" customWidth="1"/>
  </cols>
  <sheetData>
    <row r="1" spans="1:6" ht="15.75">
      <c r="A1" s="57" t="s">
        <v>42</v>
      </c>
      <c r="B1" s="57" t="s">
        <v>41</v>
      </c>
      <c r="C1" s="1" t="s">
        <v>36</v>
      </c>
      <c r="D1" s="1" t="s">
        <v>37</v>
      </c>
      <c r="E1" s="1" t="s">
        <v>38</v>
      </c>
      <c r="F1" s="1" t="s">
        <v>46</v>
      </c>
    </row>
    <row r="2" spans="1:6" ht="15.75">
      <c r="A2" s="57"/>
      <c r="B2" s="57"/>
      <c r="C2" s="6" t="s">
        <v>39</v>
      </c>
      <c r="D2" s="6" t="s">
        <v>39</v>
      </c>
      <c r="E2" s="6" t="s">
        <v>39</v>
      </c>
      <c r="F2" s="6" t="s">
        <v>39</v>
      </c>
    </row>
    <row r="3" spans="1:6" ht="15.75">
      <c r="A3" s="57" t="s">
        <v>0</v>
      </c>
      <c r="B3" s="2" t="s">
        <v>1</v>
      </c>
      <c r="C3" s="54" t="s">
        <v>114</v>
      </c>
      <c r="D3" s="7" t="s">
        <v>114</v>
      </c>
      <c r="E3" s="7" t="s">
        <v>114</v>
      </c>
      <c r="F3" s="7" t="s">
        <v>115</v>
      </c>
    </row>
    <row r="4" spans="1:6" ht="15.75">
      <c r="A4" s="58"/>
      <c r="B4" s="2" t="s">
        <v>2</v>
      </c>
      <c r="C4" s="54" t="s">
        <v>114</v>
      </c>
      <c r="D4" s="7" t="s">
        <v>114</v>
      </c>
      <c r="E4" s="7" t="s">
        <v>115</v>
      </c>
      <c r="F4" s="7" t="s">
        <v>114</v>
      </c>
    </row>
    <row r="5" spans="1:6" s="14" customFormat="1" ht="30">
      <c r="A5" s="58"/>
      <c r="B5" s="10" t="s">
        <v>3</v>
      </c>
      <c r="C5" s="15" t="s">
        <v>121</v>
      </c>
      <c r="D5" s="15" t="s">
        <v>121</v>
      </c>
      <c r="E5" s="15" t="s">
        <v>122</v>
      </c>
      <c r="F5" s="15" t="s">
        <v>123</v>
      </c>
    </row>
    <row r="6" spans="1:6" s="14" customFormat="1" ht="30">
      <c r="A6" s="58"/>
      <c r="B6" s="10" t="s">
        <v>4</v>
      </c>
      <c r="C6" s="15" t="s">
        <v>124</v>
      </c>
      <c r="D6" s="15" t="s">
        <v>124</v>
      </c>
      <c r="E6" s="15" t="s">
        <v>122</v>
      </c>
      <c r="F6" s="15" t="s">
        <v>121</v>
      </c>
    </row>
    <row r="7" spans="1:6" ht="15.75">
      <c r="A7" s="58"/>
      <c r="B7" s="2" t="s">
        <v>5</v>
      </c>
      <c r="C7" s="54" t="s">
        <v>116</v>
      </c>
      <c r="D7" s="7" t="s">
        <v>116</v>
      </c>
      <c r="E7" s="7" t="s">
        <v>117</v>
      </c>
      <c r="F7" s="7" t="s">
        <v>118</v>
      </c>
    </row>
    <row r="8" spans="1:6" ht="15.75">
      <c r="A8" s="58"/>
      <c r="B8" s="3" t="s">
        <v>6</v>
      </c>
      <c r="C8" s="54" t="s">
        <v>119</v>
      </c>
      <c r="D8" s="7" t="s">
        <v>119</v>
      </c>
      <c r="E8" s="7" t="s">
        <v>120</v>
      </c>
      <c r="F8" s="7" t="s">
        <v>119</v>
      </c>
    </row>
    <row r="9" spans="1:6" ht="90">
      <c r="A9" s="57" t="s">
        <v>7</v>
      </c>
      <c r="B9" s="2" t="s">
        <v>8</v>
      </c>
      <c r="C9" s="12" t="s">
        <v>48</v>
      </c>
      <c r="D9" s="12" t="s">
        <v>48</v>
      </c>
      <c r="E9" s="9" t="s">
        <v>49</v>
      </c>
      <c r="F9" s="13" t="s">
        <v>50</v>
      </c>
    </row>
    <row r="10" spans="1:6" ht="45">
      <c r="A10" s="58"/>
      <c r="B10" s="2" t="s">
        <v>9</v>
      </c>
      <c r="C10" s="8" t="s">
        <v>54</v>
      </c>
      <c r="D10" s="8" t="s">
        <v>54</v>
      </c>
      <c r="E10" s="8" t="s">
        <v>55</v>
      </c>
      <c r="F10" s="8" t="s">
        <v>56</v>
      </c>
    </row>
    <row r="11" spans="1:6" ht="45">
      <c r="A11" s="58"/>
      <c r="B11" s="2" t="s">
        <v>10</v>
      </c>
      <c r="C11" s="8" t="s">
        <v>57</v>
      </c>
      <c r="D11" s="8" t="s">
        <v>57</v>
      </c>
      <c r="E11" s="8" t="s">
        <v>58</v>
      </c>
      <c r="F11" s="8" t="s">
        <v>59</v>
      </c>
    </row>
    <row r="12" spans="1:6" s="14" customFormat="1" ht="60">
      <c r="A12" s="58"/>
      <c r="B12" s="10" t="s">
        <v>11</v>
      </c>
      <c r="C12" s="15" t="s">
        <v>125</v>
      </c>
      <c r="D12" s="15" t="s">
        <v>125</v>
      </c>
      <c r="E12" s="15" t="s">
        <v>126</v>
      </c>
      <c r="F12" s="15" t="s">
        <v>127</v>
      </c>
    </row>
    <row r="13" spans="1:6" s="14" customFormat="1" ht="60">
      <c r="A13" s="58"/>
      <c r="B13" s="10" t="s">
        <v>12</v>
      </c>
      <c r="C13" s="15" t="s">
        <v>51</v>
      </c>
      <c r="D13" s="15" t="s">
        <v>51</v>
      </c>
      <c r="E13" s="15" t="s">
        <v>52</v>
      </c>
      <c r="F13" s="15" t="s">
        <v>53</v>
      </c>
    </row>
    <row r="14" spans="1:6" ht="60">
      <c r="A14" s="58"/>
      <c r="B14" s="2" t="s">
        <v>13</v>
      </c>
      <c r="C14" s="9" t="s">
        <v>44</v>
      </c>
      <c r="D14" s="9" t="s">
        <v>44</v>
      </c>
      <c r="E14" s="8" t="s">
        <v>45</v>
      </c>
      <c r="F14" s="8" t="s">
        <v>47</v>
      </c>
    </row>
    <row r="15" spans="1:6" s="14" customFormat="1" ht="90">
      <c r="A15" s="57" t="s">
        <v>14</v>
      </c>
      <c r="B15" s="16" t="s">
        <v>15</v>
      </c>
      <c r="C15" s="15" t="s">
        <v>65</v>
      </c>
      <c r="D15" s="15" t="s">
        <v>65</v>
      </c>
      <c r="E15" s="15" t="s">
        <v>66</v>
      </c>
      <c r="F15" s="15" t="s">
        <v>67</v>
      </c>
    </row>
    <row r="16" spans="1:6" s="14" customFormat="1" ht="15.75">
      <c r="A16" s="58"/>
      <c r="B16" s="16" t="s">
        <v>16</v>
      </c>
      <c r="C16" s="11" t="s">
        <v>60</v>
      </c>
      <c r="D16" s="11" t="s">
        <v>60</v>
      </c>
      <c r="E16" s="11" t="s">
        <v>60</v>
      </c>
      <c r="F16" s="11" t="s">
        <v>61</v>
      </c>
    </row>
    <row r="17" spans="1:6" s="14" customFormat="1" ht="120">
      <c r="A17" s="58"/>
      <c r="B17" s="16" t="s">
        <v>17</v>
      </c>
      <c r="C17" s="15" t="s">
        <v>128</v>
      </c>
      <c r="D17" s="15" t="s">
        <v>128</v>
      </c>
      <c r="E17" s="15" t="s">
        <v>129</v>
      </c>
      <c r="F17" s="15" t="s">
        <v>130</v>
      </c>
    </row>
    <row r="18" spans="1:6" s="14" customFormat="1" ht="90">
      <c r="A18" s="58"/>
      <c r="B18" s="16" t="s">
        <v>18</v>
      </c>
      <c r="C18" s="15" t="s">
        <v>68</v>
      </c>
      <c r="D18" s="15" t="s">
        <v>68</v>
      </c>
      <c r="E18" s="15" t="s">
        <v>131</v>
      </c>
      <c r="F18" s="15" t="s">
        <v>69</v>
      </c>
    </row>
    <row r="19" spans="1:6" s="14" customFormat="1" ht="90">
      <c r="A19" s="58"/>
      <c r="B19" s="16" t="s">
        <v>19</v>
      </c>
      <c r="C19" s="15" t="s">
        <v>70</v>
      </c>
      <c r="D19" s="15" t="s">
        <v>70</v>
      </c>
      <c r="E19" s="15" t="s">
        <v>132</v>
      </c>
      <c r="F19" s="15" t="s">
        <v>71</v>
      </c>
    </row>
    <row r="20" spans="1:6" s="14" customFormat="1" ht="120">
      <c r="A20" s="58"/>
      <c r="B20" s="16" t="s">
        <v>20</v>
      </c>
      <c r="C20" s="15" t="s">
        <v>62</v>
      </c>
      <c r="D20" s="15" t="s">
        <v>62</v>
      </c>
      <c r="E20" s="15" t="s">
        <v>63</v>
      </c>
      <c r="F20" s="15" t="s">
        <v>64</v>
      </c>
    </row>
    <row r="21" spans="1:6" s="14" customFormat="1" ht="60">
      <c r="A21" s="55" t="s">
        <v>21</v>
      </c>
      <c r="B21" s="16" t="s">
        <v>22</v>
      </c>
      <c r="C21" s="15" t="s">
        <v>72</v>
      </c>
      <c r="D21" s="15" t="s">
        <v>72</v>
      </c>
      <c r="E21" s="15" t="s">
        <v>73</v>
      </c>
      <c r="F21" s="15" t="s">
        <v>74</v>
      </c>
    </row>
    <row r="22" spans="1:6" s="14" customFormat="1" ht="60">
      <c r="A22" s="56"/>
      <c r="B22" s="16" t="s">
        <v>23</v>
      </c>
      <c r="C22" s="15" t="s">
        <v>75</v>
      </c>
      <c r="D22" s="15" t="s">
        <v>75</v>
      </c>
      <c r="E22" s="15" t="s">
        <v>76</v>
      </c>
      <c r="F22" s="15" t="s">
        <v>77</v>
      </c>
    </row>
    <row r="23" spans="1:6" ht="60">
      <c r="A23" s="56"/>
      <c r="B23" s="4" t="s">
        <v>24</v>
      </c>
      <c r="C23" s="8" t="s">
        <v>78</v>
      </c>
      <c r="D23" s="8" t="s">
        <v>78</v>
      </c>
      <c r="E23" s="8" t="s">
        <v>79</v>
      </c>
      <c r="F23" s="8" t="s">
        <v>80</v>
      </c>
    </row>
    <row r="24" spans="1:6" s="14" customFormat="1" ht="60">
      <c r="A24" s="56"/>
      <c r="B24" s="16" t="s">
        <v>25</v>
      </c>
      <c r="C24" s="15" t="s">
        <v>81</v>
      </c>
      <c r="D24" s="15" t="s">
        <v>81</v>
      </c>
      <c r="E24" s="15" t="s">
        <v>133</v>
      </c>
      <c r="F24" s="15" t="s">
        <v>134</v>
      </c>
    </row>
    <row r="25" spans="1:6" ht="15.75">
      <c r="A25" s="56"/>
      <c r="B25" s="4" t="s">
        <v>26</v>
      </c>
      <c r="C25" s="54" t="s">
        <v>82</v>
      </c>
      <c r="D25" s="7" t="s">
        <v>82</v>
      </c>
      <c r="E25" s="7" t="s">
        <v>82</v>
      </c>
      <c r="F25" s="7" t="s">
        <v>82</v>
      </c>
    </row>
    <row r="26" spans="1:6" ht="60">
      <c r="A26" s="56"/>
      <c r="B26" s="4" t="s">
        <v>11</v>
      </c>
      <c r="C26" s="8" t="s">
        <v>83</v>
      </c>
      <c r="D26" s="8" t="s">
        <v>83</v>
      </c>
      <c r="E26" s="8" t="s">
        <v>84</v>
      </c>
      <c r="F26" s="8" t="s">
        <v>85</v>
      </c>
    </row>
    <row r="27" spans="1:6" ht="30">
      <c r="A27" s="55" t="s">
        <v>27</v>
      </c>
      <c r="B27" s="5" t="s">
        <v>3</v>
      </c>
      <c r="C27" s="8" t="s">
        <v>86</v>
      </c>
      <c r="D27" s="8" t="s">
        <v>86</v>
      </c>
      <c r="E27" s="8" t="s">
        <v>87</v>
      </c>
      <c r="F27" s="8" t="s">
        <v>88</v>
      </c>
    </row>
    <row r="28" spans="1:6" ht="60">
      <c r="A28" s="56"/>
      <c r="B28" s="4" t="s">
        <v>28</v>
      </c>
      <c r="C28" s="8" t="s">
        <v>89</v>
      </c>
      <c r="D28" s="8" t="s">
        <v>89</v>
      </c>
      <c r="E28" s="8" t="s">
        <v>90</v>
      </c>
      <c r="F28" s="8" t="s">
        <v>91</v>
      </c>
    </row>
    <row r="29" spans="1:6" ht="45">
      <c r="A29" s="56"/>
      <c r="B29" s="4" t="s">
        <v>8</v>
      </c>
      <c r="C29" s="8" t="s">
        <v>92</v>
      </c>
      <c r="D29" s="8" t="s">
        <v>92</v>
      </c>
      <c r="E29" s="8" t="s">
        <v>93</v>
      </c>
      <c r="F29" s="8" t="s">
        <v>94</v>
      </c>
    </row>
    <row r="30" spans="1:6" s="14" customFormat="1" ht="45">
      <c r="A30" s="56"/>
      <c r="B30" s="16" t="s">
        <v>29</v>
      </c>
      <c r="C30" s="15" t="s">
        <v>135</v>
      </c>
      <c r="D30" s="15" t="s">
        <v>135</v>
      </c>
      <c r="E30" s="15" t="s">
        <v>137</v>
      </c>
      <c r="F30" s="15" t="s">
        <v>136</v>
      </c>
    </row>
    <row r="31" spans="1:6" ht="30">
      <c r="A31" s="56"/>
      <c r="B31" s="4" t="s">
        <v>4</v>
      </c>
      <c r="C31" s="8" t="s">
        <v>95</v>
      </c>
      <c r="D31" s="8" t="s">
        <v>95</v>
      </c>
      <c r="E31" s="8" t="s">
        <v>96</v>
      </c>
      <c r="F31" s="8" t="s">
        <v>97</v>
      </c>
    </row>
    <row r="32" spans="1:6" ht="30">
      <c r="A32" s="56"/>
      <c r="B32" s="4" t="s">
        <v>30</v>
      </c>
      <c r="C32" s="8" t="s">
        <v>98</v>
      </c>
      <c r="D32" s="8" t="s">
        <v>98</v>
      </c>
      <c r="E32" s="8" t="s">
        <v>99</v>
      </c>
      <c r="F32" s="8" t="s">
        <v>100</v>
      </c>
    </row>
    <row r="33" spans="1:6" ht="15.75">
      <c r="A33" s="55" t="s">
        <v>31</v>
      </c>
      <c r="B33" s="4" t="s">
        <v>32</v>
      </c>
      <c r="C33" s="54" t="s">
        <v>101</v>
      </c>
      <c r="D33" s="7" t="s">
        <v>101</v>
      </c>
      <c r="E33" s="7" t="s">
        <v>101</v>
      </c>
      <c r="F33" s="7" t="s">
        <v>102</v>
      </c>
    </row>
    <row r="34" spans="1:6" ht="75">
      <c r="A34" s="56"/>
      <c r="B34" s="4" t="s">
        <v>3</v>
      </c>
      <c r="C34" s="8" t="s">
        <v>103</v>
      </c>
      <c r="D34" s="8" t="s">
        <v>103</v>
      </c>
      <c r="E34" s="8" t="s">
        <v>104</v>
      </c>
      <c r="F34" s="8" t="s">
        <v>104</v>
      </c>
    </row>
    <row r="35" spans="1:6" ht="75">
      <c r="A35" s="56"/>
      <c r="B35" s="4" t="s">
        <v>33</v>
      </c>
      <c r="C35" s="8" t="s">
        <v>105</v>
      </c>
      <c r="D35" s="8" t="s">
        <v>105</v>
      </c>
      <c r="E35" s="8" t="s">
        <v>106</v>
      </c>
      <c r="F35" s="8" t="s">
        <v>107</v>
      </c>
    </row>
    <row r="36" spans="1:6" ht="30">
      <c r="A36" s="56"/>
      <c r="B36" s="4" t="s">
        <v>34</v>
      </c>
      <c r="C36" s="8" t="s">
        <v>108</v>
      </c>
      <c r="D36" s="8" t="s">
        <v>108</v>
      </c>
      <c r="E36" s="8" t="s">
        <v>108</v>
      </c>
      <c r="F36" s="8" t="s">
        <v>108</v>
      </c>
    </row>
    <row r="37" spans="1:6" ht="30">
      <c r="A37" s="56"/>
      <c r="B37" s="4" t="s">
        <v>35</v>
      </c>
      <c r="C37" s="8" t="s">
        <v>109</v>
      </c>
      <c r="D37" s="8" t="s">
        <v>109</v>
      </c>
      <c r="E37" s="8" t="s">
        <v>110</v>
      </c>
      <c r="F37" s="8" t="s">
        <v>109</v>
      </c>
    </row>
    <row r="38" spans="1:6" ht="75">
      <c r="A38" s="56"/>
      <c r="B38" s="4" t="s">
        <v>11</v>
      </c>
      <c r="C38" s="8" t="s">
        <v>111</v>
      </c>
      <c r="D38" s="8" t="s">
        <v>111</v>
      </c>
      <c r="E38" s="8" t="s">
        <v>112</v>
      </c>
      <c r="F38" s="8" t="s">
        <v>113</v>
      </c>
    </row>
  </sheetData>
  <mergeCells count="8">
    <mergeCell ref="A21:A26"/>
    <mergeCell ref="A27:A32"/>
    <mergeCell ref="A33:A38"/>
    <mergeCell ref="B1:B2"/>
    <mergeCell ref="A1:A2"/>
    <mergeCell ref="A3:A8"/>
    <mergeCell ref="A9:A14"/>
    <mergeCell ref="A15:A2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1"/>
  <sheetViews>
    <sheetView tabSelected="1" workbookViewId="0">
      <selection activeCell="R20" sqref="R20"/>
    </sheetView>
  </sheetViews>
  <sheetFormatPr defaultRowHeight="15"/>
  <cols>
    <col min="2" max="2" width="14" bestFit="1" customWidth="1"/>
    <col min="3" max="3" width="5.7109375" bestFit="1" customWidth="1"/>
    <col min="4" max="4" width="7.5703125" customWidth="1"/>
    <col min="5" max="5" width="5.5703125" bestFit="1" customWidth="1"/>
    <col min="6" max="6" width="5.7109375" bestFit="1" customWidth="1"/>
    <col min="7" max="7" width="7" customWidth="1"/>
    <col min="8" max="8" width="6" bestFit="1" customWidth="1"/>
    <col min="9" max="9" width="5.7109375" bestFit="1" customWidth="1"/>
    <col min="10" max="10" width="10" customWidth="1"/>
    <col min="11" max="11" width="6" bestFit="1" customWidth="1"/>
    <col min="12" max="12" width="5.7109375" bestFit="1" customWidth="1"/>
    <col min="13" max="13" width="6.7109375" bestFit="1" customWidth="1"/>
    <col min="14" max="14" width="6" bestFit="1" customWidth="1"/>
    <col min="15" max="15" width="5.7109375" bestFit="1" customWidth="1"/>
    <col min="16" max="16" width="6.7109375" bestFit="1" customWidth="1"/>
  </cols>
  <sheetData>
    <row r="1" spans="1:16" ht="15.75">
      <c r="A1" s="60" t="s">
        <v>139</v>
      </c>
      <c r="B1" s="60" t="s">
        <v>41</v>
      </c>
      <c r="C1" s="62" t="s">
        <v>40</v>
      </c>
      <c r="D1" s="64"/>
      <c r="E1" s="62" t="s">
        <v>36</v>
      </c>
      <c r="F1" s="62"/>
      <c r="G1" s="62"/>
      <c r="H1" s="62" t="s">
        <v>37</v>
      </c>
      <c r="I1" s="62"/>
      <c r="J1" s="62"/>
      <c r="K1" s="62" t="s">
        <v>38</v>
      </c>
      <c r="L1" s="62"/>
      <c r="M1" s="62"/>
      <c r="N1" s="62" t="s">
        <v>46</v>
      </c>
      <c r="O1" s="62"/>
      <c r="P1" s="62"/>
    </row>
    <row r="2" spans="1:16" ht="15.75">
      <c r="A2" s="61"/>
      <c r="B2" s="61"/>
      <c r="C2" s="52" t="s">
        <v>140</v>
      </c>
      <c r="D2" s="53" t="s">
        <v>141</v>
      </c>
      <c r="E2" s="53" t="s">
        <v>43</v>
      </c>
      <c r="F2" s="52" t="s">
        <v>140</v>
      </c>
      <c r="G2" s="53" t="s">
        <v>141</v>
      </c>
      <c r="H2" s="53" t="s">
        <v>43</v>
      </c>
      <c r="I2" s="52" t="s">
        <v>140</v>
      </c>
      <c r="J2" s="53" t="s">
        <v>141</v>
      </c>
      <c r="K2" s="53" t="s">
        <v>43</v>
      </c>
      <c r="L2" s="52" t="s">
        <v>140</v>
      </c>
      <c r="M2" s="53" t="s">
        <v>141</v>
      </c>
      <c r="N2" s="53" t="s">
        <v>43</v>
      </c>
      <c r="O2" s="52" t="s">
        <v>140</v>
      </c>
      <c r="P2" s="53" t="s">
        <v>141</v>
      </c>
    </row>
    <row r="3" spans="1:16" s="14" customFormat="1" ht="15.75">
      <c r="A3" s="65" t="s">
        <v>0</v>
      </c>
      <c r="B3" s="44" t="s">
        <v>1</v>
      </c>
      <c r="C3" s="17">
        <v>0.86029999999999995</v>
      </c>
      <c r="D3" s="17">
        <v>0.68879999999999997</v>
      </c>
      <c r="E3" s="30">
        <v>1612</v>
      </c>
      <c r="F3" s="17">
        <v>0.86029999999999995</v>
      </c>
      <c r="G3" s="17">
        <v>0.68879999999999997</v>
      </c>
      <c r="H3" s="40">
        <v>4516</v>
      </c>
      <c r="I3" s="17">
        <v>0.86029999999999995</v>
      </c>
      <c r="J3" s="17">
        <v>0.68879999999999997</v>
      </c>
      <c r="K3" s="40">
        <v>263</v>
      </c>
      <c r="L3" s="18">
        <v>0.73299998044967596</v>
      </c>
      <c r="M3" s="18">
        <v>0.68910000000000005</v>
      </c>
      <c r="N3" s="40">
        <v>4364</v>
      </c>
      <c r="O3" s="17">
        <v>0.86029999999999995</v>
      </c>
      <c r="P3" s="17">
        <v>0.68879999999999997</v>
      </c>
    </row>
    <row r="4" spans="1:16" ht="15.75">
      <c r="A4" s="66"/>
      <c r="B4" s="45" t="s">
        <v>2</v>
      </c>
      <c r="C4" s="19">
        <v>0.93049999999999999</v>
      </c>
      <c r="D4" s="19">
        <v>0.68</v>
      </c>
      <c r="E4" s="31">
        <v>1576</v>
      </c>
      <c r="F4" s="19">
        <v>0.93049999999999999</v>
      </c>
      <c r="G4" s="19">
        <v>0.68</v>
      </c>
      <c r="H4" s="41">
        <v>5625</v>
      </c>
      <c r="I4" s="19">
        <v>0.93049999999999999</v>
      </c>
      <c r="J4" s="19">
        <v>0.68</v>
      </c>
      <c r="K4" s="41">
        <v>288</v>
      </c>
      <c r="L4" s="20">
        <v>0.71508002281188898</v>
      </c>
      <c r="M4" s="20">
        <v>0.68289999999999995</v>
      </c>
      <c r="N4" s="41">
        <v>5067</v>
      </c>
      <c r="O4" s="19">
        <v>0.93049999999999999</v>
      </c>
      <c r="P4" s="19">
        <v>0.68</v>
      </c>
    </row>
    <row r="5" spans="1:16" s="14" customFormat="1" ht="15.75">
      <c r="A5" s="66"/>
      <c r="B5" s="46" t="s">
        <v>3</v>
      </c>
      <c r="C5" s="21">
        <v>0.93240000000000001</v>
      </c>
      <c r="D5" s="21">
        <v>0.95</v>
      </c>
      <c r="E5" s="32">
        <v>1128</v>
      </c>
      <c r="F5" s="22">
        <v>0.99</v>
      </c>
      <c r="G5" s="22">
        <v>0.99</v>
      </c>
      <c r="H5" s="35">
        <v>12060</v>
      </c>
      <c r="I5" s="22">
        <v>0.99</v>
      </c>
      <c r="J5" s="22">
        <v>0.99</v>
      </c>
      <c r="K5" s="35">
        <v>3286</v>
      </c>
      <c r="L5" s="23">
        <v>0.8851</v>
      </c>
      <c r="M5" s="23">
        <v>0.97499999999999998</v>
      </c>
      <c r="N5" s="35">
        <v>13266</v>
      </c>
      <c r="O5" s="22">
        <v>0.99</v>
      </c>
      <c r="P5" s="22">
        <v>0.99</v>
      </c>
    </row>
    <row r="6" spans="1:16" s="14" customFormat="1" ht="15.75">
      <c r="A6" s="66"/>
      <c r="B6" s="46" t="s">
        <v>4</v>
      </c>
      <c r="C6" s="21">
        <v>0.8851</v>
      </c>
      <c r="D6" s="21">
        <v>0.95</v>
      </c>
      <c r="E6" s="32">
        <v>1144</v>
      </c>
      <c r="F6" s="22">
        <v>0.99</v>
      </c>
      <c r="G6" s="22">
        <v>0.99</v>
      </c>
      <c r="H6" s="35">
        <v>17223</v>
      </c>
      <c r="I6" s="22">
        <v>0.99</v>
      </c>
      <c r="J6" s="22">
        <v>0.99</v>
      </c>
      <c r="K6" s="35">
        <v>3581</v>
      </c>
      <c r="L6" s="23">
        <v>0.91890000000000005</v>
      </c>
      <c r="M6" s="23">
        <v>0.95</v>
      </c>
      <c r="N6" s="35">
        <v>17383</v>
      </c>
      <c r="O6" s="22">
        <v>0.99</v>
      </c>
      <c r="P6" s="23">
        <v>0.97499999999999998</v>
      </c>
    </row>
    <row r="7" spans="1:16" ht="15.75">
      <c r="A7" s="66"/>
      <c r="B7" s="47" t="s">
        <v>5</v>
      </c>
      <c r="C7" s="24">
        <v>0.91500000000000004</v>
      </c>
      <c r="D7" s="24">
        <v>0.92900000000000005</v>
      </c>
      <c r="E7" s="33">
        <v>4856</v>
      </c>
      <c r="F7" s="25">
        <v>0.96148486932118704</v>
      </c>
      <c r="G7" s="25">
        <v>0.93549478054046598</v>
      </c>
      <c r="H7" s="35">
        <v>9057</v>
      </c>
      <c r="I7" s="23">
        <v>0.96596680084864295</v>
      </c>
      <c r="J7" s="26">
        <v>0.95140000000000002</v>
      </c>
      <c r="K7" s="38">
        <v>815</v>
      </c>
      <c r="L7" s="26">
        <v>0.84787976741790705</v>
      </c>
      <c r="M7" s="26">
        <v>0.91600000000000004</v>
      </c>
      <c r="N7" s="38">
        <v>9212</v>
      </c>
      <c r="O7" s="26">
        <v>0.97341156005859297</v>
      </c>
      <c r="P7" s="26">
        <v>0.94489999999999996</v>
      </c>
    </row>
    <row r="8" spans="1:16" ht="15.75">
      <c r="A8" s="66"/>
      <c r="B8" s="48" t="s">
        <v>6</v>
      </c>
      <c r="C8" s="24">
        <v>6.6400000000000001E-2</v>
      </c>
      <c r="D8" s="24">
        <v>0.92130000000000001</v>
      </c>
      <c r="E8" s="33">
        <v>711</v>
      </c>
      <c r="F8" s="25">
        <v>0.99855556090672803</v>
      </c>
      <c r="G8" s="25">
        <v>0.94688888390858905</v>
      </c>
      <c r="H8" s="38">
        <v>1423</v>
      </c>
      <c r="I8" s="26">
        <v>0.99750000238418501</v>
      </c>
      <c r="J8" s="24">
        <v>0.92130000000000001</v>
      </c>
      <c r="K8" s="38">
        <v>157</v>
      </c>
      <c r="L8" s="26">
        <v>0.97149997949600198</v>
      </c>
      <c r="M8" s="26">
        <v>0.92130000000000001</v>
      </c>
      <c r="N8" s="38">
        <v>775</v>
      </c>
      <c r="O8" s="26">
        <v>0.99080000000000001</v>
      </c>
      <c r="P8" s="26">
        <v>0.92369999999999997</v>
      </c>
    </row>
    <row r="9" spans="1:16" ht="15.75">
      <c r="A9" s="67" t="s">
        <v>7</v>
      </c>
      <c r="B9" s="46" t="s">
        <v>8</v>
      </c>
      <c r="C9" s="22">
        <v>0.40160000000000001</v>
      </c>
      <c r="D9" s="22">
        <v>0.40799999999999997</v>
      </c>
      <c r="E9" s="34">
        <v>75</v>
      </c>
      <c r="F9" s="27">
        <v>0.48758301138877802</v>
      </c>
      <c r="G9" s="25">
        <v>0.44826517502466801</v>
      </c>
      <c r="H9" s="35">
        <v>925</v>
      </c>
      <c r="I9" s="23">
        <v>0.46100000000000002</v>
      </c>
      <c r="J9" s="23">
        <v>0.65990000000000004</v>
      </c>
      <c r="K9" s="35">
        <v>2476</v>
      </c>
      <c r="L9" s="23">
        <v>0.13550000000000001</v>
      </c>
      <c r="M9" s="23">
        <v>0.1069</v>
      </c>
      <c r="N9" s="35">
        <v>23464</v>
      </c>
      <c r="O9" s="23">
        <v>0.3992</v>
      </c>
      <c r="P9" s="23">
        <v>0.62729999999999997</v>
      </c>
    </row>
    <row r="10" spans="1:16" s="14" customFormat="1" ht="15.75">
      <c r="A10" s="68"/>
      <c r="B10" s="46" t="s">
        <v>9</v>
      </c>
      <c r="C10" s="22">
        <v>0.33779999999999999</v>
      </c>
      <c r="D10" s="22">
        <v>0.33329999999999999</v>
      </c>
      <c r="E10" s="34">
        <v>7884</v>
      </c>
      <c r="F10" s="25">
        <v>0.98305344581604004</v>
      </c>
      <c r="G10" s="25">
        <v>0.97196414073308302</v>
      </c>
      <c r="H10" s="35">
        <v>37415</v>
      </c>
      <c r="I10" s="23">
        <v>0.95166667302449504</v>
      </c>
      <c r="J10" s="23">
        <v>0.95540000000000003</v>
      </c>
      <c r="K10" s="35">
        <v>15805</v>
      </c>
      <c r="L10" s="23">
        <v>0.86937499046325595</v>
      </c>
      <c r="M10" s="23">
        <v>0.90629999999999999</v>
      </c>
      <c r="N10" s="35">
        <v>77084</v>
      </c>
      <c r="O10" s="23">
        <v>0.54631012678146296</v>
      </c>
      <c r="P10" s="23">
        <v>0.75980000000000003</v>
      </c>
    </row>
    <row r="11" spans="1:16" s="14" customFormat="1" ht="15.75">
      <c r="A11" s="68"/>
      <c r="B11" s="46" t="s">
        <v>10</v>
      </c>
      <c r="C11" s="22">
        <v>0.32550000000000001</v>
      </c>
      <c r="D11" s="22">
        <v>0.33329999999999999</v>
      </c>
      <c r="E11" s="34">
        <v>7938</v>
      </c>
      <c r="F11" s="22">
        <v>0.98352247476577703</v>
      </c>
      <c r="G11" s="22">
        <v>0.97098614772160796</v>
      </c>
      <c r="H11" s="35">
        <v>5958</v>
      </c>
      <c r="I11" s="23">
        <v>0.61919999999999997</v>
      </c>
      <c r="J11" s="23">
        <v>0.71060000000000001</v>
      </c>
      <c r="K11" s="35">
        <v>71897</v>
      </c>
      <c r="L11" s="23">
        <v>0.79920279979705799</v>
      </c>
      <c r="M11" s="23">
        <v>0.88219999999999998</v>
      </c>
      <c r="N11" s="35">
        <v>3781</v>
      </c>
      <c r="O11" s="23">
        <v>0.57249625523885095</v>
      </c>
      <c r="P11" s="23">
        <v>0.80900000000000005</v>
      </c>
    </row>
    <row r="12" spans="1:16" s="14" customFormat="1" ht="15.75">
      <c r="A12" s="68"/>
      <c r="B12" s="46" t="s">
        <v>11</v>
      </c>
      <c r="C12" s="22">
        <v>0.93920000000000003</v>
      </c>
      <c r="D12" s="22">
        <v>0.97499999999999998</v>
      </c>
      <c r="E12" s="34">
        <v>1733</v>
      </c>
      <c r="F12" s="22">
        <v>0.99</v>
      </c>
      <c r="G12" s="22">
        <v>0.99</v>
      </c>
      <c r="H12" s="35">
        <v>35548</v>
      </c>
      <c r="I12" s="23">
        <v>0.97299999999999998</v>
      </c>
      <c r="J12" s="23">
        <v>0.97299999999999998</v>
      </c>
      <c r="K12" s="35">
        <v>9271</v>
      </c>
      <c r="L12" s="23">
        <v>0.91220000000000001</v>
      </c>
      <c r="M12" s="23">
        <v>0.97499999999999998</v>
      </c>
      <c r="N12" s="35">
        <v>32461</v>
      </c>
      <c r="O12" s="22">
        <v>0.99</v>
      </c>
      <c r="P12" s="22">
        <v>0.99</v>
      </c>
    </row>
    <row r="13" spans="1:16" ht="15.75">
      <c r="A13" s="68"/>
      <c r="B13" s="46" t="s">
        <v>12</v>
      </c>
      <c r="C13" s="22">
        <v>0.91890000000000005</v>
      </c>
      <c r="D13" s="22">
        <v>0.95</v>
      </c>
      <c r="E13" s="34">
        <v>1814</v>
      </c>
      <c r="F13" s="25">
        <v>0.99</v>
      </c>
      <c r="G13" s="25">
        <v>0.99</v>
      </c>
      <c r="H13" s="35">
        <v>6443</v>
      </c>
      <c r="I13" s="23">
        <v>0.99</v>
      </c>
      <c r="J13" s="23">
        <v>0.97499999999999998</v>
      </c>
      <c r="K13" s="35">
        <v>1585</v>
      </c>
      <c r="L13" s="23">
        <v>0.93920000000000003</v>
      </c>
      <c r="M13" s="23">
        <v>0.99</v>
      </c>
      <c r="N13" s="35">
        <v>3892</v>
      </c>
      <c r="O13" s="23">
        <v>0.99549549818038896</v>
      </c>
      <c r="P13" s="23">
        <v>0.97499999999999998</v>
      </c>
    </row>
    <row r="14" spans="1:16" ht="15.75">
      <c r="A14" s="68"/>
      <c r="B14" s="46" t="s">
        <v>13</v>
      </c>
      <c r="C14" s="22">
        <v>0.90539999999999998</v>
      </c>
      <c r="D14" s="22">
        <v>0.91</v>
      </c>
      <c r="E14" s="34">
        <v>1835</v>
      </c>
      <c r="F14" s="25">
        <v>0.99</v>
      </c>
      <c r="G14" s="25">
        <v>0.99</v>
      </c>
      <c r="H14" s="35">
        <v>5550</v>
      </c>
      <c r="I14" s="23">
        <v>0.99</v>
      </c>
      <c r="J14" s="23">
        <v>0.95</v>
      </c>
      <c r="K14" s="35">
        <v>1429</v>
      </c>
      <c r="L14" s="23">
        <v>0.92567569017410201</v>
      </c>
      <c r="M14" s="23">
        <v>0.99</v>
      </c>
      <c r="N14" s="35">
        <v>5393</v>
      </c>
      <c r="O14" s="23">
        <v>0.99</v>
      </c>
      <c r="P14" s="23">
        <v>0.99</v>
      </c>
    </row>
    <row r="15" spans="1:16" s="14" customFormat="1" ht="15.75">
      <c r="A15" s="65" t="s">
        <v>14</v>
      </c>
      <c r="B15" s="49" t="s">
        <v>15</v>
      </c>
      <c r="C15" s="22">
        <v>0.33550000000000002</v>
      </c>
      <c r="D15" s="22">
        <v>0.33329999999999999</v>
      </c>
      <c r="E15" s="34">
        <v>8059</v>
      </c>
      <c r="F15" s="25">
        <v>0.98403505484263099</v>
      </c>
      <c r="G15" s="25">
        <v>0.96903016169865897</v>
      </c>
      <c r="H15" s="35">
        <v>12406</v>
      </c>
      <c r="I15" s="23">
        <v>0.97087275981902998</v>
      </c>
      <c r="J15" s="23">
        <v>0.96109999999999995</v>
      </c>
      <c r="K15" s="35">
        <v>1199</v>
      </c>
      <c r="L15" s="23">
        <v>0.86356467008590698</v>
      </c>
      <c r="M15" s="23">
        <v>0.90590000000000004</v>
      </c>
      <c r="N15" s="35">
        <v>12409</v>
      </c>
      <c r="O15" s="23">
        <v>0.97048534949620502</v>
      </c>
      <c r="P15" s="23">
        <v>0.97140000000000004</v>
      </c>
    </row>
    <row r="16" spans="1:16" s="14" customFormat="1" ht="15.75">
      <c r="A16" s="66"/>
      <c r="B16" s="49" t="s">
        <v>16</v>
      </c>
      <c r="C16" s="22">
        <v>0.1113</v>
      </c>
      <c r="D16" s="22">
        <v>0.1113</v>
      </c>
      <c r="E16" s="34">
        <v>49</v>
      </c>
      <c r="F16" s="25">
        <v>0.94822752475738503</v>
      </c>
      <c r="G16" s="25">
        <v>0.97436507542927997</v>
      </c>
      <c r="H16" s="35">
        <v>59</v>
      </c>
      <c r="I16" s="23">
        <v>0.95045854647954298</v>
      </c>
      <c r="J16" s="23">
        <v>0.97550000000000003</v>
      </c>
      <c r="K16" s="35">
        <v>88</v>
      </c>
      <c r="L16" s="23">
        <v>0.99092590808868397</v>
      </c>
      <c r="M16" s="23">
        <v>0.97430000000000005</v>
      </c>
      <c r="N16" s="35">
        <v>64</v>
      </c>
      <c r="O16" s="23">
        <v>0.948686063289642</v>
      </c>
      <c r="P16" s="23">
        <v>0.97399999999999998</v>
      </c>
    </row>
    <row r="17" spans="1:16" s="14" customFormat="1" ht="15.75">
      <c r="A17" s="66"/>
      <c r="B17" s="49" t="s">
        <v>17</v>
      </c>
      <c r="C17" s="22">
        <v>0.1115</v>
      </c>
      <c r="D17" s="22">
        <v>0.11210000000000001</v>
      </c>
      <c r="E17" s="34">
        <v>344</v>
      </c>
      <c r="F17" s="22">
        <v>0.997037053108215</v>
      </c>
      <c r="G17" s="22">
        <v>0.98880952596664395</v>
      </c>
      <c r="H17" s="35">
        <v>1780</v>
      </c>
      <c r="I17" s="23">
        <v>0.99670000000000003</v>
      </c>
      <c r="J17" s="23">
        <v>0.99</v>
      </c>
      <c r="K17" s="35">
        <v>765</v>
      </c>
      <c r="L17" s="23">
        <v>0.98809999999999998</v>
      </c>
      <c r="M17" s="23">
        <v>0.98640000000000005</v>
      </c>
      <c r="N17" s="35">
        <v>1727</v>
      </c>
      <c r="O17" s="23">
        <v>0.99639999999999995</v>
      </c>
      <c r="P17" s="23">
        <v>0.98480000000000001</v>
      </c>
    </row>
    <row r="18" spans="1:16" s="14" customFormat="1" ht="15.75">
      <c r="A18" s="66"/>
      <c r="B18" s="49" t="s">
        <v>18</v>
      </c>
      <c r="C18" s="22">
        <v>0.3367</v>
      </c>
      <c r="D18" s="22">
        <v>0.33300000000000002</v>
      </c>
      <c r="E18" s="34">
        <v>8032</v>
      </c>
      <c r="F18" s="22">
        <v>0.98471331596374501</v>
      </c>
      <c r="G18" s="22">
        <v>0.96935615936914998</v>
      </c>
      <c r="H18" s="35">
        <v>12503</v>
      </c>
      <c r="I18" s="23">
        <v>0.97148871421813898</v>
      </c>
      <c r="J18" s="23">
        <v>0.97009999999999996</v>
      </c>
      <c r="K18" s="35">
        <v>3574</v>
      </c>
      <c r="L18" s="23">
        <v>0.85129999999999995</v>
      </c>
      <c r="M18" s="23">
        <v>0.90100000000000002</v>
      </c>
      <c r="N18" s="35">
        <v>12428</v>
      </c>
      <c r="O18" s="23">
        <v>0.97220885753631503</v>
      </c>
      <c r="P18" s="23">
        <v>0.97209999999999996</v>
      </c>
    </row>
    <row r="19" spans="1:16" s="14" customFormat="1" ht="15.75">
      <c r="A19" s="66"/>
      <c r="B19" s="49" t="s">
        <v>19</v>
      </c>
      <c r="C19" s="22">
        <v>0.32029999999999997</v>
      </c>
      <c r="D19" s="22">
        <v>0.33329999999999999</v>
      </c>
      <c r="E19" s="34">
        <v>8319</v>
      </c>
      <c r="F19" s="22">
        <v>0.98420306046803796</v>
      </c>
      <c r="G19" s="22">
        <v>0.97098614772160796</v>
      </c>
      <c r="H19" s="35">
        <v>12376</v>
      </c>
      <c r="I19" s="23">
        <v>0.97095294793446796</v>
      </c>
      <c r="J19" s="23">
        <v>0.95850000000000002</v>
      </c>
      <c r="K19" s="35">
        <v>3577</v>
      </c>
      <c r="L19" s="23">
        <v>0.8478</v>
      </c>
      <c r="M19" s="23">
        <v>0.87870000000000004</v>
      </c>
      <c r="N19" s="35">
        <v>12421</v>
      </c>
      <c r="O19" s="23">
        <v>0.96949627002080196</v>
      </c>
      <c r="P19" s="23">
        <v>0.96579999999999999</v>
      </c>
    </row>
    <row r="20" spans="1:16" s="14" customFormat="1" ht="15.75">
      <c r="A20" s="66"/>
      <c r="B20" s="49" t="s">
        <v>20</v>
      </c>
      <c r="C20" s="22">
        <v>0.1115</v>
      </c>
      <c r="D20" s="22">
        <v>0.11210000000000001</v>
      </c>
      <c r="E20" s="35">
        <v>335</v>
      </c>
      <c r="F20" s="25">
        <v>0.99701939026514597</v>
      </c>
      <c r="G20" s="25">
        <v>0.98936508099237996</v>
      </c>
      <c r="H20" s="34">
        <v>719</v>
      </c>
      <c r="I20" s="23">
        <v>0.99724866946538204</v>
      </c>
      <c r="J20" s="23">
        <v>0.98550000000000004</v>
      </c>
      <c r="K20" s="35">
        <v>256</v>
      </c>
      <c r="L20" s="23">
        <v>0.987751305103302</v>
      </c>
      <c r="M20" s="23">
        <v>0.98599999999999999</v>
      </c>
      <c r="N20" s="35">
        <v>708</v>
      </c>
      <c r="O20" s="23">
        <v>0.99685186147689797</v>
      </c>
      <c r="P20" s="23">
        <v>0.98809999999999998</v>
      </c>
    </row>
    <row r="21" spans="1:16" s="14" customFormat="1" ht="15.75">
      <c r="A21" s="63" t="s">
        <v>21</v>
      </c>
      <c r="B21" s="49" t="s">
        <v>22</v>
      </c>
      <c r="C21" s="22">
        <v>0.91890000000000005</v>
      </c>
      <c r="D21" s="22">
        <v>0.91500000000000004</v>
      </c>
      <c r="E21" s="34">
        <v>2249</v>
      </c>
      <c r="F21" s="25">
        <v>0.99</v>
      </c>
      <c r="G21" s="25">
        <v>0.99</v>
      </c>
      <c r="H21" s="35">
        <v>7773</v>
      </c>
      <c r="I21" s="23">
        <v>0.99166667461395197</v>
      </c>
      <c r="J21" s="23">
        <v>0.97499999999999998</v>
      </c>
      <c r="K21" s="35">
        <v>951</v>
      </c>
      <c r="L21" s="23">
        <v>0.89190000000000003</v>
      </c>
      <c r="M21" s="23">
        <v>0.97499999999999998</v>
      </c>
      <c r="N21" s="35">
        <v>7107</v>
      </c>
      <c r="O21" s="23">
        <v>0.96619999999999995</v>
      </c>
      <c r="P21" s="23">
        <v>0.99166667461395197</v>
      </c>
    </row>
    <row r="22" spans="1:16" s="14" customFormat="1" ht="15.75">
      <c r="A22" s="64"/>
      <c r="B22" s="49" t="s">
        <v>23</v>
      </c>
      <c r="C22" s="22">
        <v>0.95</v>
      </c>
      <c r="D22" s="22">
        <v>0.96</v>
      </c>
      <c r="E22" s="34">
        <v>2192</v>
      </c>
      <c r="F22" s="25">
        <v>0.99</v>
      </c>
      <c r="G22" s="25">
        <v>0.99</v>
      </c>
      <c r="H22" s="35">
        <v>7265</v>
      </c>
      <c r="I22" s="23">
        <v>0.99166667461395197</v>
      </c>
      <c r="J22" s="23">
        <v>0.99166667461395197</v>
      </c>
      <c r="K22" s="35">
        <v>945</v>
      </c>
      <c r="L22" s="23">
        <v>0.90540540218353205</v>
      </c>
      <c r="M22" s="23">
        <v>0.95</v>
      </c>
      <c r="N22" s="35">
        <v>7238</v>
      </c>
      <c r="O22" s="23">
        <v>0.995495478312174</v>
      </c>
      <c r="P22" s="23">
        <v>0.97499999999999998</v>
      </c>
    </row>
    <row r="23" spans="1:16" s="14" customFormat="1" ht="15.75">
      <c r="A23" s="64"/>
      <c r="B23" s="49" t="s">
        <v>24</v>
      </c>
      <c r="C23" s="22">
        <v>0.90539999999999998</v>
      </c>
      <c r="D23" s="22">
        <v>0.95</v>
      </c>
      <c r="E23" s="34">
        <v>999</v>
      </c>
      <c r="F23" s="25">
        <v>0.99</v>
      </c>
      <c r="G23" s="25">
        <v>0.99</v>
      </c>
      <c r="H23" s="35">
        <v>2734</v>
      </c>
      <c r="I23" s="23">
        <v>0.99166667461395197</v>
      </c>
      <c r="J23" s="23">
        <v>0.99166667461395197</v>
      </c>
      <c r="K23" s="35">
        <v>513</v>
      </c>
      <c r="L23" s="23">
        <v>0.89864861965179399</v>
      </c>
      <c r="M23" s="23">
        <v>0.97499999999999998</v>
      </c>
      <c r="N23" s="35">
        <v>2331</v>
      </c>
      <c r="O23" s="23">
        <v>0.99774773915608705</v>
      </c>
      <c r="P23" s="23">
        <v>0.97499999999999998</v>
      </c>
    </row>
    <row r="24" spans="1:16" s="14" customFormat="1" ht="15.75">
      <c r="A24" s="64"/>
      <c r="B24" s="49" t="s">
        <v>25</v>
      </c>
      <c r="C24" s="22">
        <v>0.96</v>
      </c>
      <c r="D24" s="22">
        <v>0.95</v>
      </c>
      <c r="E24" s="34">
        <v>2228</v>
      </c>
      <c r="F24" s="22">
        <v>0.99</v>
      </c>
      <c r="G24" s="22">
        <v>0.99</v>
      </c>
      <c r="H24" s="35">
        <v>7047</v>
      </c>
      <c r="I24" s="22">
        <v>0.99</v>
      </c>
      <c r="J24" s="22">
        <v>0.99</v>
      </c>
      <c r="K24" s="35">
        <v>2702</v>
      </c>
      <c r="L24" s="23">
        <v>0.90539999999999998</v>
      </c>
      <c r="M24" s="23">
        <v>0.95</v>
      </c>
      <c r="N24" s="35">
        <v>9498</v>
      </c>
      <c r="O24" s="23">
        <v>0.99324323733647601</v>
      </c>
      <c r="P24" s="23">
        <v>0.99324323733647601</v>
      </c>
    </row>
    <row r="25" spans="1:16" s="14" customFormat="1" ht="15.75">
      <c r="A25" s="64"/>
      <c r="B25" s="49" t="s">
        <v>26</v>
      </c>
      <c r="C25" s="22">
        <v>0.9012</v>
      </c>
      <c r="D25" s="22">
        <v>0.92520000000000002</v>
      </c>
      <c r="E25" s="34">
        <v>454</v>
      </c>
      <c r="F25" s="25">
        <v>0.99921516577402703</v>
      </c>
      <c r="G25" s="25">
        <v>0.98960318168004302</v>
      </c>
      <c r="H25" s="35">
        <v>835</v>
      </c>
      <c r="I25" s="23">
        <v>0.99000000953674305</v>
      </c>
      <c r="J25" s="23">
        <v>0.9879</v>
      </c>
      <c r="K25" s="35">
        <v>49</v>
      </c>
      <c r="L25" s="23">
        <v>0.99060000000000004</v>
      </c>
      <c r="M25" s="23">
        <v>0.98809999999999998</v>
      </c>
      <c r="N25" s="35">
        <v>878</v>
      </c>
      <c r="O25" s="23">
        <v>0.99870000000000003</v>
      </c>
      <c r="P25" s="23">
        <v>0.98809999999999998</v>
      </c>
    </row>
    <row r="26" spans="1:16" s="14" customFormat="1" ht="15.75">
      <c r="A26" s="64"/>
      <c r="B26" s="49" t="s">
        <v>11</v>
      </c>
      <c r="C26" s="22">
        <v>0.93920000000000003</v>
      </c>
      <c r="D26" s="22">
        <v>0.95</v>
      </c>
      <c r="E26" s="34">
        <v>2203</v>
      </c>
      <c r="F26" s="25">
        <v>0.99</v>
      </c>
      <c r="G26" s="25">
        <v>0.99</v>
      </c>
      <c r="H26" s="35">
        <v>3139</v>
      </c>
      <c r="I26" s="23">
        <v>0.99000000953674305</v>
      </c>
      <c r="J26" s="23">
        <v>0.99000000953674305</v>
      </c>
      <c r="K26" s="35">
        <v>770</v>
      </c>
      <c r="L26" s="23">
        <v>0.92567569017410201</v>
      </c>
      <c r="M26" s="23">
        <v>0.97499999999999998</v>
      </c>
      <c r="N26" s="35">
        <v>5279</v>
      </c>
      <c r="O26" s="23">
        <v>0.99099097649256296</v>
      </c>
      <c r="P26" s="23">
        <v>0.97499999999999998</v>
      </c>
    </row>
    <row r="27" spans="1:16" s="14" customFormat="1" ht="15.75">
      <c r="A27" s="63" t="s">
        <v>27</v>
      </c>
      <c r="B27" s="50" t="s">
        <v>3</v>
      </c>
      <c r="C27" s="28">
        <v>0.94589999999999996</v>
      </c>
      <c r="D27" s="28">
        <v>0.92500000000000004</v>
      </c>
      <c r="E27" s="36">
        <v>1714</v>
      </c>
      <c r="F27" s="28">
        <v>0.94589999999999996</v>
      </c>
      <c r="G27" s="28">
        <v>0.92500000000000004</v>
      </c>
      <c r="H27" s="40">
        <v>3521</v>
      </c>
      <c r="I27" s="28">
        <v>0.94589999999999996</v>
      </c>
      <c r="J27" s="28">
        <v>0.92500000000000004</v>
      </c>
      <c r="K27" s="40">
        <v>296</v>
      </c>
      <c r="L27" s="28">
        <v>0.94589999999999996</v>
      </c>
      <c r="M27" s="28">
        <v>0.92500000000000004</v>
      </c>
      <c r="N27" s="40">
        <v>2624</v>
      </c>
      <c r="O27" s="28">
        <v>0.94589999999999996</v>
      </c>
      <c r="P27" s="28">
        <v>0.92500000000000004</v>
      </c>
    </row>
    <row r="28" spans="1:16" s="14" customFormat="1" ht="15.75">
      <c r="A28" s="64"/>
      <c r="B28" s="49" t="s">
        <v>28</v>
      </c>
      <c r="C28" s="22">
        <v>4.6399999999999997E-2</v>
      </c>
      <c r="D28" s="22">
        <v>4.1799999999999997E-2</v>
      </c>
      <c r="E28" s="34">
        <v>159</v>
      </c>
      <c r="F28" s="27">
        <v>0.22768924633661899</v>
      </c>
      <c r="G28" s="25">
        <v>0.48141264418760898</v>
      </c>
      <c r="H28" s="35">
        <v>199</v>
      </c>
      <c r="I28" s="23">
        <v>0.38350000000000001</v>
      </c>
      <c r="J28" s="23">
        <v>0.52510000000000001</v>
      </c>
      <c r="K28" s="35">
        <v>29</v>
      </c>
      <c r="L28" s="23">
        <v>0.1384</v>
      </c>
      <c r="M28" s="23">
        <v>0.19839999999999999</v>
      </c>
      <c r="N28" s="35">
        <v>197</v>
      </c>
      <c r="O28" s="23">
        <v>0.27889999999999998</v>
      </c>
      <c r="P28" s="23">
        <v>0.40060000000000001</v>
      </c>
    </row>
    <row r="29" spans="1:16" s="14" customFormat="1" ht="15.75">
      <c r="A29" s="64"/>
      <c r="B29" s="49" t="s">
        <v>8</v>
      </c>
      <c r="C29" s="22">
        <v>0.31109999999999999</v>
      </c>
      <c r="D29" s="22">
        <v>0.42659999999999998</v>
      </c>
      <c r="E29" s="34">
        <v>268</v>
      </c>
      <c r="F29" s="27">
        <v>0.31613545616467698</v>
      </c>
      <c r="G29" s="25">
        <v>0.456629504760106</v>
      </c>
      <c r="H29" s="35">
        <v>413</v>
      </c>
      <c r="I29" s="23">
        <v>0.36770000000000003</v>
      </c>
      <c r="J29" s="23">
        <v>0.52</v>
      </c>
      <c r="K29" s="35">
        <v>92</v>
      </c>
      <c r="L29" s="23">
        <v>0.12790000000000001</v>
      </c>
      <c r="M29" s="23">
        <v>0.14169999999999999</v>
      </c>
      <c r="N29" s="35">
        <v>278</v>
      </c>
      <c r="O29" s="23">
        <v>0.3251</v>
      </c>
      <c r="P29" s="23">
        <v>0.46379999999999999</v>
      </c>
    </row>
    <row r="30" spans="1:16" s="14" customFormat="1" ht="15.75">
      <c r="A30" s="64"/>
      <c r="B30" s="49" t="s">
        <v>29</v>
      </c>
      <c r="C30" s="22">
        <v>0.3579</v>
      </c>
      <c r="D30" s="22">
        <v>0.42299999999999999</v>
      </c>
      <c r="E30" s="34">
        <v>602</v>
      </c>
      <c r="F30" s="29">
        <v>0.24654714266459099</v>
      </c>
      <c r="G30" s="22">
        <v>0.53175339102745001</v>
      </c>
      <c r="H30" s="35">
        <v>1120</v>
      </c>
      <c r="I30" s="23">
        <v>0.33350000000000002</v>
      </c>
      <c r="J30" s="23">
        <v>0.53159999999999996</v>
      </c>
      <c r="K30" s="35">
        <v>264</v>
      </c>
      <c r="L30" s="23">
        <v>0.1855</v>
      </c>
      <c r="M30" s="23">
        <v>0.22539999999999999</v>
      </c>
      <c r="N30" s="35">
        <v>2416</v>
      </c>
      <c r="O30" s="23">
        <v>0.14460000000000001</v>
      </c>
      <c r="P30" s="23">
        <v>0.17610000000000001</v>
      </c>
    </row>
    <row r="31" spans="1:16" ht="15.75">
      <c r="A31" s="64"/>
      <c r="B31" s="51" t="s">
        <v>4</v>
      </c>
      <c r="C31" s="25">
        <v>0.93240000000000001</v>
      </c>
      <c r="D31" s="25">
        <v>0.95</v>
      </c>
      <c r="E31" s="37">
        <v>1797</v>
      </c>
      <c r="F31" s="27">
        <v>0.99</v>
      </c>
      <c r="G31" s="25">
        <v>0.99</v>
      </c>
      <c r="H31" s="38">
        <v>3038</v>
      </c>
      <c r="I31" s="23">
        <v>0.99000000953674305</v>
      </c>
      <c r="J31" s="23">
        <v>0.97499999999999998</v>
      </c>
      <c r="K31" s="38">
        <v>319</v>
      </c>
      <c r="L31" s="26">
        <v>0.89864861965179399</v>
      </c>
      <c r="M31" s="26">
        <v>0.92500000000000004</v>
      </c>
      <c r="N31" s="38">
        <v>3042</v>
      </c>
      <c r="O31" s="26">
        <v>0.95950000000000002</v>
      </c>
      <c r="P31" s="26">
        <v>0.97499999999999998</v>
      </c>
    </row>
    <row r="32" spans="1:16" s="14" customFormat="1" ht="15.75">
      <c r="A32" s="64"/>
      <c r="B32" s="49" t="s">
        <v>30</v>
      </c>
      <c r="C32" s="22">
        <v>0.94</v>
      </c>
      <c r="D32" s="22">
        <v>0.95</v>
      </c>
      <c r="E32" s="34">
        <v>1685</v>
      </c>
      <c r="F32" s="25">
        <v>0.99</v>
      </c>
      <c r="G32" s="25">
        <v>0.99</v>
      </c>
      <c r="H32" s="35">
        <v>2537</v>
      </c>
      <c r="I32" s="23">
        <v>0.99319999999999997</v>
      </c>
      <c r="J32" s="23">
        <v>0.9</v>
      </c>
      <c r="K32" s="35">
        <v>460</v>
      </c>
      <c r="L32" s="23">
        <v>0.89864861965179399</v>
      </c>
      <c r="M32" s="23">
        <v>0.97499999999999998</v>
      </c>
      <c r="N32" s="35">
        <v>2577</v>
      </c>
      <c r="O32" s="23">
        <v>0.99319999999999997</v>
      </c>
      <c r="P32" s="23">
        <v>0.92500000000000004</v>
      </c>
    </row>
    <row r="33" spans="1:16" s="14" customFormat="1" ht="15.75">
      <c r="A33" s="63" t="s">
        <v>31</v>
      </c>
      <c r="B33" s="49" t="s">
        <v>32</v>
      </c>
      <c r="C33" s="22">
        <v>0.83620000000000005</v>
      </c>
      <c r="D33" s="22">
        <v>0.88619999999999999</v>
      </c>
      <c r="E33" s="34">
        <v>36</v>
      </c>
      <c r="F33" s="25">
        <v>0.94613756736119503</v>
      </c>
      <c r="G33" s="25">
        <v>0.97523808479309004</v>
      </c>
      <c r="H33" s="35">
        <v>37</v>
      </c>
      <c r="I33" s="23">
        <v>0.94540000000000002</v>
      </c>
      <c r="J33" s="23">
        <v>0.97240000000000004</v>
      </c>
      <c r="K33" s="35">
        <v>26</v>
      </c>
      <c r="L33" s="23">
        <v>0.98799999999999999</v>
      </c>
      <c r="M33" s="23">
        <v>0.9869</v>
      </c>
      <c r="N33" s="35">
        <v>36</v>
      </c>
      <c r="O33" s="23">
        <v>0.92858908573786403</v>
      </c>
      <c r="P33" s="23">
        <v>0.96140000000000003</v>
      </c>
    </row>
    <row r="34" spans="1:16" s="14" customFormat="1" ht="15.75">
      <c r="A34" s="64"/>
      <c r="B34" s="49" t="s">
        <v>3</v>
      </c>
      <c r="C34" s="22">
        <v>0.43109999999999998</v>
      </c>
      <c r="D34" s="22">
        <v>0.63549999999999995</v>
      </c>
      <c r="E34" s="34">
        <v>948</v>
      </c>
      <c r="F34" s="25">
        <v>0.99549549818038896</v>
      </c>
      <c r="G34" s="25">
        <v>0.99</v>
      </c>
      <c r="H34" s="35">
        <v>809</v>
      </c>
      <c r="I34" s="23">
        <v>0.96619999999999995</v>
      </c>
      <c r="J34" s="23">
        <v>0.97499999999999998</v>
      </c>
      <c r="K34" s="35">
        <v>110</v>
      </c>
      <c r="L34" s="23">
        <v>0.70270270109176602</v>
      </c>
      <c r="M34" s="23">
        <v>0.95</v>
      </c>
      <c r="N34" s="35">
        <v>808</v>
      </c>
      <c r="O34" s="23">
        <v>0.97297296921412102</v>
      </c>
      <c r="P34" s="23">
        <v>0.99000000953674305</v>
      </c>
    </row>
    <row r="35" spans="1:16" s="14" customFormat="1" ht="15.75">
      <c r="A35" s="64"/>
      <c r="B35" s="49" t="s">
        <v>33</v>
      </c>
      <c r="C35" s="22">
        <v>0.3931</v>
      </c>
      <c r="D35" s="22">
        <v>0.55859999999999999</v>
      </c>
      <c r="E35" s="34">
        <v>899</v>
      </c>
      <c r="F35" s="25">
        <v>0.95945946375528901</v>
      </c>
      <c r="G35" s="25">
        <v>0.99</v>
      </c>
      <c r="H35" s="35">
        <v>777</v>
      </c>
      <c r="I35" s="23">
        <v>0.96846846739450998</v>
      </c>
      <c r="J35" s="23">
        <v>0.97499999999999998</v>
      </c>
      <c r="K35" s="35">
        <v>104</v>
      </c>
      <c r="L35" s="23">
        <v>0.70270270109176602</v>
      </c>
      <c r="M35" s="23">
        <v>0.8</v>
      </c>
      <c r="N35" s="35">
        <v>876</v>
      </c>
      <c r="O35" s="23">
        <v>0.97072072823842304</v>
      </c>
      <c r="P35" s="23">
        <v>0.99000000953674305</v>
      </c>
    </row>
    <row r="36" spans="1:16" s="14" customFormat="1" ht="15.75">
      <c r="A36" s="64"/>
      <c r="B36" s="49" t="s">
        <v>34</v>
      </c>
      <c r="C36" s="22">
        <v>0.89839999999999998</v>
      </c>
      <c r="D36" s="22">
        <v>0.95</v>
      </c>
      <c r="E36" s="34">
        <v>35</v>
      </c>
      <c r="F36" s="25">
        <v>0.94666665792465199</v>
      </c>
      <c r="G36" s="25">
        <v>0.97738095124562496</v>
      </c>
      <c r="H36" s="35">
        <v>34</v>
      </c>
      <c r="I36" s="23">
        <v>0.83344797293345096</v>
      </c>
      <c r="J36" s="23">
        <v>0.90449999999999997</v>
      </c>
      <c r="K36" s="35">
        <v>24</v>
      </c>
      <c r="L36" s="23">
        <v>0.98865079879760698</v>
      </c>
      <c r="M36" s="23">
        <v>0.98670000000000002</v>
      </c>
      <c r="N36" s="35">
        <v>35</v>
      </c>
      <c r="O36" s="23">
        <v>0.948536157608032</v>
      </c>
      <c r="P36" s="23">
        <v>0.96809999999999996</v>
      </c>
    </row>
    <row r="37" spans="1:16" s="14" customFormat="1" ht="15.75">
      <c r="A37" s="64"/>
      <c r="B37" s="49" t="s">
        <v>35</v>
      </c>
      <c r="C37" s="22">
        <v>0.94350000000000001</v>
      </c>
      <c r="D37" s="22">
        <v>0.84519999999999995</v>
      </c>
      <c r="E37" s="34">
        <v>553</v>
      </c>
      <c r="F37" s="25">
        <v>0.99</v>
      </c>
      <c r="G37" s="25">
        <v>0.96825397014617898</v>
      </c>
      <c r="H37" s="35">
        <v>45</v>
      </c>
      <c r="I37" s="23">
        <v>0.99000000953674305</v>
      </c>
      <c r="J37" s="23">
        <v>0.86050000000000004</v>
      </c>
      <c r="K37" s="35">
        <v>2</v>
      </c>
      <c r="L37" s="23">
        <v>0.362068951129913</v>
      </c>
      <c r="M37" s="23">
        <v>0.3488</v>
      </c>
      <c r="N37" s="35">
        <v>46</v>
      </c>
      <c r="O37" s="23">
        <v>0.99000000953674305</v>
      </c>
      <c r="P37" s="23">
        <v>0.83720000000000006</v>
      </c>
    </row>
    <row r="38" spans="1:16" s="14" customFormat="1" ht="15.75">
      <c r="A38" s="64"/>
      <c r="B38" s="49" t="s">
        <v>11</v>
      </c>
      <c r="C38" s="22">
        <v>0.61240000000000006</v>
      </c>
      <c r="D38" s="22">
        <v>0.88160000000000005</v>
      </c>
      <c r="E38" s="34">
        <v>978</v>
      </c>
      <c r="F38" s="25">
        <v>0.97072072823842304</v>
      </c>
      <c r="G38" s="25">
        <v>0.99</v>
      </c>
      <c r="H38" s="35">
        <v>950</v>
      </c>
      <c r="I38" s="23">
        <v>0.96396398544311501</v>
      </c>
      <c r="J38" s="23">
        <v>0.99000000953674305</v>
      </c>
      <c r="K38" s="35">
        <v>106</v>
      </c>
      <c r="L38" s="23">
        <v>0.73648649454116799</v>
      </c>
      <c r="M38" s="23">
        <v>0.97499999999999998</v>
      </c>
      <c r="N38" s="35">
        <v>916</v>
      </c>
      <c r="O38" s="23">
        <v>0.95950000000000002</v>
      </c>
      <c r="P38" s="23">
        <v>0.97499999999999998</v>
      </c>
    </row>
    <row r="39" spans="1:16">
      <c r="A39" s="59" t="s">
        <v>138</v>
      </c>
      <c r="B39" s="59"/>
      <c r="C39" s="42">
        <f>AVERAGE(C3:C38)</f>
        <v>0.63800000000000001</v>
      </c>
      <c r="D39" s="42">
        <f t="shared" ref="D39:P39" si="0">AVERAGE(D3:D38)</f>
        <v>0.68020833333333308</v>
      </c>
      <c r="E39" s="43">
        <f t="shared" si="0"/>
        <v>2151.1944444444443</v>
      </c>
      <c r="F39" s="42">
        <f t="shared" si="0"/>
        <v>0.90345004688898678</v>
      </c>
      <c r="G39" s="42">
        <f t="shared" si="0"/>
        <v>0.90721063908183963</v>
      </c>
      <c r="H39" s="43">
        <f t="shared" si="0"/>
        <v>6218.3055555555557</v>
      </c>
      <c r="I39" s="42">
        <f t="shared" si="0"/>
        <v>0.89453154449816097</v>
      </c>
      <c r="J39" s="42">
        <f t="shared" si="0"/>
        <v>0.89628981578614997</v>
      </c>
      <c r="K39" s="43">
        <f t="shared" si="0"/>
        <v>3557.6111111111113</v>
      </c>
      <c r="L39" s="42">
        <f t="shared" si="0"/>
        <v>0.78820260310702861</v>
      </c>
      <c r="M39" s="42">
        <f t="shared" si="0"/>
        <v>0.82966666666666677</v>
      </c>
      <c r="N39" s="43">
        <f t="shared" si="0"/>
        <v>7835.583333333333</v>
      </c>
      <c r="O39" s="42">
        <f t="shared" si="0"/>
        <v>0.87340383954754564</v>
      </c>
      <c r="P39" s="42">
        <f t="shared" si="0"/>
        <v>0.88041416475066447</v>
      </c>
    </row>
    <row r="41" spans="1:16">
      <c r="F41" s="39">
        <f>(F39-C39)/F39</f>
        <v>0.29381817821921535</v>
      </c>
      <c r="G41" s="39">
        <f>(G39-D39)/G39</f>
        <v>0.25022006573715749</v>
      </c>
      <c r="H41" s="39"/>
      <c r="I41" s="39">
        <f>(I39-C39)/I39</f>
        <v>0.28677752738398632</v>
      </c>
      <c r="J41" s="39">
        <f>(J39-D39)/J39</f>
        <v>0.24108438882939712</v>
      </c>
      <c r="K41" s="39"/>
      <c r="L41" s="39">
        <f>(L39-C39)/L39</f>
        <v>0.19056344462063754</v>
      </c>
      <c r="M41" s="39">
        <f>(M39-D39)/M39</f>
        <v>0.18014262756127</v>
      </c>
      <c r="N41" s="39"/>
      <c r="O41" s="39">
        <f>(O39-C39)/O39</f>
        <v>0.2695246218169744</v>
      </c>
      <c r="P41" s="39">
        <f>(P39-D39)/P39</f>
        <v>0.22739960286080835</v>
      </c>
    </row>
  </sheetData>
  <mergeCells count="14">
    <mergeCell ref="A39:B39"/>
    <mergeCell ref="B1:B2"/>
    <mergeCell ref="A1:A2"/>
    <mergeCell ref="N1:P1"/>
    <mergeCell ref="A33:A38"/>
    <mergeCell ref="E1:G1"/>
    <mergeCell ref="K1:M1"/>
    <mergeCell ref="H1:J1"/>
    <mergeCell ref="C1:D1"/>
    <mergeCell ref="A3:A8"/>
    <mergeCell ref="A9:A14"/>
    <mergeCell ref="A15:A20"/>
    <mergeCell ref="A21:A26"/>
    <mergeCell ref="A27:A3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HyperParameter</vt:lpstr>
      <vt:lpstr>Evaluation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wardat</dc:creator>
  <cp:lastModifiedBy>wardat</cp:lastModifiedBy>
  <cp:lastPrinted>2023-10-24T23:14:49Z</cp:lastPrinted>
  <dcterms:created xsi:type="dcterms:W3CDTF">2015-06-05T18:17:20Z</dcterms:created>
  <dcterms:modified xsi:type="dcterms:W3CDTF">2023-10-26T02:56:41Z</dcterms:modified>
</cp:coreProperties>
</file>