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600" yWindow="0" windowWidth="43440" windowHeight="24000" tabRatio="763" activeTab="6"/>
  </bookViews>
  <sheets>
    <sheet name="order" sheetId="23" r:id="rId1"/>
    <sheet name="cvms400-100" sheetId="7" r:id="rId2"/>
    <sheet name="cvms426-221" sheetId="1" r:id="rId3"/>
    <sheet name="cvms426-222" sheetId="4" r:id="rId4"/>
    <sheet name="cvms426-223" sheetId="10" r:id="rId5"/>
    <sheet name="all" sheetId="14" r:id="rId6"/>
    <sheet name="col11-stat-sorted" sheetId="24" r:id="rId7"/>
  </sheets>
  <definedNames>
    <definedName name="_xlnm._FilterDatabase" localSheetId="1" hidden="1">'cvms400-100'!$AH$3:$AH$843</definedName>
    <definedName name="_xlnm._FilterDatabase" localSheetId="2" hidden="1">'cvms426-221'!$AH$3:$AH$843</definedName>
    <definedName name="_xlnm._FilterDatabase" localSheetId="3" hidden="1">'cvms426-222'!$AH$3:$AH$843</definedName>
    <definedName name="_xlnm._FilterDatabase" localSheetId="4" hidden="1">'cvms426-223'!$AH$3:$AH$843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3" i="7" l="1"/>
  <c r="D854" i="7"/>
  <c r="D875" i="7"/>
  <c r="D844" i="7"/>
  <c r="D855" i="7"/>
  <c r="D876" i="7"/>
  <c r="D856" i="7"/>
  <c r="D877" i="7"/>
  <c r="D857" i="7"/>
  <c r="D878" i="7"/>
  <c r="D858" i="7"/>
  <c r="D879" i="7"/>
  <c r="D859" i="7"/>
  <c r="D880" i="7"/>
  <c r="D860" i="7"/>
  <c r="D881" i="7"/>
  <c r="D861" i="7"/>
  <c r="D882" i="7"/>
  <c r="D862" i="7"/>
  <c r="D883" i="7"/>
  <c r="D863" i="7"/>
  <c r="D884" i="7"/>
  <c r="D864" i="7"/>
  <c r="D885" i="7"/>
  <c r="D865" i="7"/>
  <c r="D886" i="7"/>
  <c r="D866" i="7"/>
  <c r="D887" i="7"/>
  <c r="D867" i="7"/>
  <c r="D888" i="7"/>
  <c r="D868" i="7"/>
  <c r="D889" i="7"/>
  <c r="D869" i="7"/>
  <c r="D890" i="7"/>
  <c r="D870" i="7"/>
  <c r="D891" i="7"/>
  <c r="D871" i="7"/>
  <c r="D892" i="7"/>
  <c r="D872" i="7"/>
  <c r="D893" i="7"/>
  <c r="D894" i="7"/>
  <c r="D896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E853" i="7"/>
  <c r="E854" i="7"/>
  <c r="E875" i="7"/>
  <c r="E855" i="7"/>
  <c r="E876" i="7"/>
  <c r="E856" i="7"/>
  <c r="E877" i="7"/>
  <c r="E857" i="7"/>
  <c r="E878" i="7"/>
  <c r="E858" i="7"/>
  <c r="E879" i="7"/>
  <c r="E859" i="7"/>
  <c r="E880" i="7"/>
  <c r="E860" i="7"/>
  <c r="E881" i="7"/>
  <c r="E861" i="7"/>
  <c r="E882" i="7"/>
  <c r="E862" i="7"/>
  <c r="E883" i="7"/>
  <c r="E863" i="7"/>
  <c r="E884" i="7"/>
  <c r="E864" i="7"/>
  <c r="E885" i="7"/>
  <c r="E865" i="7"/>
  <c r="E886" i="7"/>
  <c r="E866" i="7"/>
  <c r="E887" i="7"/>
  <c r="E867" i="7"/>
  <c r="E888" i="7"/>
  <c r="E868" i="7"/>
  <c r="E889" i="7"/>
  <c r="E869" i="7"/>
  <c r="E890" i="7"/>
  <c r="E870" i="7"/>
  <c r="E891" i="7"/>
  <c r="E871" i="7"/>
  <c r="E892" i="7"/>
  <c r="E872" i="7"/>
  <c r="E893" i="7"/>
  <c r="E894" i="7"/>
  <c r="E896" i="7"/>
  <c r="E898" i="7"/>
  <c r="F853" i="10"/>
  <c r="F854" i="10"/>
  <c r="F875" i="10"/>
  <c r="F855" i="10"/>
  <c r="F876" i="10"/>
  <c r="F856" i="10"/>
  <c r="F877" i="10"/>
  <c r="F857" i="10"/>
  <c r="F878" i="10"/>
  <c r="F858" i="10"/>
  <c r="F879" i="10"/>
  <c r="F859" i="10"/>
  <c r="F880" i="10"/>
  <c r="F860" i="10"/>
  <c r="F881" i="10"/>
  <c r="F861" i="10"/>
  <c r="F882" i="10"/>
  <c r="F862" i="10"/>
  <c r="F883" i="10"/>
  <c r="F863" i="10"/>
  <c r="F884" i="10"/>
  <c r="F864" i="10"/>
  <c r="F885" i="10"/>
  <c r="F865" i="10"/>
  <c r="F886" i="10"/>
  <c r="F866" i="10"/>
  <c r="F887" i="10"/>
  <c r="F867" i="10"/>
  <c r="F888" i="10"/>
  <c r="F868" i="10"/>
  <c r="F889" i="10"/>
  <c r="F869" i="10"/>
  <c r="F890" i="10"/>
  <c r="F870" i="10"/>
  <c r="F891" i="10"/>
  <c r="F871" i="10"/>
  <c r="F892" i="10"/>
  <c r="F872" i="10"/>
  <c r="F893" i="10"/>
  <c r="F894" i="10"/>
  <c r="F896" i="10"/>
  <c r="F920" i="10"/>
  <c r="AK35" i="24"/>
  <c r="AK36" i="24"/>
  <c r="AK37" i="24"/>
  <c r="AM35" i="24"/>
  <c r="AH2" i="7"/>
  <c r="AI2" i="7"/>
  <c r="AH2" i="10"/>
  <c r="AI2" i="10"/>
  <c r="Q42" i="24"/>
  <c r="R42" i="24"/>
  <c r="Q43" i="24"/>
  <c r="R43" i="24"/>
  <c r="Q44" i="24"/>
  <c r="R44" i="24"/>
  <c r="Q45" i="24"/>
  <c r="R45" i="24"/>
  <c r="Q46" i="24"/>
  <c r="R46" i="24"/>
  <c r="Q47" i="24"/>
  <c r="R47" i="24"/>
  <c r="Q48" i="24"/>
  <c r="R48" i="24"/>
  <c r="Q49" i="24"/>
  <c r="R49" i="24"/>
  <c r="Q50" i="24"/>
  <c r="R50" i="24"/>
  <c r="Q51" i="24"/>
  <c r="R51" i="24"/>
  <c r="Q52" i="24"/>
  <c r="R52" i="24"/>
  <c r="Q53" i="24"/>
  <c r="R53" i="24"/>
  <c r="Q54" i="24"/>
  <c r="R54" i="24"/>
  <c r="Q55" i="24"/>
  <c r="R55" i="24"/>
  <c r="Q56" i="24"/>
  <c r="R56" i="24"/>
  <c r="Q57" i="24"/>
  <c r="R57" i="24"/>
  <c r="Q58" i="24"/>
  <c r="R58" i="24"/>
  <c r="Q59" i="24"/>
  <c r="R59" i="24"/>
  <c r="Q60" i="24"/>
  <c r="R60" i="24"/>
  <c r="Q61" i="24"/>
  <c r="R61" i="24"/>
  <c r="Q62" i="24"/>
  <c r="R62" i="24"/>
  <c r="Q63" i="24"/>
  <c r="R63" i="24"/>
  <c r="Q64" i="24"/>
  <c r="R64" i="24"/>
  <c r="Q65" i="24"/>
  <c r="R65" i="24"/>
  <c r="Q66" i="24"/>
  <c r="R66" i="24"/>
  <c r="Q67" i="24"/>
  <c r="R67" i="24"/>
  <c r="Q68" i="24"/>
  <c r="R68" i="24"/>
  <c r="Q69" i="24"/>
  <c r="R69" i="24"/>
  <c r="Q70" i="24"/>
  <c r="R70" i="24"/>
  <c r="R41" i="24"/>
  <c r="Q41" i="24"/>
  <c r="M42" i="24"/>
  <c r="N42" i="24"/>
  <c r="M43" i="24"/>
  <c r="N43" i="24"/>
  <c r="M44" i="24"/>
  <c r="N44" i="24"/>
  <c r="M45" i="24"/>
  <c r="N45" i="24"/>
  <c r="M46" i="24"/>
  <c r="N46" i="24"/>
  <c r="M47" i="24"/>
  <c r="N47" i="24"/>
  <c r="M48" i="24"/>
  <c r="N48" i="24"/>
  <c r="M49" i="24"/>
  <c r="N49" i="24"/>
  <c r="M50" i="24"/>
  <c r="N50" i="24"/>
  <c r="M51" i="24"/>
  <c r="N51" i="24"/>
  <c r="M52" i="24"/>
  <c r="N52" i="24"/>
  <c r="M53" i="24"/>
  <c r="N53" i="24"/>
  <c r="M54" i="24"/>
  <c r="N54" i="24"/>
  <c r="M55" i="24"/>
  <c r="N55" i="24"/>
  <c r="M56" i="24"/>
  <c r="N56" i="24"/>
  <c r="M57" i="24"/>
  <c r="N57" i="24"/>
  <c r="M58" i="24"/>
  <c r="N58" i="24"/>
  <c r="M59" i="24"/>
  <c r="N59" i="24"/>
  <c r="M60" i="24"/>
  <c r="N60" i="24"/>
  <c r="M61" i="24"/>
  <c r="N61" i="24"/>
  <c r="M62" i="24"/>
  <c r="N62" i="24"/>
  <c r="M63" i="24"/>
  <c r="N63" i="24"/>
  <c r="M64" i="24"/>
  <c r="N64" i="24"/>
  <c r="M65" i="24"/>
  <c r="N65" i="24"/>
  <c r="M66" i="24"/>
  <c r="N66" i="24"/>
  <c r="M67" i="24"/>
  <c r="N67" i="24"/>
  <c r="M68" i="24"/>
  <c r="N68" i="24"/>
  <c r="M69" i="24"/>
  <c r="N69" i="24"/>
  <c r="M70" i="24"/>
  <c r="N70" i="24"/>
  <c r="N41" i="24"/>
  <c r="M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41" i="24"/>
  <c r="F35" i="24"/>
  <c r="G35" i="24"/>
  <c r="J35" i="24"/>
  <c r="M35" i="24"/>
  <c r="Q35" i="24"/>
  <c r="R35" i="24"/>
  <c r="U35" i="24"/>
  <c r="X35" i="24"/>
  <c r="AB35" i="24"/>
  <c r="AC35" i="24"/>
  <c r="AF35" i="24"/>
  <c r="D859" i="10"/>
  <c r="D860" i="10"/>
  <c r="D881" i="10"/>
  <c r="D853" i="10"/>
  <c r="D854" i="10"/>
  <c r="D875" i="10"/>
  <c r="D855" i="10"/>
  <c r="D876" i="10"/>
  <c r="D856" i="10"/>
  <c r="D877" i="10"/>
  <c r="D857" i="10"/>
  <c r="D878" i="10"/>
  <c r="D858" i="10"/>
  <c r="D879" i="10"/>
  <c r="D880" i="10"/>
  <c r="D861" i="10"/>
  <c r="D882" i="10"/>
  <c r="D862" i="10"/>
  <c r="D883" i="10"/>
  <c r="D863" i="10"/>
  <c r="D884" i="10"/>
  <c r="D864" i="10"/>
  <c r="D885" i="10"/>
  <c r="D865" i="10"/>
  <c r="D886" i="10"/>
  <c r="D866" i="10"/>
  <c r="D887" i="10"/>
  <c r="D867" i="10"/>
  <c r="D888" i="10"/>
  <c r="D868" i="10"/>
  <c r="D889" i="10"/>
  <c r="D869" i="10"/>
  <c r="D890" i="10"/>
  <c r="D870" i="10"/>
  <c r="D891" i="10"/>
  <c r="D871" i="10"/>
  <c r="D892" i="10"/>
  <c r="D872" i="10"/>
  <c r="D893" i="10"/>
  <c r="D894" i="10"/>
  <c r="D896" i="10"/>
  <c r="D904" i="10"/>
  <c r="D898" i="10"/>
  <c r="D899" i="10"/>
  <c r="D900" i="10"/>
  <c r="D901" i="10"/>
  <c r="D902" i="10"/>
  <c r="D903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AG872" i="10"/>
  <c r="AG894" i="10"/>
  <c r="AG853" i="10"/>
  <c r="AG854" i="10"/>
  <c r="AG875" i="10"/>
  <c r="AG855" i="10"/>
  <c r="AG876" i="10"/>
  <c r="AG856" i="10"/>
  <c r="AG877" i="10"/>
  <c r="AG857" i="10"/>
  <c r="AG878" i="10"/>
  <c r="AG858" i="10"/>
  <c r="AG879" i="10"/>
  <c r="AG859" i="10"/>
  <c r="AG880" i="10"/>
  <c r="AG860" i="10"/>
  <c r="AG881" i="10"/>
  <c r="AG861" i="10"/>
  <c r="AG882" i="10"/>
  <c r="AG862" i="10"/>
  <c r="AG883" i="10"/>
  <c r="AG863" i="10"/>
  <c r="AG884" i="10"/>
  <c r="AG864" i="10"/>
  <c r="AG885" i="10"/>
  <c r="AG865" i="10"/>
  <c r="AG886" i="10"/>
  <c r="AG866" i="10"/>
  <c r="AG887" i="10"/>
  <c r="AG867" i="10"/>
  <c r="AG888" i="10"/>
  <c r="AG868" i="10"/>
  <c r="AG889" i="10"/>
  <c r="AG869" i="10"/>
  <c r="AG890" i="10"/>
  <c r="AG870" i="10"/>
  <c r="AG891" i="10"/>
  <c r="AG871" i="10"/>
  <c r="AG892" i="10"/>
  <c r="AG893" i="10"/>
  <c r="AG896" i="10"/>
  <c r="AG917" i="10"/>
  <c r="AF872" i="10"/>
  <c r="AF894" i="10"/>
  <c r="AF853" i="10"/>
  <c r="AF854" i="10"/>
  <c r="AF875" i="10"/>
  <c r="AF855" i="10"/>
  <c r="AF876" i="10"/>
  <c r="AF856" i="10"/>
  <c r="AF877" i="10"/>
  <c r="AF857" i="10"/>
  <c r="AF878" i="10"/>
  <c r="AF858" i="10"/>
  <c r="AF879" i="10"/>
  <c r="AF859" i="10"/>
  <c r="AF880" i="10"/>
  <c r="AF860" i="10"/>
  <c r="AF881" i="10"/>
  <c r="AF861" i="10"/>
  <c r="AF882" i="10"/>
  <c r="AF862" i="10"/>
  <c r="AF883" i="10"/>
  <c r="AF863" i="10"/>
  <c r="AF884" i="10"/>
  <c r="AF864" i="10"/>
  <c r="AF885" i="10"/>
  <c r="AF865" i="10"/>
  <c r="AF886" i="10"/>
  <c r="AF866" i="10"/>
  <c r="AF887" i="10"/>
  <c r="AF867" i="10"/>
  <c r="AF888" i="10"/>
  <c r="AF868" i="10"/>
  <c r="AF889" i="10"/>
  <c r="AF869" i="10"/>
  <c r="AF890" i="10"/>
  <c r="AF870" i="10"/>
  <c r="AF891" i="10"/>
  <c r="AF871" i="10"/>
  <c r="AF892" i="10"/>
  <c r="AF893" i="10"/>
  <c r="AF896" i="10"/>
  <c r="AF917" i="10"/>
  <c r="AE872" i="10"/>
  <c r="AE894" i="10"/>
  <c r="AE853" i="10"/>
  <c r="AE854" i="10"/>
  <c r="AE875" i="10"/>
  <c r="AE855" i="10"/>
  <c r="AE876" i="10"/>
  <c r="AE856" i="10"/>
  <c r="AE877" i="10"/>
  <c r="AE857" i="10"/>
  <c r="AE878" i="10"/>
  <c r="AE858" i="10"/>
  <c r="AE879" i="10"/>
  <c r="AE859" i="10"/>
  <c r="AE880" i="10"/>
  <c r="AE860" i="10"/>
  <c r="AE881" i="10"/>
  <c r="AE861" i="10"/>
  <c r="AE882" i="10"/>
  <c r="AE862" i="10"/>
  <c r="AE883" i="10"/>
  <c r="AE863" i="10"/>
  <c r="AE884" i="10"/>
  <c r="AE864" i="10"/>
  <c r="AE885" i="10"/>
  <c r="AE865" i="10"/>
  <c r="AE886" i="10"/>
  <c r="AE866" i="10"/>
  <c r="AE887" i="10"/>
  <c r="AE867" i="10"/>
  <c r="AE888" i="10"/>
  <c r="AE868" i="10"/>
  <c r="AE889" i="10"/>
  <c r="AE869" i="10"/>
  <c r="AE890" i="10"/>
  <c r="AE870" i="10"/>
  <c r="AE891" i="10"/>
  <c r="AE871" i="10"/>
  <c r="AE892" i="10"/>
  <c r="AE893" i="10"/>
  <c r="AE896" i="10"/>
  <c r="AE917" i="10"/>
  <c r="AD872" i="10"/>
  <c r="AD894" i="10"/>
  <c r="AD853" i="10"/>
  <c r="AD854" i="10"/>
  <c r="AD875" i="10"/>
  <c r="AD855" i="10"/>
  <c r="AD876" i="10"/>
  <c r="AD856" i="10"/>
  <c r="AD877" i="10"/>
  <c r="AD857" i="10"/>
  <c r="AD878" i="10"/>
  <c r="AD858" i="10"/>
  <c r="AD879" i="10"/>
  <c r="AD859" i="10"/>
  <c r="AD880" i="10"/>
  <c r="AD860" i="10"/>
  <c r="AD881" i="10"/>
  <c r="AD861" i="10"/>
  <c r="AD882" i="10"/>
  <c r="AD862" i="10"/>
  <c r="AD883" i="10"/>
  <c r="AD863" i="10"/>
  <c r="AD884" i="10"/>
  <c r="AD864" i="10"/>
  <c r="AD885" i="10"/>
  <c r="AD865" i="10"/>
  <c r="AD886" i="10"/>
  <c r="AD866" i="10"/>
  <c r="AD887" i="10"/>
  <c r="AD867" i="10"/>
  <c r="AD888" i="10"/>
  <c r="AD868" i="10"/>
  <c r="AD889" i="10"/>
  <c r="AD869" i="10"/>
  <c r="AD890" i="10"/>
  <c r="AD870" i="10"/>
  <c r="AD891" i="10"/>
  <c r="AD871" i="10"/>
  <c r="AD892" i="10"/>
  <c r="AD893" i="10"/>
  <c r="AD896" i="10"/>
  <c r="AD917" i="10"/>
  <c r="AC872" i="10"/>
  <c r="AC894" i="10"/>
  <c r="AC853" i="10"/>
  <c r="AC854" i="10"/>
  <c r="AC875" i="10"/>
  <c r="AC855" i="10"/>
  <c r="AC876" i="10"/>
  <c r="AC856" i="10"/>
  <c r="AC877" i="10"/>
  <c r="AC857" i="10"/>
  <c r="AC878" i="10"/>
  <c r="AC858" i="10"/>
  <c r="AC879" i="10"/>
  <c r="AC859" i="10"/>
  <c r="AC880" i="10"/>
  <c r="AC860" i="10"/>
  <c r="AC881" i="10"/>
  <c r="AC861" i="10"/>
  <c r="AC882" i="10"/>
  <c r="AC862" i="10"/>
  <c r="AC883" i="10"/>
  <c r="AC863" i="10"/>
  <c r="AC884" i="10"/>
  <c r="AC864" i="10"/>
  <c r="AC885" i="10"/>
  <c r="AC865" i="10"/>
  <c r="AC886" i="10"/>
  <c r="AC866" i="10"/>
  <c r="AC887" i="10"/>
  <c r="AC867" i="10"/>
  <c r="AC888" i="10"/>
  <c r="AC868" i="10"/>
  <c r="AC889" i="10"/>
  <c r="AC869" i="10"/>
  <c r="AC890" i="10"/>
  <c r="AC870" i="10"/>
  <c r="AC891" i="10"/>
  <c r="AC871" i="10"/>
  <c r="AC892" i="10"/>
  <c r="AC893" i="10"/>
  <c r="AC896" i="10"/>
  <c r="AC917" i="10"/>
  <c r="AB872" i="10"/>
  <c r="AB894" i="10"/>
  <c r="AB853" i="10"/>
  <c r="AB854" i="10"/>
  <c r="AB875" i="10"/>
  <c r="AB855" i="10"/>
  <c r="AB876" i="10"/>
  <c r="AB856" i="10"/>
  <c r="AB877" i="10"/>
  <c r="AB857" i="10"/>
  <c r="AB878" i="10"/>
  <c r="AB858" i="10"/>
  <c r="AB879" i="10"/>
  <c r="AB859" i="10"/>
  <c r="AB880" i="10"/>
  <c r="AB860" i="10"/>
  <c r="AB881" i="10"/>
  <c r="AB861" i="10"/>
  <c r="AB882" i="10"/>
  <c r="AB862" i="10"/>
  <c r="AB883" i="10"/>
  <c r="AB863" i="10"/>
  <c r="AB884" i="10"/>
  <c r="AB864" i="10"/>
  <c r="AB885" i="10"/>
  <c r="AB865" i="10"/>
  <c r="AB886" i="10"/>
  <c r="AB866" i="10"/>
  <c r="AB887" i="10"/>
  <c r="AB867" i="10"/>
  <c r="AB888" i="10"/>
  <c r="AB868" i="10"/>
  <c r="AB889" i="10"/>
  <c r="AB869" i="10"/>
  <c r="AB890" i="10"/>
  <c r="AB870" i="10"/>
  <c r="AB891" i="10"/>
  <c r="AB871" i="10"/>
  <c r="AB892" i="10"/>
  <c r="AB893" i="10"/>
  <c r="AB896" i="10"/>
  <c r="AB917" i="10"/>
  <c r="AA872" i="10"/>
  <c r="AA894" i="10"/>
  <c r="AA853" i="10"/>
  <c r="AA854" i="10"/>
  <c r="AA875" i="10"/>
  <c r="AA855" i="10"/>
  <c r="AA876" i="10"/>
  <c r="AA856" i="10"/>
  <c r="AA877" i="10"/>
  <c r="AA857" i="10"/>
  <c r="AA878" i="10"/>
  <c r="AA858" i="10"/>
  <c r="AA879" i="10"/>
  <c r="AA859" i="10"/>
  <c r="AA880" i="10"/>
  <c r="AA860" i="10"/>
  <c r="AA881" i="10"/>
  <c r="AA861" i="10"/>
  <c r="AA882" i="10"/>
  <c r="AA862" i="10"/>
  <c r="AA883" i="10"/>
  <c r="AA863" i="10"/>
  <c r="AA884" i="10"/>
  <c r="AA864" i="10"/>
  <c r="AA885" i="10"/>
  <c r="AA865" i="10"/>
  <c r="AA886" i="10"/>
  <c r="AA866" i="10"/>
  <c r="AA887" i="10"/>
  <c r="AA867" i="10"/>
  <c r="AA888" i="10"/>
  <c r="AA868" i="10"/>
  <c r="AA889" i="10"/>
  <c r="AA869" i="10"/>
  <c r="AA890" i="10"/>
  <c r="AA870" i="10"/>
  <c r="AA891" i="10"/>
  <c r="AA871" i="10"/>
  <c r="AA892" i="10"/>
  <c r="AA893" i="10"/>
  <c r="AA896" i="10"/>
  <c r="AA917" i="10"/>
  <c r="Z872" i="10"/>
  <c r="Z894" i="10"/>
  <c r="Z853" i="10"/>
  <c r="Z854" i="10"/>
  <c r="Z875" i="10"/>
  <c r="Z855" i="10"/>
  <c r="Z876" i="10"/>
  <c r="Z856" i="10"/>
  <c r="Z877" i="10"/>
  <c r="Z857" i="10"/>
  <c r="Z878" i="10"/>
  <c r="Z858" i="10"/>
  <c r="Z879" i="10"/>
  <c r="Z859" i="10"/>
  <c r="Z880" i="10"/>
  <c r="Z860" i="10"/>
  <c r="Z881" i="10"/>
  <c r="Z861" i="10"/>
  <c r="Z882" i="10"/>
  <c r="Z862" i="10"/>
  <c r="Z883" i="10"/>
  <c r="Z863" i="10"/>
  <c r="Z884" i="10"/>
  <c r="Z864" i="10"/>
  <c r="Z885" i="10"/>
  <c r="Z865" i="10"/>
  <c r="Z886" i="10"/>
  <c r="Z866" i="10"/>
  <c r="Z887" i="10"/>
  <c r="Z867" i="10"/>
  <c r="Z888" i="10"/>
  <c r="Z868" i="10"/>
  <c r="Z889" i="10"/>
  <c r="Z869" i="10"/>
  <c r="Z890" i="10"/>
  <c r="Z870" i="10"/>
  <c r="Z891" i="10"/>
  <c r="Z871" i="10"/>
  <c r="Z892" i="10"/>
  <c r="Z893" i="10"/>
  <c r="Z896" i="10"/>
  <c r="Z917" i="10"/>
  <c r="Y872" i="10"/>
  <c r="Y894" i="10"/>
  <c r="Y853" i="10"/>
  <c r="Y854" i="10"/>
  <c r="Y875" i="10"/>
  <c r="Y855" i="10"/>
  <c r="Y876" i="10"/>
  <c r="Y856" i="10"/>
  <c r="Y877" i="10"/>
  <c r="Y857" i="10"/>
  <c r="Y878" i="10"/>
  <c r="Y858" i="10"/>
  <c r="Y879" i="10"/>
  <c r="Y859" i="10"/>
  <c r="Y880" i="10"/>
  <c r="Y860" i="10"/>
  <c r="Y881" i="10"/>
  <c r="Y861" i="10"/>
  <c r="Y882" i="10"/>
  <c r="Y862" i="10"/>
  <c r="Y883" i="10"/>
  <c r="Y863" i="10"/>
  <c r="Y884" i="10"/>
  <c r="Y864" i="10"/>
  <c r="Y885" i="10"/>
  <c r="Y865" i="10"/>
  <c r="Y886" i="10"/>
  <c r="Y866" i="10"/>
  <c r="Y887" i="10"/>
  <c r="Y867" i="10"/>
  <c r="Y888" i="10"/>
  <c r="Y868" i="10"/>
  <c r="Y889" i="10"/>
  <c r="Y869" i="10"/>
  <c r="Y890" i="10"/>
  <c r="Y870" i="10"/>
  <c r="Y891" i="10"/>
  <c r="Y871" i="10"/>
  <c r="Y892" i="10"/>
  <c r="Y893" i="10"/>
  <c r="Y896" i="10"/>
  <c r="Y917" i="10"/>
  <c r="X872" i="10"/>
  <c r="X894" i="10"/>
  <c r="X853" i="10"/>
  <c r="X854" i="10"/>
  <c r="X875" i="10"/>
  <c r="X855" i="10"/>
  <c r="X876" i="10"/>
  <c r="X856" i="10"/>
  <c r="X877" i="10"/>
  <c r="X857" i="10"/>
  <c r="X878" i="10"/>
  <c r="X858" i="10"/>
  <c r="X879" i="10"/>
  <c r="X859" i="10"/>
  <c r="X880" i="10"/>
  <c r="X860" i="10"/>
  <c r="X881" i="10"/>
  <c r="X861" i="10"/>
  <c r="X882" i="10"/>
  <c r="X862" i="10"/>
  <c r="X883" i="10"/>
  <c r="X863" i="10"/>
  <c r="X884" i="10"/>
  <c r="X864" i="10"/>
  <c r="X885" i="10"/>
  <c r="X865" i="10"/>
  <c r="X886" i="10"/>
  <c r="X866" i="10"/>
  <c r="X887" i="10"/>
  <c r="X867" i="10"/>
  <c r="X888" i="10"/>
  <c r="X868" i="10"/>
  <c r="X889" i="10"/>
  <c r="X869" i="10"/>
  <c r="X890" i="10"/>
  <c r="X870" i="10"/>
  <c r="X891" i="10"/>
  <c r="X871" i="10"/>
  <c r="X892" i="10"/>
  <c r="X893" i="10"/>
  <c r="X896" i="10"/>
  <c r="X917" i="10"/>
  <c r="W872" i="10"/>
  <c r="W894" i="10"/>
  <c r="W853" i="10"/>
  <c r="W854" i="10"/>
  <c r="W875" i="10"/>
  <c r="W855" i="10"/>
  <c r="W876" i="10"/>
  <c r="W856" i="10"/>
  <c r="W877" i="10"/>
  <c r="W857" i="10"/>
  <c r="W878" i="10"/>
  <c r="W858" i="10"/>
  <c r="W879" i="10"/>
  <c r="W859" i="10"/>
  <c r="W880" i="10"/>
  <c r="W860" i="10"/>
  <c r="W881" i="10"/>
  <c r="W861" i="10"/>
  <c r="W882" i="10"/>
  <c r="W862" i="10"/>
  <c r="W883" i="10"/>
  <c r="W863" i="10"/>
  <c r="W884" i="10"/>
  <c r="W864" i="10"/>
  <c r="W885" i="10"/>
  <c r="W865" i="10"/>
  <c r="W886" i="10"/>
  <c r="W866" i="10"/>
  <c r="W887" i="10"/>
  <c r="W867" i="10"/>
  <c r="W888" i="10"/>
  <c r="W868" i="10"/>
  <c r="W889" i="10"/>
  <c r="W869" i="10"/>
  <c r="W890" i="10"/>
  <c r="W870" i="10"/>
  <c r="W891" i="10"/>
  <c r="W871" i="10"/>
  <c r="W892" i="10"/>
  <c r="W893" i="10"/>
  <c r="W896" i="10"/>
  <c r="W917" i="10"/>
  <c r="V872" i="10"/>
  <c r="V894" i="10"/>
  <c r="V853" i="10"/>
  <c r="V854" i="10"/>
  <c r="V875" i="10"/>
  <c r="V855" i="10"/>
  <c r="V876" i="10"/>
  <c r="V856" i="10"/>
  <c r="V877" i="10"/>
  <c r="V857" i="10"/>
  <c r="V878" i="10"/>
  <c r="V858" i="10"/>
  <c r="V879" i="10"/>
  <c r="V859" i="10"/>
  <c r="V880" i="10"/>
  <c r="V860" i="10"/>
  <c r="V881" i="10"/>
  <c r="V861" i="10"/>
  <c r="V882" i="10"/>
  <c r="V862" i="10"/>
  <c r="V883" i="10"/>
  <c r="V863" i="10"/>
  <c r="V884" i="10"/>
  <c r="V864" i="10"/>
  <c r="V885" i="10"/>
  <c r="V865" i="10"/>
  <c r="V886" i="10"/>
  <c r="V866" i="10"/>
  <c r="V887" i="10"/>
  <c r="V867" i="10"/>
  <c r="V888" i="10"/>
  <c r="V868" i="10"/>
  <c r="V889" i="10"/>
  <c r="V869" i="10"/>
  <c r="V890" i="10"/>
  <c r="V870" i="10"/>
  <c r="V891" i="10"/>
  <c r="V871" i="10"/>
  <c r="V892" i="10"/>
  <c r="V893" i="10"/>
  <c r="V896" i="10"/>
  <c r="V917" i="10"/>
  <c r="U872" i="10"/>
  <c r="U894" i="10"/>
  <c r="U853" i="10"/>
  <c r="U854" i="10"/>
  <c r="U875" i="10"/>
  <c r="U855" i="10"/>
  <c r="U876" i="10"/>
  <c r="U856" i="10"/>
  <c r="U877" i="10"/>
  <c r="U857" i="10"/>
  <c r="U878" i="10"/>
  <c r="U858" i="10"/>
  <c r="U879" i="10"/>
  <c r="U859" i="10"/>
  <c r="U880" i="10"/>
  <c r="U860" i="10"/>
  <c r="U881" i="10"/>
  <c r="U861" i="10"/>
  <c r="U882" i="10"/>
  <c r="U862" i="10"/>
  <c r="U883" i="10"/>
  <c r="U863" i="10"/>
  <c r="U884" i="10"/>
  <c r="U864" i="10"/>
  <c r="U885" i="10"/>
  <c r="U865" i="10"/>
  <c r="U886" i="10"/>
  <c r="U866" i="10"/>
  <c r="U887" i="10"/>
  <c r="U867" i="10"/>
  <c r="U888" i="10"/>
  <c r="U868" i="10"/>
  <c r="U889" i="10"/>
  <c r="U869" i="10"/>
  <c r="U890" i="10"/>
  <c r="U870" i="10"/>
  <c r="U891" i="10"/>
  <c r="U871" i="10"/>
  <c r="U892" i="10"/>
  <c r="U893" i="10"/>
  <c r="U896" i="10"/>
  <c r="U917" i="10"/>
  <c r="T872" i="10"/>
  <c r="T894" i="10"/>
  <c r="T853" i="10"/>
  <c r="T854" i="10"/>
  <c r="T875" i="10"/>
  <c r="T855" i="10"/>
  <c r="T876" i="10"/>
  <c r="T856" i="10"/>
  <c r="T877" i="10"/>
  <c r="T857" i="10"/>
  <c r="T878" i="10"/>
  <c r="T858" i="10"/>
  <c r="T879" i="10"/>
  <c r="T859" i="10"/>
  <c r="T880" i="10"/>
  <c r="T860" i="10"/>
  <c r="T881" i="10"/>
  <c r="T861" i="10"/>
  <c r="T882" i="10"/>
  <c r="T862" i="10"/>
  <c r="T883" i="10"/>
  <c r="T863" i="10"/>
  <c r="T884" i="10"/>
  <c r="T864" i="10"/>
  <c r="T885" i="10"/>
  <c r="T865" i="10"/>
  <c r="T886" i="10"/>
  <c r="T866" i="10"/>
  <c r="T887" i="10"/>
  <c r="T867" i="10"/>
  <c r="T888" i="10"/>
  <c r="T868" i="10"/>
  <c r="T889" i="10"/>
  <c r="T869" i="10"/>
  <c r="T890" i="10"/>
  <c r="T870" i="10"/>
  <c r="T891" i="10"/>
  <c r="T871" i="10"/>
  <c r="T892" i="10"/>
  <c r="T893" i="10"/>
  <c r="T896" i="10"/>
  <c r="T917" i="10"/>
  <c r="S872" i="10"/>
  <c r="S894" i="10"/>
  <c r="S853" i="10"/>
  <c r="S854" i="10"/>
  <c r="S875" i="10"/>
  <c r="S855" i="10"/>
  <c r="S876" i="10"/>
  <c r="S856" i="10"/>
  <c r="S877" i="10"/>
  <c r="S857" i="10"/>
  <c r="S878" i="10"/>
  <c r="S858" i="10"/>
  <c r="S879" i="10"/>
  <c r="S859" i="10"/>
  <c r="S880" i="10"/>
  <c r="S860" i="10"/>
  <c r="S881" i="10"/>
  <c r="S861" i="10"/>
  <c r="S882" i="10"/>
  <c r="S862" i="10"/>
  <c r="S883" i="10"/>
  <c r="S863" i="10"/>
  <c r="S884" i="10"/>
  <c r="S864" i="10"/>
  <c r="S885" i="10"/>
  <c r="S865" i="10"/>
  <c r="S886" i="10"/>
  <c r="S866" i="10"/>
  <c r="S887" i="10"/>
  <c r="S867" i="10"/>
  <c r="S888" i="10"/>
  <c r="S868" i="10"/>
  <c r="S889" i="10"/>
  <c r="S869" i="10"/>
  <c r="S890" i="10"/>
  <c r="S870" i="10"/>
  <c r="S891" i="10"/>
  <c r="S871" i="10"/>
  <c r="S892" i="10"/>
  <c r="S893" i="10"/>
  <c r="S896" i="10"/>
  <c r="S917" i="10"/>
  <c r="R872" i="10"/>
  <c r="R894" i="10"/>
  <c r="R853" i="10"/>
  <c r="R854" i="10"/>
  <c r="R875" i="10"/>
  <c r="R855" i="10"/>
  <c r="R876" i="10"/>
  <c r="R856" i="10"/>
  <c r="R877" i="10"/>
  <c r="R857" i="10"/>
  <c r="R878" i="10"/>
  <c r="R858" i="10"/>
  <c r="R879" i="10"/>
  <c r="R859" i="10"/>
  <c r="R880" i="10"/>
  <c r="R860" i="10"/>
  <c r="R881" i="10"/>
  <c r="R861" i="10"/>
  <c r="R882" i="10"/>
  <c r="R862" i="10"/>
  <c r="R883" i="10"/>
  <c r="R863" i="10"/>
  <c r="R884" i="10"/>
  <c r="R864" i="10"/>
  <c r="R885" i="10"/>
  <c r="R865" i="10"/>
  <c r="R886" i="10"/>
  <c r="R866" i="10"/>
  <c r="R887" i="10"/>
  <c r="R867" i="10"/>
  <c r="R888" i="10"/>
  <c r="R868" i="10"/>
  <c r="R889" i="10"/>
  <c r="R869" i="10"/>
  <c r="R890" i="10"/>
  <c r="R870" i="10"/>
  <c r="R891" i="10"/>
  <c r="R871" i="10"/>
  <c r="R892" i="10"/>
  <c r="R893" i="10"/>
  <c r="R896" i="10"/>
  <c r="R917" i="10"/>
  <c r="Q872" i="10"/>
  <c r="Q894" i="10"/>
  <c r="Q853" i="10"/>
  <c r="Q854" i="10"/>
  <c r="Q875" i="10"/>
  <c r="Q855" i="10"/>
  <c r="Q876" i="10"/>
  <c r="Q856" i="10"/>
  <c r="Q877" i="10"/>
  <c r="Q857" i="10"/>
  <c r="Q878" i="10"/>
  <c r="Q858" i="10"/>
  <c r="Q879" i="10"/>
  <c r="Q859" i="10"/>
  <c r="Q880" i="10"/>
  <c r="Q860" i="10"/>
  <c r="Q881" i="10"/>
  <c r="Q861" i="10"/>
  <c r="Q882" i="10"/>
  <c r="Q862" i="10"/>
  <c r="Q883" i="10"/>
  <c r="Q863" i="10"/>
  <c r="Q884" i="10"/>
  <c r="Q864" i="10"/>
  <c r="Q885" i="10"/>
  <c r="Q865" i="10"/>
  <c r="Q886" i="10"/>
  <c r="Q866" i="10"/>
  <c r="Q887" i="10"/>
  <c r="Q867" i="10"/>
  <c r="Q888" i="10"/>
  <c r="Q868" i="10"/>
  <c r="Q889" i="10"/>
  <c r="Q869" i="10"/>
  <c r="Q890" i="10"/>
  <c r="Q870" i="10"/>
  <c r="Q891" i="10"/>
  <c r="Q871" i="10"/>
  <c r="Q892" i="10"/>
  <c r="Q893" i="10"/>
  <c r="Q896" i="10"/>
  <c r="Q917" i="10"/>
  <c r="P872" i="10"/>
  <c r="P894" i="10"/>
  <c r="P853" i="10"/>
  <c r="P854" i="10"/>
  <c r="P875" i="10"/>
  <c r="P855" i="10"/>
  <c r="P876" i="10"/>
  <c r="P856" i="10"/>
  <c r="P877" i="10"/>
  <c r="P857" i="10"/>
  <c r="P878" i="10"/>
  <c r="P858" i="10"/>
  <c r="P879" i="10"/>
  <c r="P859" i="10"/>
  <c r="P880" i="10"/>
  <c r="P860" i="10"/>
  <c r="P881" i="10"/>
  <c r="P861" i="10"/>
  <c r="P882" i="10"/>
  <c r="P862" i="10"/>
  <c r="P883" i="10"/>
  <c r="P863" i="10"/>
  <c r="P884" i="10"/>
  <c r="P864" i="10"/>
  <c r="P885" i="10"/>
  <c r="P865" i="10"/>
  <c r="P886" i="10"/>
  <c r="P866" i="10"/>
  <c r="P887" i="10"/>
  <c r="P867" i="10"/>
  <c r="P888" i="10"/>
  <c r="P868" i="10"/>
  <c r="P889" i="10"/>
  <c r="P869" i="10"/>
  <c r="P890" i="10"/>
  <c r="P870" i="10"/>
  <c r="P891" i="10"/>
  <c r="P871" i="10"/>
  <c r="P892" i="10"/>
  <c r="P893" i="10"/>
  <c r="P896" i="10"/>
  <c r="P917" i="10"/>
  <c r="O872" i="10"/>
  <c r="O894" i="10"/>
  <c r="O853" i="10"/>
  <c r="O854" i="10"/>
  <c r="O875" i="10"/>
  <c r="O855" i="10"/>
  <c r="O876" i="10"/>
  <c r="O856" i="10"/>
  <c r="O877" i="10"/>
  <c r="O857" i="10"/>
  <c r="O878" i="10"/>
  <c r="O858" i="10"/>
  <c r="O879" i="10"/>
  <c r="O859" i="10"/>
  <c r="O880" i="10"/>
  <c r="O860" i="10"/>
  <c r="O881" i="10"/>
  <c r="O861" i="10"/>
  <c r="O882" i="10"/>
  <c r="O862" i="10"/>
  <c r="O883" i="10"/>
  <c r="O863" i="10"/>
  <c r="O884" i="10"/>
  <c r="O864" i="10"/>
  <c r="O885" i="10"/>
  <c r="O865" i="10"/>
  <c r="O886" i="10"/>
  <c r="O866" i="10"/>
  <c r="O887" i="10"/>
  <c r="O867" i="10"/>
  <c r="O888" i="10"/>
  <c r="O868" i="10"/>
  <c r="O889" i="10"/>
  <c r="O869" i="10"/>
  <c r="O890" i="10"/>
  <c r="O870" i="10"/>
  <c r="O891" i="10"/>
  <c r="O871" i="10"/>
  <c r="O892" i="10"/>
  <c r="O893" i="10"/>
  <c r="O896" i="10"/>
  <c r="O917" i="10"/>
  <c r="N872" i="10"/>
  <c r="N894" i="10"/>
  <c r="N853" i="10"/>
  <c r="N854" i="10"/>
  <c r="N875" i="10"/>
  <c r="N855" i="10"/>
  <c r="N876" i="10"/>
  <c r="N856" i="10"/>
  <c r="N877" i="10"/>
  <c r="N857" i="10"/>
  <c r="N878" i="10"/>
  <c r="N858" i="10"/>
  <c r="N879" i="10"/>
  <c r="N859" i="10"/>
  <c r="N880" i="10"/>
  <c r="N860" i="10"/>
  <c r="N881" i="10"/>
  <c r="N861" i="10"/>
  <c r="N882" i="10"/>
  <c r="N862" i="10"/>
  <c r="N883" i="10"/>
  <c r="N863" i="10"/>
  <c r="N884" i="10"/>
  <c r="N864" i="10"/>
  <c r="N885" i="10"/>
  <c r="N865" i="10"/>
  <c r="N886" i="10"/>
  <c r="N866" i="10"/>
  <c r="N887" i="10"/>
  <c r="N867" i="10"/>
  <c r="N888" i="10"/>
  <c r="N868" i="10"/>
  <c r="N889" i="10"/>
  <c r="N869" i="10"/>
  <c r="N890" i="10"/>
  <c r="N870" i="10"/>
  <c r="N891" i="10"/>
  <c r="N871" i="10"/>
  <c r="N892" i="10"/>
  <c r="N893" i="10"/>
  <c r="N896" i="10"/>
  <c r="N917" i="10"/>
  <c r="M872" i="10"/>
  <c r="M894" i="10"/>
  <c r="M853" i="10"/>
  <c r="M854" i="10"/>
  <c r="M875" i="10"/>
  <c r="M855" i="10"/>
  <c r="M876" i="10"/>
  <c r="M856" i="10"/>
  <c r="M877" i="10"/>
  <c r="M857" i="10"/>
  <c r="M878" i="10"/>
  <c r="M858" i="10"/>
  <c r="M879" i="10"/>
  <c r="M859" i="10"/>
  <c r="M880" i="10"/>
  <c r="M860" i="10"/>
  <c r="M881" i="10"/>
  <c r="M861" i="10"/>
  <c r="M882" i="10"/>
  <c r="M862" i="10"/>
  <c r="M883" i="10"/>
  <c r="M863" i="10"/>
  <c r="M884" i="10"/>
  <c r="M864" i="10"/>
  <c r="M885" i="10"/>
  <c r="M865" i="10"/>
  <c r="M886" i="10"/>
  <c r="M866" i="10"/>
  <c r="M887" i="10"/>
  <c r="M867" i="10"/>
  <c r="M888" i="10"/>
  <c r="M868" i="10"/>
  <c r="M889" i="10"/>
  <c r="M869" i="10"/>
  <c r="M890" i="10"/>
  <c r="M870" i="10"/>
  <c r="M891" i="10"/>
  <c r="M871" i="10"/>
  <c r="M892" i="10"/>
  <c r="M893" i="10"/>
  <c r="M896" i="10"/>
  <c r="M917" i="10"/>
  <c r="L872" i="10"/>
  <c r="L894" i="10"/>
  <c r="L853" i="10"/>
  <c r="L854" i="10"/>
  <c r="L875" i="10"/>
  <c r="L855" i="10"/>
  <c r="L876" i="10"/>
  <c r="L856" i="10"/>
  <c r="L877" i="10"/>
  <c r="L857" i="10"/>
  <c r="L878" i="10"/>
  <c r="L858" i="10"/>
  <c r="L879" i="10"/>
  <c r="L859" i="10"/>
  <c r="L880" i="10"/>
  <c r="L860" i="10"/>
  <c r="L881" i="10"/>
  <c r="L861" i="10"/>
  <c r="L882" i="10"/>
  <c r="L862" i="10"/>
  <c r="L883" i="10"/>
  <c r="L863" i="10"/>
  <c r="L884" i="10"/>
  <c r="L864" i="10"/>
  <c r="L885" i="10"/>
  <c r="L865" i="10"/>
  <c r="L886" i="10"/>
  <c r="L866" i="10"/>
  <c r="L887" i="10"/>
  <c r="L867" i="10"/>
  <c r="L888" i="10"/>
  <c r="L868" i="10"/>
  <c r="L889" i="10"/>
  <c r="L869" i="10"/>
  <c r="L890" i="10"/>
  <c r="L870" i="10"/>
  <c r="L891" i="10"/>
  <c r="L871" i="10"/>
  <c r="L892" i="10"/>
  <c r="L893" i="10"/>
  <c r="L896" i="10"/>
  <c r="L917" i="10"/>
  <c r="K872" i="10"/>
  <c r="K894" i="10"/>
  <c r="K853" i="10"/>
  <c r="K854" i="10"/>
  <c r="K875" i="10"/>
  <c r="K855" i="10"/>
  <c r="K876" i="10"/>
  <c r="K856" i="10"/>
  <c r="K877" i="10"/>
  <c r="K857" i="10"/>
  <c r="K878" i="10"/>
  <c r="K858" i="10"/>
  <c r="K879" i="10"/>
  <c r="K859" i="10"/>
  <c r="K880" i="10"/>
  <c r="K860" i="10"/>
  <c r="K881" i="10"/>
  <c r="K861" i="10"/>
  <c r="K882" i="10"/>
  <c r="K862" i="10"/>
  <c r="K883" i="10"/>
  <c r="K863" i="10"/>
  <c r="K884" i="10"/>
  <c r="K864" i="10"/>
  <c r="K885" i="10"/>
  <c r="K865" i="10"/>
  <c r="K886" i="10"/>
  <c r="K866" i="10"/>
  <c r="K887" i="10"/>
  <c r="K867" i="10"/>
  <c r="K888" i="10"/>
  <c r="K868" i="10"/>
  <c r="K889" i="10"/>
  <c r="K869" i="10"/>
  <c r="K890" i="10"/>
  <c r="K870" i="10"/>
  <c r="K891" i="10"/>
  <c r="K871" i="10"/>
  <c r="K892" i="10"/>
  <c r="K893" i="10"/>
  <c r="K896" i="10"/>
  <c r="K917" i="10"/>
  <c r="J872" i="10"/>
  <c r="J894" i="10"/>
  <c r="J853" i="10"/>
  <c r="J854" i="10"/>
  <c r="J875" i="10"/>
  <c r="J855" i="10"/>
  <c r="J876" i="10"/>
  <c r="J856" i="10"/>
  <c r="J877" i="10"/>
  <c r="J857" i="10"/>
  <c r="J878" i="10"/>
  <c r="J858" i="10"/>
  <c r="J879" i="10"/>
  <c r="J859" i="10"/>
  <c r="J880" i="10"/>
  <c r="J860" i="10"/>
  <c r="J881" i="10"/>
  <c r="J861" i="10"/>
  <c r="J882" i="10"/>
  <c r="J862" i="10"/>
  <c r="J883" i="10"/>
  <c r="J863" i="10"/>
  <c r="J884" i="10"/>
  <c r="J864" i="10"/>
  <c r="J885" i="10"/>
  <c r="J865" i="10"/>
  <c r="J886" i="10"/>
  <c r="J866" i="10"/>
  <c r="J887" i="10"/>
  <c r="J867" i="10"/>
  <c r="J888" i="10"/>
  <c r="J868" i="10"/>
  <c r="J889" i="10"/>
  <c r="J869" i="10"/>
  <c r="J890" i="10"/>
  <c r="J870" i="10"/>
  <c r="J891" i="10"/>
  <c r="J871" i="10"/>
  <c r="J892" i="10"/>
  <c r="J893" i="10"/>
  <c r="J896" i="10"/>
  <c r="J917" i="10"/>
  <c r="I872" i="10"/>
  <c r="I894" i="10"/>
  <c r="I853" i="10"/>
  <c r="I854" i="10"/>
  <c r="I875" i="10"/>
  <c r="I855" i="10"/>
  <c r="I876" i="10"/>
  <c r="I856" i="10"/>
  <c r="I877" i="10"/>
  <c r="I857" i="10"/>
  <c r="I878" i="10"/>
  <c r="I858" i="10"/>
  <c r="I879" i="10"/>
  <c r="I859" i="10"/>
  <c r="I880" i="10"/>
  <c r="I860" i="10"/>
  <c r="I881" i="10"/>
  <c r="I861" i="10"/>
  <c r="I882" i="10"/>
  <c r="I862" i="10"/>
  <c r="I883" i="10"/>
  <c r="I863" i="10"/>
  <c r="I884" i="10"/>
  <c r="I864" i="10"/>
  <c r="I885" i="10"/>
  <c r="I865" i="10"/>
  <c r="I886" i="10"/>
  <c r="I866" i="10"/>
  <c r="I887" i="10"/>
  <c r="I867" i="10"/>
  <c r="I888" i="10"/>
  <c r="I868" i="10"/>
  <c r="I889" i="10"/>
  <c r="I869" i="10"/>
  <c r="I890" i="10"/>
  <c r="I870" i="10"/>
  <c r="I891" i="10"/>
  <c r="I871" i="10"/>
  <c r="I892" i="10"/>
  <c r="I893" i="10"/>
  <c r="I896" i="10"/>
  <c r="I917" i="10"/>
  <c r="H872" i="10"/>
  <c r="H894" i="10"/>
  <c r="H853" i="10"/>
  <c r="H854" i="10"/>
  <c r="H875" i="10"/>
  <c r="H855" i="10"/>
  <c r="H876" i="10"/>
  <c r="H856" i="10"/>
  <c r="H877" i="10"/>
  <c r="H857" i="10"/>
  <c r="H878" i="10"/>
  <c r="H858" i="10"/>
  <c r="H879" i="10"/>
  <c r="H859" i="10"/>
  <c r="H880" i="10"/>
  <c r="H860" i="10"/>
  <c r="H881" i="10"/>
  <c r="H861" i="10"/>
  <c r="H882" i="10"/>
  <c r="H862" i="10"/>
  <c r="H883" i="10"/>
  <c r="H863" i="10"/>
  <c r="H884" i="10"/>
  <c r="H864" i="10"/>
  <c r="H885" i="10"/>
  <c r="H865" i="10"/>
  <c r="H886" i="10"/>
  <c r="H866" i="10"/>
  <c r="H887" i="10"/>
  <c r="H867" i="10"/>
  <c r="H888" i="10"/>
  <c r="H868" i="10"/>
  <c r="H889" i="10"/>
  <c r="H869" i="10"/>
  <c r="H890" i="10"/>
  <c r="H870" i="10"/>
  <c r="H891" i="10"/>
  <c r="H871" i="10"/>
  <c r="H892" i="10"/>
  <c r="H893" i="10"/>
  <c r="H896" i="10"/>
  <c r="H917" i="10"/>
  <c r="G872" i="10"/>
  <c r="G894" i="10"/>
  <c r="G853" i="10"/>
  <c r="G854" i="10"/>
  <c r="G875" i="10"/>
  <c r="G855" i="10"/>
  <c r="G876" i="10"/>
  <c r="G856" i="10"/>
  <c r="G877" i="10"/>
  <c r="G857" i="10"/>
  <c r="G878" i="10"/>
  <c r="G858" i="10"/>
  <c r="G879" i="10"/>
  <c r="G859" i="10"/>
  <c r="G880" i="10"/>
  <c r="G860" i="10"/>
  <c r="G881" i="10"/>
  <c r="G861" i="10"/>
  <c r="G882" i="10"/>
  <c r="G862" i="10"/>
  <c r="G883" i="10"/>
  <c r="G863" i="10"/>
  <c r="G884" i="10"/>
  <c r="G864" i="10"/>
  <c r="G885" i="10"/>
  <c r="G865" i="10"/>
  <c r="G886" i="10"/>
  <c r="G866" i="10"/>
  <c r="G887" i="10"/>
  <c r="G867" i="10"/>
  <c r="G888" i="10"/>
  <c r="G868" i="10"/>
  <c r="G889" i="10"/>
  <c r="G869" i="10"/>
  <c r="G890" i="10"/>
  <c r="G870" i="10"/>
  <c r="G891" i="10"/>
  <c r="G871" i="10"/>
  <c r="G892" i="10"/>
  <c r="G893" i="10"/>
  <c r="G896" i="10"/>
  <c r="G917" i="10"/>
  <c r="F917" i="10"/>
  <c r="E872" i="10"/>
  <c r="E894" i="10"/>
  <c r="E853" i="10"/>
  <c r="E854" i="10"/>
  <c r="E875" i="10"/>
  <c r="E855" i="10"/>
  <c r="E876" i="10"/>
  <c r="E856" i="10"/>
  <c r="E877" i="10"/>
  <c r="E857" i="10"/>
  <c r="E878" i="10"/>
  <c r="E858" i="10"/>
  <c r="E879" i="10"/>
  <c r="E859" i="10"/>
  <c r="E880" i="10"/>
  <c r="E860" i="10"/>
  <c r="E881" i="10"/>
  <c r="E861" i="10"/>
  <c r="E882" i="10"/>
  <c r="E862" i="10"/>
  <c r="E883" i="10"/>
  <c r="E863" i="10"/>
  <c r="E884" i="10"/>
  <c r="E864" i="10"/>
  <c r="E885" i="10"/>
  <c r="E865" i="10"/>
  <c r="E886" i="10"/>
  <c r="E866" i="10"/>
  <c r="E887" i="10"/>
  <c r="E867" i="10"/>
  <c r="E888" i="10"/>
  <c r="E868" i="10"/>
  <c r="E889" i="10"/>
  <c r="E869" i="10"/>
  <c r="E890" i="10"/>
  <c r="E870" i="10"/>
  <c r="E891" i="10"/>
  <c r="E871" i="10"/>
  <c r="E892" i="10"/>
  <c r="E893" i="10"/>
  <c r="E896" i="10"/>
  <c r="E917" i="10"/>
  <c r="AG916" i="10"/>
  <c r="AF916" i="10"/>
  <c r="AE916" i="10"/>
  <c r="AD916" i="10"/>
  <c r="AC916" i="10"/>
  <c r="AB916" i="10"/>
  <c r="AA916" i="10"/>
  <c r="Z916" i="10"/>
  <c r="Y916" i="10"/>
  <c r="X916" i="10"/>
  <c r="W916" i="10"/>
  <c r="V916" i="10"/>
  <c r="U916" i="10"/>
  <c r="T916" i="10"/>
  <c r="S916" i="10"/>
  <c r="R916" i="10"/>
  <c r="Q916" i="10"/>
  <c r="P916" i="10"/>
  <c r="O916" i="10"/>
  <c r="N916" i="10"/>
  <c r="M916" i="10"/>
  <c r="L916" i="10"/>
  <c r="K916" i="10"/>
  <c r="J916" i="10"/>
  <c r="I916" i="10"/>
  <c r="H916" i="10"/>
  <c r="G916" i="10"/>
  <c r="F916" i="10"/>
  <c r="E916" i="10"/>
  <c r="AG915" i="10"/>
  <c r="AF915" i="10"/>
  <c r="AE915" i="10"/>
  <c r="AD915" i="10"/>
  <c r="AC915" i="10"/>
  <c r="AB915" i="10"/>
  <c r="AA915" i="10"/>
  <c r="Z915" i="10"/>
  <c r="Y915" i="10"/>
  <c r="X915" i="10"/>
  <c r="W915" i="10"/>
  <c r="V915" i="10"/>
  <c r="U915" i="10"/>
  <c r="T915" i="10"/>
  <c r="S915" i="10"/>
  <c r="R915" i="10"/>
  <c r="Q915" i="10"/>
  <c r="P915" i="10"/>
  <c r="O915" i="10"/>
  <c r="N915" i="10"/>
  <c r="M915" i="10"/>
  <c r="L915" i="10"/>
  <c r="K915" i="10"/>
  <c r="J915" i="10"/>
  <c r="I915" i="10"/>
  <c r="H915" i="10"/>
  <c r="G915" i="10"/>
  <c r="F915" i="10"/>
  <c r="E915" i="10"/>
  <c r="AG914" i="10"/>
  <c r="AF914" i="10"/>
  <c r="AE914" i="10"/>
  <c r="AD914" i="10"/>
  <c r="AC914" i="10"/>
  <c r="AB914" i="10"/>
  <c r="AA914" i="10"/>
  <c r="Z914" i="10"/>
  <c r="Y914" i="10"/>
  <c r="X914" i="10"/>
  <c r="W914" i="10"/>
  <c r="V914" i="10"/>
  <c r="U914" i="10"/>
  <c r="T914" i="10"/>
  <c r="S914" i="10"/>
  <c r="R914" i="10"/>
  <c r="Q914" i="10"/>
  <c r="P914" i="10"/>
  <c r="O914" i="10"/>
  <c r="N914" i="10"/>
  <c r="M914" i="10"/>
  <c r="L914" i="10"/>
  <c r="K914" i="10"/>
  <c r="J914" i="10"/>
  <c r="I914" i="10"/>
  <c r="H914" i="10"/>
  <c r="G914" i="10"/>
  <c r="F914" i="10"/>
  <c r="E914" i="10"/>
  <c r="AG913" i="10"/>
  <c r="AF913" i="10"/>
  <c r="AE913" i="10"/>
  <c r="AD913" i="10"/>
  <c r="AC913" i="10"/>
  <c r="AB913" i="10"/>
  <c r="AA913" i="10"/>
  <c r="Z913" i="10"/>
  <c r="Y913" i="10"/>
  <c r="X913" i="10"/>
  <c r="W913" i="10"/>
  <c r="V913" i="10"/>
  <c r="U913" i="10"/>
  <c r="T913" i="10"/>
  <c r="S913" i="10"/>
  <c r="R913" i="10"/>
  <c r="Q913" i="10"/>
  <c r="P913" i="10"/>
  <c r="O913" i="10"/>
  <c r="N913" i="10"/>
  <c r="M913" i="10"/>
  <c r="L913" i="10"/>
  <c r="K913" i="10"/>
  <c r="J913" i="10"/>
  <c r="I913" i="10"/>
  <c r="H913" i="10"/>
  <c r="G913" i="10"/>
  <c r="F913" i="10"/>
  <c r="E913" i="10"/>
  <c r="AG912" i="10"/>
  <c r="AF912" i="10"/>
  <c r="AE912" i="10"/>
  <c r="AD912" i="10"/>
  <c r="AC912" i="10"/>
  <c r="AB912" i="10"/>
  <c r="AA912" i="10"/>
  <c r="Z912" i="10"/>
  <c r="Y912" i="10"/>
  <c r="X912" i="10"/>
  <c r="W912" i="10"/>
  <c r="V912" i="10"/>
  <c r="U912" i="10"/>
  <c r="T912" i="10"/>
  <c r="S912" i="10"/>
  <c r="R912" i="10"/>
  <c r="Q912" i="10"/>
  <c r="P912" i="10"/>
  <c r="O912" i="10"/>
  <c r="N912" i="10"/>
  <c r="M912" i="10"/>
  <c r="L912" i="10"/>
  <c r="K912" i="10"/>
  <c r="J912" i="10"/>
  <c r="I912" i="10"/>
  <c r="H912" i="10"/>
  <c r="G912" i="10"/>
  <c r="F912" i="10"/>
  <c r="E912" i="10"/>
  <c r="AG911" i="10"/>
  <c r="AF911" i="10"/>
  <c r="AE911" i="10"/>
  <c r="AD911" i="10"/>
  <c r="AC911" i="10"/>
  <c r="AB911" i="10"/>
  <c r="AA911" i="10"/>
  <c r="Z911" i="10"/>
  <c r="Y911" i="10"/>
  <c r="X911" i="10"/>
  <c r="W911" i="10"/>
  <c r="V911" i="10"/>
  <c r="U911" i="10"/>
  <c r="T911" i="10"/>
  <c r="S911" i="10"/>
  <c r="R911" i="10"/>
  <c r="Q911" i="10"/>
  <c r="P911" i="10"/>
  <c r="O911" i="10"/>
  <c r="N911" i="10"/>
  <c r="M911" i="10"/>
  <c r="L911" i="10"/>
  <c r="K911" i="10"/>
  <c r="J911" i="10"/>
  <c r="I911" i="10"/>
  <c r="H911" i="10"/>
  <c r="G911" i="10"/>
  <c r="F911" i="10"/>
  <c r="E911" i="10"/>
  <c r="AG910" i="10"/>
  <c r="AF910" i="10"/>
  <c r="AE910" i="10"/>
  <c r="AD910" i="10"/>
  <c r="AC910" i="10"/>
  <c r="AB910" i="10"/>
  <c r="AA910" i="10"/>
  <c r="Z910" i="10"/>
  <c r="Y910" i="10"/>
  <c r="X910" i="10"/>
  <c r="W910" i="10"/>
  <c r="V910" i="10"/>
  <c r="U910" i="10"/>
  <c r="T910" i="10"/>
  <c r="S910" i="10"/>
  <c r="R910" i="10"/>
  <c r="Q910" i="10"/>
  <c r="P910" i="10"/>
  <c r="O910" i="10"/>
  <c r="N910" i="10"/>
  <c r="M910" i="10"/>
  <c r="L910" i="10"/>
  <c r="K910" i="10"/>
  <c r="J910" i="10"/>
  <c r="I910" i="10"/>
  <c r="H910" i="10"/>
  <c r="G910" i="10"/>
  <c r="F910" i="10"/>
  <c r="E910" i="10"/>
  <c r="AG909" i="10"/>
  <c r="AF909" i="10"/>
  <c r="AE909" i="10"/>
  <c r="AD909" i="10"/>
  <c r="AC909" i="10"/>
  <c r="AB909" i="10"/>
  <c r="AA909" i="10"/>
  <c r="Z909" i="10"/>
  <c r="Y909" i="10"/>
  <c r="X909" i="10"/>
  <c r="W909" i="10"/>
  <c r="V909" i="10"/>
  <c r="U909" i="10"/>
  <c r="T909" i="10"/>
  <c r="S909" i="10"/>
  <c r="R909" i="10"/>
  <c r="Q909" i="10"/>
  <c r="P909" i="10"/>
  <c r="O909" i="10"/>
  <c r="N909" i="10"/>
  <c r="M909" i="10"/>
  <c r="L909" i="10"/>
  <c r="K909" i="10"/>
  <c r="J909" i="10"/>
  <c r="I909" i="10"/>
  <c r="H909" i="10"/>
  <c r="G909" i="10"/>
  <c r="F909" i="10"/>
  <c r="E909" i="10"/>
  <c r="AG908" i="10"/>
  <c r="AF908" i="10"/>
  <c r="AE908" i="10"/>
  <c r="AD908" i="10"/>
  <c r="AC908" i="10"/>
  <c r="AB908" i="10"/>
  <c r="AA908" i="10"/>
  <c r="Z908" i="10"/>
  <c r="Y908" i="10"/>
  <c r="X908" i="10"/>
  <c r="W908" i="10"/>
  <c r="V908" i="10"/>
  <c r="U908" i="10"/>
  <c r="T908" i="10"/>
  <c r="S908" i="10"/>
  <c r="R908" i="10"/>
  <c r="Q908" i="10"/>
  <c r="P908" i="10"/>
  <c r="O908" i="10"/>
  <c r="N908" i="10"/>
  <c r="M908" i="10"/>
  <c r="L908" i="10"/>
  <c r="K908" i="10"/>
  <c r="J908" i="10"/>
  <c r="I908" i="10"/>
  <c r="H908" i="10"/>
  <c r="G908" i="10"/>
  <c r="F908" i="10"/>
  <c r="E908" i="10"/>
  <c r="AG907" i="10"/>
  <c r="AF907" i="10"/>
  <c r="AE907" i="10"/>
  <c r="AD907" i="10"/>
  <c r="AC907" i="10"/>
  <c r="AB907" i="10"/>
  <c r="AA907" i="10"/>
  <c r="Z907" i="10"/>
  <c r="Y907" i="10"/>
  <c r="X907" i="10"/>
  <c r="W907" i="10"/>
  <c r="V907" i="10"/>
  <c r="U907" i="10"/>
  <c r="T907" i="10"/>
  <c r="S907" i="10"/>
  <c r="R907" i="10"/>
  <c r="Q907" i="10"/>
  <c r="P907" i="10"/>
  <c r="O907" i="10"/>
  <c r="N907" i="10"/>
  <c r="M907" i="10"/>
  <c r="L907" i="10"/>
  <c r="K907" i="10"/>
  <c r="J907" i="10"/>
  <c r="I907" i="10"/>
  <c r="H907" i="10"/>
  <c r="G907" i="10"/>
  <c r="F907" i="10"/>
  <c r="E907" i="10"/>
  <c r="AG906" i="10"/>
  <c r="AF906" i="10"/>
  <c r="AE906" i="10"/>
  <c r="AD906" i="10"/>
  <c r="AC906" i="10"/>
  <c r="AB906" i="10"/>
  <c r="AA906" i="10"/>
  <c r="Z906" i="10"/>
  <c r="Y906" i="10"/>
  <c r="X906" i="10"/>
  <c r="W906" i="10"/>
  <c r="V906" i="10"/>
  <c r="U906" i="10"/>
  <c r="T906" i="10"/>
  <c r="S906" i="10"/>
  <c r="R906" i="10"/>
  <c r="Q906" i="10"/>
  <c r="P906" i="10"/>
  <c r="O906" i="10"/>
  <c r="N906" i="10"/>
  <c r="M906" i="10"/>
  <c r="L906" i="10"/>
  <c r="K906" i="10"/>
  <c r="J906" i="10"/>
  <c r="I906" i="10"/>
  <c r="H906" i="10"/>
  <c r="G906" i="10"/>
  <c r="F906" i="10"/>
  <c r="E906" i="10"/>
  <c r="AG905" i="10"/>
  <c r="AF905" i="10"/>
  <c r="AE905" i="10"/>
  <c r="AD905" i="10"/>
  <c r="AC905" i="10"/>
  <c r="AB905" i="10"/>
  <c r="AA905" i="10"/>
  <c r="Z905" i="10"/>
  <c r="Y905" i="10"/>
  <c r="X905" i="10"/>
  <c r="W905" i="10"/>
  <c r="V905" i="10"/>
  <c r="U905" i="10"/>
  <c r="T905" i="10"/>
  <c r="S905" i="10"/>
  <c r="R905" i="10"/>
  <c r="Q905" i="10"/>
  <c r="P905" i="10"/>
  <c r="O905" i="10"/>
  <c r="N905" i="10"/>
  <c r="M905" i="10"/>
  <c r="L905" i="10"/>
  <c r="K905" i="10"/>
  <c r="J905" i="10"/>
  <c r="I905" i="10"/>
  <c r="H905" i="10"/>
  <c r="G905" i="10"/>
  <c r="F905" i="10"/>
  <c r="E905" i="10"/>
  <c r="AG904" i="10"/>
  <c r="AF904" i="10"/>
  <c r="AE904" i="10"/>
  <c r="AD904" i="10"/>
  <c r="AC904" i="10"/>
  <c r="AB904" i="10"/>
  <c r="AA904" i="10"/>
  <c r="Z904" i="10"/>
  <c r="Y904" i="10"/>
  <c r="X904" i="10"/>
  <c r="W904" i="10"/>
  <c r="V904" i="10"/>
  <c r="U904" i="10"/>
  <c r="T904" i="10"/>
  <c r="S904" i="10"/>
  <c r="R904" i="10"/>
  <c r="Q904" i="10"/>
  <c r="P904" i="10"/>
  <c r="O904" i="10"/>
  <c r="N904" i="10"/>
  <c r="M904" i="10"/>
  <c r="L904" i="10"/>
  <c r="K904" i="10"/>
  <c r="J904" i="10"/>
  <c r="I904" i="10"/>
  <c r="H904" i="10"/>
  <c r="G904" i="10"/>
  <c r="F904" i="10"/>
  <c r="E904" i="10"/>
  <c r="AG903" i="10"/>
  <c r="AF903" i="10"/>
  <c r="AE903" i="10"/>
  <c r="AD903" i="10"/>
  <c r="AC903" i="10"/>
  <c r="AB903" i="10"/>
  <c r="AA903" i="10"/>
  <c r="Z903" i="10"/>
  <c r="Y903" i="10"/>
  <c r="X903" i="10"/>
  <c r="W903" i="10"/>
  <c r="V903" i="10"/>
  <c r="U903" i="10"/>
  <c r="T903" i="10"/>
  <c r="S903" i="10"/>
  <c r="R903" i="10"/>
  <c r="Q903" i="10"/>
  <c r="P903" i="10"/>
  <c r="O903" i="10"/>
  <c r="N903" i="10"/>
  <c r="M903" i="10"/>
  <c r="L903" i="10"/>
  <c r="K903" i="10"/>
  <c r="J903" i="10"/>
  <c r="I903" i="10"/>
  <c r="H903" i="10"/>
  <c r="G903" i="10"/>
  <c r="F903" i="10"/>
  <c r="E903" i="10"/>
  <c r="AG902" i="10"/>
  <c r="AF902" i="10"/>
  <c r="AE902" i="10"/>
  <c r="AD902" i="10"/>
  <c r="AC902" i="10"/>
  <c r="AB902" i="10"/>
  <c r="AA902" i="10"/>
  <c r="Z902" i="10"/>
  <c r="Y902" i="10"/>
  <c r="X902" i="10"/>
  <c r="W902" i="10"/>
  <c r="V902" i="10"/>
  <c r="U902" i="10"/>
  <c r="T902" i="10"/>
  <c r="S902" i="10"/>
  <c r="R902" i="10"/>
  <c r="Q902" i="10"/>
  <c r="P902" i="10"/>
  <c r="O902" i="10"/>
  <c r="N902" i="10"/>
  <c r="M902" i="10"/>
  <c r="L902" i="10"/>
  <c r="K902" i="10"/>
  <c r="J902" i="10"/>
  <c r="I902" i="10"/>
  <c r="H902" i="10"/>
  <c r="G902" i="10"/>
  <c r="F902" i="10"/>
  <c r="E902" i="10"/>
  <c r="AG901" i="10"/>
  <c r="AF901" i="10"/>
  <c r="AE901" i="10"/>
  <c r="AD901" i="10"/>
  <c r="AC901" i="10"/>
  <c r="AB901" i="10"/>
  <c r="AA901" i="10"/>
  <c r="Z901" i="10"/>
  <c r="Y901" i="10"/>
  <c r="X901" i="10"/>
  <c r="W901" i="10"/>
  <c r="V901" i="10"/>
  <c r="U901" i="10"/>
  <c r="T901" i="10"/>
  <c r="S901" i="10"/>
  <c r="R901" i="10"/>
  <c r="Q901" i="10"/>
  <c r="P901" i="10"/>
  <c r="O901" i="10"/>
  <c r="N901" i="10"/>
  <c r="M901" i="10"/>
  <c r="L901" i="10"/>
  <c r="K901" i="10"/>
  <c r="J901" i="10"/>
  <c r="I901" i="10"/>
  <c r="H901" i="10"/>
  <c r="G901" i="10"/>
  <c r="F901" i="10"/>
  <c r="E901" i="10"/>
  <c r="AG900" i="10"/>
  <c r="AF900" i="10"/>
  <c r="AE900" i="10"/>
  <c r="AD900" i="10"/>
  <c r="AC900" i="10"/>
  <c r="AB900" i="10"/>
  <c r="AA900" i="10"/>
  <c r="Z900" i="10"/>
  <c r="Y900" i="10"/>
  <c r="X900" i="10"/>
  <c r="W900" i="10"/>
  <c r="V900" i="10"/>
  <c r="U900" i="10"/>
  <c r="T900" i="10"/>
  <c r="S900" i="10"/>
  <c r="R900" i="10"/>
  <c r="Q900" i="10"/>
  <c r="P900" i="10"/>
  <c r="O900" i="10"/>
  <c r="N900" i="10"/>
  <c r="M900" i="10"/>
  <c r="L900" i="10"/>
  <c r="K900" i="10"/>
  <c r="J900" i="10"/>
  <c r="I900" i="10"/>
  <c r="H900" i="10"/>
  <c r="G900" i="10"/>
  <c r="F900" i="10"/>
  <c r="E900" i="10"/>
  <c r="AG899" i="10"/>
  <c r="AF899" i="10"/>
  <c r="AE899" i="10"/>
  <c r="AD899" i="10"/>
  <c r="AC899" i="10"/>
  <c r="AB899" i="10"/>
  <c r="AA899" i="10"/>
  <c r="Z899" i="10"/>
  <c r="Y899" i="10"/>
  <c r="X899" i="10"/>
  <c r="W899" i="10"/>
  <c r="V899" i="10"/>
  <c r="U899" i="10"/>
  <c r="T899" i="10"/>
  <c r="S899" i="10"/>
  <c r="R899" i="10"/>
  <c r="Q899" i="10"/>
  <c r="P899" i="10"/>
  <c r="O899" i="10"/>
  <c r="N899" i="10"/>
  <c r="M899" i="10"/>
  <c r="L899" i="10"/>
  <c r="K899" i="10"/>
  <c r="J899" i="10"/>
  <c r="I899" i="10"/>
  <c r="H899" i="10"/>
  <c r="G899" i="10"/>
  <c r="F899" i="10"/>
  <c r="E899" i="10"/>
  <c r="AG898" i="10"/>
  <c r="AF898" i="10"/>
  <c r="AE898" i="10"/>
  <c r="AD898" i="10"/>
  <c r="AC898" i="10"/>
  <c r="AB898" i="10"/>
  <c r="AA898" i="10"/>
  <c r="Z898" i="10"/>
  <c r="Y898" i="10"/>
  <c r="X898" i="10"/>
  <c r="W898" i="10"/>
  <c r="V898" i="10"/>
  <c r="U898" i="10"/>
  <c r="T898" i="10"/>
  <c r="S898" i="10"/>
  <c r="R898" i="10"/>
  <c r="Q898" i="10"/>
  <c r="P898" i="10"/>
  <c r="O898" i="10"/>
  <c r="N898" i="10"/>
  <c r="M898" i="10"/>
  <c r="L898" i="10"/>
  <c r="K898" i="10"/>
  <c r="J898" i="10"/>
  <c r="I898" i="10"/>
  <c r="H898" i="10"/>
  <c r="G898" i="10"/>
  <c r="F898" i="10"/>
  <c r="E898" i="10"/>
  <c r="AG872" i="7"/>
  <c r="AG894" i="7"/>
  <c r="AG853" i="7"/>
  <c r="AG854" i="7"/>
  <c r="AG875" i="7"/>
  <c r="AG855" i="7"/>
  <c r="AG876" i="7"/>
  <c r="AG856" i="7"/>
  <c r="AG877" i="7"/>
  <c r="AG857" i="7"/>
  <c r="AG878" i="7"/>
  <c r="AG858" i="7"/>
  <c r="AG879" i="7"/>
  <c r="AG859" i="7"/>
  <c r="AG880" i="7"/>
  <c r="AG860" i="7"/>
  <c r="AG881" i="7"/>
  <c r="AG861" i="7"/>
  <c r="AG882" i="7"/>
  <c r="AG862" i="7"/>
  <c r="AG883" i="7"/>
  <c r="AG863" i="7"/>
  <c r="AG884" i="7"/>
  <c r="AG864" i="7"/>
  <c r="AG885" i="7"/>
  <c r="AG865" i="7"/>
  <c r="AG886" i="7"/>
  <c r="AG866" i="7"/>
  <c r="AG887" i="7"/>
  <c r="AG867" i="7"/>
  <c r="AG888" i="7"/>
  <c r="AG868" i="7"/>
  <c r="AG889" i="7"/>
  <c r="AG869" i="7"/>
  <c r="AG890" i="7"/>
  <c r="AG870" i="7"/>
  <c r="AG891" i="7"/>
  <c r="AG871" i="7"/>
  <c r="AG892" i="7"/>
  <c r="AG893" i="7"/>
  <c r="AG896" i="7"/>
  <c r="AG917" i="7"/>
  <c r="AF872" i="7"/>
  <c r="AF894" i="7"/>
  <c r="AF853" i="7"/>
  <c r="AF854" i="7"/>
  <c r="AF875" i="7"/>
  <c r="AF855" i="7"/>
  <c r="AF876" i="7"/>
  <c r="AF856" i="7"/>
  <c r="AF877" i="7"/>
  <c r="AF857" i="7"/>
  <c r="AF878" i="7"/>
  <c r="AF858" i="7"/>
  <c r="AF879" i="7"/>
  <c r="AF859" i="7"/>
  <c r="AF880" i="7"/>
  <c r="AF860" i="7"/>
  <c r="AF881" i="7"/>
  <c r="AF861" i="7"/>
  <c r="AF882" i="7"/>
  <c r="AF862" i="7"/>
  <c r="AF883" i="7"/>
  <c r="AF863" i="7"/>
  <c r="AF884" i="7"/>
  <c r="AF864" i="7"/>
  <c r="AF885" i="7"/>
  <c r="AF865" i="7"/>
  <c r="AF886" i="7"/>
  <c r="AF866" i="7"/>
  <c r="AF887" i="7"/>
  <c r="AF867" i="7"/>
  <c r="AF888" i="7"/>
  <c r="AF868" i="7"/>
  <c r="AF889" i="7"/>
  <c r="AF869" i="7"/>
  <c r="AF890" i="7"/>
  <c r="AF870" i="7"/>
  <c r="AF891" i="7"/>
  <c r="AF871" i="7"/>
  <c r="AF892" i="7"/>
  <c r="AF893" i="7"/>
  <c r="AF896" i="7"/>
  <c r="AF917" i="7"/>
  <c r="AE872" i="7"/>
  <c r="AE894" i="7"/>
  <c r="AE853" i="7"/>
  <c r="AE854" i="7"/>
  <c r="AE875" i="7"/>
  <c r="AE855" i="7"/>
  <c r="AE876" i="7"/>
  <c r="AE856" i="7"/>
  <c r="AE877" i="7"/>
  <c r="AE857" i="7"/>
  <c r="AE878" i="7"/>
  <c r="AE858" i="7"/>
  <c r="AE879" i="7"/>
  <c r="AE859" i="7"/>
  <c r="AE880" i="7"/>
  <c r="AE860" i="7"/>
  <c r="AE881" i="7"/>
  <c r="AE861" i="7"/>
  <c r="AE882" i="7"/>
  <c r="AE862" i="7"/>
  <c r="AE883" i="7"/>
  <c r="AE863" i="7"/>
  <c r="AE884" i="7"/>
  <c r="AE864" i="7"/>
  <c r="AE885" i="7"/>
  <c r="AE865" i="7"/>
  <c r="AE886" i="7"/>
  <c r="AE866" i="7"/>
  <c r="AE887" i="7"/>
  <c r="AE867" i="7"/>
  <c r="AE888" i="7"/>
  <c r="AE868" i="7"/>
  <c r="AE889" i="7"/>
  <c r="AE869" i="7"/>
  <c r="AE890" i="7"/>
  <c r="AE870" i="7"/>
  <c r="AE891" i="7"/>
  <c r="AE871" i="7"/>
  <c r="AE892" i="7"/>
  <c r="AE893" i="7"/>
  <c r="AE896" i="7"/>
  <c r="AE917" i="7"/>
  <c r="AD872" i="7"/>
  <c r="AD894" i="7"/>
  <c r="AD853" i="7"/>
  <c r="AD854" i="7"/>
  <c r="AD875" i="7"/>
  <c r="AD855" i="7"/>
  <c r="AD876" i="7"/>
  <c r="AD856" i="7"/>
  <c r="AD877" i="7"/>
  <c r="AD857" i="7"/>
  <c r="AD878" i="7"/>
  <c r="AD858" i="7"/>
  <c r="AD879" i="7"/>
  <c r="AD859" i="7"/>
  <c r="AD880" i="7"/>
  <c r="AD860" i="7"/>
  <c r="AD881" i="7"/>
  <c r="AD861" i="7"/>
  <c r="AD882" i="7"/>
  <c r="AD862" i="7"/>
  <c r="AD883" i="7"/>
  <c r="AD863" i="7"/>
  <c r="AD884" i="7"/>
  <c r="AD864" i="7"/>
  <c r="AD885" i="7"/>
  <c r="AD865" i="7"/>
  <c r="AD886" i="7"/>
  <c r="AD866" i="7"/>
  <c r="AD887" i="7"/>
  <c r="AD867" i="7"/>
  <c r="AD888" i="7"/>
  <c r="AD868" i="7"/>
  <c r="AD889" i="7"/>
  <c r="AD869" i="7"/>
  <c r="AD890" i="7"/>
  <c r="AD870" i="7"/>
  <c r="AD891" i="7"/>
  <c r="AD871" i="7"/>
  <c r="AD892" i="7"/>
  <c r="AD893" i="7"/>
  <c r="AD896" i="7"/>
  <c r="AD917" i="7"/>
  <c r="AC872" i="7"/>
  <c r="AC894" i="7"/>
  <c r="AC853" i="7"/>
  <c r="AC854" i="7"/>
  <c r="AC875" i="7"/>
  <c r="AC855" i="7"/>
  <c r="AC876" i="7"/>
  <c r="AC856" i="7"/>
  <c r="AC877" i="7"/>
  <c r="AC857" i="7"/>
  <c r="AC878" i="7"/>
  <c r="AC858" i="7"/>
  <c r="AC879" i="7"/>
  <c r="AC859" i="7"/>
  <c r="AC880" i="7"/>
  <c r="AC860" i="7"/>
  <c r="AC881" i="7"/>
  <c r="AC861" i="7"/>
  <c r="AC882" i="7"/>
  <c r="AC862" i="7"/>
  <c r="AC883" i="7"/>
  <c r="AC863" i="7"/>
  <c r="AC884" i="7"/>
  <c r="AC864" i="7"/>
  <c r="AC885" i="7"/>
  <c r="AC865" i="7"/>
  <c r="AC886" i="7"/>
  <c r="AC866" i="7"/>
  <c r="AC887" i="7"/>
  <c r="AC867" i="7"/>
  <c r="AC888" i="7"/>
  <c r="AC868" i="7"/>
  <c r="AC889" i="7"/>
  <c r="AC869" i="7"/>
  <c r="AC890" i="7"/>
  <c r="AC870" i="7"/>
  <c r="AC891" i="7"/>
  <c r="AC871" i="7"/>
  <c r="AC892" i="7"/>
  <c r="AC893" i="7"/>
  <c r="AC896" i="7"/>
  <c r="AC917" i="7"/>
  <c r="AB872" i="7"/>
  <c r="AB894" i="7"/>
  <c r="AB853" i="7"/>
  <c r="AB854" i="7"/>
  <c r="AB875" i="7"/>
  <c r="AB855" i="7"/>
  <c r="AB876" i="7"/>
  <c r="AB856" i="7"/>
  <c r="AB877" i="7"/>
  <c r="AB857" i="7"/>
  <c r="AB878" i="7"/>
  <c r="AB858" i="7"/>
  <c r="AB879" i="7"/>
  <c r="AB859" i="7"/>
  <c r="AB880" i="7"/>
  <c r="AB860" i="7"/>
  <c r="AB881" i="7"/>
  <c r="AB861" i="7"/>
  <c r="AB882" i="7"/>
  <c r="AB862" i="7"/>
  <c r="AB883" i="7"/>
  <c r="AB863" i="7"/>
  <c r="AB884" i="7"/>
  <c r="AB864" i="7"/>
  <c r="AB885" i="7"/>
  <c r="AB865" i="7"/>
  <c r="AB886" i="7"/>
  <c r="AB866" i="7"/>
  <c r="AB887" i="7"/>
  <c r="AB867" i="7"/>
  <c r="AB888" i="7"/>
  <c r="AB868" i="7"/>
  <c r="AB889" i="7"/>
  <c r="AB869" i="7"/>
  <c r="AB890" i="7"/>
  <c r="AB870" i="7"/>
  <c r="AB891" i="7"/>
  <c r="AB871" i="7"/>
  <c r="AB892" i="7"/>
  <c r="AB893" i="7"/>
  <c r="AB896" i="7"/>
  <c r="AB917" i="7"/>
  <c r="AA872" i="7"/>
  <c r="AA894" i="7"/>
  <c r="AA853" i="7"/>
  <c r="AA854" i="7"/>
  <c r="AA875" i="7"/>
  <c r="AA855" i="7"/>
  <c r="AA876" i="7"/>
  <c r="AA856" i="7"/>
  <c r="AA877" i="7"/>
  <c r="AA857" i="7"/>
  <c r="AA878" i="7"/>
  <c r="AA858" i="7"/>
  <c r="AA879" i="7"/>
  <c r="AA859" i="7"/>
  <c r="AA880" i="7"/>
  <c r="AA860" i="7"/>
  <c r="AA881" i="7"/>
  <c r="AA861" i="7"/>
  <c r="AA882" i="7"/>
  <c r="AA862" i="7"/>
  <c r="AA883" i="7"/>
  <c r="AA863" i="7"/>
  <c r="AA884" i="7"/>
  <c r="AA864" i="7"/>
  <c r="AA885" i="7"/>
  <c r="AA865" i="7"/>
  <c r="AA886" i="7"/>
  <c r="AA866" i="7"/>
  <c r="AA887" i="7"/>
  <c r="AA867" i="7"/>
  <c r="AA888" i="7"/>
  <c r="AA868" i="7"/>
  <c r="AA889" i="7"/>
  <c r="AA869" i="7"/>
  <c r="AA890" i="7"/>
  <c r="AA870" i="7"/>
  <c r="AA891" i="7"/>
  <c r="AA871" i="7"/>
  <c r="AA892" i="7"/>
  <c r="AA893" i="7"/>
  <c r="AA896" i="7"/>
  <c r="AA917" i="7"/>
  <c r="Z872" i="7"/>
  <c r="Z894" i="7"/>
  <c r="Z853" i="7"/>
  <c r="Z854" i="7"/>
  <c r="Z875" i="7"/>
  <c r="Z855" i="7"/>
  <c r="Z876" i="7"/>
  <c r="Z856" i="7"/>
  <c r="Z877" i="7"/>
  <c r="Z857" i="7"/>
  <c r="Z878" i="7"/>
  <c r="Z858" i="7"/>
  <c r="Z879" i="7"/>
  <c r="Z859" i="7"/>
  <c r="Z880" i="7"/>
  <c r="Z860" i="7"/>
  <c r="Z881" i="7"/>
  <c r="Z861" i="7"/>
  <c r="Z882" i="7"/>
  <c r="Z862" i="7"/>
  <c r="Z883" i="7"/>
  <c r="Z863" i="7"/>
  <c r="Z884" i="7"/>
  <c r="Z864" i="7"/>
  <c r="Z885" i="7"/>
  <c r="Z865" i="7"/>
  <c r="Z886" i="7"/>
  <c r="Z866" i="7"/>
  <c r="Z887" i="7"/>
  <c r="Z867" i="7"/>
  <c r="Z888" i="7"/>
  <c r="Z868" i="7"/>
  <c r="Z889" i="7"/>
  <c r="Z869" i="7"/>
  <c r="Z890" i="7"/>
  <c r="Z870" i="7"/>
  <c r="Z891" i="7"/>
  <c r="Z871" i="7"/>
  <c r="Z892" i="7"/>
  <c r="Z893" i="7"/>
  <c r="Z896" i="7"/>
  <c r="Z917" i="7"/>
  <c r="Y872" i="7"/>
  <c r="Y894" i="7"/>
  <c r="Y853" i="7"/>
  <c r="Y854" i="7"/>
  <c r="Y875" i="7"/>
  <c r="Y855" i="7"/>
  <c r="Y876" i="7"/>
  <c r="Y856" i="7"/>
  <c r="Y877" i="7"/>
  <c r="Y857" i="7"/>
  <c r="Y878" i="7"/>
  <c r="Y858" i="7"/>
  <c r="Y879" i="7"/>
  <c r="Y859" i="7"/>
  <c r="Y880" i="7"/>
  <c r="Y860" i="7"/>
  <c r="Y881" i="7"/>
  <c r="Y861" i="7"/>
  <c r="Y882" i="7"/>
  <c r="Y862" i="7"/>
  <c r="Y883" i="7"/>
  <c r="Y863" i="7"/>
  <c r="Y884" i="7"/>
  <c r="Y864" i="7"/>
  <c r="Y885" i="7"/>
  <c r="Y865" i="7"/>
  <c r="Y886" i="7"/>
  <c r="Y866" i="7"/>
  <c r="Y887" i="7"/>
  <c r="Y867" i="7"/>
  <c r="Y888" i="7"/>
  <c r="Y868" i="7"/>
  <c r="Y889" i="7"/>
  <c r="Y869" i="7"/>
  <c r="Y890" i="7"/>
  <c r="Y870" i="7"/>
  <c r="Y891" i="7"/>
  <c r="Y871" i="7"/>
  <c r="Y892" i="7"/>
  <c r="Y893" i="7"/>
  <c r="Y896" i="7"/>
  <c r="Y917" i="7"/>
  <c r="X872" i="7"/>
  <c r="X894" i="7"/>
  <c r="X853" i="7"/>
  <c r="X854" i="7"/>
  <c r="X875" i="7"/>
  <c r="X855" i="7"/>
  <c r="X876" i="7"/>
  <c r="X856" i="7"/>
  <c r="X877" i="7"/>
  <c r="X857" i="7"/>
  <c r="X878" i="7"/>
  <c r="X858" i="7"/>
  <c r="X879" i="7"/>
  <c r="X859" i="7"/>
  <c r="X880" i="7"/>
  <c r="X860" i="7"/>
  <c r="X881" i="7"/>
  <c r="X861" i="7"/>
  <c r="X882" i="7"/>
  <c r="X862" i="7"/>
  <c r="X883" i="7"/>
  <c r="X863" i="7"/>
  <c r="X884" i="7"/>
  <c r="X864" i="7"/>
  <c r="X885" i="7"/>
  <c r="X865" i="7"/>
  <c r="X886" i="7"/>
  <c r="X866" i="7"/>
  <c r="X887" i="7"/>
  <c r="X867" i="7"/>
  <c r="X888" i="7"/>
  <c r="X868" i="7"/>
  <c r="X889" i="7"/>
  <c r="X869" i="7"/>
  <c r="X890" i="7"/>
  <c r="X870" i="7"/>
  <c r="X891" i="7"/>
  <c r="X871" i="7"/>
  <c r="X892" i="7"/>
  <c r="X893" i="7"/>
  <c r="X896" i="7"/>
  <c r="X917" i="7"/>
  <c r="W872" i="7"/>
  <c r="W894" i="7"/>
  <c r="W853" i="7"/>
  <c r="W854" i="7"/>
  <c r="W875" i="7"/>
  <c r="W855" i="7"/>
  <c r="W876" i="7"/>
  <c r="W856" i="7"/>
  <c r="W877" i="7"/>
  <c r="W857" i="7"/>
  <c r="W878" i="7"/>
  <c r="W858" i="7"/>
  <c r="W879" i="7"/>
  <c r="W859" i="7"/>
  <c r="W880" i="7"/>
  <c r="W860" i="7"/>
  <c r="W881" i="7"/>
  <c r="W861" i="7"/>
  <c r="W882" i="7"/>
  <c r="W862" i="7"/>
  <c r="W883" i="7"/>
  <c r="W863" i="7"/>
  <c r="W884" i="7"/>
  <c r="W864" i="7"/>
  <c r="W885" i="7"/>
  <c r="W865" i="7"/>
  <c r="W886" i="7"/>
  <c r="W866" i="7"/>
  <c r="W887" i="7"/>
  <c r="W867" i="7"/>
  <c r="W888" i="7"/>
  <c r="W868" i="7"/>
  <c r="W889" i="7"/>
  <c r="W869" i="7"/>
  <c r="W890" i="7"/>
  <c r="W870" i="7"/>
  <c r="W891" i="7"/>
  <c r="W871" i="7"/>
  <c r="W892" i="7"/>
  <c r="W893" i="7"/>
  <c r="W896" i="7"/>
  <c r="W917" i="7"/>
  <c r="V872" i="7"/>
  <c r="V894" i="7"/>
  <c r="V853" i="7"/>
  <c r="V854" i="7"/>
  <c r="V875" i="7"/>
  <c r="V855" i="7"/>
  <c r="V876" i="7"/>
  <c r="V856" i="7"/>
  <c r="V877" i="7"/>
  <c r="V857" i="7"/>
  <c r="V878" i="7"/>
  <c r="V858" i="7"/>
  <c r="V879" i="7"/>
  <c r="V859" i="7"/>
  <c r="V880" i="7"/>
  <c r="V860" i="7"/>
  <c r="V881" i="7"/>
  <c r="V861" i="7"/>
  <c r="V882" i="7"/>
  <c r="V862" i="7"/>
  <c r="V883" i="7"/>
  <c r="V863" i="7"/>
  <c r="V884" i="7"/>
  <c r="V864" i="7"/>
  <c r="V885" i="7"/>
  <c r="V865" i="7"/>
  <c r="V886" i="7"/>
  <c r="V866" i="7"/>
  <c r="V887" i="7"/>
  <c r="V867" i="7"/>
  <c r="V888" i="7"/>
  <c r="V868" i="7"/>
  <c r="V889" i="7"/>
  <c r="V869" i="7"/>
  <c r="V890" i="7"/>
  <c r="V870" i="7"/>
  <c r="V891" i="7"/>
  <c r="V871" i="7"/>
  <c r="V892" i="7"/>
  <c r="V893" i="7"/>
  <c r="V896" i="7"/>
  <c r="V917" i="7"/>
  <c r="U872" i="7"/>
  <c r="U894" i="7"/>
  <c r="U853" i="7"/>
  <c r="U854" i="7"/>
  <c r="U875" i="7"/>
  <c r="U855" i="7"/>
  <c r="U876" i="7"/>
  <c r="U856" i="7"/>
  <c r="U877" i="7"/>
  <c r="U857" i="7"/>
  <c r="U878" i="7"/>
  <c r="U858" i="7"/>
  <c r="U879" i="7"/>
  <c r="U859" i="7"/>
  <c r="U880" i="7"/>
  <c r="U860" i="7"/>
  <c r="U881" i="7"/>
  <c r="U861" i="7"/>
  <c r="U882" i="7"/>
  <c r="U862" i="7"/>
  <c r="U883" i="7"/>
  <c r="U863" i="7"/>
  <c r="U884" i="7"/>
  <c r="U864" i="7"/>
  <c r="U885" i="7"/>
  <c r="U865" i="7"/>
  <c r="U886" i="7"/>
  <c r="U866" i="7"/>
  <c r="U887" i="7"/>
  <c r="U867" i="7"/>
  <c r="U888" i="7"/>
  <c r="U868" i="7"/>
  <c r="U889" i="7"/>
  <c r="U869" i="7"/>
  <c r="U890" i="7"/>
  <c r="U870" i="7"/>
  <c r="U891" i="7"/>
  <c r="U871" i="7"/>
  <c r="U892" i="7"/>
  <c r="U893" i="7"/>
  <c r="U896" i="7"/>
  <c r="U917" i="7"/>
  <c r="T872" i="7"/>
  <c r="T894" i="7"/>
  <c r="T853" i="7"/>
  <c r="T854" i="7"/>
  <c r="T875" i="7"/>
  <c r="T855" i="7"/>
  <c r="T876" i="7"/>
  <c r="T856" i="7"/>
  <c r="T877" i="7"/>
  <c r="T857" i="7"/>
  <c r="T878" i="7"/>
  <c r="T858" i="7"/>
  <c r="T879" i="7"/>
  <c r="T859" i="7"/>
  <c r="T880" i="7"/>
  <c r="T860" i="7"/>
  <c r="T881" i="7"/>
  <c r="T861" i="7"/>
  <c r="T882" i="7"/>
  <c r="T862" i="7"/>
  <c r="T883" i="7"/>
  <c r="T863" i="7"/>
  <c r="T884" i="7"/>
  <c r="T864" i="7"/>
  <c r="T885" i="7"/>
  <c r="T865" i="7"/>
  <c r="T886" i="7"/>
  <c r="T866" i="7"/>
  <c r="T887" i="7"/>
  <c r="T867" i="7"/>
  <c r="T888" i="7"/>
  <c r="T868" i="7"/>
  <c r="T889" i="7"/>
  <c r="T869" i="7"/>
  <c r="T890" i="7"/>
  <c r="T870" i="7"/>
  <c r="T891" i="7"/>
  <c r="T871" i="7"/>
  <c r="T892" i="7"/>
  <c r="T893" i="7"/>
  <c r="T896" i="7"/>
  <c r="T917" i="7"/>
  <c r="S872" i="7"/>
  <c r="S894" i="7"/>
  <c r="S853" i="7"/>
  <c r="S854" i="7"/>
  <c r="S875" i="7"/>
  <c r="S855" i="7"/>
  <c r="S876" i="7"/>
  <c r="S856" i="7"/>
  <c r="S877" i="7"/>
  <c r="S857" i="7"/>
  <c r="S878" i="7"/>
  <c r="S858" i="7"/>
  <c r="S879" i="7"/>
  <c r="S859" i="7"/>
  <c r="S880" i="7"/>
  <c r="S860" i="7"/>
  <c r="S881" i="7"/>
  <c r="S861" i="7"/>
  <c r="S882" i="7"/>
  <c r="S862" i="7"/>
  <c r="S883" i="7"/>
  <c r="S863" i="7"/>
  <c r="S884" i="7"/>
  <c r="S864" i="7"/>
  <c r="S885" i="7"/>
  <c r="S865" i="7"/>
  <c r="S886" i="7"/>
  <c r="S866" i="7"/>
  <c r="S887" i="7"/>
  <c r="S867" i="7"/>
  <c r="S888" i="7"/>
  <c r="S868" i="7"/>
  <c r="S889" i="7"/>
  <c r="S869" i="7"/>
  <c r="S890" i="7"/>
  <c r="S870" i="7"/>
  <c r="S891" i="7"/>
  <c r="S871" i="7"/>
  <c r="S892" i="7"/>
  <c r="S893" i="7"/>
  <c r="S896" i="7"/>
  <c r="S917" i="7"/>
  <c r="R872" i="7"/>
  <c r="R894" i="7"/>
  <c r="R853" i="7"/>
  <c r="R854" i="7"/>
  <c r="R875" i="7"/>
  <c r="R855" i="7"/>
  <c r="R876" i="7"/>
  <c r="R856" i="7"/>
  <c r="R877" i="7"/>
  <c r="R857" i="7"/>
  <c r="R878" i="7"/>
  <c r="R858" i="7"/>
  <c r="R879" i="7"/>
  <c r="R859" i="7"/>
  <c r="R880" i="7"/>
  <c r="R860" i="7"/>
  <c r="R881" i="7"/>
  <c r="R861" i="7"/>
  <c r="R882" i="7"/>
  <c r="R862" i="7"/>
  <c r="R883" i="7"/>
  <c r="R863" i="7"/>
  <c r="R884" i="7"/>
  <c r="R864" i="7"/>
  <c r="R885" i="7"/>
  <c r="R865" i="7"/>
  <c r="R886" i="7"/>
  <c r="R866" i="7"/>
  <c r="R887" i="7"/>
  <c r="R867" i="7"/>
  <c r="R888" i="7"/>
  <c r="R868" i="7"/>
  <c r="R889" i="7"/>
  <c r="R869" i="7"/>
  <c r="R890" i="7"/>
  <c r="R870" i="7"/>
  <c r="R891" i="7"/>
  <c r="R871" i="7"/>
  <c r="R892" i="7"/>
  <c r="R893" i="7"/>
  <c r="R896" i="7"/>
  <c r="R917" i="7"/>
  <c r="Q872" i="7"/>
  <c r="Q894" i="7"/>
  <c r="Q853" i="7"/>
  <c r="Q854" i="7"/>
  <c r="Q875" i="7"/>
  <c r="Q855" i="7"/>
  <c r="Q876" i="7"/>
  <c r="Q856" i="7"/>
  <c r="Q877" i="7"/>
  <c r="Q857" i="7"/>
  <c r="Q878" i="7"/>
  <c r="Q858" i="7"/>
  <c r="Q879" i="7"/>
  <c r="Q859" i="7"/>
  <c r="Q880" i="7"/>
  <c r="Q860" i="7"/>
  <c r="Q881" i="7"/>
  <c r="Q861" i="7"/>
  <c r="Q882" i="7"/>
  <c r="Q862" i="7"/>
  <c r="Q883" i="7"/>
  <c r="Q863" i="7"/>
  <c r="Q884" i="7"/>
  <c r="Q864" i="7"/>
  <c r="Q885" i="7"/>
  <c r="Q865" i="7"/>
  <c r="Q886" i="7"/>
  <c r="Q866" i="7"/>
  <c r="Q887" i="7"/>
  <c r="Q867" i="7"/>
  <c r="Q888" i="7"/>
  <c r="Q868" i="7"/>
  <c r="Q889" i="7"/>
  <c r="Q869" i="7"/>
  <c r="Q890" i="7"/>
  <c r="Q870" i="7"/>
  <c r="Q891" i="7"/>
  <c r="Q871" i="7"/>
  <c r="Q892" i="7"/>
  <c r="Q893" i="7"/>
  <c r="Q896" i="7"/>
  <c r="Q917" i="7"/>
  <c r="P872" i="7"/>
  <c r="P894" i="7"/>
  <c r="P853" i="7"/>
  <c r="P854" i="7"/>
  <c r="P875" i="7"/>
  <c r="P855" i="7"/>
  <c r="P876" i="7"/>
  <c r="P856" i="7"/>
  <c r="P877" i="7"/>
  <c r="P857" i="7"/>
  <c r="P878" i="7"/>
  <c r="P858" i="7"/>
  <c r="P879" i="7"/>
  <c r="P859" i="7"/>
  <c r="P880" i="7"/>
  <c r="P860" i="7"/>
  <c r="P881" i="7"/>
  <c r="P861" i="7"/>
  <c r="P882" i="7"/>
  <c r="P862" i="7"/>
  <c r="P883" i="7"/>
  <c r="P863" i="7"/>
  <c r="P884" i="7"/>
  <c r="P864" i="7"/>
  <c r="P885" i="7"/>
  <c r="P865" i="7"/>
  <c r="P886" i="7"/>
  <c r="P866" i="7"/>
  <c r="P887" i="7"/>
  <c r="P867" i="7"/>
  <c r="P888" i="7"/>
  <c r="P868" i="7"/>
  <c r="P889" i="7"/>
  <c r="P869" i="7"/>
  <c r="P890" i="7"/>
  <c r="P870" i="7"/>
  <c r="P891" i="7"/>
  <c r="P871" i="7"/>
  <c r="P892" i="7"/>
  <c r="P893" i="7"/>
  <c r="P896" i="7"/>
  <c r="P917" i="7"/>
  <c r="O872" i="7"/>
  <c r="O894" i="7"/>
  <c r="O853" i="7"/>
  <c r="O854" i="7"/>
  <c r="O875" i="7"/>
  <c r="O855" i="7"/>
  <c r="O876" i="7"/>
  <c r="O856" i="7"/>
  <c r="O877" i="7"/>
  <c r="O857" i="7"/>
  <c r="O878" i="7"/>
  <c r="O858" i="7"/>
  <c r="O879" i="7"/>
  <c r="O859" i="7"/>
  <c r="O880" i="7"/>
  <c r="O860" i="7"/>
  <c r="O881" i="7"/>
  <c r="O861" i="7"/>
  <c r="O882" i="7"/>
  <c r="O862" i="7"/>
  <c r="O883" i="7"/>
  <c r="O863" i="7"/>
  <c r="O884" i="7"/>
  <c r="O864" i="7"/>
  <c r="O885" i="7"/>
  <c r="O865" i="7"/>
  <c r="O886" i="7"/>
  <c r="O866" i="7"/>
  <c r="O887" i="7"/>
  <c r="O867" i="7"/>
  <c r="O888" i="7"/>
  <c r="O868" i="7"/>
  <c r="O889" i="7"/>
  <c r="O869" i="7"/>
  <c r="O890" i="7"/>
  <c r="O870" i="7"/>
  <c r="O891" i="7"/>
  <c r="O871" i="7"/>
  <c r="O892" i="7"/>
  <c r="O893" i="7"/>
  <c r="O896" i="7"/>
  <c r="O917" i="7"/>
  <c r="N872" i="7"/>
  <c r="N894" i="7"/>
  <c r="N853" i="7"/>
  <c r="N854" i="7"/>
  <c r="N875" i="7"/>
  <c r="N855" i="7"/>
  <c r="N876" i="7"/>
  <c r="N856" i="7"/>
  <c r="N877" i="7"/>
  <c r="N857" i="7"/>
  <c r="N878" i="7"/>
  <c r="N858" i="7"/>
  <c r="N879" i="7"/>
  <c r="N859" i="7"/>
  <c r="N880" i="7"/>
  <c r="N860" i="7"/>
  <c r="N881" i="7"/>
  <c r="N861" i="7"/>
  <c r="N882" i="7"/>
  <c r="N862" i="7"/>
  <c r="N883" i="7"/>
  <c r="N863" i="7"/>
  <c r="N884" i="7"/>
  <c r="N864" i="7"/>
  <c r="N885" i="7"/>
  <c r="N865" i="7"/>
  <c r="N886" i="7"/>
  <c r="N866" i="7"/>
  <c r="N887" i="7"/>
  <c r="N867" i="7"/>
  <c r="N888" i="7"/>
  <c r="N868" i="7"/>
  <c r="N889" i="7"/>
  <c r="N869" i="7"/>
  <c r="N890" i="7"/>
  <c r="N870" i="7"/>
  <c r="N891" i="7"/>
  <c r="N871" i="7"/>
  <c r="N892" i="7"/>
  <c r="N893" i="7"/>
  <c r="N896" i="7"/>
  <c r="N917" i="7"/>
  <c r="M872" i="7"/>
  <c r="M894" i="7"/>
  <c r="M853" i="7"/>
  <c r="M854" i="7"/>
  <c r="M875" i="7"/>
  <c r="M855" i="7"/>
  <c r="M876" i="7"/>
  <c r="M856" i="7"/>
  <c r="M877" i="7"/>
  <c r="M857" i="7"/>
  <c r="M878" i="7"/>
  <c r="M858" i="7"/>
  <c r="M879" i="7"/>
  <c r="M859" i="7"/>
  <c r="M880" i="7"/>
  <c r="M860" i="7"/>
  <c r="M881" i="7"/>
  <c r="M861" i="7"/>
  <c r="M882" i="7"/>
  <c r="M862" i="7"/>
  <c r="M883" i="7"/>
  <c r="M863" i="7"/>
  <c r="M884" i="7"/>
  <c r="M864" i="7"/>
  <c r="M885" i="7"/>
  <c r="M865" i="7"/>
  <c r="M886" i="7"/>
  <c r="M866" i="7"/>
  <c r="M887" i="7"/>
  <c r="M867" i="7"/>
  <c r="M888" i="7"/>
  <c r="M868" i="7"/>
  <c r="M889" i="7"/>
  <c r="M869" i="7"/>
  <c r="M890" i="7"/>
  <c r="M870" i="7"/>
  <c r="M891" i="7"/>
  <c r="M871" i="7"/>
  <c r="M892" i="7"/>
  <c r="M893" i="7"/>
  <c r="M896" i="7"/>
  <c r="M917" i="7"/>
  <c r="L872" i="7"/>
  <c r="L894" i="7"/>
  <c r="L853" i="7"/>
  <c r="L854" i="7"/>
  <c r="L875" i="7"/>
  <c r="L855" i="7"/>
  <c r="L876" i="7"/>
  <c r="L856" i="7"/>
  <c r="L877" i="7"/>
  <c r="L857" i="7"/>
  <c r="L878" i="7"/>
  <c r="L858" i="7"/>
  <c r="L879" i="7"/>
  <c r="L859" i="7"/>
  <c r="L880" i="7"/>
  <c r="L860" i="7"/>
  <c r="L881" i="7"/>
  <c r="L861" i="7"/>
  <c r="L882" i="7"/>
  <c r="L862" i="7"/>
  <c r="L883" i="7"/>
  <c r="L863" i="7"/>
  <c r="L884" i="7"/>
  <c r="L864" i="7"/>
  <c r="L885" i="7"/>
  <c r="L865" i="7"/>
  <c r="L886" i="7"/>
  <c r="L866" i="7"/>
  <c r="L887" i="7"/>
  <c r="L867" i="7"/>
  <c r="L888" i="7"/>
  <c r="L868" i="7"/>
  <c r="L889" i="7"/>
  <c r="L869" i="7"/>
  <c r="L890" i="7"/>
  <c r="L870" i="7"/>
  <c r="L891" i="7"/>
  <c r="L871" i="7"/>
  <c r="L892" i="7"/>
  <c r="L893" i="7"/>
  <c r="L896" i="7"/>
  <c r="L917" i="7"/>
  <c r="K872" i="7"/>
  <c r="K894" i="7"/>
  <c r="K853" i="7"/>
  <c r="K854" i="7"/>
  <c r="K875" i="7"/>
  <c r="K855" i="7"/>
  <c r="K876" i="7"/>
  <c r="K856" i="7"/>
  <c r="K877" i="7"/>
  <c r="K857" i="7"/>
  <c r="K878" i="7"/>
  <c r="K858" i="7"/>
  <c r="K879" i="7"/>
  <c r="K859" i="7"/>
  <c r="K880" i="7"/>
  <c r="K860" i="7"/>
  <c r="K881" i="7"/>
  <c r="K861" i="7"/>
  <c r="K882" i="7"/>
  <c r="K862" i="7"/>
  <c r="K883" i="7"/>
  <c r="K863" i="7"/>
  <c r="K884" i="7"/>
  <c r="K864" i="7"/>
  <c r="K885" i="7"/>
  <c r="K865" i="7"/>
  <c r="K886" i="7"/>
  <c r="K866" i="7"/>
  <c r="K887" i="7"/>
  <c r="K867" i="7"/>
  <c r="K888" i="7"/>
  <c r="K868" i="7"/>
  <c r="K889" i="7"/>
  <c r="K869" i="7"/>
  <c r="K890" i="7"/>
  <c r="K870" i="7"/>
  <c r="K891" i="7"/>
  <c r="K871" i="7"/>
  <c r="K892" i="7"/>
  <c r="K893" i="7"/>
  <c r="K896" i="7"/>
  <c r="K917" i="7"/>
  <c r="J872" i="7"/>
  <c r="J894" i="7"/>
  <c r="J853" i="7"/>
  <c r="J854" i="7"/>
  <c r="J875" i="7"/>
  <c r="J855" i="7"/>
  <c r="J876" i="7"/>
  <c r="J856" i="7"/>
  <c r="J877" i="7"/>
  <c r="J857" i="7"/>
  <c r="J878" i="7"/>
  <c r="J858" i="7"/>
  <c r="J879" i="7"/>
  <c r="J859" i="7"/>
  <c r="J880" i="7"/>
  <c r="J860" i="7"/>
  <c r="J881" i="7"/>
  <c r="J861" i="7"/>
  <c r="J882" i="7"/>
  <c r="J862" i="7"/>
  <c r="J883" i="7"/>
  <c r="J863" i="7"/>
  <c r="J884" i="7"/>
  <c r="J864" i="7"/>
  <c r="J885" i="7"/>
  <c r="J865" i="7"/>
  <c r="J886" i="7"/>
  <c r="J866" i="7"/>
  <c r="J887" i="7"/>
  <c r="J867" i="7"/>
  <c r="J888" i="7"/>
  <c r="J868" i="7"/>
  <c r="J889" i="7"/>
  <c r="J869" i="7"/>
  <c r="J890" i="7"/>
  <c r="J870" i="7"/>
  <c r="J891" i="7"/>
  <c r="J871" i="7"/>
  <c r="J892" i="7"/>
  <c r="J893" i="7"/>
  <c r="J896" i="7"/>
  <c r="J917" i="7"/>
  <c r="I872" i="7"/>
  <c r="I894" i="7"/>
  <c r="I853" i="7"/>
  <c r="I854" i="7"/>
  <c r="I875" i="7"/>
  <c r="I855" i="7"/>
  <c r="I876" i="7"/>
  <c r="I856" i="7"/>
  <c r="I877" i="7"/>
  <c r="I857" i="7"/>
  <c r="I878" i="7"/>
  <c r="I858" i="7"/>
  <c r="I879" i="7"/>
  <c r="I859" i="7"/>
  <c r="I880" i="7"/>
  <c r="I860" i="7"/>
  <c r="I881" i="7"/>
  <c r="I861" i="7"/>
  <c r="I882" i="7"/>
  <c r="I862" i="7"/>
  <c r="I883" i="7"/>
  <c r="I863" i="7"/>
  <c r="I884" i="7"/>
  <c r="I864" i="7"/>
  <c r="I885" i="7"/>
  <c r="I865" i="7"/>
  <c r="I886" i="7"/>
  <c r="I866" i="7"/>
  <c r="I887" i="7"/>
  <c r="I867" i="7"/>
  <c r="I888" i="7"/>
  <c r="I868" i="7"/>
  <c r="I889" i="7"/>
  <c r="I869" i="7"/>
  <c r="I890" i="7"/>
  <c r="I870" i="7"/>
  <c r="I891" i="7"/>
  <c r="I871" i="7"/>
  <c r="I892" i="7"/>
  <c r="I893" i="7"/>
  <c r="I896" i="7"/>
  <c r="I917" i="7"/>
  <c r="H872" i="7"/>
  <c r="H894" i="7"/>
  <c r="H853" i="7"/>
  <c r="H854" i="7"/>
  <c r="H875" i="7"/>
  <c r="H855" i="7"/>
  <c r="H876" i="7"/>
  <c r="H856" i="7"/>
  <c r="H877" i="7"/>
  <c r="H857" i="7"/>
  <c r="H878" i="7"/>
  <c r="H858" i="7"/>
  <c r="H879" i="7"/>
  <c r="H859" i="7"/>
  <c r="H880" i="7"/>
  <c r="H860" i="7"/>
  <c r="H881" i="7"/>
  <c r="H861" i="7"/>
  <c r="H882" i="7"/>
  <c r="H862" i="7"/>
  <c r="H883" i="7"/>
  <c r="H863" i="7"/>
  <c r="H884" i="7"/>
  <c r="H864" i="7"/>
  <c r="H885" i="7"/>
  <c r="H865" i="7"/>
  <c r="H886" i="7"/>
  <c r="H866" i="7"/>
  <c r="H887" i="7"/>
  <c r="H867" i="7"/>
  <c r="H888" i="7"/>
  <c r="H868" i="7"/>
  <c r="H889" i="7"/>
  <c r="H869" i="7"/>
  <c r="H890" i="7"/>
  <c r="H870" i="7"/>
  <c r="H891" i="7"/>
  <c r="H871" i="7"/>
  <c r="H892" i="7"/>
  <c r="H893" i="7"/>
  <c r="H896" i="7"/>
  <c r="H917" i="7"/>
  <c r="G872" i="7"/>
  <c r="G894" i="7"/>
  <c r="G853" i="7"/>
  <c r="G854" i="7"/>
  <c r="G875" i="7"/>
  <c r="G855" i="7"/>
  <c r="G876" i="7"/>
  <c r="G856" i="7"/>
  <c r="G877" i="7"/>
  <c r="G857" i="7"/>
  <c r="G878" i="7"/>
  <c r="G858" i="7"/>
  <c r="G879" i="7"/>
  <c r="G859" i="7"/>
  <c r="G880" i="7"/>
  <c r="G860" i="7"/>
  <c r="G881" i="7"/>
  <c r="G861" i="7"/>
  <c r="G882" i="7"/>
  <c r="G862" i="7"/>
  <c r="G883" i="7"/>
  <c r="G863" i="7"/>
  <c r="G884" i="7"/>
  <c r="G864" i="7"/>
  <c r="G885" i="7"/>
  <c r="G865" i="7"/>
  <c r="G886" i="7"/>
  <c r="G866" i="7"/>
  <c r="G887" i="7"/>
  <c r="G867" i="7"/>
  <c r="G888" i="7"/>
  <c r="G868" i="7"/>
  <c r="G889" i="7"/>
  <c r="G869" i="7"/>
  <c r="G890" i="7"/>
  <c r="G870" i="7"/>
  <c r="G891" i="7"/>
  <c r="G871" i="7"/>
  <c r="G892" i="7"/>
  <c r="G893" i="7"/>
  <c r="G896" i="7"/>
  <c r="G917" i="7"/>
  <c r="F872" i="7"/>
  <c r="F894" i="7"/>
  <c r="F853" i="7"/>
  <c r="F854" i="7"/>
  <c r="F875" i="7"/>
  <c r="F855" i="7"/>
  <c r="F876" i="7"/>
  <c r="F856" i="7"/>
  <c r="F877" i="7"/>
  <c r="F857" i="7"/>
  <c r="F878" i="7"/>
  <c r="F858" i="7"/>
  <c r="F879" i="7"/>
  <c r="F859" i="7"/>
  <c r="F880" i="7"/>
  <c r="F860" i="7"/>
  <c r="F881" i="7"/>
  <c r="F861" i="7"/>
  <c r="F882" i="7"/>
  <c r="F862" i="7"/>
  <c r="F883" i="7"/>
  <c r="F863" i="7"/>
  <c r="F884" i="7"/>
  <c r="F864" i="7"/>
  <c r="F885" i="7"/>
  <c r="F865" i="7"/>
  <c r="F886" i="7"/>
  <c r="F866" i="7"/>
  <c r="F887" i="7"/>
  <c r="F867" i="7"/>
  <c r="F888" i="7"/>
  <c r="F868" i="7"/>
  <c r="F889" i="7"/>
  <c r="F869" i="7"/>
  <c r="F890" i="7"/>
  <c r="F870" i="7"/>
  <c r="F891" i="7"/>
  <c r="F871" i="7"/>
  <c r="F892" i="7"/>
  <c r="F893" i="7"/>
  <c r="F896" i="7"/>
  <c r="F917" i="7"/>
  <c r="E917" i="7"/>
  <c r="AG916" i="7"/>
  <c r="AF916" i="7"/>
  <c r="AE916" i="7"/>
  <c r="AD916" i="7"/>
  <c r="AC916" i="7"/>
  <c r="AB916" i="7"/>
  <c r="AA916" i="7"/>
  <c r="Z916" i="7"/>
  <c r="Y916" i="7"/>
  <c r="X916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AG915" i="7"/>
  <c r="AF915" i="7"/>
  <c r="AE915" i="7"/>
  <c r="AD915" i="7"/>
  <c r="AC915" i="7"/>
  <c r="AB915" i="7"/>
  <c r="AA915" i="7"/>
  <c r="Z915" i="7"/>
  <c r="Y915" i="7"/>
  <c r="X915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AG914" i="7"/>
  <c r="AF914" i="7"/>
  <c r="AE914" i="7"/>
  <c r="AD914" i="7"/>
  <c r="AC914" i="7"/>
  <c r="AB914" i="7"/>
  <c r="AA914" i="7"/>
  <c r="Z914" i="7"/>
  <c r="Y914" i="7"/>
  <c r="X914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AG913" i="7"/>
  <c r="AF913" i="7"/>
  <c r="AE913" i="7"/>
  <c r="AD913" i="7"/>
  <c r="AC913" i="7"/>
  <c r="AB913" i="7"/>
  <c r="AA913" i="7"/>
  <c r="Z913" i="7"/>
  <c r="Y913" i="7"/>
  <c r="X913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AG912" i="7"/>
  <c r="AF912" i="7"/>
  <c r="AE912" i="7"/>
  <c r="AD912" i="7"/>
  <c r="AC912" i="7"/>
  <c r="AB912" i="7"/>
  <c r="AA912" i="7"/>
  <c r="Z912" i="7"/>
  <c r="Y912" i="7"/>
  <c r="X912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AG911" i="7"/>
  <c r="AF911" i="7"/>
  <c r="AE911" i="7"/>
  <c r="AD911" i="7"/>
  <c r="AC911" i="7"/>
  <c r="AB911" i="7"/>
  <c r="AA911" i="7"/>
  <c r="Z911" i="7"/>
  <c r="Y911" i="7"/>
  <c r="X911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AG910" i="7"/>
  <c r="AF910" i="7"/>
  <c r="AE910" i="7"/>
  <c r="AD910" i="7"/>
  <c r="AC910" i="7"/>
  <c r="AB910" i="7"/>
  <c r="AA910" i="7"/>
  <c r="Z910" i="7"/>
  <c r="Y910" i="7"/>
  <c r="X910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AG909" i="7"/>
  <c r="AF909" i="7"/>
  <c r="AE909" i="7"/>
  <c r="AD909" i="7"/>
  <c r="AC909" i="7"/>
  <c r="AB909" i="7"/>
  <c r="AA909" i="7"/>
  <c r="Z909" i="7"/>
  <c r="Y909" i="7"/>
  <c r="X909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AG908" i="7"/>
  <c r="AF908" i="7"/>
  <c r="AE908" i="7"/>
  <c r="AD908" i="7"/>
  <c r="AC908" i="7"/>
  <c r="AB908" i="7"/>
  <c r="AA908" i="7"/>
  <c r="Z908" i="7"/>
  <c r="Y908" i="7"/>
  <c r="X908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AG907" i="7"/>
  <c r="AF907" i="7"/>
  <c r="AE907" i="7"/>
  <c r="AD907" i="7"/>
  <c r="AC907" i="7"/>
  <c r="AB907" i="7"/>
  <c r="AA907" i="7"/>
  <c r="Z907" i="7"/>
  <c r="Y907" i="7"/>
  <c r="X907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AG906" i="7"/>
  <c r="AF906" i="7"/>
  <c r="AE906" i="7"/>
  <c r="AD906" i="7"/>
  <c r="AC906" i="7"/>
  <c r="AB906" i="7"/>
  <c r="AA906" i="7"/>
  <c r="Z906" i="7"/>
  <c r="Y906" i="7"/>
  <c r="X906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AG905" i="7"/>
  <c r="AF905" i="7"/>
  <c r="AE905" i="7"/>
  <c r="AD905" i="7"/>
  <c r="AC905" i="7"/>
  <c r="AB905" i="7"/>
  <c r="AA905" i="7"/>
  <c r="Z905" i="7"/>
  <c r="Y905" i="7"/>
  <c r="X905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AG904" i="7"/>
  <c r="AF904" i="7"/>
  <c r="AE904" i="7"/>
  <c r="AD904" i="7"/>
  <c r="AC904" i="7"/>
  <c r="AB904" i="7"/>
  <c r="AA904" i="7"/>
  <c r="Z904" i="7"/>
  <c r="Y904" i="7"/>
  <c r="X904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AG903" i="7"/>
  <c r="AF903" i="7"/>
  <c r="AE903" i="7"/>
  <c r="AD903" i="7"/>
  <c r="AC903" i="7"/>
  <c r="AB903" i="7"/>
  <c r="AA903" i="7"/>
  <c r="Z903" i="7"/>
  <c r="Y903" i="7"/>
  <c r="X903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AG902" i="7"/>
  <c r="AF902" i="7"/>
  <c r="AE902" i="7"/>
  <c r="AD902" i="7"/>
  <c r="AC902" i="7"/>
  <c r="AB902" i="7"/>
  <c r="AA902" i="7"/>
  <c r="Z902" i="7"/>
  <c r="Y902" i="7"/>
  <c r="X902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AG901" i="7"/>
  <c r="AF901" i="7"/>
  <c r="AE901" i="7"/>
  <c r="AD901" i="7"/>
  <c r="AC901" i="7"/>
  <c r="AB901" i="7"/>
  <c r="AA901" i="7"/>
  <c r="Z901" i="7"/>
  <c r="Y901" i="7"/>
  <c r="X901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AG900" i="7"/>
  <c r="AF900" i="7"/>
  <c r="AE900" i="7"/>
  <c r="AD900" i="7"/>
  <c r="AC900" i="7"/>
  <c r="AB900" i="7"/>
  <c r="AA900" i="7"/>
  <c r="Z900" i="7"/>
  <c r="Y900" i="7"/>
  <c r="X900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AG899" i="7"/>
  <c r="AF899" i="7"/>
  <c r="AE899" i="7"/>
  <c r="AD899" i="7"/>
  <c r="AC899" i="7"/>
  <c r="AB899" i="7"/>
  <c r="AA899" i="7"/>
  <c r="Z899" i="7"/>
  <c r="Y899" i="7"/>
  <c r="X899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AG898" i="7"/>
  <c r="AF898" i="7"/>
  <c r="AE898" i="7"/>
  <c r="AD898" i="7"/>
  <c r="AC898" i="7"/>
  <c r="AB898" i="7"/>
  <c r="AA898" i="7"/>
  <c r="Z898" i="7"/>
  <c r="Y898" i="7"/>
  <c r="X898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D858" i="4"/>
  <c r="D859" i="4"/>
  <c r="D880" i="4"/>
  <c r="D853" i="4"/>
  <c r="D854" i="4"/>
  <c r="D875" i="4"/>
  <c r="D855" i="4"/>
  <c r="D876" i="4"/>
  <c r="D856" i="4"/>
  <c r="D877" i="4"/>
  <c r="D857" i="4"/>
  <c r="D878" i="4"/>
  <c r="D879" i="4"/>
  <c r="D860" i="4"/>
  <c r="D881" i="4"/>
  <c r="D861" i="4"/>
  <c r="D882" i="4"/>
  <c r="D862" i="4"/>
  <c r="D883" i="4"/>
  <c r="D863" i="4"/>
  <c r="D884" i="4"/>
  <c r="D864" i="4"/>
  <c r="D885" i="4"/>
  <c r="D865" i="4"/>
  <c r="D886" i="4"/>
  <c r="D866" i="4"/>
  <c r="D887" i="4"/>
  <c r="D867" i="4"/>
  <c r="D888" i="4"/>
  <c r="D868" i="4"/>
  <c r="D889" i="4"/>
  <c r="D869" i="4"/>
  <c r="D890" i="4"/>
  <c r="D870" i="4"/>
  <c r="D891" i="4"/>
  <c r="D871" i="4"/>
  <c r="D892" i="4"/>
  <c r="D872" i="4"/>
  <c r="D893" i="4"/>
  <c r="D894" i="4"/>
  <c r="D896" i="4"/>
  <c r="D903" i="4"/>
  <c r="AG872" i="4"/>
  <c r="AG894" i="4"/>
  <c r="AG853" i="4"/>
  <c r="AG854" i="4"/>
  <c r="AG875" i="4"/>
  <c r="AG855" i="4"/>
  <c r="AG876" i="4"/>
  <c r="AG856" i="4"/>
  <c r="AG877" i="4"/>
  <c r="AG857" i="4"/>
  <c r="AG878" i="4"/>
  <c r="AG858" i="4"/>
  <c r="AG879" i="4"/>
  <c r="AG859" i="4"/>
  <c r="AG880" i="4"/>
  <c r="AG860" i="4"/>
  <c r="AG881" i="4"/>
  <c r="AG861" i="4"/>
  <c r="AG882" i="4"/>
  <c r="AG862" i="4"/>
  <c r="AG883" i="4"/>
  <c r="AG863" i="4"/>
  <c r="AG884" i="4"/>
  <c r="AG864" i="4"/>
  <c r="AG885" i="4"/>
  <c r="AG865" i="4"/>
  <c r="AG886" i="4"/>
  <c r="AG866" i="4"/>
  <c r="AG887" i="4"/>
  <c r="AG867" i="4"/>
  <c r="AG888" i="4"/>
  <c r="AG868" i="4"/>
  <c r="AG889" i="4"/>
  <c r="AG869" i="4"/>
  <c r="AG890" i="4"/>
  <c r="AG870" i="4"/>
  <c r="AG891" i="4"/>
  <c r="AG871" i="4"/>
  <c r="AG892" i="4"/>
  <c r="AG893" i="4"/>
  <c r="AG896" i="4"/>
  <c r="AG917" i="4"/>
  <c r="AF872" i="4"/>
  <c r="AF894" i="4"/>
  <c r="AF853" i="4"/>
  <c r="AF854" i="4"/>
  <c r="AF875" i="4"/>
  <c r="AF855" i="4"/>
  <c r="AF876" i="4"/>
  <c r="AF856" i="4"/>
  <c r="AF877" i="4"/>
  <c r="AF857" i="4"/>
  <c r="AF878" i="4"/>
  <c r="AF858" i="4"/>
  <c r="AF879" i="4"/>
  <c r="AF859" i="4"/>
  <c r="AF880" i="4"/>
  <c r="AF860" i="4"/>
  <c r="AF881" i="4"/>
  <c r="AF861" i="4"/>
  <c r="AF882" i="4"/>
  <c r="AF862" i="4"/>
  <c r="AF883" i="4"/>
  <c r="AF863" i="4"/>
  <c r="AF884" i="4"/>
  <c r="AF864" i="4"/>
  <c r="AF885" i="4"/>
  <c r="AF865" i="4"/>
  <c r="AF886" i="4"/>
  <c r="AF866" i="4"/>
  <c r="AF887" i="4"/>
  <c r="AF867" i="4"/>
  <c r="AF888" i="4"/>
  <c r="AF868" i="4"/>
  <c r="AF889" i="4"/>
  <c r="AF869" i="4"/>
  <c r="AF890" i="4"/>
  <c r="AF870" i="4"/>
  <c r="AF891" i="4"/>
  <c r="AF871" i="4"/>
  <c r="AF892" i="4"/>
  <c r="AF893" i="4"/>
  <c r="AF896" i="4"/>
  <c r="AF917" i="4"/>
  <c r="AE872" i="4"/>
  <c r="AE894" i="4"/>
  <c r="AE853" i="4"/>
  <c r="AE854" i="4"/>
  <c r="AE875" i="4"/>
  <c r="AE855" i="4"/>
  <c r="AE876" i="4"/>
  <c r="AE856" i="4"/>
  <c r="AE877" i="4"/>
  <c r="AE857" i="4"/>
  <c r="AE878" i="4"/>
  <c r="AE858" i="4"/>
  <c r="AE879" i="4"/>
  <c r="AE859" i="4"/>
  <c r="AE880" i="4"/>
  <c r="AE860" i="4"/>
  <c r="AE881" i="4"/>
  <c r="AE861" i="4"/>
  <c r="AE882" i="4"/>
  <c r="AE862" i="4"/>
  <c r="AE883" i="4"/>
  <c r="AE863" i="4"/>
  <c r="AE884" i="4"/>
  <c r="AE864" i="4"/>
  <c r="AE885" i="4"/>
  <c r="AE865" i="4"/>
  <c r="AE886" i="4"/>
  <c r="AE866" i="4"/>
  <c r="AE887" i="4"/>
  <c r="AE867" i="4"/>
  <c r="AE888" i="4"/>
  <c r="AE868" i="4"/>
  <c r="AE889" i="4"/>
  <c r="AE869" i="4"/>
  <c r="AE890" i="4"/>
  <c r="AE870" i="4"/>
  <c r="AE891" i="4"/>
  <c r="AE871" i="4"/>
  <c r="AE892" i="4"/>
  <c r="AE893" i="4"/>
  <c r="AE896" i="4"/>
  <c r="AE917" i="4"/>
  <c r="AD872" i="4"/>
  <c r="AD894" i="4"/>
  <c r="AD853" i="4"/>
  <c r="AD854" i="4"/>
  <c r="AD875" i="4"/>
  <c r="AD855" i="4"/>
  <c r="AD876" i="4"/>
  <c r="AD856" i="4"/>
  <c r="AD877" i="4"/>
  <c r="AD857" i="4"/>
  <c r="AD878" i="4"/>
  <c r="AD858" i="4"/>
  <c r="AD879" i="4"/>
  <c r="AD859" i="4"/>
  <c r="AD880" i="4"/>
  <c r="AD860" i="4"/>
  <c r="AD881" i="4"/>
  <c r="AD861" i="4"/>
  <c r="AD882" i="4"/>
  <c r="AD862" i="4"/>
  <c r="AD883" i="4"/>
  <c r="AD863" i="4"/>
  <c r="AD884" i="4"/>
  <c r="AD864" i="4"/>
  <c r="AD885" i="4"/>
  <c r="AD865" i="4"/>
  <c r="AD886" i="4"/>
  <c r="AD866" i="4"/>
  <c r="AD887" i="4"/>
  <c r="AD867" i="4"/>
  <c r="AD888" i="4"/>
  <c r="AD868" i="4"/>
  <c r="AD889" i="4"/>
  <c r="AD869" i="4"/>
  <c r="AD890" i="4"/>
  <c r="AD870" i="4"/>
  <c r="AD891" i="4"/>
  <c r="AD871" i="4"/>
  <c r="AD892" i="4"/>
  <c r="AD893" i="4"/>
  <c r="AD896" i="4"/>
  <c r="AD917" i="4"/>
  <c r="AC872" i="4"/>
  <c r="AC894" i="4"/>
  <c r="AC853" i="4"/>
  <c r="AC854" i="4"/>
  <c r="AC875" i="4"/>
  <c r="AC855" i="4"/>
  <c r="AC876" i="4"/>
  <c r="AC856" i="4"/>
  <c r="AC877" i="4"/>
  <c r="AC857" i="4"/>
  <c r="AC878" i="4"/>
  <c r="AC858" i="4"/>
  <c r="AC879" i="4"/>
  <c r="AC859" i="4"/>
  <c r="AC880" i="4"/>
  <c r="AC860" i="4"/>
  <c r="AC881" i="4"/>
  <c r="AC861" i="4"/>
  <c r="AC882" i="4"/>
  <c r="AC862" i="4"/>
  <c r="AC883" i="4"/>
  <c r="AC863" i="4"/>
  <c r="AC884" i="4"/>
  <c r="AC864" i="4"/>
  <c r="AC885" i="4"/>
  <c r="AC865" i="4"/>
  <c r="AC886" i="4"/>
  <c r="AC866" i="4"/>
  <c r="AC887" i="4"/>
  <c r="AC867" i="4"/>
  <c r="AC888" i="4"/>
  <c r="AC868" i="4"/>
  <c r="AC889" i="4"/>
  <c r="AC869" i="4"/>
  <c r="AC890" i="4"/>
  <c r="AC870" i="4"/>
  <c r="AC891" i="4"/>
  <c r="AC871" i="4"/>
  <c r="AC892" i="4"/>
  <c r="AC893" i="4"/>
  <c r="AC896" i="4"/>
  <c r="AC917" i="4"/>
  <c r="AB872" i="4"/>
  <c r="AB894" i="4"/>
  <c r="AB853" i="4"/>
  <c r="AB854" i="4"/>
  <c r="AB875" i="4"/>
  <c r="AB855" i="4"/>
  <c r="AB876" i="4"/>
  <c r="AB856" i="4"/>
  <c r="AB877" i="4"/>
  <c r="AB857" i="4"/>
  <c r="AB878" i="4"/>
  <c r="AB858" i="4"/>
  <c r="AB879" i="4"/>
  <c r="AB859" i="4"/>
  <c r="AB880" i="4"/>
  <c r="AB860" i="4"/>
  <c r="AB881" i="4"/>
  <c r="AB861" i="4"/>
  <c r="AB882" i="4"/>
  <c r="AB862" i="4"/>
  <c r="AB883" i="4"/>
  <c r="AB863" i="4"/>
  <c r="AB884" i="4"/>
  <c r="AB864" i="4"/>
  <c r="AB885" i="4"/>
  <c r="AB865" i="4"/>
  <c r="AB886" i="4"/>
  <c r="AB866" i="4"/>
  <c r="AB887" i="4"/>
  <c r="AB867" i="4"/>
  <c r="AB888" i="4"/>
  <c r="AB868" i="4"/>
  <c r="AB889" i="4"/>
  <c r="AB869" i="4"/>
  <c r="AB890" i="4"/>
  <c r="AB870" i="4"/>
  <c r="AB891" i="4"/>
  <c r="AB871" i="4"/>
  <c r="AB892" i="4"/>
  <c r="AB893" i="4"/>
  <c r="AB896" i="4"/>
  <c r="AB917" i="4"/>
  <c r="AA872" i="4"/>
  <c r="AA894" i="4"/>
  <c r="AA853" i="4"/>
  <c r="AA854" i="4"/>
  <c r="AA875" i="4"/>
  <c r="AA855" i="4"/>
  <c r="AA876" i="4"/>
  <c r="AA856" i="4"/>
  <c r="AA877" i="4"/>
  <c r="AA857" i="4"/>
  <c r="AA878" i="4"/>
  <c r="AA858" i="4"/>
  <c r="AA879" i="4"/>
  <c r="AA859" i="4"/>
  <c r="AA880" i="4"/>
  <c r="AA860" i="4"/>
  <c r="AA881" i="4"/>
  <c r="AA861" i="4"/>
  <c r="AA882" i="4"/>
  <c r="AA862" i="4"/>
  <c r="AA883" i="4"/>
  <c r="AA863" i="4"/>
  <c r="AA884" i="4"/>
  <c r="AA864" i="4"/>
  <c r="AA885" i="4"/>
  <c r="AA865" i="4"/>
  <c r="AA886" i="4"/>
  <c r="AA866" i="4"/>
  <c r="AA887" i="4"/>
  <c r="AA867" i="4"/>
  <c r="AA888" i="4"/>
  <c r="AA868" i="4"/>
  <c r="AA889" i="4"/>
  <c r="AA869" i="4"/>
  <c r="AA890" i="4"/>
  <c r="AA870" i="4"/>
  <c r="AA891" i="4"/>
  <c r="AA871" i="4"/>
  <c r="AA892" i="4"/>
  <c r="AA893" i="4"/>
  <c r="AA896" i="4"/>
  <c r="AA917" i="4"/>
  <c r="Z872" i="4"/>
  <c r="Z894" i="4"/>
  <c r="Z853" i="4"/>
  <c r="Z854" i="4"/>
  <c r="Z875" i="4"/>
  <c r="Z855" i="4"/>
  <c r="Z876" i="4"/>
  <c r="Z856" i="4"/>
  <c r="Z877" i="4"/>
  <c r="Z857" i="4"/>
  <c r="Z878" i="4"/>
  <c r="Z858" i="4"/>
  <c r="Z879" i="4"/>
  <c r="Z859" i="4"/>
  <c r="Z880" i="4"/>
  <c r="Z860" i="4"/>
  <c r="Z881" i="4"/>
  <c r="Z861" i="4"/>
  <c r="Z882" i="4"/>
  <c r="Z862" i="4"/>
  <c r="Z883" i="4"/>
  <c r="Z863" i="4"/>
  <c r="Z884" i="4"/>
  <c r="Z864" i="4"/>
  <c r="Z885" i="4"/>
  <c r="Z865" i="4"/>
  <c r="Z886" i="4"/>
  <c r="Z866" i="4"/>
  <c r="Z887" i="4"/>
  <c r="Z867" i="4"/>
  <c r="Z888" i="4"/>
  <c r="Z868" i="4"/>
  <c r="Z889" i="4"/>
  <c r="Z869" i="4"/>
  <c r="Z890" i="4"/>
  <c r="Z870" i="4"/>
  <c r="Z891" i="4"/>
  <c r="Z871" i="4"/>
  <c r="Z892" i="4"/>
  <c r="Z893" i="4"/>
  <c r="Z896" i="4"/>
  <c r="Z917" i="4"/>
  <c r="Y872" i="4"/>
  <c r="Y894" i="4"/>
  <c r="Y853" i="4"/>
  <c r="Y854" i="4"/>
  <c r="Y875" i="4"/>
  <c r="Y855" i="4"/>
  <c r="Y876" i="4"/>
  <c r="Y856" i="4"/>
  <c r="Y877" i="4"/>
  <c r="Y857" i="4"/>
  <c r="Y878" i="4"/>
  <c r="Y858" i="4"/>
  <c r="Y879" i="4"/>
  <c r="Y859" i="4"/>
  <c r="Y880" i="4"/>
  <c r="Y860" i="4"/>
  <c r="Y881" i="4"/>
  <c r="Y861" i="4"/>
  <c r="Y882" i="4"/>
  <c r="Y862" i="4"/>
  <c r="Y883" i="4"/>
  <c r="Y863" i="4"/>
  <c r="Y884" i="4"/>
  <c r="Y864" i="4"/>
  <c r="Y885" i="4"/>
  <c r="Y865" i="4"/>
  <c r="Y886" i="4"/>
  <c r="Y866" i="4"/>
  <c r="Y887" i="4"/>
  <c r="Y867" i="4"/>
  <c r="Y888" i="4"/>
  <c r="Y868" i="4"/>
  <c r="Y889" i="4"/>
  <c r="Y869" i="4"/>
  <c r="Y890" i="4"/>
  <c r="Y870" i="4"/>
  <c r="Y891" i="4"/>
  <c r="Y871" i="4"/>
  <c r="Y892" i="4"/>
  <c r="Y893" i="4"/>
  <c r="Y896" i="4"/>
  <c r="Y917" i="4"/>
  <c r="X872" i="4"/>
  <c r="X894" i="4"/>
  <c r="X853" i="4"/>
  <c r="X854" i="4"/>
  <c r="X875" i="4"/>
  <c r="X855" i="4"/>
  <c r="X876" i="4"/>
  <c r="X856" i="4"/>
  <c r="X877" i="4"/>
  <c r="X857" i="4"/>
  <c r="X878" i="4"/>
  <c r="X858" i="4"/>
  <c r="X879" i="4"/>
  <c r="X859" i="4"/>
  <c r="X880" i="4"/>
  <c r="X860" i="4"/>
  <c r="X881" i="4"/>
  <c r="X861" i="4"/>
  <c r="X882" i="4"/>
  <c r="X862" i="4"/>
  <c r="X883" i="4"/>
  <c r="X863" i="4"/>
  <c r="X884" i="4"/>
  <c r="X864" i="4"/>
  <c r="X885" i="4"/>
  <c r="X865" i="4"/>
  <c r="X886" i="4"/>
  <c r="X866" i="4"/>
  <c r="X887" i="4"/>
  <c r="X867" i="4"/>
  <c r="X888" i="4"/>
  <c r="X868" i="4"/>
  <c r="X889" i="4"/>
  <c r="X869" i="4"/>
  <c r="X890" i="4"/>
  <c r="X870" i="4"/>
  <c r="X891" i="4"/>
  <c r="X871" i="4"/>
  <c r="X892" i="4"/>
  <c r="X893" i="4"/>
  <c r="X896" i="4"/>
  <c r="X917" i="4"/>
  <c r="W872" i="4"/>
  <c r="W894" i="4"/>
  <c r="W853" i="4"/>
  <c r="W854" i="4"/>
  <c r="W875" i="4"/>
  <c r="W855" i="4"/>
  <c r="W876" i="4"/>
  <c r="W856" i="4"/>
  <c r="W877" i="4"/>
  <c r="W857" i="4"/>
  <c r="W878" i="4"/>
  <c r="W858" i="4"/>
  <c r="W879" i="4"/>
  <c r="W859" i="4"/>
  <c r="W880" i="4"/>
  <c r="W860" i="4"/>
  <c r="W881" i="4"/>
  <c r="W861" i="4"/>
  <c r="W882" i="4"/>
  <c r="W862" i="4"/>
  <c r="W883" i="4"/>
  <c r="W863" i="4"/>
  <c r="W884" i="4"/>
  <c r="W864" i="4"/>
  <c r="W885" i="4"/>
  <c r="W865" i="4"/>
  <c r="W886" i="4"/>
  <c r="W866" i="4"/>
  <c r="W887" i="4"/>
  <c r="W867" i="4"/>
  <c r="W888" i="4"/>
  <c r="W868" i="4"/>
  <c r="W889" i="4"/>
  <c r="W869" i="4"/>
  <c r="W890" i="4"/>
  <c r="W870" i="4"/>
  <c r="W891" i="4"/>
  <c r="W871" i="4"/>
  <c r="W892" i="4"/>
  <c r="W893" i="4"/>
  <c r="W896" i="4"/>
  <c r="W917" i="4"/>
  <c r="V872" i="4"/>
  <c r="V894" i="4"/>
  <c r="V853" i="4"/>
  <c r="V854" i="4"/>
  <c r="V875" i="4"/>
  <c r="V855" i="4"/>
  <c r="V876" i="4"/>
  <c r="V856" i="4"/>
  <c r="V877" i="4"/>
  <c r="V857" i="4"/>
  <c r="V878" i="4"/>
  <c r="V858" i="4"/>
  <c r="V879" i="4"/>
  <c r="V859" i="4"/>
  <c r="V880" i="4"/>
  <c r="V860" i="4"/>
  <c r="V881" i="4"/>
  <c r="V861" i="4"/>
  <c r="V882" i="4"/>
  <c r="V862" i="4"/>
  <c r="V883" i="4"/>
  <c r="V863" i="4"/>
  <c r="V884" i="4"/>
  <c r="V864" i="4"/>
  <c r="V885" i="4"/>
  <c r="V865" i="4"/>
  <c r="V886" i="4"/>
  <c r="V866" i="4"/>
  <c r="V887" i="4"/>
  <c r="V867" i="4"/>
  <c r="V888" i="4"/>
  <c r="V868" i="4"/>
  <c r="V889" i="4"/>
  <c r="V869" i="4"/>
  <c r="V890" i="4"/>
  <c r="V870" i="4"/>
  <c r="V891" i="4"/>
  <c r="V871" i="4"/>
  <c r="V892" i="4"/>
  <c r="V893" i="4"/>
  <c r="V896" i="4"/>
  <c r="V917" i="4"/>
  <c r="U872" i="4"/>
  <c r="U894" i="4"/>
  <c r="U853" i="4"/>
  <c r="U854" i="4"/>
  <c r="U875" i="4"/>
  <c r="U855" i="4"/>
  <c r="U876" i="4"/>
  <c r="U856" i="4"/>
  <c r="U877" i="4"/>
  <c r="U857" i="4"/>
  <c r="U878" i="4"/>
  <c r="U858" i="4"/>
  <c r="U879" i="4"/>
  <c r="U859" i="4"/>
  <c r="U880" i="4"/>
  <c r="U860" i="4"/>
  <c r="U881" i="4"/>
  <c r="U861" i="4"/>
  <c r="U882" i="4"/>
  <c r="U862" i="4"/>
  <c r="U883" i="4"/>
  <c r="U863" i="4"/>
  <c r="U884" i="4"/>
  <c r="U864" i="4"/>
  <c r="U885" i="4"/>
  <c r="U865" i="4"/>
  <c r="U886" i="4"/>
  <c r="U866" i="4"/>
  <c r="U887" i="4"/>
  <c r="U867" i="4"/>
  <c r="U888" i="4"/>
  <c r="U868" i="4"/>
  <c r="U889" i="4"/>
  <c r="U869" i="4"/>
  <c r="U890" i="4"/>
  <c r="U870" i="4"/>
  <c r="U891" i="4"/>
  <c r="U871" i="4"/>
  <c r="U892" i="4"/>
  <c r="U893" i="4"/>
  <c r="U896" i="4"/>
  <c r="U917" i="4"/>
  <c r="T872" i="4"/>
  <c r="T894" i="4"/>
  <c r="T853" i="4"/>
  <c r="T854" i="4"/>
  <c r="T875" i="4"/>
  <c r="T855" i="4"/>
  <c r="T876" i="4"/>
  <c r="T856" i="4"/>
  <c r="T877" i="4"/>
  <c r="T857" i="4"/>
  <c r="T878" i="4"/>
  <c r="T858" i="4"/>
  <c r="T879" i="4"/>
  <c r="T859" i="4"/>
  <c r="T880" i="4"/>
  <c r="T860" i="4"/>
  <c r="T881" i="4"/>
  <c r="T861" i="4"/>
  <c r="T882" i="4"/>
  <c r="T862" i="4"/>
  <c r="T883" i="4"/>
  <c r="T863" i="4"/>
  <c r="T884" i="4"/>
  <c r="T864" i="4"/>
  <c r="T885" i="4"/>
  <c r="T865" i="4"/>
  <c r="T886" i="4"/>
  <c r="T866" i="4"/>
  <c r="T887" i="4"/>
  <c r="T867" i="4"/>
  <c r="T888" i="4"/>
  <c r="T868" i="4"/>
  <c r="T889" i="4"/>
  <c r="T869" i="4"/>
  <c r="T890" i="4"/>
  <c r="T870" i="4"/>
  <c r="T891" i="4"/>
  <c r="T871" i="4"/>
  <c r="T892" i="4"/>
  <c r="T893" i="4"/>
  <c r="T896" i="4"/>
  <c r="T917" i="4"/>
  <c r="S872" i="4"/>
  <c r="S894" i="4"/>
  <c r="S853" i="4"/>
  <c r="S854" i="4"/>
  <c r="S875" i="4"/>
  <c r="S855" i="4"/>
  <c r="S876" i="4"/>
  <c r="S856" i="4"/>
  <c r="S877" i="4"/>
  <c r="S857" i="4"/>
  <c r="S878" i="4"/>
  <c r="S858" i="4"/>
  <c r="S879" i="4"/>
  <c r="S859" i="4"/>
  <c r="S880" i="4"/>
  <c r="S860" i="4"/>
  <c r="S881" i="4"/>
  <c r="S861" i="4"/>
  <c r="S882" i="4"/>
  <c r="S862" i="4"/>
  <c r="S883" i="4"/>
  <c r="S863" i="4"/>
  <c r="S884" i="4"/>
  <c r="S864" i="4"/>
  <c r="S885" i="4"/>
  <c r="S865" i="4"/>
  <c r="S886" i="4"/>
  <c r="S866" i="4"/>
  <c r="S887" i="4"/>
  <c r="S867" i="4"/>
  <c r="S888" i="4"/>
  <c r="S868" i="4"/>
  <c r="S889" i="4"/>
  <c r="S869" i="4"/>
  <c r="S890" i="4"/>
  <c r="S870" i="4"/>
  <c r="S891" i="4"/>
  <c r="S871" i="4"/>
  <c r="S892" i="4"/>
  <c r="S893" i="4"/>
  <c r="S896" i="4"/>
  <c r="S917" i="4"/>
  <c r="R872" i="4"/>
  <c r="R894" i="4"/>
  <c r="R853" i="4"/>
  <c r="R854" i="4"/>
  <c r="R875" i="4"/>
  <c r="R855" i="4"/>
  <c r="R876" i="4"/>
  <c r="R856" i="4"/>
  <c r="R877" i="4"/>
  <c r="R857" i="4"/>
  <c r="R878" i="4"/>
  <c r="R858" i="4"/>
  <c r="R879" i="4"/>
  <c r="R859" i="4"/>
  <c r="R880" i="4"/>
  <c r="R860" i="4"/>
  <c r="R881" i="4"/>
  <c r="R861" i="4"/>
  <c r="R882" i="4"/>
  <c r="R862" i="4"/>
  <c r="R883" i="4"/>
  <c r="R863" i="4"/>
  <c r="R884" i="4"/>
  <c r="R864" i="4"/>
  <c r="R885" i="4"/>
  <c r="R865" i="4"/>
  <c r="R886" i="4"/>
  <c r="R866" i="4"/>
  <c r="R887" i="4"/>
  <c r="R867" i="4"/>
  <c r="R888" i="4"/>
  <c r="R868" i="4"/>
  <c r="R889" i="4"/>
  <c r="R869" i="4"/>
  <c r="R890" i="4"/>
  <c r="R870" i="4"/>
  <c r="R891" i="4"/>
  <c r="R871" i="4"/>
  <c r="R892" i="4"/>
  <c r="R893" i="4"/>
  <c r="R896" i="4"/>
  <c r="R917" i="4"/>
  <c r="Q872" i="4"/>
  <c r="Q894" i="4"/>
  <c r="Q853" i="4"/>
  <c r="Q854" i="4"/>
  <c r="Q875" i="4"/>
  <c r="Q855" i="4"/>
  <c r="Q876" i="4"/>
  <c r="Q856" i="4"/>
  <c r="Q877" i="4"/>
  <c r="Q857" i="4"/>
  <c r="Q878" i="4"/>
  <c r="Q858" i="4"/>
  <c r="Q879" i="4"/>
  <c r="Q859" i="4"/>
  <c r="Q880" i="4"/>
  <c r="Q860" i="4"/>
  <c r="Q881" i="4"/>
  <c r="Q861" i="4"/>
  <c r="Q882" i="4"/>
  <c r="Q862" i="4"/>
  <c r="Q883" i="4"/>
  <c r="Q863" i="4"/>
  <c r="Q884" i="4"/>
  <c r="Q864" i="4"/>
  <c r="Q885" i="4"/>
  <c r="Q865" i="4"/>
  <c r="Q886" i="4"/>
  <c r="Q866" i="4"/>
  <c r="Q887" i="4"/>
  <c r="Q867" i="4"/>
  <c r="Q888" i="4"/>
  <c r="Q868" i="4"/>
  <c r="Q889" i="4"/>
  <c r="Q869" i="4"/>
  <c r="Q890" i="4"/>
  <c r="Q870" i="4"/>
  <c r="Q891" i="4"/>
  <c r="Q871" i="4"/>
  <c r="Q892" i="4"/>
  <c r="Q893" i="4"/>
  <c r="Q896" i="4"/>
  <c r="Q917" i="4"/>
  <c r="P872" i="4"/>
  <c r="P894" i="4"/>
  <c r="P853" i="4"/>
  <c r="P854" i="4"/>
  <c r="P875" i="4"/>
  <c r="P855" i="4"/>
  <c r="P876" i="4"/>
  <c r="P856" i="4"/>
  <c r="P877" i="4"/>
  <c r="P857" i="4"/>
  <c r="P878" i="4"/>
  <c r="P858" i="4"/>
  <c r="P879" i="4"/>
  <c r="P859" i="4"/>
  <c r="P880" i="4"/>
  <c r="P860" i="4"/>
  <c r="P881" i="4"/>
  <c r="P861" i="4"/>
  <c r="P882" i="4"/>
  <c r="P862" i="4"/>
  <c r="P883" i="4"/>
  <c r="P863" i="4"/>
  <c r="P884" i="4"/>
  <c r="P864" i="4"/>
  <c r="P885" i="4"/>
  <c r="P865" i="4"/>
  <c r="P886" i="4"/>
  <c r="P866" i="4"/>
  <c r="P887" i="4"/>
  <c r="P867" i="4"/>
  <c r="P888" i="4"/>
  <c r="P868" i="4"/>
  <c r="P889" i="4"/>
  <c r="P869" i="4"/>
  <c r="P890" i="4"/>
  <c r="P870" i="4"/>
  <c r="P891" i="4"/>
  <c r="P871" i="4"/>
  <c r="P892" i="4"/>
  <c r="P893" i="4"/>
  <c r="P896" i="4"/>
  <c r="P917" i="4"/>
  <c r="O872" i="4"/>
  <c r="O894" i="4"/>
  <c r="O853" i="4"/>
  <c r="O854" i="4"/>
  <c r="O875" i="4"/>
  <c r="O855" i="4"/>
  <c r="O876" i="4"/>
  <c r="O856" i="4"/>
  <c r="O877" i="4"/>
  <c r="O857" i="4"/>
  <c r="O878" i="4"/>
  <c r="O858" i="4"/>
  <c r="O879" i="4"/>
  <c r="O859" i="4"/>
  <c r="O880" i="4"/>
  <c r="O860" i="4"/>
  <c r="O881" i="4"/>
  <c r="O861" i="4"/>
  <c r="O882" i="4"/>
  <c r="O862" i="4"/>
  <c r="O883" i="4"/>
  <c r="O863" i="4"/>
  <c r="O884" i="4"/>
  <c r="O864" i="4"/>
  <c r="O885" i="4"/>
  <c r="O865" i="4"/>
  <c r="O886" i="4"/>
  <c r="O866" i="4"/>
  <c r="O887" i="4"/>
  <c r="O867" i="4"/>
  <c r="O888" i="4"/>
  <c r="O868" i="4"/>
  <c r="O889" i="4"/>
  <c r="O869" i="4"/>
  <c r="O890" i="4"/>
  <c r="O870" i="4"/>
  <c r="O891" i="4"/>
  <c r="O871" i="4"/>
  <c r="O892" i="4"/>
  <c r="O893" i="4"/>
  <c r="O896" i="4"/>
  <c r="O917" i="4"/>
  <c r="N872" i="4"/>
  <c r="N894" i="4"/>
  <c r="N853" i="4"/>
  <c r="N854" i="4"/>
  <c r="N875" i="4"/>
  <c r="N855" i="4"/>
  <c r="N876" i="4"/>
  <c r="N856" i="4"/>
  <c r="N877" i="4"/>
  <c r="N857" i="4"/>
  <c r="N878" i="4"/>
  <c r="N858" i="4"/>
  <c r="N879" i="4"/>
  <c r="N859" i="4"/>
  <c r="N880" i="4"/>
  <c r="N860" i="4"/>
  <c r="N881" i="4"/>
  <c r="N861" i="4"/>
  <c r="N882" i="4"/>
  <c r="N862" i="4"/>
  <c r="N883" i="4"/>
  <c r="N863" i="4"/>
  <c r="N884" i="4"/>
  <c r="N864" i="4"/>
  <c r="N885" i="4"/>
  <c r="N865" i="4"/>
  <c r="N886" i="4"/>
  <c r="N866" i="4"/>
  <c r="N887" i="4"/>
  <c r="N867" i="4"/>
  <c r="N888" i="4"/>
  <c r="N868" i="4"/>
  <c r="N889" i="4"/>
  <c r="N869" i="4"/>
  <c r="N890" i="4"/>
  <c r="N870" i="4"/>
  <c r="N891" i="4"/>
  <c r="N871" i="4"/>
  <c r="N892" i="4"/>
  <c r="N893" i="4"/>
  <c r="N896" i="4"/>
  <c r="N917" i="4"/>
  <c r="M872" i="4"/>
  <c r="M894" i="4"/>
  <c r="M853" i="4"/>
  <c r="M854" i="4"/>
  <c r="M875" i="4"/>
  <c r="M855" i="4"/>
  <c r="M876" i="4"/>
  <c r="M856" i="4"/>
  <c r="M877" i="4"/>
  <c r="M857" i="4"/>
  <c r="M878" i="4"/>
  <c r="M858" i="4"/>
  <c r="M879" i="4"/>
  <c r="M859" i="4"/>
  <c r="M880" i="4"/>
  <c r="M860" i="4"/>
  <c r="M881" i="4"/>
  <c r="M861" i="4"/>
  <c r="M882" i="4"/>
  <c r="M862" i="4"/>
  <c r="M883" i="4"/>
  <c r="M863" i="4"/>
  <c r="M884" i="4"/>
  <c r="M864" i="4"/>
  <c r="M885" i="4"/>
  <c r="M865" i="4"/>
  <c r="M886" i="4"/>
  <c r="M866" i="4"/>
  <c r="M887" i="4"/>
  <c r="M867" i="4"/>
  <c r="M888" i="4"/>
  <c r="M868" i="4"/>
  <c r="M889" i="4"/>
  <c r="M869" i="4"/>
  <c r="M890" i="4"/>
  <c r="M870" i="4"/>
  <c r="M891" i="4"/>
  <c r="M871" i="4"/>
  <c r="M892" i="4"/>
  <c r="M893" i="4"/>
  <c r="M896" i="4"/>
  <c r="M917" i="4"/>
  <c r="L872" i="4"/>
  <c r="L894" i="4"/>
  <c r="L853" i="4"/>
  <c r="L854" i="4"/>
  <c r="L875" i="4"/>
  <c r="L855" i="4"/>
  <c r="L876" i="4"/>
  <c r="L856" i="4"/>
  <c r="L877" i="4"/>
  <c r="L857" i="4"/>
  <c r="L878" i="4"/>
  <c r="L858" i="4"/>
  <c r="L879" i="4"/>
  <c r="L859" i="4"/>
  <c r="L880" i="4"/>
  <c r="L860" i="4"/>
  <c r="L881" i="4"/>
  <c r="L861" i="4"/>
  <c r="L882" i="4"/>
  <c r="L862" i="4"/>
  <c r="L883" i="4"/>
  <c r="L863" i="4"/>
  <c r="L884" i="4"/>
  <c r="L864" i="4"/>
  <c r="L885" i="4"/>
  <c r="L865" i="4"/>
  <c r="L886" i="4"/>
  <c r="L866" i="4"/>
  <c r="L887" i="4"/>
  <c r="L867" i="4"/>
  <c r="L888" i="4"/>
  <c r="L868" i="4"/>
  <c r="L889" i="4"/>
  <c r="L869" i="4"/>
  <c r="L890" i="4"/>
  <c r="L870" i="4"/>
  <c r="L891" i="4"/>
  <c r="L871" i="4"/>
  <c r="L892" i="4"/>
  <c r="L893" i="4"/>
  <c r="L896" i="4"/>
  <c r="L917" i="4"/>
  <c r="K872" i="4"/>
  <c r="K894" i="4"/>
  <c r="K853" i="4"/>
  <c r="K854" i="4"/>
  <c r="K875" i="4"/>
  <c r="K855" i="4"/>
  <c r="K876" i="4"/>
  <c r="K856" i="4"/>
  <c r="K877" i="4"/>
  <c r="K857" i="4"/>
  <c r="K878" i="4"/>
  <c r="K858" i="4"/>
  <c r="K879" i="4"/>
  <c r="K859" i="4"/>
  <c r="K880" i="4"/>
  <c r="K860" i="4"/>
  <c r="K881" i="4"/>
  <c r="K861" i="4"/>
  <c r="K882" i="4"/>
  <c r="K862" i="4"/>
  <c r="K883" i="4"/>
  <c r="K863" i="4"/>
  <c r="K884" i="4"/>
  <c r="K864" i="4"/>
  <c r="K885" i="4"/>
  <c r="K865" i="4"/>
  <c r="K886" i="4"/>
  <c r="K866" i="4"/>
  <c r="K887" i="4"/>
  <c r="K867" i="4"/>
  <c r="K888" i="4"/>
  <c r="K868" i="4"/>
  <c r="K889" i="4"/>
  <c r="K869" i="4"/>
  <c r="K890" i="4"/>
  <c r="K870" i="4"/>
  <c r="K891" i="4"/>
  <c r="K871" i="4"/>
  <c r="K892" i="4"/>
  <c r="K893" i="4"/>
  <c r="K896" i="4"/>
  <c r="K917" i="4"/>
  <c r="J872" i="4"/>
  <c r="J894" i="4"/>
  <c r="J853" i="4"/>
  <c r="J854" i="4"/>
  <c r="J875" i="4"/>
  <c r="J855" i="4"/>
  <c r="J876" i="4"/>
  <c r="J856" i="4"/>
  <c r="J877" i="4"/>
  <c r="J857" i="4"/>
  <c r="J878" i="4"/>
  <c r="J858" i="4"/>
  <c r="J879" i="4"/>
  <c r="J859" i="4"/>
  <c r="J880" i="4"/>
  <c r="J860" i="4"/>
  <c r="J881" i="4"/>
  <c r="J861" i="4"/>
  <c r="J882" i="4"/>
  <c r="J862" i="4"/>
  <c r="J883" i="4"/>
  <c r="J863" i="4"/>
  <c r="J884" i="4"/>
  <c r="J864" i="4"/>
  <c r="J885" i="4"/>
  <c r="J865" i="4"/>
  <c r="J886" i="4"/>
  <c r="J866" i="4"/>
  <c r="J887" i="4"/>
  <c r="J867" i="4"/>
  <c r="J888" i="4"/>
  <c r="J868" i="4"/>
  <c r="J889" i="4"/>
  <c r="J869" i="4"/>
  <c r="J890" i="4"/>
  <c r="J870" i="4"/>
  <c r="J891" i="4"/>
  <c r="J871" i="4"/>
  <c r="J892" i="4"/>
  <c r="J893" i="4"/>
  <c r="J896" i="4"/>
  <c r="J917" i="4"/>
  <c r="I872" i="4"/>
  <c r="I894" i="4"/>
  <c r="I853" i="4"/>
  <c r="I854" i="4"/>
  <c r="I875" i="4"/>
  <c r="I855" i="4"/>
  <c r="I876" i="4"/>
  <c r="I856" i="4"/>
  <c r="I877" i="4"/>
  <c r="I857" i="4"/>
  <c r="I878" i="4"/>
  <c r="I858" i="4"/>
  <c r="I879" i="4"/>
  <c r="I859" i="4"/>
  <c r="I880" i="4"/>
  <c r="I860" i="4"/>
  <c r="I881" i="4"/>
  <c r="I861" i="4"/>
  <c r="I882" i="4"/>
  <c r="I862" i="4"/>
  <c r="I883" i="4"/>
  <c r="I863" i="4"/>
  <c r="I884" i="4"/>
  <c r="I864" i="4"/>
  <c r="I885" i="4"/>
  <c r="I865" i="4"/>
  <c r="I886" i="4"/>
  <c r="I866" i="4"/>
  <c r="I887" i="4"/>
  <c r="I867" i="4"/>
  <c r="I888" i="4"/>
  <c r="I868" i="4"/>
  <c r="I889" i="4"/>
  <c r="I869" i="4"/>
  <c r="I890" i="4"/>
  <c r="I870" i="4"/>
  <c r="I891" i="4"/>
  <c r="I871" i="4"/>
  <c r="I892" i="4"/>
  <c r="I893" i="4"/>
  <c r="I896" i="4"/>
  <c r="I917" i="4"/>
  <c r="H872" i="4"/>
  <c r="H894" i="4"/>
  <c r="H853" i="4"/>
  <c r="H854" i="4"/>
  <c r="H875" i="4"/>
  <c r="H855" i="4"/>
  <c r="H876" i="4"/>
  <c r="H856" i="4"/>
  <c r="H877" i="4"/>
  <c r="H857" i="4"/>
  <c r="H878" i="4"/>
  <c r="H858" i="4"/>
  <c r="H879" i="4"/>
  <c r="H859" i="4"/>
  <c r="H880" i="4"/>
  <c r="H860" i="4"/>
  <c r="H881" i="4"/>
  <c r="H861" i="4"/>
  <c r="H882" i="4"/>
  <c r="H862" i="4"/>
  <c r="H883" i="4"/>
  <c r="H863" i="4"/>
  <c r="H884" i="4"/>
  <c r="H864" i="4"/>
  <c r="H885" i="4"/>
  <c r="H865" i="4"/>
  <c r="H886" i="4"/>
  <c r="H866" i="4"/>
  <c r="H887" i="4"/>
  <c r="H867" i="4"/>
  <c r="H888" i="4"/>
  <c r="H868" i="4"/>
  <c r="H889" i="4"/>
  <c r="H869" i="4"/>
  <c r="H890" i="4"/>
  <c r="H870" i="4"/>
  <c r="H891" i="4"/>
  <c r="H871" i="4"/>
  <c r="H892" i="4"/>
  <c r="H893" i="4"/>
  <c r="H896" i="4"/>
  <c r="H917" i="4"/>
  <c r="G872" i="4"/>
  <c r="G894" i="4"/>
  <c r="G853" i="4"/>
  <c r="G854" i="4"/>
  <c r="G875" i="4"/>
  <c r="G855" i="4"/>
  <c r="G876" i="4"/>
  <c r="G856" i="4"/>
  <c r="G877" i="4"/>
  <c r="G857" i="4"/>
  <c r="G878" i="4"/>
  <c r="G858" i="4"/>
  <c r="G879" i="4"/>
  <c r="G859" i="4"/>
  <c r="G880" i="4"/>
  <c r="G860" i="4"/>
  <c r="G881" i="4"/>
  <c r="G861" i="4"/>
  <c r="G882" i="4"/>
  <c r="G862" i="4"/>
  <c r="G883" i="4"/>
  <c r="G863" i="4"/>
  <c r="G884" i="4"/>
  <c r="G864" i="4"/>
  <c r="G885" i="4"/>
  <c r="G865" i="4"/>
  <c r="G886" i="4"/>
  <c r="G866" i="4"/>
  <c r="G887" i="4"/>
  <c r="G867" i="4"/>
  <c r="G888" i="4"/>
  <c r="G868" i="4"/>
  <c r="G889" i="4"/>
  <c r="G869" i="4"/>
  <c r="G890" i="4"/>
  <c r="G870" i="4"/>
  <c r="G891" i="4"/>
  <c r="G871" i="4"/>
  <c r="G892" i="4"/>
  <c r="G893" i="4"/>
  <c r="G896" i="4"/>
  <c r="G917" i="4"/>
  <c r="F872" i="4"/>
  <c r="F894" i="4"/>
  <c r="F853" i="4"/>
  <c r="F854" i="4"/>
  <c r="F875" i="4"/>
  <c r="F855" i="4"/>
  <c r="F876" i="4"/>
  <c r="F856" i="4"/>
  <c r="F877" i="4"/>
  <c r="F857" i="4"/>
  <c r="F878" i="4"/>
  <c r="F858" i="4"/>
  <c r="F879" i="4"/>
  <c r="F859" i="4"/>
  <c r="F880" i="4"/>
  <c r="F860" i="4"/>
  <c r="F881" i="4"/>
  <c r="F861" i="4"/>
  <c r="F882" i="4"/>
  <c r="F862" i="4"/>
  <c r="F883" i="4"/>
  <c r="F863" i="4"/>
  <c r="F884" i="4"/>
  <c r="F864" i="4"/>
  <c r="F885" i="4"/>
  <c r="F865" i="4"/>
  <c r="F886" i="4"/>
  <c r="F866" i="4"/>
  <c r="F887" i="4"/>
  <c r="F867" i="4"/>
  <c r="F888" i="4"/>
  <c r="F868" i="4"/>
  <c r="F889" i="4"/>
  <c r="F869" i="4"/>
  <c r="F890" i="4"/>
  <c r="F870" i="4"/>
  <c r="F891" i="4"/>
  <c r="F871" i="4"/>
  <c r="F892" i="4"/>
  <c r="F893" i="4"/>
  <c r="F896" i="4"/>
  <c r="F917" i="4"/>
  <c r="E872" i="4"/>
  <c r="E894" i="4"/>
  <c r="E853" i="4"/>
  <c r="E854" i="4"/>
  <c r="E875" i="4"/>
  <c r="E855" i="4"/>
  <c r="E876" i="4"/>
  <c r="E856" i="4"/>
  <c r="E877" i="4"/>
  <c r="E857" i="4"/>
  <c r="E878" i="4"/>
  <c r="E858" i="4"/>
  <c r="E879" i="4"/>
  <c r="E859" i="4"/>
  <c r="E880" i="4"/>
  <c r="E860" i="4"/>
  <c r="E881" i="4"/>
  <c r="E861" i="4"/>
  <c r="E882" i="4"/>
  <c r="E862" i="4"/>
  <c r="E883" i="4"/>
  <c r="E863" i="4"/>
  <c r="E884" i="4"/>
  <c r="E864" i="4"/>
  <c r="E885" i="4"/>
  <c r="E865" i="4"/>
  <c r="E886" i="4"/>
  <c r="E866" i="4"/>
  <c r="E887" i="4"/>
  <c r="E867" i="4"/>
  <c r="E888" i="4"/>
  <c r="E868" i="4"/>
  <c r="E889" i="4"/>
  <c r="E869" i="4"/>
  <c r="E890" i="4"/>
  <c r="E870" i="4"/>
  <c r="E891" i="4"/>
  <c r="E871" i="4"/>
  <c r="E892" i="4"/>
  <c r="E893" i="4"/>
  <c r="E896" i="4"/>
  <c r="E917" i="4"/>
  <c r="D917" i="4"/>
  <c r="AG916" i="4"/>
  <c r="AF916" i="4"/>
  <c r="AE916" i="4"/>
  <c r="AD916" i="4"/>
  <c r="AC916" i="4"/>
  <c r="AB916" i="4"/>
  <c r="AA916" i="4"/>
  <c r="Z916" i="4"/>
  <c r="Y916" i="4"/>
  <c r="X916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AG915" i="4"/>
  <c r="AF915" i="4"/>
  <c r="AE915" i="4"/>
  <c r="AD915" i="4"/>
  <c r="AC915" i="4"/>
  <c r="AB915" i="4"/>
  <c r="AA915" i="4"/>
  <c r="Z915" i="4"/>
  <c r="Y915" i="4"/>
  <c r="X915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AG914" i="4"/>
  <c r="AF914" i="4"/>
  <c r="AE914" i="4"/>
  <c r="AD914" i="4"/>
  <c r="AC914" i="4"/>
  <c r="AB914" i="4"/>
  <c r="AA914" i="4"/>
  <c r="Z914" i="4"/>
  <c r="Y914" i="4"/>
  <c r="X914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AG913" i="4"/>
  <c r="AF913" i="4"/>
  <c r="AE913" i="4"/>
  <c r="AD913" i="4"/>
  <c r="AC913" i="4"/>
  <c r="AB913" i="4"/>
  <c r="AA913" i="4"/>
  <c r="Z913" i="4"/>
  <c r="Y913" i="4"/>
  <c r="X913" i="4"/>
  <c r="W913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AG912" i="4"/>
  <c r="AF912" i="4"/>
  <c r="AE912" i="4"/>
  <c r="AD912" i="4"/>
  <c r="AC912" i="4"/>
  <c r="AB912" i="4"/>
  <c r="AA912" i="4"/>
  <c r="Z912" i="4"/>
  <c r="Y912" i="4"/>
  <c r="X912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AG911" i="4"/>
  <c r="AF911" i="4"/>
  <c r="AE911" i="4"/>
  <c r="AD911" i="4"/>
  <c r="AC911" i="4"/>
  <c r="AB911" i="4"/>
  <c r="AA911" i="4"/>
  <c r="Z911" i="4"/>
  <c r="Y911" i="4"/>
  <c r="X911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AG910" i="4"/>
  <c r="AF910" i="4"/>
  <c r="AE910" i="4"/>
  <c r="AD910" i="4"/>
  <c r="AC910" i="4"/>
  <c r="AB910" i="4"/>
  <c r="AA910" i="4"/>
  <c r="Z910" i="4"/>
  <c r="Y910" i="4"/>
  <c r="X910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AG909" i="4"/>
  <c r="AF909" i="4"/>
  <c r="AE909" i="4"/>
  <c r="AD909" i="4"/>
  <c r="AC909" i="4"/>
  <c r="AB909" i="4"/>
  <c r="AA909" i="4"/>
  <c r="Z909" i="4"/>
  <c r="Y909" i="4"/>
  <c r="X909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AG908" i="4"/>
  <c r="AF908" i="4"/>
  <c r="AE908" i="4"/>
  <c r="AD908" i="4"/>
  <c r="AC908" i="4"/>
  <c r="AB908" i="4"/>
  <c r="AA908" i="4"/>
  <c r="Z908" i="4"/>
  <c r="Y908" i="4"/>
  <c r="X908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AG907" i="4"/>
  <c r="AF907" i="4"/>
  <c r="AE907" i="4"/>
  <c r="AD907" i="4"/>
  <c r="AC907" i="4"/>
  <c r="AB907" i="4"/>
  <c r="AA907" i="4"/>
  <c r="Z907" i="4"/>
  <c r="Y907" i="4"/>
  <c r="X907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AG906" i="4"/>
  <c r="AF906" i="4"/>
  <c r="AE906" i="4"/>
  <c r="AD906" i="4"/>
  <c r="AC906" i="4"/>
  <c r="AB906" i="4"/>
  <c r="AA906" i="4"/>
  <c r="Z906" i="4"/>
  <c r="Y906" i="4"/>
  <c r="X906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AG905" i="4"/>
  <c r="AF905" i="4"/>
  <c r="AE905" i="4"/>
  <c r="AD905" i="4"/>
  <c r="AC905" i="4"/>
  <c r="AB905" i="4"/>
  <c r="AA905" i="4"/>
  <c r="Z905" i="4"/>
  <c r="Y905" i="4"/>
  <c r="X905" i="4"/>
  <c r="W905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AG904" i="4"/>
  <c r="AF904" i="4"/>
  <c r="AE904" i="4"/>
  <c r="AD904" i="4"/>
  <c r="AC904" i="4"/>
  <c r="AB904" i="4"/>
  <c r="AA904" i="4"/>
  <c r="Z904" i="4"/>
  <c r="Y904" i="4"/>
  <c r="X904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AG903" i="4"/>
  <c r="AF903" i="4"/>
  <c r="AE903" i="4"/>
  <c r="AD903" i="4"/>
  <c r="AC903" i="4"/>
  <c r="AB903" i="4"/>
  <c r="AA903" i="4"/>
  <c r="Z903" i="4"/>
  <c r="Y903" i="4"/>
  <c r="X903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AG902" i="4"/>
  <c r="AF902" i="4"/>
  <c r="AE902" i="4"/>
  <c r="AD902" i="4"/>
  <c r="AC902" i="4"/>
  <c r="AB902" i="4"/>
  <c r="AA902" i="4"/>
  <c r="Z902" i="4"/>
  <c r="Y902" i="4"/>
  <c r="X902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AG901" i="4"/>
  <c r="AF901" i="4"/>
  <c r="AE901" i="4"/>
  <c r="AD901" i="4"/>
  <c r="AC901" i="4"/>
  <c r="AB901" i="4"/>
  <c r="AA901" i="4"/>
  <c r="Z901" i="4"/>
  <c r="Y901" i="4"/>
  <c r="X901" i="4"/>
  <c r="W901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AG900" i="4"/>
  <c r="AF900" i="4"/>
  <c r="AE900" i="4"/>
  <c r="AD900" i="4"/>
  <c r="AC900" i="4"/>
  <c r="AB900" i="4"/>
  <c r="AA900" i="4"/>
  <c r="Z900" i="4"/>
  <c r="Y900" i="4"/>
  <c r="X900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AG899" i="4"/>
  <c r="AF899" i="4"/>
  <c r="AE899" i="4"/>
  <c r="AD899" i="4"/>
  <c r="AC899" i="4"/>
  <c r="AB899" i="4"/>
  <c r="AA899" i="4"/>
  <c r="Z899" i="4"/>
  <c r="Y899" i="4"/>
  <c r="X899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AG898" i="4"/>
  <c r="AF898" i="4"/>
  <c r="AE898" i="4"/>
  <c r="AD898" i="4"/>
  <c r="AC898" i="4"/>
  <c r="AB898" i="4"/>
  <c r="AA898" i="4"/>
  <c r="Z898" i="4"/>
  <c r="Y898" i="4"/>
  <c r="X898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D854" i="1"/>
  <c r="D855" i="1"/>
  <c r="D876" i="1"/>
  <c r="D853" i="1"/>
  <c r="D875" i="1"/>
  <c r="D856" i="1"/>
  <c r="D877" i="1"/>
  <c r="D857" i="1"/>
  <c r="D878" i="1"/>
  <c r="D858" i="1"/>
  <c r="D879" i="1"/>
  <c r="D859" i="1"/>
  <c r="D880" i="1"/>
  <c r="D860" i="1"/>
  <c r="D881" i="1"/>
  <c r="D861" i="1"/>
  <c r="D882" i="1"/>
  <c r="D862" i="1"/>
  <c r="D883" i="1"/>
  <c r="D863" i="1"/>
  <c r="D884" i="1"/>
  <c r="D864" i="1"/>
  <c r="D885" i="1"/>
  <c r="D865" i="1"/>
  <c r="D886" i="1"/>
  <c r="D866" i="1"/>
  <c r="D887" i="1"/>
  <c r="D867" i="1"/>
  <c r="D888" i="1"/>
  <c r="D868" i="1"/>
  <c r="D889" i="1"/>
  <c r="D869" i="1"/>
  <c r="D890" i="1"/>
  <c r="D870" i="1"/>
  <c r="D891" i="1"/>
  <c r="D871" i="1"/>
  <c r="D892" i="1"/>
  <c r="D872" i="1"/>
  <c r="D893" i="1"/>
  <c r="D894" i="1"/>
  <c r="D896" i="1"/>
  <c r="D899" i="1"/>
  <c r="E854" i="1"/>
  <c r="E855" i="1"/>
  <c r="E876" i="1"/>
  <c r="E853" i="1"/>
  <c r="E875" i="1"/>
  <c r="E856" i="1"/>
  <c r="E877" i="1"/>
  <c r="E857" i="1"/>
  <c r="E878" i="1"/>
  <c r="E858" i="1"/>
  <c r="E879" i="1"/>
  <c r="E859" i="1"/>
  <c r="E880" i="1"/>
  <c r="E860" i="1"/>
  <c r="E881" i="1"/>
  <c r="E861" i="1"/>
  <c r="E882" i="1"/>
  <c r="E862" i="1"/>
  <c r="E883" i="1"/>
  <c r="E863" i="1"/>
  <c r="E884" i="1"/>
  <c r="E864" i="1"/>
  <c r="E885" i="1"/>
  <c r="E865" i="1"/>
  <c r="E886" i="1"/>
  <c r="E866" i="1"/>
  <c r="E887" i="1"/>
  <c r="E867" i="1"/>
  <c r="E888" i="1"/>
  <c r="E868" i="1"/>
  <c r="E889" i="1"/>
  <c r="E869" i="1"/>
  <c r="E890" i="1"/>
  <c r="E870" i="1"/>
  <c r="E891" i="1"/>
  <c r="E871" i="1"/>
  <c r="E892" i="1"/>
  <c r="E872" i="1"/>
  <c r="E893" i="1"/>
  <c r="E894" i="1"/>
  <c r="E896" i="1"/>
  <c r="E899" i="1"/>
  <c r="F854" i="1"/>
  <c r="F855" i="1"/>
  <c r="F876" i="1"/>
  <c r="F853" i="1"/>
  <c r="F875" i="1"/>
  <c r="F856" i="1"/>
  <c r="F877" i="1"/>
  <c r="F857" i="1"/>
  <c r="F878" i="1"/>
  <c r="F858" i="1"/>
  <c r="F879" i="1"/>
  <c r="F859" i="1"/>
  <c r="F880" i="1"/>
  <c r="F860" i="1"/>
  <c r="F881" i="1"/>
  <c r="F861" i="1"/>
  <c r="F882" i="1"/>
  <c r="F862" i="1"/>
  <c r="F883" i="1"/>
  <c r="F863" i="1"/>
  <c r="F884" i="1"/>
  <c r="F864" i="1"/>
  <c r="F885" i="1"/>
  <c r="F865" i="1"/>
  <c r="F886" i="1"/>
  <c r="F866" i="1"/>
  <c r="F887" i="1"/>
  <c r="F867" i="1"/>
  <c r="F888" i="1"/>
  <c r="F868" i="1"/>
  <c r="F889" i="1"/>
  <c r="F869" i="1"/>
  <c r="F890" i="1"/>
  <c r="F870" i="1"/>
  <c r="F891" i="1"/>
  <c r="F871" i="1"/>
  <c r="F892" i="1"/>
  <c r="F872" i="1"/>
  <c r="F893" i="1"/>
  <c r="F894" i="1"/>
  <c r="F896" i="1"/>
  <c r="F899" i="1"/>
  <c r="G854" i="1"/>
  <c r="G855" i="1"/>
  <c r="G876" i="1"/>
  <c r="G853" i="1"/>
  <c r="G875" i="1"/>
  <c r="G856" i="1"/>
  <c r="G877" i="1"/>
  <c r="G857" i="1"/>
  <c r="G878" i="1"/>
  <c r="G858" i="1"/>
  <c r="G879" i="1"/>
  <c r="G859" i="1"/>
  <c r="G880" i="1"/>
  <c r="G860" i="1"/>
  <c r="G881" i="1"/>
  <c r="G861" i="1"/>
  <c r="G882" i="1"/>
  <c r="G862" i="1"/>
  <c r="G883" i="1"/>
  <c r="G863" i="1"/>
  <c r="G884" i="1"/>
  <c r="G864" i="1"/>
  <c r="G885" i="1"/>
  <c r="G865" i="1"/>
  <c r="G886" i="1"/>
  <c r="G866" i="1"/>
  <c r="G887" i="1"/>
  <c r="G867" i="1"/>
  <c r="G888" i="1"/>
  <c r="G868" i="1"/>
  <c r="G889" i="1"/>
  <c r="G869" i="1"/>
  <c r="G890" i="1"/>
  <c r="G870" i="1"/>
  <c r="G891" i="1"/>
  <c r="G871" i="1"/>
  <c r="G892" i="1"/>
  <c r="G872" i="1"/>
  <c r="G893" i="1"/>
  <c r="G894" i="1"/>
  <c r="G896" i="1"/>
  <c r="G899" i="1"/>
  <c r="H854" i="1"/>
  <c r="H855" i="1"/>
  <c r="H876" i="1"/>
  <c r="H853" i="1"/>
  <c r="H875" i="1"/>
  <c r="H856" i="1"/>
  <c r="H877" i="1"/>
  <c r="H857" i="1"/>
  <c r="H878" i="1"/>
  <c r="H858" i="1"/>
  <c r="H879" i="1"/>
  <c r="H859" i="1"/>
  <c r="H880" i="1"/>
  <c r="H860" i="1"/>
  <c r="H881" i="1"/>
  <c r="H861" i="1"/>
  <c r="H882" i="1"/>
  <c r="H862" i="1"/>
  <c r="H883" i="1"/>
  <c r="H863" i="1"/>
  <c r="H884" i="1"/>
  <c r="H864" i="1"/>
  <c r="H885" i="1"/>
  <c r="H865" i="1"/>
  <c r="H886" i="1"/>
  <c r="H866" i="1"/>
  <c r="H887" i="1"/>
  <c r="H867" i="1"/>
  <c r="H888" i="1"/>
  <c r="H868" i="1"/>
  <c r="H889" i="1"/>
  <c r="H869" i="1"/>
  <c r="H890" i="1"/>
  <c r="H870" i="1"/>
  <c r="H891" i="1"/>
  <c r="H871" i="1"/>
  <c r="H892" i="1"/>
  <c r="H872" i="1"/>
  <c r="H893" i="1"/>
  <c r="H894" i="1"/>
  <c r="H896" i="1"/>
  <c r="H899" i="1"/>
  <c r="I854" i="1"/>
  <c r="I855" i="1"/>
  <c r="I876" i="1"/>
  <c r="I853" i="1"/>
  <c r="I875" i="1"/>
  <c r="I856" i="1"/>
  <c r="I877" i="1"/>
  <c r="I857" i="1"/>
  <c r="I878" i="1"/>
  <c r="I858" i="1"/>
  <c r="I879" i="1"/>
  <c r="I859" i="1"/>
  <c r="I880" i="1"/>
  <c r="I860" i="1"/>
  <c r="I881" i="1"/>
  <c r="I861" i="1"/>
  <c r="I882" i="1"/>
  <c r="I862" i="1"/>
  <c r="I883" i="1"/>
  <c r="I863" i="1"/>
  <c r="I884" i="1"/>
  <c r="I864" i="1"/>
  <c r="I885" i="1"/>
  <c r="I865" i="1"/>
  <c r="I886" i="1"/>
  <c r="I866" i="1"/>
  <c r="I887" i="1"/>
  <c r="I867" i="1"/>
  <c r="I888" i="1"/>
  <c r="I868" i="1"/>
  <c r="I889" i="1"/>
  <c r="I869" i="1"/>
  <c r="I890" i="1"/>
  <c r="I870" i="1"/>
  <c r="I891" i="1"/>
  <c r="I871" i="1"/>
  <c r="I892" i="1"/>
  <c r="I872" i="1"/>
  <c r="I893" i="1"/>
  <c r="I894" i="1"/>
  <c r="I896" i="1"/>
  <c r="I899" i="1"/>
  <c r="J854" i="1"/>
  <c r="J855" i="1"/>
  <c r="J876" i="1"/>
  <c r="J853" i="1"/>
  <c r="J875" i="1"/>
  <c r="J856" i="1"/>
  <c r="J877" i="1"/>
  <c r="J857" i="1"/>
  <c r="J878" i="1"/>
  <c r="J858" i="1"/>
  <c r="J879" i="1"/>
  <c r="J859" i="1"/>
  <c r="J880" i="1"/>
  <c r="J860" i="1"/>
  <c r="J881" i="1"/>
  <c r="J861" i="1"/>
  <c r="J882" i="1"/>
  <c r="J862" i="1"/>
  <c r="J883" i="1"/>
  <c r="J863" i="1"/>
  <c r="J884" i="1"/>
  <c r="J864" i="1"/>
  <c r="J885" i="1"/>
  <c r="J865" i="1"/>
  <c r="J886" i="1"/>
  <c r="J866" i="1"/>
  <c r="J887" i="1"/>
  <c r="J867" i="1"/>
  <c r="J888" i="1"/>
  <c r="J868" i="1"/>
  <c r="J889" i="1"/>
  <c r="J869" i="1"/>
  <c r="J890" i="1"/>
  <c r="J870" i="1"/>
  <c r="J891" i="1"/>
  <c r="J871" i="1"/>
  <c r="J892" i="1"/>
  <c r="J872" i="1"/>
  <c r="J893" i="1"/>
  <c r="J894" i="1"/>
  <c r="J896" i="1"/>
  <c r="J899" i="1"/>
  <c r="K854" i="1"/>
  <c r="K855" i="1"/>
  <c r="K876" i="1"/>
  <c r="K853" i="1"/>
  <c r="K875" i="1"/>
  <c r="K856" i="1"/>
  <c r="K877" i="1"/>
  <c r="K857" i="1"/>
  <c r="K878" i="1"/>
  <c r="K858" i="1"/>
  <c r="K879" i="1"/>
  <c r="K859" i="1"/>
  <c r="K880" i="1"/>
  <c r="K860" i="1"/>
  <c r="K881" i="1"/>
  <c r="K861" i="1"/>
  <c r="K882" i="1"/>
  <c r="K862" i="1"/>
  <c r="K883" i="1"/>
  <c r="K863" i="1"/>
  <c r="K884" i="1"/>
  <c r="K864" i="1"/>
  <c r="K885" i="1"/>
  <c r="K865" i="1"/>
  <c r="K886" i="1"/>
  <c r="K866" i="1"/>
  <c r="K887" i="1"/>
  <c r="K867" i="1"/>
  <c r="K888" i="1"/>
  <c r="K868" i="1"/>
  <c r="K889" i="1"/>
  <c r="K869" i="1"/>
  <c r="K890" i="1"/>
  <c r="K870" i="1"/>
  <c r="K891" i="1"/>
  <c r="K871" i="1"/>
  <c r="K892" i="1"/>
  <c r="K872" i="1"/>
  <c r="K893" i="1"/>
  <c r="K894" i="1"/>
  <c r="K896" i="1"/>
  <c r="K899" i="1"/>
  <c r="L854" i="1"/>
  <c r="L855" i="1"/>
  <c r="L876" i="1"/>
  <c r="L853" i="1"/>
  <c r="L875" i="1"/>
  <c r="L856" i="1"/>
  <c r="L877" i="1"/>
  <c r="L857" i="1"/>
  <c r="L878" i="1"/>
  <c r="L858" i="1"/>
  <c r="L879" i="1"/>
  <c r="L859" i="1"/>
  <c r="L880" i="1"/>
  <c r="L860" i="1"/>
  <c r="L881" i="1"/>
  <c r="L861" i="1"/>
  <c r="L882" i="1"/>
  <c r="L862" i="1"/>
  <c r="L883" i="1"/>
  <c r="L863" i="1"/>
  <c r="L884" i="1"/>
  <c r="L864" i="1"/>
  <c r="L885" i="1"/>
  <c r="L865" i="1"/>
  <c r="L886" i="1"/>
  <c r="L866" i="1"/>
  <c r="L887" i="1"/>
  <c r="L867" i="1"/>
  <c r="L888" i="1"/>
  <c r="L868" i="1"/>
  <c r="L889" i="1"/>
  <c r="L869" i="1"/>
  <c r="L890" i="1"/>
  <c r="L870" i="1"/>
  <c r="L891" i="1"/>
  <c r="L871" i="1"/>
  <c r="L892" i="1"/>
  <c r="L872" i="1"/>
  <c r="L893" i="1"/>
  <c r="L894" i="1"/>
  <c r="L896" i="1"/>
  <c r="L899" i="1"/>
  <c r="M854" i="1"/>
  <c r="M855" i="1"/>
  <c r="M876" i="1"/>
  <c r="M853" i="1"/>
  <c r="M875" i="1"/>
  <c r="M856" i="1"/>
  <c r="M877" i="1"/>
  <c r="M857" i="1"/>
  <c r="M878" i="1"/>
  <c r="M858" i="1"/>
  <c r="M879" i="1"/>
  <c r="M859" i="1"/>
  <c r="M880" i="1"/>
  <c r="M860" i="1"/>
  <c r="M881" i="1"/>
  <c r="M861" i="1"/>
  <c r="M882" i="1"/>
  <c r="M862" i="1"/>
  <c r="M883" i="1"/>
  <c r="M863" i="1"/>
  <c r="M884" i="1"/>
  <c r="M864" i="1"/>
  <c r="M885" i="1"/>
  <c r="M865" i="1"/>
  <c r="M886" i="1"/>
  <c r="M866" i="1"/>
  <c r="M887" i="1"/>
  <c r="M867" i="1"/>
  <c r="M888" i="1"/>
  <c r="M868" i="1"/>
  <c r="M889" i="1"/>
  <c r="M869" i="1"/>
  <c r="M890" i="1"/>
  <c r="M870" i="1"/>
  <c r="M891" i="1"/>
  <c r="M871" i="1"/>
  <c r="M892" i="1"/>
  <c r="M872" i="1"/>
  <c r="M893" i="1"/>
  <c r="M894" i="1"/>
  <c r="M896" i="1"/>
  <c r="M899" i="1"/>
  <c r="N854" i="1"/>
  <c r="N855" i="1"/>
  <c r="N876" i="1"/>
  <c r="N853" i="1"/>
  <c r="N875" i="1"/>
  <c r="N856" i="1"/>
  <c r="N877" i="1"/>
  <c r="N857" i="1"/>
  <c r="N878" i="1"/>
  <c r="N858" i="1"/>
  <c r="N879" i="1"/>
  <c r="N859" i="1"/>
  <c r="N880" i="1"/>
  <c r="N860" i="1"/>
  <c r="N881" i="1"/>
  <c r="N861" i="1"/>
  <c r="N882" i="1"/>
  <c r="N862" i="1"/>
  <c r="N883" i="1"/>
  <c r="N863" i="1"/>
  <c r="N884" i="1"/>
  <c r="N864" i="1"/>
  <c r="N885" i="1"/>
  <c r="N865" i="1"/>
  <c r="N886" i="1"/>
  <c r="N866" i="1"/>
  <c r="N887" i="1"/>
  <c r="N867" i="1"/>
  <c r="N888" i="1"/>
  <c r="N868" i="1"/>
  <c r="N889" i="1"/>
  <c r="N869" i="1"/>
  <c r="N890" i="1"/>
  <c r="N870" i="1"/>
  <c r="N891" i="1"/>
  <c r="N871" i="1"/>
  <c r="N892" i="1"/>
  <c r="N872" i="1"/>
  <c r="N893" i="1"/>
  <c r="N894" i="1"/>
  <c r="N896" i="1"/>
  <c r="N899" i="1"/>
  <c r="O854" i="1"/>
  <c r="O855" i="1"/>
  <c r="O876" i="1"/>
  <c r="O853" i="1"/>
  <c r="O875" i="1"/>
  <c r="O856" i="1"/>
  <c r="O877" i="1"/>
  <c r="O857" i="1"/>
  <c r="O878" i="1"/>
  <c r="O858" i="1"/>
  <c r="O879" i="1"/>
  <c r="O859" i="1"/>
  <c r="O880" i="1"/>
  <c r="O860" i="1"/>
  <c r="O881" i="1"/>
  <c r="O861" i="1"/>
  <c r="O882" i="1"/>
  <c r="O862" i="1"/>
  <c r="O883" i="1"/>
  <c r="O863" i="1"/>
  <c r="O884" i="1"/>
  <c r="O864" i="1"/>
  <c r="O885" i="1"/>
  <c r="O865" i="1"/>
  <c r="O886" i="1"/>
  <c r="O866" i="1"/>
  <c r="O887" i="1"/>
  <c r="O867" i="1"/>
  <c r="O888" i="1"/>
  <c r="O868" i="1"/>
  <c r="O889" i="1"/>
  <c r="O869" i="1"/>
  <c r="O890" i="1"/>
  <c r="O870" i="1"/>
  <c r="O891" i="1"/>
  <c r="O871" i="1"/>
  <c r="O892" i="1"/>
  <c r="O872" i="1"/>
  <c r="O893" i="1"/>
  <c r="O894" i="1"/>
  <c r="O896" i="1"/>
  <c r="O899" i="1"/>
  <c r="P854" i="1"/>
  <c r="P855" i="1"/>
  <c r="P876" i="1"/>
  <c r="P853" i="1"/>
  <c r="P875" i="1"/>
  <c r="P856" i="1"/>
  <c r="P877" i="1"/>
  <c r="P857" i="1"/>
  <c r="P878" i="1"/>
  <c r="P858" i="1"/>
  <c r="P879" i="1"/>
  <c r="P859" i="1"/>
  <c r="P880" i="1"/>
  <c r="P860" i="1"/>
  <c r="P881" i="1"/>
  <c r="P861" i="1"/>
  <c r="P882" i="1"/>
  <c r="P862" i="1"/>
  <c r="P883" i="1"/>
  <c r="P863" i="1"/>
  <c r="P884" i="1"/>
  <c r="P864" i="1"/>
  <c r="P885" i="1"/>
  <c r="P865" i="1"/>
  <c r="P886" i="1"/>
  <c r="P866" i="1"/>
  <c r="P887" i="1"/>
  <c r="P867" i="1"/>
  <c r="P888" i="1"/>
  <c r="P868" i="1"/>
  <c r="P889" i="1"/>
  <c r="P869" i="1"/>
  <c r="P890" i="1"/>
  <c r="P870" i="1"/>
  <c r="P891" i="1"/>
  <c r="P871" i="1"/>
  <c r="P892" i="1"/>
  <c r="P872" i="1"/>
  <c r="P893" i="1"/>
  <c r="P894" i="1"/>
  <c r="P896" i="1"/>
  <c r="P899" i="1"/>
  <c r="Q854" i="1"/>
  <c r="Q855" i="1"/>
  <c r="Q876" i="1"/>
  <c r="Q853" i="1"/>
  <c r="Q875" i="1"/>
  <c r="Q856" i="1"/>
  <c r="Q877" i="1"/>
  <c r="Q857" i="1"/>
  <c r="Q878" i="1"/>
  <c r="Q858" i="1"/>
  <c r="Q879" i="1"/>
  <c r="Q859" i="1"/>
  <c r="Q880" i="1"/>
  <c r="Q860" i="1"/>
  <c r="Q881" i="1"/>
  <c r="Q861" i="1"/>
  <c r="Q882" i="1"/>
  <c r="Q862" i="1"/>
  <c r="Q883" i="1"/>
  <c r="Q863" i="1"/>
  <c r="Q884" i="1"/>
  <c r="Q864" i="1"/>
  <c r="Q885" i="1"/>
  <c r="Q865" i="1"/>
  <c r="Q886" i="1"/>
  <c r="Q866" i="1"/>
  <c r="Q887" i="1"/>
  <c r="Q867" i="1"/>
  <c r="Q888" i="1"/>
  <c r="Q868" i="1"/>
  <c r="Q889" i="1"/>
  <c r="Q869" i="1"/>
  <c r="Q890" i="1"/>
  <c r="Q870" i="1"/>
  <c r="Q891" i="1"/>
  <c r="Q871" i="1"/>
  <c r="Q892" i="1"/>
  <c r="Q872" i="1"/>
  <c r="Q893" i="1"/>
  <c r="Q894" i="1"/>
  <c r="Q896" i="1"/>
  <c r="Q899" i="1"/>
  <c r="R854" i="1"/>
  <c r="R855" i="1"/>
  <c r="R876" i="1"/>
  <c r="R853" i="1"/>
  <c r="R875" i="1"/>
  <c r="R856" i="1"/>
  <c r="R877" i="1"/>
  <c r="R857" i="1"/>
  <c r="R878" i="1"/>
  <c r="R858" i="1"/>
  <c r="R879" i="1"/>
  <c r="R859" i="1"/>
  <c r="R880" i="1"/>
  <c r="R860" i="1"/>
  <c r="R881" i="1"/>
  <c r="R861" i="1"/>
  <c r="R882" i="1"/>
  <c r="R862" i="1"/>
  <c r="R883" i="1"/>
  <c r="R863" i="1"/>
  <c r="R884" i="1"/>
  <c r="R864" i="1"/>
  <c r="R885" i="1"/>
  <c r="R865" i="1"/>
  <c r="R886" i="1"/>
  <c r="R866" i="1"/>
  <c r="R887" i="1"/>
  <c r="R867" i="1"/>
  <c r="R888" i="1"/>
  <c r="R868" i="1"/>
  <c r="R889" i="1"/>
  <c r="R869" i="1"/>
  <c r="R890" i="1"/>
  <c r="R870" i="1"/>
  <c r="R891" i="1"/>
  <c r="R871" i="1"/>
  <c r="R892" i="1"/>
  <c r="R872" i="1"/>
  <c r="R893" i="1"/>
  <c r="R894" i="1"/>
  <c r="R896" i="1"/>
  <c r="R899" i="1"/>
  <c r="S854" i="1"/>
  <c r="S855" i="1"/>
  <c r="S876" i="1"/>
  <c r="S853" i="1"/>
  <c r="S875" i="1"/>
  <c r="S856" i="1"/>
  <c r="S877" i="1"/>
  <c r="S857" i="1"/>
  <c r="S878" i="1"/>
  <c r="S858" i="1"/>
  <c r="S879" i="1"/>
  <c r="S859" i="1"/>
  <c r="S880" i="1"/>
  <c r="S860" i="1"/>
  <c r="S881" i="1"/>
  <c r="S861" i="1"/>
  <c r="S882" i="1"/>
  <c r="S862" i="1"/>
  <c r="S883" i="1"/>
  <c r="S863" i="1"/>
  <c r="S884" i="1"/>
  <c r="S864" i="1"/>
  <c r="S885" i="1"/>
  <c r="S865" i="1"/>
  <c r="S886" i="1"/>
  <c r="S866" i="1"/>
  <c r="S887" i="1"/>
  <c r="S867" i="1"/>
  <c r="S888" i="1"/>
  <c r="S868" i="1"/>
  <c r="S889" i="1"/>
  <c r="S869" i="1"/>
  <c r="S890" i="1"/>
  <c r="S870" i="1"/>
  <c r="S891" i="1"/>
  <c r="S871" i="1"/>
  <c r="S892" i="1"/>
  <c r="S872" i="1"/>
  <c r="S893" i="1"/>
  <c r="S894" i="1"/>
  <c r="S896" i="1"/>
  <c r="S899" i="1"/>
  <c r="T854" i="1"/>
  <c r="T855" i="1"/>
  <c r="T876" i="1"/>
  <c r="T853" i="1"/>
  <c r="T875" i="1"/>
  <c r="T856" i="1"/>
  <c r="T877" i="1"/>
  <c r="T857" i="1"/>
  <c r="T878" i="1"/>
  <c r="T858" i="1"/>
  <c r="T879" i="1"/>
  <c r="T859" i="1"/>
  <c r="T880" i="1"/>
  <c r="T860" i="1"/>
  <c r="T881" i="1"/>
  <c r="T861" i="1"/>
  <c r="T882" i="1"/>
  <c r="T862" i="1"/>
  <c r="T883" i="1"/>
  <c r="T863" i="1"/>
  <c r="T884" i="1"/>
  <c r="T864" i="1"/>
  <c r="T885" i="1"/>
  <c r="T865" i="1"/>
  <c r="T886" i="1"/>
  <c r="T866" i="1"/>
  <c r="T887" i="1"/>
  <c r="T867" i="1"/>
  <c r="T888" i="1"/>
  <c r="T868" i="1"/>
  <c r="T889" i="1"/>
  <c r="T869" i="1"/>
  <c r="T890" i="1"/>
  <c r="T870" i="1"/>
  <c r="T891" i="1"/>
  <c r="T871" i="1"/>
  <c r="T892" i="1"/>
  <c r="T872" i="1"/>
  <c r="T893" i="1"/>
  <c r="T894" i="1"/>
  <c r="T896" i="1"/>
  <c r="T899" i="1"/>
  <c r="U854" i="1"/>
  <c r="U855" i="1"/>
  <c r="U876" i="1"/>
  <c r="U853" i="1"/>
  <c r="U875" i="1"/>
  <c r="U856" i="1"/>
  <c r="U877" i="1"/>
  <c r="U857" i="1"/>
  <c r="U878" i="1"/>
  <c r="U858" i="1"/>
  <c r="U879" i="1"/>
  <c r="U859" i="1"/>
  <c r="U880" i="1"/>
  <c r="U860" i="1"/>
  <c r="U881" i="1"/>
  <c r="U861" i="1"/>
  <c r="U882" i="1"/>
  <c r="U862" i="1"/>
  <c r="U883" i="1"/>
  <c r="U863" i="1"/>
  <c r="U884" i="1"/>
  <c r="U864" i="1"/>
  <c r="U885" i="1"/>
  <c r="U865" i="1"/>
  <c r="U886" i="1"/>
  <c r="U866" i="1"/>
  <c r="U887" i="1"/>
  <c r="U867" i="1"/>
  <c r="U888" i="1"/>
  <c r="U868" i="1"/>
  <c r="U889" i="1"/>
  <c r="U869" i="1"/>
  <c r="U890" i="1"/>
  <c r="U870" i="1"/>
  <c r="U891" i="1"/>
  <c r="U871" i="1"/>
  <c r="U892" i="1"/>
  <c r="U872" i="1"/>
  <c r="U893" i="1"/>
  <c r="U894" i="1"/>
  <c r="U896" i="1"/>
  <c r="U899" i="1"/>
  <c r="V854" i="1"/>
  <c r="V855" i="1"/>
  <c r="V876" i="1"/>
  <c r="V853" i="1"/>
  <c r="V875" i="1"/>
  <c r="V856" i="1"/>
  <c r="V877" i="1"/>
  <c r="V857" i="1"/>
  <c r="V878" i="1"/>
  <c r="V858" i="1"/>
  <c r="V879" i="1"/>
  <c r="V859" i="1"/>
  <c r="V880" i="1"/>
  <c r="V860" i="1"/>
  <c r="V881" i="1"/>
  <c r="V861" i="1"/>
  <c r="V882" i="1"/>
  <c r="V862" i="1"/>
  <c r="V883" i="1"/>
  <c r="V863" i="1"/>
  <c r="V884" i="1"/>
  <c r="V864" i="1"/>
  <c r="V885" i="1"/>
  <c r="V865" i="1"/>
  <c r="V886" i="1"/>
  <c r="V866" i="1"/>
  <c r="V887" i="1"/>
  <c r="V867" i="1"/>
  <c r="V888" i="1"/>
  <c r="V868" i="1"/>
  <c r="V889" i="1"/>
  <c r="V869" i="1"/>
  <c r="V890" i="1"/>
  <c r="V870" i="1"/>
  <c r="V891" i="1"/>
  <c r="V871" i="1"/>
  <c r="V892" i="1"/>
  <c r="V872" i="1"/>
  <c r="V893" i="1"/>
  <c r="V894" i="1"/>
  <c r="V896" i="1"/>
  <c r="V899" i="1"/>
  <c r="W854" i="1"/>
  <c r="W855" i="1"/>
  <c r="W876" i="1"/>
  <c r="W853" i="1"/>
  <c r="W875" i="1"/>
  <c r="W856" i="1"/>
  <c r="W877" i="1"/>
  <c r="W857" i="1"/>
  <c r="W878" i="1"/>
  <c r="W858" i="1"/>
  <c r="W879" i="1"/>
  <c r="W859" i="1"/>
  <c r="W880" i="1"/>
  <c r="W860" i="1"/>
  <c r="W881" i="1"/>
  <c r="W861" i="1"/>
  <c r="W882" i="1"/>
  <c r="W862" i="1"/>
  <c r="W883" i="1"/>
  <c r="W863" i="1"/>
  <c r="W884" i="1"/>
  <c r="W864" i="1"/>
  <c r="W885" i="1"/>
  <c r="W865" i="1"/>
  <c r="W886" i="1"/>
  <c r="W866" i="1"/>
  <c r="W887" i="1"/>
  <c r="W867" i="1"/>
  <c r="W888" i="1"/>
  <c r="W868" i="1"/>
  <c r="W889" i="1"/>
  <c r="W869" i="1"/>
  <c r="W890" i="1"/>
  <c r="W870" i="1"/>
  <c r="W891" i="1"/>
  <c r="W871" i="1"/>
  <c r="W892" i="1"/>
  <c r="W872" i="1"/>
  <c r="W893" i="1"/>
  <c r="W894" i="1"/>
  <c r="W896" i="1"/>
  <c r="W899" i="1"/>
  <c r="X854" i="1"/>
  <c r="X855" i="1"/>
  <c r="X876" i="1"/>
  <c r="X853" i="1"/>
  <c r="X875" i="1"/>
  <c r="X856" i="1"/>
  <c r="X877" i="1"/>
  <c r="X857" i="1"/>
  <c r="X878" i="1"/>
  <c r="X858" i="1"/>
  <c r="X879" i="1"/>
  <c r="X859" i="1"/>
  <c r="X880" i="1"/>
  <c r="X860" i="1"/>
  <c r="X881" i="1"/>
  <c r="X861" i="1"/>
  <c r="X882" i="1"/>
  <c r="X862" i="1"/>
  <c r="X883" i="1"/>
  <c r="X863" i="1"/>
  <c r="X884" i="1"/>
  <c r="X864" i="1"/>
  <c r="X885" i="1"/>
  <c r="X865" i="1"/>
  <c r="X886" i="1"/>
  <c r="X866" i="1"/>
  <c r="X887" i="1"/>
  <c r="X867" i="1"/>
  <c r="X888" i="1"/>
  <c r="X868" i="1"/>
  <c r="X889" i="1"/>
  <c r="X869" i="1"/>
  <c r="X890" i="1"/>
  <c r="X870" i="1"/>
  <c r="X891" i="1"/>
  <c r="X871" i="1"/>
  <c r="X892" i="1"/>
  <c r="X872" i="1"/>
  <c r="X893" i="1"/>
  <c r="X894" i="1"/>
  <c r="X896" i="1"/>
  <c r="X899" i="1"/>
  <c r="Y854" i="1"/>
  <c r="Y855" i="1"/>
  <c r="Y876" i="1"/>
  <c r="Y853" i="1"/>
  <c r="Y875" i="1"/>
  <c r="Y856" i="1"/>
  <c r="Y877" i="1"/>
  <c r="Y857" i="1"/>
  <c r="Y878" i="1"/>
  <c r="Y858" i="1"/>
  <c r="Y879" i="1"/>
  <c r="Y859" i="1"/>
  <c r="Y880" i="1"/>
  <c r="Y860" i="1"/>
  <c r="Y881" i="1"/>
  <c r="Y861" i="1"/>
  <c r="Y882" i="1"/>
  <c r="Y862" i="1"/>
  <c r="Y883" i="1"/>
  <c r="Y863" i="1"/>
  <c r="Y884" i="1"/>
  <c r="Y864" i="1"/>
  <c r="Y885" i="1"/>
  <c r="Y865" i="1"/>
  <c r="Y886" i="1"/>
  <c r="Y866" i="1"/>
  <c r="Y887" i="1"/>
  <c r="Y867" i="1"/>
  <c r="Y888" i="1"/>
  <c r="Y868" i="1"/>
  <c r="Y889" i="1"/>
  <c r="Y869" i="1"/>
  <c r="Y890" i="1"/>
  <c r="Y870" i="1"/>
  <c r="Y891" i="1"/>
  <c r="Y871" i="1"/>
  <c r="Y892" i="1"/>
  <c r="Y872" i="1"/>
  <c r="Y893" i="1"/>
  <c r="Y894" i="1"/>
  <c r="Y896" i="1"/>
  <c r="Y899" i="1"/>
  <c r="Z854" i="1"/>
  <c r="Z855" i="1"/>
  <c r="Z876" i="1"/>
  <c r="Z853" i="1"/>
  <c r="Z875" i="1"/>
  <c r="Z856" i="1"/>
  <c r="Z877" i="1"/>
  <c r="Z857" i="1"/>
  <c r="Z878" i="1"/>
  <c r="Z858" i="1"/>
  <c r="Z879" i="1"/>
  <c r="Z859" i="1"/>
  <c r="Z880" i="1"/>
  <c r="Z860" i="1"/>
  <c r="Z881" i="1"/>
  <c r="Z861" i="1"/>
  <c r="Z882" i="1"/>
  <c r="Z862" i="1"/>
  <c r="Z883" i="1"/>
  <c r="Z863" i="1"/>
  <c r="Z884" i="1"/>
  <c r="Z864" i="1"/>
  <c r="Z885" i="1"/>
  <c r="Z865" i="1"/>
  <c r="Z886" i="1"/>
  <c r="Z866" i="1"/>
  <c r="Z887" i="1"/>
  <c r="Z867" i="1"/>
  <c r="Z888" i="1"/>
  <c r="Z868" i="1"/>
  <c r="Z889" i="1"/>
  <c r="Z869" i="1"/>
  <c r="Z890" i="1"/>
  <c r="Z870" i="1"/>
  <c r="Z891" i="1"/>
  <c r="Z871" i="1"/>
  <c r="Z892" i="1"/>
  <c r="Z872" i="1"/>
  <c r="Z893" i="1"/>
  <c r="Z894" i="1"/>
  <c r="Z896" i="1"/>
  <c r="Z899" i="1"/>
  <c r="AA854" i="1"/>
  <c r="AA855" i="1"/>
  <c r="AA876" i="1"/>
  <c r="AA853" i="1"/>
  <c r="AA875" i="1"/>
  <c r="AA856" i="1"/>
  <c r="AA877" i="1"/>
  <c r="AA857" i="1"/>
  <c r="AA878" i="1"/>
  <c r="AA858" i="1"/>
  <c r="AA879" i="1"/>
  <c r="AA859" i="1"/>
  <c r="AA880" i="1"/>
  <c r="AA860" i="1"/>
  <c r="AA881" i="1"/>
  <c r="AA861" i="1"/>
  <c r="AA882" i="1"/>
  <c r="AA862" i="1"/>
  <c r="AA883" i="1"/>
  <c r="AA863" i="1"/>
  <c r="AA884" i="1"/>
  <c r="AA864" i="1"/>
  <c r="AA885" i="1"/>
  <c r="AA865" i="1"/>
  <c r="AA886" i="1"/>
  <c r="AA866" i="1"/>
  <c r="AA887" i="1"/>
  <c r="AA867" i="1"/>
  <c r="AA888" i="1"/>
  <c r="AA868" i="1"/>
  <c r="AA889" i="1"/>
  <c r="AA869" i="1"/>
  <c r="AA890" i="1"/>
  <c r="AA870" i="1"/>
  <c r="AA891" i="1"/>
  <c r="AA871" i="1"/>
  <c r="AA892" i="1"/>
  <c r="AA872" i="1"/>
  <c r="AA893" i="1"/>
  <c r="AA894" i="1"/>
  <c r="AA896" i="1"/>
  <c r="AA899" i="1"/>
  <c r="AB854" i="1"/>
  <c r="AB855" i="1"/>
  <c r="AB876" i="1"/>
  <c r="AB853" i="1"/>
  <c r="AB875" i="1"/>
  <c r="AB856" i="1"/>
  <c r="AB877" i="1"/>
  <c r="AB857" i="1"/>
  <c r="AB878" i="1"/>
  <c r="AB858" i="1"/>
  <c r="AB879" i="1"/>
  <c r="AB859" i="1"/>
  <c r="AB880" i="1"/>
  <c r="AB860" i="1"/>
  <c r="AB881" i="1"/>
  <c r="AB861" i="1"/>
  <c r="AB882" i="1"/>
  <c r="AB862" i="1"/>
  <c r="AB883" i="1"/>
  <c r="AB863" i="1"/>
  <c r="AB884" i="1"/>
  <c r="AB864" i="1"/>
  <c r="AB885" i="1"/>
  <c r="AB865" i="1"/>
  <c r="AB886" i="1"/>
  <c r="AB866" i="1"/>
  <c r="AB887" i="1"/>
  <c r="AB867" i="1"/>
  <c r="AB888" i="1"/>
  <c r="AB868" i="1"/>
  <c r="AB889" i="1"/>
  <c r="AB869" i="1"/>
  <c r="AB890" i="1"/>
  <c r="AB870" i="1"/>
  <c r="AB891" i="1"/>
  <c r="AB871" i="1"/>
  <c r="AB892" i="1"/>
  <c r="AB872" i="1"/>
  <c r="AB893" i="1"/>
  <c r="AB894" i="1"/>
  <c r="AB896" i="1"/>
  <c r="AB899" i="1"/>
  <c r="AC854" i="1"/>
  <c r="AC855" i="1"/>
  <c r="AC876" i="1"/>
  <c r="AC853" i="1"/>
  <c r="AC875" i="1"/>
  <c r="AC856" i="1"/>
  <c r="AC877" i="1"/>
  <c r="AC857" i="1"/>
  <c r="AC878" i="1"/>
  <c r="AC858" i="1"/>
  <c r="AC879" i="1"/>
  <c r="AC859" i="1"/>
  <c r="AC880" i="1"/>
  <c r="AC860" i="1"/>
  <c r="AC881" i="1"/>
  <c r="AC861" i="1"/>
  <c r="AC882" i="1"/>
  <c r="AC862" i="1"/>
  <c r="AC883" i="1"/>
  <c r="AC863" i="1"/>
  <c r="AC884" i="1"/>
  <c r="AC864" i="1"/>
  <c r="AC885" i="1"/>
  <c r="AC865" i="1"/>
  <c r="AC886" i="1"/>
  <c r="AC866" i="1"/>
  <c r="AC887" i="1"/>
  <c r="AC867" i="1"/>
  <c r="AC888" i="1"/>
  <c r="AC868" i="1"/>
  <c r="AC889" i="1"/>
  <c r="AC869" i="1"/>
  <c r="AC890" i="1"/>
  <c r="AC870" i="1"/>
  <c r="AC891" i="1"/>
  <c r="AC871" i="1"/>
  <c r="AC892" i="1"/>
  <c r="AC872" i="1"/>
  <c r="AC893" i="1"/>
  <c r="AC894" i="1"/>
  <c r="AC896" i="1"/>
  <c r="AC899" i="1"/>
  <c r="AD854" i="1"/>
  <c r="AD855" i="1"/>
  <c r="AD876" i="1"/>
  <c r="AD853" i="1"/>
  <c r="AD875" i="1"/>
  <c r="AD856" i="1"/>
  <c r="AD877" i="1"/>
  <c r="AD857" i="1"/>
  <c r="AD878" i="1"/>
  <c r="AD858" i="1"/>
  <c r="AD879" i="1"/>
  <c r="AD859" i="1"/>
  <c r="AD880" i="1"/>
  <c r="AD860" i="1"/>
  <c r="AD881" i="1"/>
  <c r="AD861" i="1"/>
  <c r="AD882" i="1"/>
  <c r="AD862" i="1"/>
  <c r="AD883" i="1"/>
  <c r="AD863" i="1"/>
  <c r="AD884" i="1"/>
  <c r="AD864" i="1"/>
  <c r="AD885" i="1"/>
  <c r="AD865" i="1"/>
  <c r="AD886" i="1"/>
  <c r="AD866" i="1"/>
  <c r="AD887" i="1"/>
  <c r="AD867" i="1"/>
  <c r="AD888" i="1"/>
  <c r="AD868" i="1"/>
  <c r="AD889" i="1"/>
  <c r="AD869" i="1"/>
  <c r="AD890" i="1"/>
  <c r="AD870" i="1"/>
  <c r="AD891" i="1"/>
  <c r="AD871" i="1"/>
  <c r="AD892" i="1"/>
  <c r="AD872" i="1"/>
  <c r="AD893" i="1"/>
  <c r="AD894" i="1"/>
  <c r="AD896" i="1"/>
  <c r="AD899" i="1"/>
  <c r="AE854" i="1"/>
  <c r="AE855" i="1"/>
  <c r="AE876" i="1"/>
  <c r="AE853" i="1"/>
  <c r="AE875" i="1"/>
  <c r="AE856" i="1"/>
  <c r="AE877" i="1"/>
  <c r="AE857" i="1"/>
  <c r="AE878" i="1"/>
  <c r="AE858" i="1"/>
  <c r="AE879" i="1"/>
  <c r="AE859" i="1"/>
  <c r="AE880" i="1"/>
  <c r="AE860" i="1"/>
  <c r="AE881" i="1"/>
  <c r="AE861" i="1"/>
  <c r="AE882" i="1"/>
  <c r="AE862" i="1"/>
  <c r="AE883" i="1"/>
  <c r="AE863" i="1"/>
  <c r="AE884" i="1"/>
  <c r="AE864" i="1"/>
  <c r="AE885" i="1"/>
  <c r="AE865" i="1"/>
  <c r="AE886" i="1"/>
  <c r="AE866" i="1"/>
  <c r="AE887" i="1"/>
  <c r="AE867" i="1"/>
  <c r="AE888" i="1"/>
  <c r="AE868" i="1"/>
  <c r="AE889" i="1"/>
  <c r="AE869" i="1"/>
  <c r="AE890" i="1"/>
  <c r="AE870" i="1"/>
  <c r="AE891" i="1"/>
  <c r="AE871" i="1"/>
  <c r="AE892" i="1"/>
  <c r="AE872" i="1"/>
  <c r="AE893" i="1"/>
  <c r="AE894" i="1"/>
  <c r="AE896" i="1"/>
  <c r="AE899" i="1"/>
  <c r="AF854" i="1"/>
  <c r="AF855" i="1"/>
  <c r="AF876" i="1"/>
  <c r="AF853" i="1"/>
  <c r="AF875" i="1"/>
  <c r="AF856" i="1"/>
  <c r="AF877" i="1"/>
  <c r="AF857" i="1"/>
  <c r="AF878" i="1"/>
  <c r="AF858" i="1"/>
  <c r="AF879" i="1"/>
  <c r="AF859" i="1"/>
  <c r="AF880" i="1"/>
  <c r="AF860" i="1"/>
  <c r="AF881" i="1"/>
  <c r="AF861" i="1"/>
  <c r="AF882" i="1"/>
  <c r="AF862" i="1"/>
  <c r="AF883" i="1"/>
  <c r="AF863" i="1"/>
  <c r="AF884" i="1"/>
  <c r="AF864" i="1"/>
  <c r="AF885" i="1"/>
  <c r="AF865" i="1"/>
  <c r="AF886" i="1"/>
  <c r="AF866" i="1"/>
  <c r="AF887" i="1"/>
  <c r="AF867" i="1"/>
  <c r="AF888" i="1"/>
  <c r="AF868" i="1"/>
  <c r="AF889" i="1"/>
  <c r="AF869" i="1"/>
  <c r="AF890" i="1"/>
  <c r="AF870" i="1"/>
  <c r="AF891" i="1"/>
  <c r="AF871" i="1"/>
  <c r="AF892" i="1"/>
  <c r="AF872" i="1"/>
  <c r="AF893" i="1"/>
  <c r="AF894" i="1"/>
  <c r="AF896" i="1"/>
  <c r="AF899" i="1"/>
  <c r="AG854" i="1"/>
  <c r="AG855" i="1"/>
  <c r="AG876" i="1"/>
  <c r="AG853" i="1"/>
  <c r="AG875" i="1"/>
  <c r="AG856" i="1"/>
  <c r="AG877" i="1"/>
  <c r="AG857" i="1"/>
  <c r="AG878" i="1"/>
  <c r="AG858" i="1"/>
  <c r="AG879" i="1"/>
  <c r="AG859" i="1"/>
  <c r="AG880" i="1"/>
  <c r="AG860" i="1"/>
  <c r="AG881" i="1"/>
  <c r="AG861" i="1"/>
  <c r="AG882" i="1"/>
  <c r="AG862" i="1"/>
  <c r="AG883" i="1"/>
  <c r="AG863" i="1"/>
  <c r="AG884" i="1"/>
  <c r="AG864" i="1"/>
  <c r="AG885" i="1"/>
  <c r="AG865" i="1"/>
  <c r="AG886" i="1"/>
  <c r="AG866" i="1"/>
  <c r="AG887" i="1"/>
  <c r="AG867" i="1"/>
  <c r="AG888" i="1"/>
  <c r="AG868" i="1"/>
  <c r="AG889" i="1"/>
  <c r="AG869" i="1"/>
  <c r="AG890" i="1"/>
  <c r="AG870" i="1"/>
  <c r="AG891" i="1"/>
  <c r="AG871" i="1"/>
  <c r="AG892" i="1"/>
  <c r="AG872" i="1"/>
  <c r="AG893" i="1"/>
  <c r="AG894" i="1"/>
  <c r="AG896" i="1"/>
  <c r="AG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D898" i="1"/>
  <c r="AT35" i="24"/>
  <c r="AQ35" i="24"/>
  <c r="AN35" i="24"/>
  <c r="AI35" i="24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W844" i="10"/>
  <c r="X844" i="10"/>
  <c r="Y844" i="10"/>
  <c r="Z844" i="10"/>
  <c r="AA844" i="10"/>
  <c r="AB844" i="10"/>
  <c r="AC844" i="10"/>
  <c r="AD844" i="10"/>
  <c r="AE844" i="10"/>
  <c r="AF844" i="10"/>
  <c r="AG844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W845" i="10"/>
  <c r="X845" i="10"/>
  <c r="Y845" i="10"/>
  <c r="Z845" i="10"/>
  <c r="AA845" i="10"/>
  <c r="AB845" i="10"/>
  <c r="AC845" i="10"/>
  <c r="AD845" i="10"/>
  <c r="AE845" i="10"/>
  <c r="AF845" i="10"/>
  <c r="AG845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W846" i="10"/>
  <c r="X846" i="10"/>
  <c r="Y846" i="10"/>
  <c r="Z846" i="10"/>
  <c r="AA846" i="10"/>
  <c r="AB846" i="10"/>
  <c r="AC846" i="10"/>
  <c r="AD846" i="10"/>
  <c r="AE846" i="10"/>
  <c r="AF846" i="10"/>
  <c r="AG846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W847" i="10"/>
  <c r="X847" i="10"/>
  <c r="Y847" i="10"/>
  <c r="Z847" i="10"/>
  <c r="AA847" i="10"/>
  <c r="AB847" i="10"/>
  <c r="AC847" i="10"/>
  <c r="AD847" i="10"/>
  <c r="AE847" i="10"/>
  <c r="AF847" i="10"/>
  <c r="AG847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W848" i="10"/>
  <c r="X848" i="10"/>
  <c r="Y848" i="10"/>
  <c r="Z848" i="10"/>
  <c r="AA848" i="10"/>
  <c r="AB848" i="10"/>
  <c r="AC848" i="10"/>
  <c r="AD848" i="10"/>
  <c r="AE848" i="10"/>
  <c r="AF848" i="10"/>
  <c r="AG848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W849" i="10"/>
  <c r="X849" i="10"/>
  <c r="Y849" i="10"/>
  <c r="Z849" i="10"/>
  <c r="AA849" i="10"/>
  <c r="AB849" i="10"/>
  <c r="AC849" i="10"/>
  <c r="AD849" i="10"/>
  <c r="AE849" i="10"/>
  <c r="AF849" i="10"/>
  <c r="AG849" i="10"/>
  <c r="D848" i="10"/>
  <c r="D849" i="10"/>
  <c r="D847" i="10"/>
  <c r="D844" i="10"/>
  <c r="D845" i="10"/>
  <c r="D846" i="10"/>
  <c r="AH4" i="10"/>
  <c r="AI4" i="10"/>
  <c r="AH5" i="10"/>
  <c r="AI5" i="10"/>
  <c r="AH6" i="10"/>
  <c r="AI6" i="10"/>
  <c r="AH7" i="10"/>
  <c r="AI7" i="10"/>
  <c r="AH8" i="10"/>
  <c r="AI8" i="10"/>
  <c r="AH9" i="10"/>
  <c r="AI9" i="10"/>
  <c r="AH10" i="10"/>
  <c r="AI10" i="10"/>
  <c r="AH11" i="10"/>
  <c r="AI11" i="10"/>
  <c r="AH12" i="10"/>
  <c r="AI12" i="10"/>
  <c r="AH13" i="10"/>
  <c r="AI13" i="10"/>
  <c r="AH14" i="10"/>
  <c r="AI14" i="10"/>
  <c r="AH15" i="10"/>
  <c r="AI15" i="10"/>
  <c r="AH16" i="10"/>
  <c r="AI16" i="10"/>
  <c r="AH17" i="10"/>
  <c r="AI17" i="10"/>
  <c r="AH18" i="10"/>
  <c r="AI18" i="10"/>
  <c r="AH19" i="10"/>
  <c r="AI19" i="10"/>
  <c r="AH20" i="10"/>
  <c r="AI20" i="10"/>
  <c r="AH21" i="10"/>
  <c r="AI21" i="10"/>
  <c r="AH22" i="10"/>
  <c r="AI22" i="10"/>
  <c r="AH23" i="10"/>
  <c r="AI23" i="10"/>
  <c r="AH24" i="10"/>
  <c r="AI24" i="10"/>
  <c r="AH25" i="10"/>
  <c r="AI25" i="10"/>
  <c r="AH26" i="10"/>
  <c r="AI26" i="10"/>
  <c r="AH27" i="10"/>
  <c r="AI27" i="10"/>
  <c r="AH28" i="10"/>
  <c r="AI28" i="10"/>
  <c r="AH29" i="10"/>
  <c r="AI29" i="10"/>
  <c r="AH30" i="10"/>
  <c r="AI30" i="10"/>
  <c r="AH31" i="10"/>
  <c r="AI31" i="10"/>
  <c r="AH32" i="10"/>
  <c r="AI32" i="10"/>
  <c r="AH33" i="10"/>
  <c r="AI33" i="10"/>
  <c r="AH34" i="10"/>
  <c r="AI34" i="10"/>
  <c r="AH35" i="10"/>
  <c r="AI35" i="10"/>
  <c r="AH36" i="10"/>
  <c r="AI36" i="10"/>
  <c r="AH37" i="10"/>
  <c r="AI37" i="10"/>
  <c r="AH38" i="10"/>
  <c r="AI38" i="10"/>
  <c r="AH39" i="10"/>
  <c r="AI39" i="10"/>
  <c r="AH40" i="10"/>
  <c r="AI40" i="10"/>
  <c r="AH41" i="10"/>
  <c r="AI41" i="10"/>
  <c r="AH42" i="10"/>
  <c r="AI42" i="10"/>
  <c r="AH43" i="10"/>
  <c r="AI43" i="10"/>
  <c r="AH44" i="10"/>
  <c r="AI44" i="10"/>
  <c r="AH45" i="10"/>
  <c r="AI45" i="10"/>
  <c r="AH46" i="10"/>
  <c r="AI46" i="10"/>
  <c r="AH47" i="10"/>
  <c r="AI47" i="10"/>
  <c r="AH48" i="10"/>
  <c r="AI48" i="10"/>
  <c r="AH49" i="10"/>
  <c r="AI49" i="10"/>
  <c r="AH50" i="10"/>
  <c r="AI50" i="10"/>
  <c r="AH51" i="10"/>
  <c r="AI51" i="10"/>
  <c r="AH52" i="10"/>
  <c r="AI52" i="10"/>
  <c r="AH53" i="10"/>
  <c r="AI53" i="10"/>
  <c r="AH54" i="10"/>
  <c r="AI54" i="10"/>
  <c r="AH55" i="10"/>
  <c r="AI55" i="10"/>
  <c r="AH56" i="10"/>
  <c r="AI56" i="10"/>
  <c r="AH57" i="10"/>
  <c r="AI57" i="10"/>
  <c r="AH58" i="10"/>
  <c r="AI58" i="10"/>
  <c r="AH59" i="10"/>
  <c r="AI59" i="10"/>
  <c r="AH60" i="10"/>
  <c r="AI60" i="10"/>
  <c r="AH61" i="10"/>
  <c r="AI61" i="10"/>
  <c r="AH62" i="10"/>
  <c r="AI62" i="10"/>
  <c r="AH63" i="10"/>
  <c r="AI63" i="10"/>
  <c r="AH64" i="10"/>
  <c r="AI64" i="10"/>
  <c r="AH65" i="10"/>
  <c r="AI65" i="10"/>
  <c r="AH66" i="10"/>
  <c r="AI66" i="10"/>
  <c r="AH67" i="10"/>
  <c r="AI67" i="10"/>
  <c r="AH68" i="10"/>
  <c r="AI68" i="10"/>
  <c r="AH69" i="10"/>
  <c r="AI69" i="10"/>
  <c r="AH70" i="10"/>
  <c r="AI70" i="10"/>
  <c r="AH71" i="10"/>
  <c r="AI71" i="10"/>
  <c r="AH72" i="10"/>
  <c r="AI72" i="10"/>
  <c r="AH73" i="10"/>
  <c r="AI73" i="10"/>
  <c r="AH74" i="10"/>
  <c r="AI74" i="10"/>
  <c r="AH75" i="10"/>
  <c r="AI75" i="10"/>
  <c r="AH76" i="10"/>
  <c r="AI76" i="10"/>
  <c r="AH77" i="10"/>
  <c r="AI77" i="10"/>
  <c r="AH78" i="10"/>
  <c r="AI78" i="10"/>
  <c r="AH79" i="10"/>
  <c r="AI79" i="10"/>
  <c r="AH80" i="10"/>
  <c r="AI80" i="10"/>
  <c r="AH81" i="10"/>
  <c r="AI81" i="10"/>
  <c r="AH82" i="10"/>
  <c r="AI82" i="10"/>
  <c r="AH83" i="10"/>
  <c r="AI83" i="10"/>
  <c r="AH84" i="10"/>
  <c r="AI84" i="10"/>
  <c r="AH85" i="10"/>
  <c r="AI85" i="10"/>
  <c r="AH86" i="10"/>
  <c r="AI86" i="10"/>
  <c r="AH87" i="10"/>
  <c r="AI87" i="10"/>
  <c r="AH88" i="10"/>
  <c r="AI88" i="10"/>
  <c r="AH89" i="10"/>
  <c r="AI89" i="10"/>
  <c r="AH90" i="10"/>
  <c r="AI90" i="10"/>
  <c r="AH91" i="10"/>
  <c r="AI91" i="10"/>
  <c r="AH92" i="10"/>
  <c r="AI92" i="10"/>
  <c r="AH93" i="10"/>
  <c r="AI93" i="10"/>
  <c r="AH94" i="10"/>
  <c r="AI94" i="10"/>
  <c r="AH95" i="10"/>
  <c r="AI95" i="10"/>
  <c r="AH96" i="10"/>
  <c r="AI96" i="10"/>
  <c r="AH97" i="10"/>
  <c r="AI97" i="10"/>
  <c r="AH98" i="10"/>
  <c r="AI98" i="10"/>
  <c r="AH99" i="10"/>
  <c r="AI99" i="10"/>
  <c r="AH100" i="10"/>
  <c r="AI100" i="10"/>
  <c r="AH101" i="10"/>
  <c r="AI101" i="10"/>
  <c r="AH102" i="10"/>
  <c r="AI102" i="10"/>
  <c r="AH103" i="10"/>
  <c r="AI103" i="10"/>
  <c r="AH104" i="10"/>
  <c r="AI104" i="10"/>
  <c r="AH105" i="10"/>
  <c r="AI105" i="10"/>
  <c r="AH106" i="10"/>
  <c r="AI106" i="10"/>
  <c r="AH107" i="10"/>
  <c r="AI107" i="10"/>
  <c r="AH108" i="10"/>
  <c r="AI108" i="10"/>
  <c r="AH109" i="10"/>
  <c r="AI109" i="10"/>
  <c r="AH110" i="10"/>
  <c r="AI110" i="10"/>
  <c r="AH111" i="10"/>
  <c r="AI111" i="10"/>
  <c r="AH112" i="10"/>
  <c r="AI112" i="10"/>
  <c r="AH113" i="10"/>
  <c r="AI113" i="10"/>
  <c r="AH114" i="10"/>
  <c r="AI114" i="10"/>
  <c r="AH115" i="10"/>
  <c r="AI115" i="10"/>
  <c r="AH116" i="10"/>
  <c r="AI116" i="10"/>
  <c r="AH117" i="10"/>
  <c r="AI117" i="10"/>
  <c r="AH118" i="10"/>
  <c r="AI118" i="10"/>
  <c r="AH119" i="10"/>
  <c r="AI119" i="10"/>
  <c r="AH120" i="10"/>
  <c r="AI120" i="10"/>
  <c r="AH121" i="10"/>
  <c r="AI121" i="10"/>
  <c r="AH122" i="10"/>
  <c r="AI122" i="10"/>
  <c r="AH123" i="10"/>
  <c r="AI123" i="10"/>
  <c r="AH124" i="10"/>
  <c r="AI124" i="10"/>
  <c r="AH125" i="10"/>
  <c r="AI125" i="10"/>
  <c r="AH126" i="10"/>
  <c r="AI126" i="10"/>
  <c r="AH127" i="10"/>
  <c r="AI127" i="10"/>
  <c r="AH128" i="10"/>
  <c r="AI128" i="10"/>
  <c r="AH129" i="10"/>
  <c r="AI129" i="10"/>
  <c r="AH130" i="10"/>
  <c r="AI130" i="10"/>
  <c r="AH131" i="10"/>
  <c r="AI131" i="10"/>
  <c r="AH132" i="10"/>
  <c r="AI132" i="10"/>
  <c r="AH133" i="10"/>
  <c r="AI133" i="10"/>
  <c r="AH134" i="10"/>
  <c r="AI134" i="10"/>
  <c r="AH135" i="10"/>
  <c r="AI135" i="10"/>
  <c r="AH136" i="10"/>
  <c r="AI136" i="10"/>
  <c r="AH137" i="10"/>
  <c r="AI137" i="10"/>
  <c r="AH138" i="10"/>
  <c r="AI138" i="10"/>
  <c r="AH139" i="10"/>
  <c r="AI139" i="10"/>
  <c r="AH140" i="10"/>
  <c r="AI140" i="10"/>
  <c r="AH141" i="10"/>
  <c r="AI141" i="10"/>
  <c r="AH142" i="10"/>
  <c r="AI142" i="10"/>
  <c r="AH143" i="10"/>
  <c r="AI143" i="10"/>
  <c r="AH144" i="10"/>
  <c r="AI144" i="10"/>
  <c r="AH145" i="10"/>
  <c r="AI145" i="10"/>
  <c r="AH146" i="10"/>
  <c r="AI146" i="10"/>
  <c r="AH147" i="10"/>
  <c r="AI147" i="10"/>
  <c r="AH148" i="10"/>
  <c r="AI148" i="10"/>
  <c r="AH149" i="10"/>
  <c r="AI149" i="10"/>
  <c r="AH150" i="10"/>
  <c r="AI150" i="10"/>
  <c r="AH151" i="10"/>
  <c r="AI151" i="10"/>
  <c r="AH152" i="10"/>
  <c r="AI152" i="10"/>
  <c r="AH153" i="10"/>
  <c r="AI153" i="10"/>
  <c r="AH154" i="10"/>
  <c r="AI154" i="10"/>
  <c r="AH155" i="10"/>
  <c r="AI155" i="10"/>
  <c r="AH156" i="10"/>
  <c r="AI156" i="10"/>
  <c r="AH157" i="10"/>
  <c r="AI157" i="10"/>
  <c r="AH158" i="10"/>
  <c r="AI158" i="10"/>
  <c r="AH159" i="10"/>
  <c r="AI159" i="10"/>
  <c r="AH160" i="10"/>
  <c r="AI160" i="10"/>
  <c r="AH161" i="10"/>
  <c r="AI161" i="10"/>
  <c r="AH162" i="10"/>
  <c r="AI162" i="10"/>
  <c r="AH163" i="10"/>
  <c r="AI163" i="10"/>
  <c r="AH164" i="10"/>
  <c r="AI164" i="10"/>
  <c r="AH165" i="10"/>
  <c r="AI165" i="10"/>
  <c r="AH166" i="10"/>
  <c r="AI166" i="10"/>
  <c r="AH167" i="10"/>
  <c r="AI167" i="10"/>
  <c r="AH168" i="10"/>
  <c r="AI168" i="10"/>
  <c r="AH169" i="10"/>
  <c r="AI169" i="10"/>
  <c r="AH170" i="10"/>
  <c r="AI170" i="10"/>
  <c r="AH171" i="10"/>
  <c r="AI171" i="10"/>
  <c r="AH172" i="10"/>
  <c r="AI172" i="10"/>
  <c r="AH173" i="10"/>
  <c r="AI173" i="10"/>
  <c r="AH174" i="10"/>
  <c r="AI174" i="10"/>
  <c r="AH175" i="10"/>
  <c r="AI175" i="10"/>
  <c r="AH176" i="10"/>
  <c r="AI176" i="10"/>
  <c r="AH177" i="10"/>
  <c r="AI177" i="10"/>
  <c r="AH178" i="10"/>
  <c r="AI178" i="10"/>
  <c r="AH179" i="10"/>
  <c r="AI179" i="10"/>
  <c r="AH180" i="10"/>
  <c r="AI180" i="10"/>
  <c r="AH181" i="10"/>
  <c r="AI181" i="10"/>
  <c r="AH182" i="10"/>
  <c r="AI182" i="10"/>
  <c r="AH183" i="10"/>
  <c r="AI183" i="10"/>
  <c r="AH184" i="10"/>
  <c r="AI184" i="10"/>
  <c r="AH185" i="10"/>
  <c r="AI185" i="10"/>
  <c r="AH186" i="10"/>
  <c r="AI186" i="10"/>
  <c r="AH187" i="10"/>
  <c r="AI187" i="10"/>
  <c r="AH188" i="10"/>
  <c r="AI188" i="10"/>
  <c r="AH189" i="10"/>
  <c r="AI189" i="10"/>
  <c r="AH190" i="10"/>
  <c r="AI190" i="10"/>
  <c r="AH191" i="10"/>
  <c r="AI191" i="10"/>
  <c r="AH192" i="10"/>
  <c r="AI192" i="10"/>
  <c r="AH193" i="10"/>
  <c r="AI193" i="10"/>
  <c r="AH194" i="10"/>
  <c r="AI194" i="10"/>
  <c r="AH195" i="10"/>
  <c r="AI195" i="10"/>
  <c r="AH196" i="10"/>
  <c r="AI196" i="10"/>
  <c r="AH197" i="10"/>
  <c r="AI197" i="10"/>
  <c r="AH198" i="10"/>
  <c r="AI198" i="10"/>
  <c r="AH199" i="10"/>
  <c r="AI199" i="10"/>
  <c r="AH200" i="10"/>
  <c r="AI200" i="10"/>
  <c r="AH201" i="10"/>
  <c r="AI201" i="10"/>
  <c r="AH202" i="10"/>
  <c r="AI202" i="10"/>
  <c r="AH203" i="10"/>
  <c r="AI203" i="10"/>
  <c r="AH204" i="10"/>
  <c r="AI204" i="10"/>
  <c r="AH205" i="10"/>
  <c r="AI205" i="10"/>
  <c r="AH206" i="10"/>
  <c r="AI206" i="10"/>
  <c r="AH207" i="10"/>
  <c r="AI207" i="10"/>
  <c r="AH208" i="10"/>
  <c r="AI208" i="10"/>
  <c r="AH209" i="10"/>
  <c r="AI209" i="10"/>
  <c r="AH210" i="10"/>
  <c r="AI210" i="10"/>
  <c r="AH211" i="10"/>
  <c r="AI211" i="10"/>
  <c r="AH212" i="10"/>
  <c r="AI212" i="10"/>
  <c r="AH213" i="10"/>
  <c r="AI213" i="10"/>
  <c r="AH214" i="10"/>
  <c r="AI214" i="10"/>
  <c r="AH215" i="10"/>
  <c r="AI215" i="10"/>
  <c r="AH216" i="10"/>
  <c r="AI216" i="10"/>
  <c r="AH217" i="10"/>
  <c r="AI217" i="10"/>
  <c r="AH218" i="10"/>
  <c r="AI218" i="10"/>
  <c r="AH219" i="10"/>
  <c r="AI219" i="10"/>
  <c r="AH220" i="10"/>
  <c r="AI220" i="10"/>
  <c r="AH221" i="10"/>
  <c r="AI221" i="10"/>
  <c r="AH222" i="10"/>
  <c r="AI222" i="10"/>
  <c r="AH223" i="10"/>
  <c r="AI223" i="10"/>
  <c r="AH224" i="10"/>
  <c r="AI224" i="10"/>
  <c r="AH225" i="10"/>
  <c r="AI225" i="10"/>
  <c r="AH226" i="10"/>
  <c r="AI226" i="10"/>
  <c r="AH227" i="10"/>
  <c r="AI227" i="10"/>
  <c r="AH228" i="10"/>
  <c r="AI228" i="10"/>
  <c r="AH229" i="10"/>
  <c r="AI229" i="10"/>
  <c r="AH230" i="10"/>
  <c r="AI230" i="10"/>
  <c r="AH231" i="10"/>
  <c r="AI231" i="10"/>
  <c r="AH232" i="10"/>
  <c r="AI232" i="10"/>
  <c r="AH233" i="10"/>
  <c r="AI233" i="10"/>
  <c r="AH234" i="10"/>
  <c r="AI234" i="10"/>
  <c r="AH235" i="10"/>
  <c r="AI235" i="10"/>
  <c r="AH236" i="10"/>
  <c r="AI236" i="10"/>
  <c r="AH237" i="10"/>
  <c r="AI237" i="10"/>
  <c r="AH238" i="10"/>
  <c r="AI238" i="10"/>
  <c r="AH239" i="10"/>
  <c r="AI239" i="10"/>
  <c r="AH240" i="10"/>
  <c r="AI240" i="10"/>
  <c r="AH241" i="10"/>
  <c r="AI241" i="10"/>
  <c r="AH242" i="10"/>
  <c r="AI242" i="10"/>
  <c r="AH243" i="10"/>
  <c r="AI243" i="10"/>
  <c r="AH244" i="10"/>
  <c r="AI244" i="10"/>
  <c r="AH245" i="10"/>
  <c r="AI245" i="10"/>
  <c r="AH246" i="10"/>
  <c r="AI246" i="10"/>
  <c r="AH247" i="10"/>
  <c r="AI247" i="10"/>
  <c r="AH248" i="10"/>
  <c r="AI248" i="10"/>
  <c r="AH249" i="10"/>
  <c r="AI249" i="10"/>
  <c r="AH250" i="10"/>
  <c r="AI250" i="10"/>
  <c r="AH251" i="10"/>
  <c r="AI251" i="10"/>
  <c r="AH252" i="10"/>
  <c r="AI252" i="10"/>
  <c r="AH253" i="10"/>
  <c r="AI253" i="10"/>
  <c r="AH254" i="10"/>
  <c r="AI254" i="10"/>
  <c r="AH255" i="10"/>
  <c r="AI255" i="10"/>
  <c r="AH256" i="10"/>
  <c r="AI256" i="10"/>
  <c r="AH257" i="10"/>
  <c r="AI257" i="10"/>
  <c r="AH258" i="10"/>
  <c r="AI258" i="10"/>
  <c r="AH259" i="10"/>
  <c r="AI259" i="10"/>
  <c r="AH260" i="10"/>
  <c r="AI260" i="10"/>
  <c r="AH261" i="10"/>
  <c r="AI261" i="10"/>
  <c r="AH262" i="10"/>
  <c r="AI262" i="10"/>
  <c r="AH263" i="10"/>
  <c r="AI263" i="10"/>
  <c r="AH264" i="10"/>
  <c r="AI264" i="10"/>
  <c r="AH265" i="10"/>
  <c r="AI265" i="10"/>
  <c r="AH266" i="10"/>
  <c r="AI266" i="10"/>
  <c r="AH267" i="10"/>
  <c r="AI267" i="10"/>
  <c r="AH268" i="10"/>
  <c r="AI268" i="10"/>
  <c r="AH269" i="10"/>
  <c r="AI269" i="10"/>
  <c r="AH270" i="10"/>
  <c r="AI270" i="10"/>
  <c r="AH271" i="10"/>
  <c r="AI271" i="10"/>
  <c r="AH272" i="10"/>
  <c r="AI272" i="10"/>
  <c r="AH273" i="10"/>
  <c r="AI273" i="10"/>
  <c r="AH274" i="10"/>
  <c r="AI274" i="10"/>
  <c r="AH275" i="10"/>
  <c r="AI275" i="10"/>
  <c r="AH276" i="10"/>
  <c r="AI276" i="10"/>
  <c r="AH277" i="10"/>
  <c r="AI277" i="10"/>
  <c r="AH278" i="10"/>
  <c r="AI278" i="10"/>
  <c r="AH279" i="10"/>
  <c r="AI279" i="10"/>
  <c r="AH280" i="10"/>
  <c r="AI280" i="10"/>
  <c r="AH281" i="10"/>
  <c r="AI281" i="10"/>
  <c r="AH282" i="10"/>
  <c r="AI282" i="10"/>
  <c r="AH283" i="10"/>
  <c r="AI283" i="10"/>
  <c r="AH284" i="10"/>
  <c r="AI284" i="10"/>
  <c r="AH285" i="10"/>
  <c r="AI285" i="10"/>
  <c r="AH286" i="10"/>
  <c r="AI286" i="10"/>
  <c r="AH287" i="10"/>
  <c r="AI287" i="10"/>
  <c r="AH288" i="10"/>
  <c r="AI288" i="10"/>
  <c r="AH289" i="10"/>
  <c r="AI289" i="10"/>
  <c r="AH290" i="10"/>
  <c r="AI290" i="10"/>
  <c r="AH291" i="10"/>
  <c r="AI291" i="10"/>
  <c r="AH292" i="10"/>
  <c r="AI292" i="10"/>
  <c r="AH293" i="10"/>
  <c r="AI293" i="10"/>
  <c r="AH294" i="10"/>
  <c r="AI294" i="10"/>
  <c r="AH295" i="10"/>
  <c r="AI295" i="10"/>
  <c r="AH296" i="10"/>
  <c r="AI296" i="10"/>
  <c r="AH297" i="10"/>
  <c r="AI297" i="10"/>
  <c r="AH298" i="10"/>
  <c r="AI298" i="10"/>
  <c r="AH299" i="10"/>
  <c r="AI299" i="10"/>
  <c r="AH300" i="10"/>
  <c r="AI300" i="10"/>
  <c r="AH301" i="10"/>
  <c r="AI301" i="10"/>
  <c r="AH302" i="10"/>
  <c r="AI302" i="10"/>
  <c r="AH303" i="10"/>
  <c r="AI303" i="10"/>
  <c r="AH304" i="10"/>
  <c r="AI304" i="10"/>
  <c r="AH305" i="10"/>
  <c r="AI305" i="10"/>
  <c r="AH306" i="10"/>
  <c r="AI306" i="10"/>
  <c r="AH307" i="10"/>
  <c r="AI307" i="10"/>
  <c r="AH308" i="10"/>
  <c r="AI308" i="10"/>
  <c r="AH309" i="10"/>
  <c r="AI309" i="10"/>
  <c r="AH310" i="10"/>
  <c r="AI310" i="10"/>
  <c r="AH311" i="10"/>
  <c r="AI311" i="10"/>
  <c r="AH312" i="10"/>
  <c r="AI312" i="10"/>
  <c r="AH313" i="10"/>
  <c r="AI313" i="10"/>
  <c r="AH314" i="10"/>
  <c r="AI314" i="10"/>
  <c r="AH315" i="10"/>
  <c r="AI315" i="10"/>
  <c r="AH316" i="10"/>
  <c r="AI316" i="10"/>
  <c r="AH317" i="10"/>
  <c r="AI317" i="10"/>
  <c r="AH318" i="10"/>
  <c r="AI318" i="10"/>
  <c r="AH319" i="10"/>
  <c r="AI319" i="10"/>
  <c r="AH320" i="10"/>
  <c r="AI320" i="10"/>
  <c r="AH321" i="10"/>
  <c r="AI321" i="10"/>
  <c r="AH322" i="10"/>
  <c r="AI322" i="10"/>
  <c r="AH323" i="10"/>
  <c r="AI323" i="10"/>
  <c r="AH324" i="10"/>
  <c r="AI324" i="10"/>
  <c r="AH325" i="10"/>
  <c r="AI325" i="10"/>
  <c r="AH326" i="10"/>
  <c r="AI326" i="10"/>
  <c r="AH327" i="10"/>
  <c r="AI327" i="10"/>
  <c r="AH328" i="10"/>
  <c r="AI328" i="10"/>
  <c r="AH329" i="10"/>
  <c r="AI329" i="10"/>
  <c r="AH330" i="10"/>
  <c r="AI330" i="10"/>
  <c r="AH331" i="10"/>
  <c r="AI331" i="10"/>
  <c r="AH332" i="10"/>
  <c r="AI332" i="10"/>
  <c r="AH333" i="10"/>
  <c r="AI333" i="10"/>
  <c r="AH334" i="10"/>
  <c r="AI334" i="10"/>
  <c r="AH335" i="10"/>
  <c r="AI335" i="10"/>
  <c r="AH336" i="10"/>
  <c r="AI336" i="10"/>
  <c r="AH337" i="10"/>
  <c r="AI337" i="10"/>
  <c r="AH338" i="10"/>
  <c r="AI338" i="10"/>
  <c r="AH339" i="10"/>
  <c r="AI339" i="10"/>
  <c r="AH340" i="10"/>
  <c r="AI340" i="10"/>
  <c r="AH341" i="10"/>
  <c r="AI341" i="10"/>
  <c r="AH342" i="10"/>
  <c r="AI342" i="10"/>
  <c r="AH343" i="10"/>
  <c r="AI343" i="10"/>
  <c r="AH344" i="10"/>
  <c r="AI344" i="10"/>
  <c r="AH345" i="10"/>
  <c r="AI345" i="10"/>
  <c r="AH346" i="10"/>
  <c r="AI346" i="10"/>
  <c r="AH347" i="10"/>
  <c r="AI347" i="10"/>
  <c r="AH348" i="10"/>
  <c r="AI348" i="10"/>
  <c r="AH349" i="10"/>
  <c r="AI349" i="10"/>
  <c r="AH350" i="10"/>
  <c r="AI350" i="10"/>
  <c r="AH351" i="10"/>
  <c r="AI351" i="10"/>
  <c r="AH352" i="10"/>
  <c r="AI352" i="10"/>
  <c r="AH353" i="10"/>
  <c r="AI353" i="10"/>
  <c r="AH354" i="10"/>
  <c r="AI354" i="10"/>
  <c r="AH355" i="10"/>
  <c r="AI355" i="10"/>
  <c r="AH356" i="10"/>
  <c r="AI356" i="10"/>
  <c r="AH357" i="10"/>
  <c r="AI357" i="10"/>
  <c r="AH358" i="10"/>
  <c r="AI358" i="10"/>
  <c r="AH359" i="10"/>
  <c r="AI359" i="10"/>
  <c r="AH360" i="10"/>
  <c r="AI360" i="10"/>
  <c r="AH361" i="10"/>
  <c r="AI361" i="10"/>
  <c r="AH362" i="10"/>
  <c r="AI362" i="10"/>
  <c r="AH363" i="10"/>
  <c r="AI363" i="10"/>
  <c r="AH364" i="10"/>
  <c r="AI364" i="10"/>
  <c r="AH365" i="10"/>
  <c r="AI365" i="10"/>
  <c r="AH366" i="10"/>
  <c r="AI366" i="10"/>
  <c r="AH367" i="10"/>
  <c r="AI367" i="10"/>
  <c r="AH368" i="10"/>
  <c r="AI368" i="10"/>
  <c r="AH369" i="10"/>
  <c r="AI369" i="10"/>
  <c r="AH370" i="10"/>
  <c r="AI370" i="10"/>
  <c r="AH371" i="10"/>
  <c r="AI371" i="10"/>
  <c r="AH372" i="10"/>
  <c r="AI372" i="10"/>
  <c r="AH373" i="10"/>
  <c r="AI373" i="10"/>
  <c r="AH374" i="10"/>
  <c r="AI374" i="10"/>
  <c r="AH375" i="10"/>
  <c r="AI375" i="10"/>
  <c r="AH376" i="10"/>
  <c r="AI376" i="10"/>
  <c r="AH377" i="10"/>
  <c r="AI377" i="10"/>
  <c r="AH378" i="10"/>
  <c r="AI378" i="10"/>
  <c r="AH379" i="10"/>
  <c r="AI379" i="10"/>
  <c r="AH380" i="10"/>
  <c r="AI380" i="10"/>
  <c r="AH381" i="10"/>
  <c r="AI381" i="10"/>
  <c r="AH382" i="10"/>
  <c r="AI382" i="10"/>
  <c r="AH383" i="10"/>
  <c r="AI383" i="10"/>
  <c r="AH384" i="10"/>
  <c r="AI384" i="10"/>
  <c r="AH385" i="10"/>
  <c r="AI385" i="10"/>
  <c r="AH386" i="10"/>
  <c r="AI386" i="10"/>
  <c r="AH387" i="10"/>
  <c r="AI387" i="10"/>
  <c r="AH388" i="10"/>
  <c r="AI388" i="10"/>
  <c r="AH389" i="10"/>
  <c r="AI389" i="10"/>
  <c r="AH390" i="10"/>
  <c r="AI390" i="10"/>
  <c r="AH391" i="10"/>
  <c r="AI391" i="10"/>
  <c r="AH392" i="10"/>
  <c r="AI392" i="10"/>
  <c r="AH393" i="10"/>
  <c r="AI393" i="10"/>
  <c r="AH394" i="10"/>
  <c r="AI394" i="10"/>
  <c r="AH395" i="10"/>
  <c r="AI395" i="10"/>
  <c r="AH396" i="10"/>
  <c r="AI396" i="10"/>
  <c r="AH397" i="10"/>
  <c r="AI397" i="10"/>
  <c r="AH398" i="10"/>
  <c r="AI398" i="10"/>
  <c r="AH399" i="10"/>
  <c r="AI399" i="10"/>
  <c r="AH400" i="10"/>
  <c r="AI400" i="10"/>
  <c r="AH401" i="10"/>
  <c r="AI401" i="10"/>
  <c r="AH402" i="10"/>
  <c r="AI402" i="10"/>
  <c r="AH403" i="10"/>
  <c r="AI403" i="10"/>
  <c r="AH404" i="10"/>
  <c r="AI404" i="10"/>
  <c r="AH405" i="10"/>
  <c r="AI405" i="10"/>
  <c r="AH406" i="10"/>
  <c r="AI406" i="10"/>
  <c r="AH407" i="10"/>
  <c r="AI407" i="10"/>
  <c r="AH408" i="10"/>
  <c r="AI408" i="10"/>
  <c r="AH409" i="10"/>
  <c r="AI409" i="10"/>
  <c r="AH410" i="10"/>
  <c r="AI410" i="10"/>
  <c r="AH411" i="10"/>
  <c r="AI411" i="10"/>
  <c r="AH412" i="10"/>
  <c r="AI412" i="10"/>
  <c r="AH413" i="10"/>
  <c r="AI413" i="10"/>
  <c r="AH414" i="10"/>
  <c r="AI414" i="10"/>
  <c r="AH415" i="10"/>
  <c r="AI415" i="10"/>
  <c r="AH416" i="10"/>
  <c r="AI416" i="10"/>
  <c r="AH417" i="10"/>
  <c r="AI417" i="10"/>
  <c r="AH418" i="10"/>
  <c r="AI418" i="10"/>
  <c r="AH419" i="10"/>
  <c r="AI419" i="10"/>
  <c r="AH420" i="10"/>
  <c r="AI420" i="10"/>
  <c r="AH421" i="10"/>
  <c r="AI421" i="10"/>
  <c r="AH422" i="10"/>
  <c r="AI422" i="10"/>
  <c r="AH423" i="10"/>
  <c r="AI423" i="10"/>
  <c r="AH424" i="10"/>
  <c r="AI424" i="10"/>
  <c r="AH425" i="10"/>
  <c r="AI425" i="10"/>
  <c r="AH426" i="10"/>
  <c r="AI426" i="10"/>
  <c r="AH427" i="10"/>
  <c r="AI427" i="10"/>
  <c r="AH428" i="10"/>
  <c r="AI428" i="10"/>
  <c r="AH429" i="10"/>
  <c r="AI429" i="10"/>
  <c r="AH430" i="10"/>
  <c r="AI430" i="10"/>
  <c r="AH431" i="10"/>
  <c r="AI431" i="10"/>
  <c r="AH432" i="10"/>
  <c r="AI432" i="10"/>
  <c r="AH433" i="10"/>
  <c r="AI433" i="10"/>
  <c r="AH434" i="10"/>
  <c r="AI434" i="10"/>
  <c r="AH435" i="10"/>
  <c r="AI435" i="10"/>
  <c r="AH436" i="10"/>
  <c r="AI436" i="10"/>
  <c r="AH437" i="10"/>
  <c r="AI437" i="10"/>
  <c r="AH438" i="10"/>
  <c r="AI438" i="10"/>
  <c r="AH439" i="10"/>
  <c r="AI439" i="10"/>
  <c r="AH440" i="10"/>
  <c r="AI440" i="10"/>
  <c r="AH441" i="10"/>
  <c r="AI441" i="10"/>
  <c r="AH442" i="10"/>
  <c r="AI442" i="10"/>
  <c r="AH443" i="10"/>
  <c r="AI443" i="10"/>
  <c r="AH444" i="10"/>
  <c r="AI444" i="10"/>
  <c r="AH445" i="10"/>
  <c r="AI445" i="10"/>
  <c r="AH446" i="10"/>
  <c r="AI446" i="10"/>
  <c r="AH447" i="10"/>
  <c r="AI447" i="10"/>
  <c r="AH448" i="10"/>
  <c r="AI448" i="10"/>
  <c r="AH449" i="10"/>
  <c r="AI449" i="10"/>
  <c r="AH450" i="10"/>
  <c r="AI450" i="10"/>
  <c r="AH451" i="10"/>
  <c r="AI451" i="10"/>
  <c r="AH452" i="10"/>
  <c r="AI452" i="10"/>
  <c r="AH453" i="10"/>
  <c r="AI453" i="10"/>
  <c r="AH454" i="10"/>
  <c r="AI454" i="10"/>
  <c r="AH455" i="10"/>
  <c r="AI455" i="10"/>
  <c r="AH456" i="10"/>
  <c r="AI456" i="10"/>
  <c r="AH457" i="10"/>
  <c r="AI457" i="10"/>
  <c r="AH458" i="10"/>
  <c r="AI458" i="10"/>
  <c r="AH459" i="10"/>
  <c r="AI459" i="10"/>
  <c r="AH460" i="10"/>
  <c r="AI460" i="10"/>
  <c r="AH461" i="10"/>
  <c r="AI461" i="10"/>
  <c r="AH462" i="10"/>
  <c r="AI462" i="10"/>
  <c r="AH463" i="10"/>
  <c r="AI463" i="10"/>
  <c r="AH464" i="10"/>
  <c r="AI464" i="10"/>
  <c r="AH465" i="10"/>
  <c r="AI465" i="10"/>
  <c r="AH466" i="10"/>
  <c r="AI466" i="10"/>
  <c r="AH467" i="10"/>
  <c r="AI467" i="10"/>
  <c r="AH468" i="10"/>
  <c r="AI468" i="10"/>
  <c r="AH469" i="10"/>
  <c r="AI469" i="10"/>
  <c r="AH470" i="10"/>
  <c r="AI470" i="10"/>
  <c r="AH471" i="10"/>
  <c r="AI471" i="10"/>
  <c r="AH472" i="10"/>
  <c r="AI472" i="10"/>
  <c r="AH473" i="10"/>
  <c r="AI473" i="10"/>
  <c r="AH474" i="10"/>
  <c r="AI474" i="10"/>
  <c r="AH475" i="10"/>
  <c r="AI475" i="10"/>
  <c r="AH476" i="10"/>
  <c r="AI476" i="10"/>
  <c r="AH477" i="10"/>
  <c r="AI477" i="10"/>
  <c r="AH478" i="10"/>
  <c r="AI478" i="10"/>
  <c r="AH479" i="10"/>
  <c r="AI479" i="10"/>
  <c r="AH480" i="10"/>
  <c r="AI480" i="10"/>
  <c r="AH481" i="10"/>
  <c r="AI481" i="10"/>
  <c r="AH482" i="10"/>
  <c r="AI482" i="10"/>
  <c r="AH483" i="10"/>
  <c r="AI483" i="10"/>
  <c r="AH484" i="10"/>
  <c r="AI484" i="10"/>
  <c r="AH485" i="10"/>
  <c r="AI485" i="10"/>
  <c r="AH486" i="10"/>
  <c r="AI486" i="10"/>
  <c r="AH487" i="10"/>
  <c r="AI487" i="10"/>
  <c r="AH488" i="10"/>
  <c r="AI488" i="10"/>
  <c r="AH489" i="10"/>
  <c r="AI489" i="10"/>
  <c r="AH490" i="10"/>
  <c r="AI490" i="10"/>
  <c r="AH491" i="10"/>
  <c r="AI491" i="10"/>
  <c r="AH492" i="10"/>
  <c r="AI492" i="10"/>
  <c r="AH493" i="10"/>
  <c r="AI493" i="10"/>
  <c r="AH494" i="10"/>
  <c r="AI494" i="10"/>
  <c r="AH495" i="10"/>
  <c r="AI495" i="10"/>
  <c r="AH496" i="10"/>
  <c r="AI496" i="10"/>
  <c r="AH497" i="10"/>
  <c r="AI497" i="10"/>
  <c r="AH498" i="10"/>
  <c r="AI498" i="10"/>
  <c r="AH499" i="10"/>
  <c r="AI499" i="10"/>
  <c r="AH500" i="10"/>
  <c r="AI500" i="10"/>
  <c r="AH501" i="10"/>
  <c r="AI501" i="10"/>
  <c r="AH502" i="10"/>
  <c r="AI502" i="10"/>
  <c r="AH503" i="10"/>
  <c r="AI503" i="10"/>
  <c r="AH504" i="10"/>
  <c r="AI504" i="10"/>
  <c r="AH505" i="10"/>
  <c r="AI505" i="10"/>
  <c r="AH506" i="10"/>
  <c r="AI506" i="10"/>
  <c r="AH507" i="10"/>
  <c r="AI507" i="10"/>
  <c r="AH508" i="10"/>
  <c r="AI508" i="10"/>
  <c r="AH509" i="10"/>
  <c r="AI509" i="10"/>
  <c r="AH510" i="10"/>
  <c r="AI510" i="10"/>
  <c r="AH511" i="10"/>
  <c r="AI511" i="10"/>
  <c r="AH512" i="10"/>
  <c r="AI512" i="10"/>
  <c r="AH513" i="10"/>
  <c r="AI513" i="10"/>
  <c r="AH514" i="10"/>
  <c r="AI514" i="10"/>
  <c r="AH515" i="10"/>
  <c r="AI515" i="10"/>
  <c r="AH516" i="10"/>
  <c r="AI516" i="10"/>
  <c r="AH517" i="10"/>
  <c r="AI517" i="10"/>
  <c r="AH518" i="10"/>
  <c r="AI518" i="10"/>
  <c r="AH519" i="10"/>
  <c r="AI519" i="10"/>
  <c r="AH520" i="10"/>
  <c r="AI520" i="10"/>
  <c r="AH521" i="10"/>
  <c r="AI521" i="10"/>
  <c r="AH522" i="10"/>
  <c r="AI522" i="10"/>
  <c r="AH523" i="10"/>
  <c r="AI523" i="10"/>
  <c r="AH524" i="10"/>
  <c r="AI524" i="10"/>
  <c r="AH525" i="10"/>
  <c r="AI525" i="10"/>
  <c r="AH526" i="10"/>
  <c r="AI526" i="10"/>
  <c r="AH527" i="10"/>
  <c r="AI527" i="10"/>
  <c r="AH528" i="10"/>
  <c r="AI528" i="10"/>
  <c r="AH529" i="10"/>
  <c r="AI529" i="10"/>
  <c r="AH530" i="10"/>
  <c r="AI530" i="10"/>
  <c r="AH531" i="10"/>
  <c r="AI531" i="10"/>
  <c r="AH532" i="10"/>
  <c r="AI532" i="10"/>
  <c r="AH533" i="10"/>
  <c r="AI533" i="10"/>
  <c r="AH534" i="10"/>
  <c r="AI534" i="10"/>
  <c r="AH535" i="10"/>
  <c r="AI535" i="10"/>
  <c r="AH536" i="10"/>
  <c r="AI536" i="10"/>
  <c r="AH537" i="10"/>
  <c r="AI537" i="10"/>
  <c r="AH538" i="10"/>
  <c r="AI538" i="10"/>
  <c r="AH539" i="10"/>
  <c r="AI539" i="10"/>
  <c r="AH540" i="10"/>
  <c r="AI540" i="10"/>
  <c r="AH541" i="10"/>
  <c r="AI541" i="10"/>
  <c r="AH542" i="10"/>
  <c r="AI542" i="10"/>
  <c r="AH543" i="10"/>
  <c r="AI543" i="10"/>
  <c r="AH544" i="10"/>
  <c r="AI544" i="10"/>
  <c r="AH545" i="10"/>
  <c r="AI545" i="10"/>
  <c r="AH546" i="10"/>
  <c r="AI546" i="10"/>
  <c r="AH547" i="10"/>
  <c r="AI547" i="10"/>
  <c r="AH548" i="10"/>
  <c r="AI548" i="10"/>
  <c r="AH549" i="10"/>
  <c r="AI549" i="10"/>
  <c r="AH550" i="10"/>
  <c r="AI550" i="10"/>
  <c r="AH551" i="10"/>
  <c r="AI551" i="10"/>
  <c r="AH552" i="10"/>
  <c r="AI552" i="10"/>
  <c r="AH553" i="10"/>
  <c r="AI553" i="10"/>
  <c r="AH554" i="10"/>
  <c r="AI554" i="10"/>
  <c r="AH555" i="10"/>
  <c r="AI555" i="10"/>
  <c r="AH556" i="10"/>
  <c r="AI556" i="10"/>
  <c r="AH557" i="10"/>
  <c r="AI557" i="10"/>
  <c r="AH558" i="10"/>
  <c r="AI558" i="10"/>
  <c r="AH559" i="10"/>
  <c r="AI559" i="10"/>
  <c r="AH560" i="10"/>
  <c r="AI560" i="10"/>
  <c r="AH561" i="10"/>
  <c r="AI561" i="10"/>
  <c r="AH562" i="10"/>
  <c r="AI562" i="10"/>
  <c r="AH563" i="10"/>
  <c r="AI563" i="10"/>
  <c r="AH564" i="10"/>
  <c r="AI564" i="10"/>
  <c r="AH565" i="10"/>
  <c r="AI565" i="10"/>
  <c r="AH566" i="10"/>
  <c r="AI566" i="10"/>
  <c r="AH567" i="10"/>
  <c r="AI567" i="10"/>
  <c r="AH568" i="10"/>
  <c r="AI568" i="10"/>
  <c r="AH569" i="10"/>
  <c r="AI569" i="10"/>
  <c r="AH570" i="10"/>
  <c r="AI570" i="10"/>
  <c r="AH571" i="10"/>
  <c r="AI571" i="10"/>
  <c r="AH572" i="10"/>
  <c r="AI572" i="10"/>
  <c r="AH573" i="10"/>
  <c r="AI573" i="10"/>
  <c r="AH574" i="10"/>
  <c r="AI574" i="10"/>
  <c r="AH575" i="10"/>
  <c r="AI575" i="10"/>
  <c r="AH576" i="10"/>
  <c r="AI576" i="10"/>
  <c r="AH577" i="10"/>
  <c r="AI577" i="10"/>
  <c r="AH578" i="10"/>
  <c r="AI578" i="10"/>
  <c r="AH579" i="10"/>
  <c r="AI579" i="10"/>
  <c r="AH580" i="10"/>
  <c r="AI580" i="10"/>
  <c r="AH581" i="10"/>
  <c r="AI581" i="10"/>
  <c r="AH582" i="10"/>
  <c r="AI582" i="10"/>
  <c r="AH583" i="10"/>
  <c r="AI583" i="10"/>
  <c r="AH584" i="10"/>
  <c r="AI584" i="10"/>
  <c r="AH585" i="10"/>
  <c r="AI585" i="10"/>
  <c r="AH586" i="10"/>
  <c r="AI586" i="10"/>
  <c r="AH587" i="10"/>
  <c r="AI587" i="10"/>
  <c r="AH588" i="10"/>
  <c r="AI588" i="10"/>
  <c r="AH589" i="10"/>
  <c r="AI589" i="10"/>
  <c r="AH590" i="10"/>
  <c r="AI590" i="10"/>
  <c r="AH591" i="10"/>
  <c r="AI591" i="10"/>
  <c r="AH592" i="10"/>
  <c r="AI592" i="10"/>
  <c r="AH593" i="10"/>
  <c r="AI593" i="10"/>
  <c r="AH594" i="10"/>
  <c r="AI594" i="10"/>
  <c r="AH595" i="10"/>
  <c r="AI595" i="10"/>
  <c r="AH596" i="10"/>
  <c r="AI596" i="10"/>
  <c r="AH597" i="10"/>
  <c r="AI597" i="10"/>
  <c r="AH598" i="10"/>
  <c r="AI598" i="10"/>
  <c r="AH599" i="10"/>
  <c r="AI599" i="10"/>
  <c r="AH600" i="10"/>
  <c r="AI600" i="10"/>
  <c r="AH601" i="10"/>
  <c r="AI601" i="10"/>
  <c r="AH602" i="10"/>
  <c r="AI602" i="10"/>
  <c r="AH603" i="10"/>
  <c r="AI603" i="10"/>
  <c r="AH604" i="10"/>
  <c r="AI604" i="10"/>
  <c r="AH605" i="10"/>
  <c r="AI605" i="10"/>
  <c r="AH606" i="10"/>
  <c r="AI606" i="10"/>
  <c r="AH607" i="10"/>
  <c r="AI607" i="10"/>
  <c r="AH608" i="10"/>
  <c r="AI608" i="10"/>
  <c r="AH609" i="10"/>
  <c r="AI609" i="10"/>
  <c r="AH610" i="10"/>
  <c r="AI610" i="10"/>
  <c r="AH611" i="10"/>
  <c r="AI611" i="10"/>
  <c r="AH612" i="10"/>
  <c r="AI612" i="10"/>
  <c r="AH613" i="10"/>
  <c r="AI613" i="10"/>
  <c r="AH614" i="10"/>
  <c r="AI614" i="10"/>
  <c r="AH615" i="10"/>
  <c r="AI615" i="10"/>
  <c r="AH616" i="10"/>
  <c r="AI616" i="10"/>
  <c r="AH617" i="10"/>
  <c r="AI617" i="10"/>
  <c r="AH618" i="10"/>
  <c r="AI618" i="10"/>
  <c r="AH619" i="10"/>
  <c r="AI619" i="10"/>
  <c r="AH620" i="10"/>
  <c r="AI620" i="10"/>
  <c r="AH621" i="10"/>
  <c r="AI621" i="10"/>
  <c r="AH622" i="10"/>
  <c r="AI622" i="10"/>
  <c r="AH623" i="10"/>
  <c r="AI623" i="10"/>
  <c r="AH624" i="10"/>
  <c r="AI624" i="10"/>
  <c r="AH625" i="10"/>
  <c r="AI625" i="10"/>
  <c r="AH626" i="10"/>
  <c r="AI626" i="10"/>
  <c r="AH627" i="10"/>
  <c r="AI627" i="10"/>
  <c r="AH628" i="10"/>
  <c r="AI628" i="10"/>
  <c r="AH629" i="10"/>
  <c r="AI629" i="10"/>
  <c r="AH630" i="10"/>
  <c r="AI630" i="10"/>
  <c r="AH631" i="10"/>
  <c r="AI631" i="10"/>
  <c r="AH632" i="10"/>
  <c r="AI632" i="10"/>
  <c r="AH633" i="10"/>
  <c r="AI633" i="10"/>
  <c r="AH634" i="10"/>
  <c r="AI634" i="10"/>
  <c r="AH635" i="10"/>
  <c r="AI635" i="10"/>
  <c r="AH636" i="10"/>
  <c r="AI636" i="10"/>
  <c r="AH637" i="10"/>
  <c r="AI637" i="10"/>
  <c r="AH638" i="10"/>
  <c r="AI638" i="10"/>
  <c r="AH639" i="10"/>
  <c r="AI639" i="10"/>
  <c r="AH640" i="10"/>
  <c r="AI640" i="10"/>
  <c r="AH641" i="10"/>
  <c r="AI641" i="10"/>
  <c r="AH642" i="10"/>
  <c r="AI642" i="10"/>
  <c r="AH643" i="10"/>
  <c r="AI643" i="10"/>
  <c r="AH644" i="10"/>
  <c r="AI644" i="10"/>
  <c r="AH645" i="10"/>
  <c r="AI645" i="10"/>
  <c r="AH646" i="10"/>
  <c r="AI646" i="10"/>
  <c r="AH647" i="10"/>
  <c r="AI647" i="10"/>
  <c r="AH648" i="10"/>
  <c r="AI648" i="10"/>
  <c r="AH649" i="10"/>
  <c r="AI649" i="10"/>
  <c r="AH650" i="10"/>
  <c r="AI650" i="10"/>
  <c r="AH651" i="10"/>
  <c r="AI651" i="10"/>
  <c r="AH652" i="10"/>
  <c r="AI652" i="10"/>
  <c r="AH653" i="10"/>
  <c r="AI653" i="10"/>
  <c r="AH654" i="10"/>
  <c r="AI654" i="10"/>
  <c r="AH655" i="10"/>
  <c r="AI655" i="10"/>
  <c r="AH656" i="10"/>
  <c r="AI656" i="10"/>
  <c r="AH657" i="10"/>
  <c r="AI657" i="10"/>
  <c r="AH658" i="10"/>
  <c r="AI658" i="10"/>
  <c r="AH659" i="10"/>
  <c r="AI659" i="10"/>
  <c r="AH660" i="10"/>
  <c r="AI660" i="10"/>
  <c r="AH661" i="10"/>
  <c r="AI661" i="10"/>
  <c r="AH662" i="10"/>
  <c r="AI662" i="10"/>
  <c r="AH663" i="10"/>
  <c r="AI663" i="10"/>
  <c r="AH664" i="10"/>
  <c r="AI664" i="10"/>
  <c r="AH665" i="10"/>
  <c r="AI665" i="10"/>
  <c r="AH666" i="10"/>
  <c r="AI666" i="10"/>
  <c r="AH667" i="10"/>
  <c r="AI667" i="10"/>
  <c r="AH668" i="10"/>
  <c r="AI668" i="10"/>
  <c r="AH669" i="10"/>
  <c r="AI669" i="10"/>
  <c r="AH670" i="10"/>
  <c r="AI670" i="10"/>
  <c r="AH671" i="10"/>
  <c r="AI671" i="10"/>
  <c r="AH672" i="10"/>
  <c r="AI672" i="10"/>
  <c r="AH673" i="10"/>
  <c r="AI673" i="10"/>
  <c r="AH674" i="10"/>
  <c r="AI674" i="10"/>
  <c r="AH675" i="10"/>
  <c r="AI675" i="10"/>
  <c r="AH676" i="10"/>
  <c r="AI676" i="10"/>
  <c r="AH677" i="10"/>
  <c r="AI677" i="10"/>
  <c r="AH678" i="10"/>
  <c r="AI678" i="10"/>
  <c r="AH679" i="10"/>
  <c r="AI679" i="10"/>
  <c r="AH680" i="10"/>
  <c r="AI680" i="10"/>
  <c r="AH681" i="10"/>
  <c r="AI681" i="10"/>
  <c r="AH682" i="10"/>
  <c r="AI682" i="10"/>
  <c r="AH683" i="10"/>
  <c r="AI683" i="10"/>
  <c r="AH684" i="10"/>
  <c r="AI684" i="10"/>
  <c r="AH685" i="10"/>
  <c r="AI685" i="10"/>
  <c r="AH686" i="10"/>
  <c r="AI686" i="10"/>
  <c r="AH687" i="10"/>
  <c r="AI687" i="10"/>
  <c r="AH688" i="10"/>
  <c r="AI688" i="10"/>
  <c r="AH689" i="10"/>
  <c r="AI689" i="10"/>
  <c r="AH690" i="10"/>
  <c r="AI690" i="10"/>
  <c r="AH691" i="10"/>
  <c r="AI691" i="10"/>
  <c r="AH692" i="10"/>
  <c r="AI692" i="10"/>
  <c r="AH693" i="10"/>
  <c r="AI693" i="10"/>
  <c r="AH694" i="10"/>
  <c r="AI694" i="10"/>
  <c r="AH695" i="10"/>
  <c r="AI695" i="10"/>
  <c r="AH696" i="10"/>
  <c r="AI696" i="10"/>
  <c r="AH697" i="10"/>
  <c r="AI697" i="10"/>
  <c r="AH698" i="10"/>
  <c r="AI698" i="10"/>
  <c r="AH699" i="10"/>
  <c r="AI699" i="10"/>
  <c r="AH700" i="10"/>
  <c r="AI700" i="10"/>
  <c r="AH701" i="10"/>
  <c r="AI701" i="10"/>
  <c r="AH702" i="10"/>
  <c r="AI702" i="10"/>
  <c r="AH703" i="10"/>
  <c r="AI703" i="10"/>
  <c r="AH704" i="10"/>
  <c r="AI704" i="10"/>
  <c r="AH705" i="10"/>
  <c r="AI705" i="10"/>
  <c r="AH706" i="10"/>
  <c r="AI706" i="10"/>
  <c r="AH707" i="10"/>
  <c r="AI707" i="10"/>
  <c r="AH708" i="10"/>
  <c r="AI708" i="10"/>
  <c r="AH709" i="10"/>
  <c r="AI709" i="10"/>
  <c r="AH710" i="10"/>
  <c r="AI710" i="10"/>
  <c r="AH711" i="10"/>
  <c r="AI711" i="10"/>
  <c r="AH712" i="10"/>
  <c r="AI712" i="10"/>
  <c r="AH713" i="10"/>
  <c r="AI713" i="10"/>
  <c r="AH714" i="10"/>
  <c r="AI714" i="10"/>
  <c r="AH715" i="10"/>
  <c r="AI715" i="10"/>
  <c r="AH716" i="10"/>
  <c r="AI716" i="10"/>
  <c r="AH717" i="10"/>
  <c r="AI717" i="10"/>
  <c r="AH718" i="10"/>
  <c r="AI718" i="10"/>
  <c r="AH719" i="10"/>
  <c r="AI719" i="10"/>
  <c r="AH720" i="10"/>
  <c r="AI720" i="10"/>
  <c r="AH721" i="10"/>
  <c r="AI721" i="10"/>
  <c r="AH722" i="10"/>
  <c r="AI722" i="10"/>
  <c r="AH723" i="10"/>
  <c r="AI723" i="10"/>
  <c r="AH724" i="10"/>
  <c r="AI724" i="10"/>
  <c r="AH725" i="10"/>
  <c r="AI725" i="10"/>
  <c r="AH726" i="10"/>
  <c r="AI726" i="10"/>
  <c r="AH727" i="10"/>
  <c r="AI727" i="10"/>
  <c r="AH728" i="10"/>
  <c r="AI728" i="10"/>
  <c r="AH729" i="10"/>
  <c r="AI729" i="10"/>
  <c r="AH730" i="10"/>
  <c r="AI730" i="10"/>
  <c r="AH731" i="10"/>
  <c r="AI731" i="10"/>
  <c r="AH732" i="10"/>
  <c r="AI732" i="10"/>
  <c r="AH733" i="10"/>
  <c r="AI733" i="10"/>
  <c r="AH734" i="10"/>
  <c r="AI734" i="10"/>
  <c r="AH735" i="10"/>
  <c r="AI735" i="10"/>
  <c r="AH736" i="10"/>
  <c r="AI736" i="10"/>
  <c r="AH737" i="10"/>
  <c r="AI737" i="10"/>
  <c r="AH738" i="10"/>
  <c r="AI738" i="10"/>
  <c r="AH739" i="10"/>
  <c r="AI739" i="10"/>
  <c r="AH740" i="10"/>
  <c r="AI740" i="10"/>
  <c r="AH741" i="10"/>
  <c r="AI741" i="10"/>
  <c r="AH742" i="10"/>
  <c r="AI742" i="10"/>
  <c r="AH743" i="10"/>
  <c r="AI743" i="10"/>
  <c r="AH744" i="10"/>
  <c r="AI744" i="10"/>
  <c r="AH745" i="10"/>
  <c r="AI745" i="10"/>
  <c r="AH746" i="10"/>
  <c r="AI746" i="10"/>
  <c r="AH747" i="10"/>
  <c r="AI747" i="10"/>
  <c r="AH748" i="10"/>
  <c r="AI748" i="10"/>
  <c r="AH749" i="10"/>
  <c r="AI749" i="10"/>
  <c r="AH750" i="10"/>
  <c r="AI750" i="10"/>
  <c r="AH751" i="10"/>
  <c r="AI751" i="10"/>
  <c r="AH752" i="10"/>
  <c r="AI752" i="10"/>
  <c r="AH753" i="10"/>
  <c r="AI753" i="10"/>
  <c r="AH754" i="10"/>
  <c r="AI754" i="10"/>
  <c r="AH755" i="10"/>
  <c r="AI755" i="10"/>
  <c r="AH756" i="10"/>
  <c r="AI756" i="10"/>
  <c r="AH757" i="10"/>
  <c r="AI757" i="10"/>
  <c r="AH758" i="10"/>
  <c r="AI758" i="10"/>
  <c r="AH759" i="10"/>
  <c r="AI759" i="10"/>
  <c r="AH760" i="10"/>
  <c r="AI760" i="10"/>
  <c r="AH761" i="10"/>
  <c r="AI761" i="10"/>
  <c r="AH762" i="10"/>
  <c r="AI762" i="10"/>
  <c r="AH763" i="10"/>
  <c r="AI763" i="10"/>
  <c r="AH764" i="10"/>
  <c r="AI764" i="10"/>
  <c r="AH765" i="10"/>
  <c r="AI765" i="10"/>
  <c r="AH766" i="10"/>
  <c r="AI766" i="10"/>
  <c r="AH767" i="10"/>
  <c r="AI767" i="10"/>
  <c r="AH768" i="10"/>
  <c r="AI768" i="10"/>
  <c r="AH769" i="10"/>
  <c r="AI769" i="10"/>
  <c r="AH770" i="10"/>
  <c r="AI770" i="10"/>
  <c r="AH771" i="10"/>
  <c r="AI771" i="10"/>
  <c r="AH772" i="10"/>
  <c r="AI772" i="10"/>
  <c r="AH773" i="10"/>
  <c r="AI773" i="10"/>
  <c r="AH774" i="10"/>
  <c r="AI774" i="10"/>
  <c r="AH775" i="10"/>
  <c r="AI775" i="10"/>
  <c r="AH776" i="10"/>
  <c r="AI776" i="10"/>
  <c r="AH777" i="10"/>
  <c r="AI777" i="10"/>
  <c r="AH778" i="10"/>
  <c r="AI778" i="10"/>
  <c r="AH779" i="10"/>
  <c r="AI779" i="10"/>
  <c r="AH780" i="10"/>
  <c r="AI780" i="10"/>
  <c r="AH781" i="10"/>
  <c r="AI781" i="10"/>
  <c r="AH782" i="10"/>
  <c r="AI782" i="10"/>
  <c r="AH783" i="10"/>
  <c r="AI783" i="10"/>
  <c r="AH784" i="10"/>
  <c r="AI784" i="10"/>
  <c r="AH785" i="10"/>
  <c r="AI785" i="10"/>
  <c r="AH786" i="10"/>
  <c r="AI786" i="10"/>
  <c r="AH787" i="10"/>
  <c r="AI787" i="10"/>
  <c r="AH788" i="10"/>
  <c r="AI788" i="10"/>
  <c r="AH789" i="10"/>
  <c r="AI789" i="10"/>
  <c r="AH790" i="10"/>
  <c r="AI790" i="10"/>
  <c r="AH791" i="10"/>
  <c r="AI791" i="10"/>
  <c r="AH792" i="10"/>
  <c r="AI792" i="10"/>
  <c r="AH793" i="10"/>
  <c r="AI793" i="10"/>
  <c r="AH794" i="10"/>
  <c r="AI794" i="10"/>
  <c r="AH795" i="10"/>
  <c r="AI795" i="10"/>
  <c r="AH796" i="10"/>
  <c r="AI796" i="10"/>
  <c r="AH797" i="10"/>
  <c r="AI797" i="10"/>
  <c r="AH798" i="10"/>
  <c r="AI798" i="10"/>
  <c r="AH799" i="10"/>
  <c r="AI799" i="10"/>
  <c r="AH800" i="10"/>
  <c r="AI800" i="10"/>
  <c r="AH801" i="10"/>
  <c r="AI801" i="10"/>
  <c r="AH802" i="10"/>
  <c r="AI802" i="10"/>
  <c r="AH803" i="10"/>
  <c r="AI803" i="10"/>
  <c r="AH804" i="10"/>
  <c r="AI804" i="10"/>
  <c r="AH805" i="10"/>
  <c r="AI805" i="10"/>
  <c r="AH806" i="10"/>
  <c r="AI806" i="10"/>
  <c r="AH807" i="10"/>
  <c r="AI807" i="10"/>
  <c r="AH808" i="10"/>
  <c r="AI808" i="10"/>
  <c r="AH809" i="10"/>
  <c r="AI809" i="10"/>
  <c r="AH810" i="10"/>
  <c r="AI810" i="10"/>
  <c r="AH811" i="10"/>
  <c r="AI811" i="10"/>
  <c r="AH812" i="10"/>
  <c r="AI812" i="10"/>
  <c r="AH813" i="10"/>
  <c r="AI813" i="10"/>
  <c r="AH814" i="10"/>
  <c r="AI814" i="10"/>
  <c r="AH815" i="10"/>
  <c r="AI815" i="10"/>
  <c r="AH816" i="10"/>
  <c r="AI816" i="10"/>
  <c r="AH817" i="10"/>
  <c r="AI817" i="10"/>
  <c r="AH818" i="10"/>
  <c r="AI818" i="10"/>
  <c r="AH819" i="10"/>
  <c r="AI819" i="10"/>
  <c r="AH820" i="10"/>
  <c r="AI820" i="10"/>
  <c r="AH821" i="10"/>
  <c r="AI821" i="10"/>
  <c r="AH822" i="10"/>
  <c r="AI822" i="10"/>
  <c r="AH823" i="10"/>
  <c r="AI823" i="10"/>
  <c r="AH824" i="10"/>
  <c r="AI824" i="10"/>
  <c r="AH825" i="10"/>
  <c r="AI825" i="10"/>
  <c r="AH826" i="10"/>
  <c r="AI826" i="10"/>
  <c r="AH827" i="10"/>
  <c r="AI827" i="10"/>
  <c r="AH828" i="10"/>
  <c r="AI828" i="10"/>
  <c r="AH829" i="10"/>
  <c r="AI829" i="10"/>
  <c r="AH830" i="10"/>
  <c r="AI830" i="10"/>
  <c r="AH831" i="10"/>
  <c r="AI831" i="10"/>
  <c r="AH832" i="10"/>
  <c r="AI832" i="10"/>
  <c r="AH833" i="10"/>
  <c r="AI833" i="10"/>
  <c r="AH834" i="10"/>
  <c r="AI834" i="10"/>
  <c r="AH835" i="10"/>
  <c r="AI835" i="10"/>
  <c r="AH836" i="10"/>
  <c r="AI836" i="10"/>
  <c r="AH837" i="10"/>
  <c r="AI837" i="10"/>
  <c r="AH838" i="10"/>
  <c r="AI838" i="10"/>
  <c r="AH839" i="10"/>
  <c r="AI839" i="10"/>
  <c r="AH840" i="10"/>
  <c r="AI840" i="10"/>
  <c r="AH841" i="10"/>
  <c r="AI841" i="10"/>
  <c r="AH842" i="10"/>
  <c r="AI842" i="10"/>
  <c r="AH843" i="10"/>
  <c r="AI843" i="10"/>
  <c r="AH3" i="10"/>
  <c r="D21" i="14"/>
  <c r="D926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AD844" i="7"/>
  <c r="AE844" i="7"/>
  <c r="AF844" i="7"/>
  <c r="AG844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AD845" i="7"/>
  <c r="AE845" i="7"/>
  <c r="AF845" i="7"/>
  <c r="AG845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AD846" i="7"/>
  <c r="AE846" i="7"/>
  <c r="AF846" i="7"/>
  <c r="AG846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AD847" i="7"/>
  <c r="AE847" i="7"/>
  <c r="AF847" i="7"/>
  <c r="AG847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AD848" i="7"/>
  <c r="AE848" i="7"/>
  <c r="AF848" i="7"/>
  <c r="AG848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AD849" i="7"/>
  <c r="AE849" i="7"/>
  <c r="AF849" i="7"/>
  <c r="AG849" i="7"/>
  <c r="D849" i="7"/>
  <c r="D848" i="7"/>
  <c r="D847" i="7"/>
  <c r="D845" i="7"/>
  <c r="D846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3" i="7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D43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D32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D921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D920" i="4"/>
  <c r="D918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D849" i="4"/>
  <c r="D848" i="4"/>
  <c r="D847" i="4"/>
  <c r="D844" i="4"/>
  <c r="D845" i="4"/>
  <c r="D846" i="4"/>
  <c r="AH3" i="4"/>
  <c r="AI3" i="4"/>
  <c r="AH4" i="4"/>
  <c r="AI4" i="4"/>
  <c r="AH5" i="4"/>
  <c r="AI5" i="4"/>
  <c r="AH6" i="4"/>
  <c r="AI6" i="4"/>
  <c r="AH7" i="4"/>
  <c r="AI7" i="4"/>
  <c r="AH8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32" i="4"/>
  <c r="AI32" i="4"/>
  <c r="AH33" i="4"/>
  <c r="AI33" i="4"/>
  <c r="AH34" i="4"/>
  <c r="AI34" i="4"/>
  <c r="AH35" i="4"/>
  <c r="AI35" i="4"/>
  <c r="AH36" i="4"/>
  <c r="AI36" i="4"/>
  <c r="AH37" i="4"/>
  <c r="AI37" i="4"/>
  <c r="AH38" i="4"/>
  <c r="AI38" i="4"/>
  <c r="AH39" i="4"/>
  <c r="AI39" i="4"/>
  <c r="AH40" i="4"/>
  <c r="AI40" i="4"/>
  <c r="AH41" i="4"/>
  <c r="AI41" i="4"/>
  <c r="AH42" i="4"/>
  <c r="AI42" i="4"/>
  <c r="AH43" i="4"/>
  <c r="AI43" i="4"/>
  <c r="AH44" i="4"/>
  <c r="AI44" i="4"/>
  <c r="AH45" i="4"/>
  <c r="AI45" i="4"/>
  <c r="AH46" i="4"/>
  <c r="AI46" i="4"/>
  <c r="AH47" i="4"/>
  <c r="AI47" i="4"/>
  <c r="AH48" i="4"/>
  <c r="AI48" i="4"/>
  <c r="AH49" i="4"/>
  <c r="AI49" i="4"/>
  <c r="AH50" i="4"/>
  <c r="AI50" i="4"/>
  <c r="AH51" i="4"/>
  <c r="AI51" i="4"/>
  <c r="AH52" i="4"/>
  <c r="AI52" i="4"/>
  <c r="AH53" i="4"/>
  <c r="AI53" i="4"/>
  <c r="AH54" i="4"/>
  <c r="AI54" i="4"/>
  <c r="AH55" i="4"/>
  <c r="AI55" i="4"/>
  <c r="AH56" i="4"/>
  <c r="AI56" i="4"/>
  <c r="AH57" i="4"/>
  <c r="AI57" i="4"/>
  <c r="AH58" i="4"/>
  <c r="AI58" i="4"/>
  <c r="AH59" i="4"/>
  <c r="AI59" i="4"/>
  <c r="AH60" i="4"/>
  <c r="AI60" i="4"/>
  <c r="AH61" i="4"/>
  <c r="AI61" i="4"/>
  <c r="AH62" i="4"/>
  <c r="AI62" i="4"/>
  <c r="AH63" i="4"/>
  <c r="AI63" i="4"/>
  <c r="AH64" i="4"/>
  <c r="AI64" i="4"/>
  <c r="AH65" i="4"/>
  <c r="AI65" i="4"/>
  <c r="AH66" i="4"/>
  <c r="AI66" i="4"/>
  <c r="AH67" i="4"/>
  <c r="AI67" i="4"/>
  <c r="AH68" i="4"/>
  <c r="AI68" i="4"/>
  <c r="AH69" i="4"/>
  <c r="AI69" i="4"/>
  <c r="AH70" i="4"/>
  <c r="AI70" i="4"/>
  <c r="AH71" i="4"/>
  <c r="AI71" i="4"/>
  <c r="AH72" i="4"/>
  <c r="AI72" i="4"/>
  <c r="AH73" i="4"/>
  <c r="AI73" i="4"/>
  <c r="AH74" i="4"/>
  <c r="AI74" i="4"/>
  <c r="AH75" i="4"/>
  <c r="AI75" i="4"/>
  <c r="AH76" i="4"/>
  <c r="AI76" i="4"/>
  <c r="AH77" i="4"/>
  <c r="AI77" i="4"/>
  <c r="AH78" i="4"/>
  <c r="AI78" i="4"/>
  <c r="AH79" i="4"/>
  <c r="AI79" i="4"/>
  <c r="AH80" i="4"/>
  <c r="AI80" i="4"/>
  <c r="AH81" i="4"/>
  <c r="AI81" i="4"/>
  <c r="AH82" i="4"/>
  <c r="AI82" i="4"/>
  <c r="AH83" i="4"/>
  <c r="AI83" i="4"/>
  <c r="AH84" i="4"/>
  <c r="AI84" i="4"/>
  <c r="AH85" i="4"/>
  <c r="AI85" i="4"/>
  <c r="AH86" i="4"/>
  <c r="AI86" i="4"/>
  <c r="AH87" i="4"/>
  <c r="AI87" i="4"/>
  <c r="AH88" i="4"/>
  <c r="AI88" i="4"/>
  <c r="AH89" i="4"/>
  <c r="AI89" i="4"/>
  <c r="AH90" i="4"/>
  <c r="AI90" i="4"/>
  <c r="AH91" i="4"/>
  <c r="AI91" i="4"/>
  <c r="AH92" i="4"/>
  <c r="AI92" i="4"/>
  <c r="AH93" i="4"/>
  <c r="AI93" i="4"/>
  <c r="AH94" i="4"/>
  <c r="AI94" i="4"/>
  <c r="AH95" i="4"/>
  <c r="AI95" i="4"/>
  <c r="AH96" i="4"/>
  <c r="AI96" i="4"/>
  <c r="AH97" i="4"/>
  <c r="AI97" i="4"/>
  <c r="AH98" i="4"/>
  <c r="AI98" i="4"/>
  <c r="AH99" i="4"/>
  <c r="AI99" i="4"/>
  <c r="AH100" i="4"/>
  <c r="AI100" i="4"/>
  <c r="AH101" i="4"/>
  <c r="AI101" i="4"/>
  <c r="AH102" i="4"/>
  <c r="AI102" i="4"/>
  <c r="AH103" i="4"/>
  <c r="AI103" i="4"/>
  <c r="AH104" i="4"/>
  <c r="AI104" i="4"/>
  <c r="AH105" i="4"/>
  <c r="AI105" i="4"/>
  <c r="AH106" i="4"/>
  <c r="AI106" i="4"/>
  <c r="AH107" i="4"/>
  <c r="AI107" i="4"/>
  <c r="AH108" i="4"/>
  <c r="AI108" i="4"/>
  <c r="AH109" i="4"/>
  <c r="AI109" i="4"/>
  <c r="AH110" i="4"/>
  <c r="AI110" i="4"/>
  <c r="AH111" i="4"/>
  <c r="AI111" i="4"/>
  <c r="AH112" i="4"/>
  <c r="AI112" i="4"/>
  <c r="AH113" i="4"/>
  <c r="AI113" i="4"/>
  <c r="AH114" i="4"/>
  <c r="AI114" i="4"/>
  <c r="AH115" i="4"/>
  <c r="AI115" i="4"/>
  <c r="AH116" i="4"/>
  <c r="AI116" i="4"/>
  <c r="AH117" i="4"/>
  <c r="AI117" i="4"/>
  <c r="AH118" i="4"/>
  <c r="AI118" i="4"/>
  <c r="AH119" i="4"/>
  <c r="AI119" i="4"/>
  <c r="AH120" i="4"/>
  <c r="AI120" i="4"/>
  <c r="AH121" i="4"/>
  <c r="AI121" i="4"/>
  <c r="AH122" i="4"/>
  <c r="AI122" i="4"/>
  <c r="AH123" i="4"/>
  <c r="AI123" i="4"/>
  <c r="AH124" i="4"/>
  <c r="AI124" i="4"/>
  <c r="AH125" i="4"/>
  <c r="AI125" i="4"/>
  <c r="AH126" i="4"/>
  <c r="AI126" i="4"/>
  <c r="AH127" i="4"/>
  <c r="AI127" i="4"/>
  <c r="AH128" i="4"/>
  <c r="AI128" i="4"/>
  <c r="AH129" i="4"/>
  <c r="AI129" i="4"/>
  <c r="AH130" i="4"/>
  <c r="AI130" i="4"/>
  <c r="AH131" i="4"/>
  <c r="AI131" i="4"/>
  <c r="AH132" i="4"/>
  <c r="AI132" i="4"/>
  <c r="AH133" i="4"/>
  <c r="AI133" i="4"/>
  <c r="AH134" i="4"/>
  <c r="AI134" i="4"/>
  <c r="AH135" i="4"/>
  <c r="AI135" i="4"/>
  <c r="AH136" i="4"/>
  <c r="AI136" i="4"/>
  <c r="AH137" i="4"/>
  <c r="AI137" i="4"/>
  <c r="AH138" i="4"/>
  <c r="AI138" i="4"/>
  <c r="AH139" i="4"/>
  <c r="AI139" i="4"/>
  <c r="AH140" i="4"/>
  <c r="AI140" i="4"/>
  <c r="AH141" i="4"/>
  <c r="AI141" i="4"/>
  <c r="AH142" i="4"/>
  <c r="AI142" i="4"/>
  <c r="AH143" i="4"/>
  <c r="AI143" i="4"/>
  <c r="AH144" i="4"/>
  <c r="AI144" i="4"/>
  <c r="AH145" i="4"/>
  <c r="AI145" i="4"/>
  <c r="AH146" i="4"/>
  <c r="AI146" i="4"/>
  <c r="AH147" i="4"/>
  <c r="AI147" i="4"/>
  <c r="AH148" i="4"/>
  <c r="AI148" i="4"/>
  <c r="AH149" i="4"/>
  <c r="AI149" i="4"/>
  <c r="AH150" i="4"/>
  <c r="AI150" i="4"/>
  <c r="AH151" i="4"/>
  <c r="AI151" i="4"/>
  <c r="AH152" i="4"/>
  <c r="AI152" i="4"/>
  <c r="AH153" i="4"/>
  <c r="AI153" i="4"/>
  <c r="AH154" i="4"/>
  <c r="AI154" i="4"/>
  <c r="AH155" i="4"/>
  <c r="AI155" i="4"/>
  <c r="AH156" i="4"/>
  <c r="AI156" i="4"/>
  <c r="AH157" i="4"/>
  <c r="AI157" i="4"/>
  <c r="AH158" i="4"/>
  <c r="AI158" i="4"/>
  <c r="AH159" i="4"/>
  <c r="AI159" i="4"/>
  <c r="AH160" i="4"/>
  <c r="AI160" i="4"/>
  <c r="AH161" i="4"/>
  <c r="AI161" i="4"/>
  <c r="AH162" i="4"/>
  <c r="AI162" i="4"/>
  <c r="AH163" i="4"/>
  <c r="AI163" i="4"/>
  <c r="AH164" i="4"/>
  <c r="AI164" i="4"/>
  <c r="AH165" i="4"/>
  <c r="AI165" i="4"/>
  <c r="AH166" i="4"/>
  <c r="AI166" i="4"/>
  <c r="AH167" i="4"/>
  <c r="AI167" i="4"/>
  <c r="AH168" i="4"/>
  <c r="AI168" i="4"/>
  <c r="AH169" i="4"/>
  <c r="AI169" i="4"/>
  <c r="AH170" i="4"/>
  <c r="AI170" i="4"/>
  <c r="AH171" i="4"/>
  <c r="AI171" i="4"/>
  <c r="AH172" i="4"/>
  <c r="AI172" i="4"/>
  <c r="AH173" i="4"/>
  <c r="AI173" i="4"/>
  <c r="AH174" i="4"/>
  <c r="AI174" i="4"/>
  <c r="AH175" i="4"/>
  <c r="AI175" i="4"/>
  <c r="AH176" i="4"/>
  <c r="AI176" i="4"/>
  <c r="AH177" i="4"/>
  <c r="AI177" i="4"/>
  <c r="AH178" i="4"/>
  <c r="AI178" i="4"/>
  <c r="AH179" i="4"/>
  <c r="AI179" i="4"/>
  <c r="AH180" i="4"/>
  <c r="AI180" i="4"/>
  <c r="AH181" i="4"/>
  <c r="AI181" i="4"/>
  <c r="AH182" i="4"/>
  <c r="AI182" i="4"/>
  <c r="AH183" i="4"/>
  <c r="AI183" i="4"/>
  <c r="AH184" i="4"/>
  <c r="AI184" i="4"/>
  <c r="AH185" i="4"/>
  <c r="AI185" i="4"/>
  <c r="AH186" i="4"/>
  <c r="AI186" i="4"/>
  <c r="AH187" i="4"/>
  <c r="AI187" i="4"/>
  <c r="AH188" i="4"/>
  <c r="AI188" i="4"/>
  <c r="AH189" i="4"/>
  <c r="AI189" i="4"/>
  <c r="AH190" i="4"/>
  <c r="AI190" i="4"/>
  <c r="AH191" i="4"/>
  <c r="AI191" i="4"/>
  <c r="AH192" i="4"/>
  <c r="AI192" i="4"/>
  <c r="AH193" i="4"/>
  <c r="AI193" i="4"/>
  <c r="AH194" i="4"/>
  <c r="AI194" i="4"/>
  <c r="AH195" i="4"/>
  <c r="AI195" i="4"/>
  <c r="AH196" i="4"/>
  <c r="AI196" i="4"/>
  <c r="AH197" i="4"/>
  <c r="AI197" i="4"/>
  <c r="AH198" i="4"/>
  <c r="AI198" i="4"/>
  <c r="AH199" i="4"/>
  <c r="AI199" i="4"/>
  <c r="AH200" i="4"/>
  <c r="AI200" i="4"/>
  <c r="AH201" i="4"/>
  <c r="AI201" i="4"/>
  <c r="AH202" i="4"/>
  <c r="AI202" i="4"/>
  <c r="AH203" i="4"/>
  <c r="AI203" i="4"/>
  <c r="AH204" i="4"/>
  <c r="AI204" i="4"/>
  <c r="AH205" i="4"/>
  <c r="AI205" i="4"/>
  <c r="AH206" i="4"/>
  <c r="AI206" i="4"/>
  <c r="AH207" i="4"/>
  <c r="AI207" i="4"/>
  <c r="AH208" i="4"/>
  <c r="AI208" i="4"/>
  <c r="AH209" i="4"/>
  <c r="AI209" i="4"/>
  <c r="AH210" i="4"/>
  <c r="AI210" i="4"/>
  <c r="AH211" i="4"/>
  <c r="AI211" i="4"/>
  <c r="AH212" i="4"/>
  <c r="AI212" i="4"/>
  <c r="AH213" i="4"/>
  <c r="AI213" i="4"/>
  <c r="AH214" i="4"/>
  <c r="AI214" i="4"/>
  <c r="AH215" i="4"/>
  <c r="AI215" i="4"/>
  <c r="AH216" i="4"/>
  <c r="AI216" i="4"/>
  <c r="AH217" i="4"/>
  <c r="AI217" i="4"/>
  <c r="AH218" i="4"/>
  <c r="AI218" i="4"/>
  <c r="AH219" i="4"/>
  <c r="AI219" i="4"/>
  <c r="AH220" i="4"/>
  <c r="AI220" i="4"/>
  <c r="AH221" i="4"/>
  <c r="AI221" i="4"/>
  <c r="AH222" i="4"/>
  <c r="AI222" i="4"/>
  <c r="AH223" i="4"/>
  <c r="AI223" i="4"/>
  <c r="AH224" i="4"/>
  <c r="AI224" i="4"/>
  <c r="AH225" i="4"/>
  <c r="AI225" i="4"/>
  <c r="AH226" i="4"/>
  <c r="AI226" i="4"/>
  <c r="AH227" i="4"/>
  <c r="AI227" i="4"/>
  <c r="AH228" i="4"/>
  <c r="AI228" i="4"/>
  <c r="AH229" i="4"/>
  <c r="AI229" i="4"/>
  <c r="AH230" i="4"/>
  <c r="AI230" i="4"/>
  <c r="AH231" i="4"/>
  <c r="AI231" i="4"/>
  <c r="AH232" i="4"/>
  <c r="AI232" i="4"/>
  <c r="AH233" i="4"/>
  <c r="AI233" i="4"/>
  <c r="AH234" i="4"/>
  <c r="AI234" i="4"/>
  <c r="AH235" i="4"/>
  <c r="AI235" i="4"/>
  <c r="AH236" i="4"/>
  <c r="AI236" i="4"/>
  <c r="AH237" i="4"/>
  <c r="AI237" i="4"/>
  <c r="AH238" i="4"/>
  <c r="AI238" i="4"/>
  <c r="AH239" i="4"/>
  <c r="AI239" i="4"/>
  <c r="AH240" i="4"/>
  <c r="AI240" i="4"/>
  <c r="AH241" i="4"/>
  <c r="AI241" i="4"/>
  <c r="AH242" i="4"/>
  <c r="AI242" i="4"/>
  <c r="AH243" i="4"/>
  <c r="AI243" i="4"/>
  <c r="AH244" i="4"/>
  <c r="AI244" i="4"/>
  <c r="AH245" i="4"/>
  <c r="AI245" i="4"/>
  <c r="AH246" i="4"/>
  <c r="AI246" i="4"/>
  <c r="AH247" i="4"/>
  <c r="AI247" i="4"/>
  <c r="AH248" i="4"/>
  <c r="AI248" i="4"/>
  <c r="AH249" i="4"/>
  <c r="AI249" i="4"/>
  <c r="AH250" i="4"/>
  <c r="AI250" i="4"/>
  <c r="AH251" i="4"/>
  <c r="AI251" i="4"/>
  <c r="AH252" i="4"/>
  <c r="AI252" i="4"/>
  <c r="AH253" i="4"/>
  <c r="AI253" i="4"/>
  <c r="AH254" i="4"/>
  <c r="AI254" i="4"/>
  <c r="AH255" i="4"/>
  <c r="AI255" i="4"/>
  <c r="AH256" i="4"/>
  <c r="AI256" i="4"/>
  <c r="AH257" i="4"/>
  <c r="AI257" i="4"/>
  <c r="AH258" i="4"/>
  <c r="AI258" i="4"/>
  <c r="AH259" i="4"/>
  <c r="AI259" i="4"/>
  <c r="AH260" i="4"/>
  <c r="AI260" i="4"/>
  <c r="AH261" i="4"/>
  <c r="AI261" i="4"/>
  <c r="AH262" i="4"/>
  <c r="AI262" i="4"/>
  <c r="AH263" i="4"/>
  <c r="AI263" i="4"/>
  <c r="AH264" i="4"/>
  <c r="AI264" i="4"/>
  <c r="AH265" i="4"/>
  <c r="AI265" i="4"/>
  <c r="AH266" i="4"/>
  <c r="AI266" i="4"/>
  <c r="AH267" i="4"/>
  <c r="AI267" i="4"/>
  <c r="AH268" i="4"/>
  <c r="AI268" i="4"/>
  <c r="AH269" i="4"/>
  <c r="AI269" i="4"/>
  <c r="AH270" i="4"/>
  <c r="AI270" i="4"/>
  <c r="AH271" i="4"/>
  <c r="AI271" i="4"/>
  <c r="AH272" i="4"/>
  <c r="AI272" i="4"/>
  <c r="AH273" i="4"/>
  <c r="AI273" i="4"/>
  <c r="AH274" i="4"/>
  <c r="AI274" i="4"/>
  <c r="AH275" i="4"/>
  <c r="AI275" i="4"/>
  <c r="AH276" i="4"/>
  <c r="AI276" i="4"/>
  <c r="AH277" i="4"/>
  <c r="AI277" i="4"/>
  <c r="AH278" i="4"/>
  <c r="AI278" i="4"/>
  <c r="AH279" i="4"/>
  <c r="AI279" i="4"/>
  <c r="AH280" i="4"/>
  <c r="AI280" i="4"/>
  <c r="AH281" i="4"/>
  <c r="AI281" i="4"/>
  <c r="AH282" i="4"/>
  <c r="AI282" i="4"/>
  <c r="AH283" i="4"/>
  <c r="AI283" i="4"/>
  <c r="AH284" i="4"/>
  <c r="AI284" i="4"/>
  <c r="AH285" i="4"/>
  <c r="AI285" i="4"/>
  <c r="AH286" i="4"/>
  <c r="AI286" i="4"/>
  <c r="AH287" i="4"/>
  <c r="AI287" i="4"/>
  <c r="AH288" i="4"/>
  <c r="AI288" i="4"/>
  <c r="AH289" i="4"/>
  <c r="AI289" i="4"/>
  <c r="AH290" i="4"/>
  <c r="AI290" i="4"/>
  <c r="AH291" i="4"/>
  <c r="AI291" i="4"/>
  <c r="AH292" i="4"/>
  <c r="AI292" i="4"/>
  <c r="AH293" i="4"/>
  <c r="AI293" i="4"/>
  <c r="AH294" i="4"/>
  <c r="AI294" i="4"/>
  <c r="AH295" i="4"/>
  <c r="AI295" i="4"/>
  <c r="AH296" i="4"/>
  <c r="AI296" i="4"/>
  <c r="AH297" i="4"/>
  <c r="AI297" i="4"/>
  <c r="AH298" i="4"/>
  <c r="AI298" i="4"/>
  <c r="AH299" i="4"/>
  <c r="AI299" i="4"/>
  <c r="AH300" i="4"/>
  <c r="AI300" i="4"/>
  <c r="AH301" i="4"/>
  <c r="AI301" i="4"/>
  <c r="AH302" i="4"/>
  <c r="AI302" i="4"/>
  <c r="AH303" i="4"/>
  <c r="AI303" i="4"/>
  <c r="AH304" i="4"/>
  <c r="AI304" i="4"/>
  <c r="AH305" i="4"/>
  <c r="AI305" i="4"/>
  <c r="AH306" i="4"/>
  <c r="AI306" i="4"/>
  <c r="AH307" i="4"/>
  <c r="AI307" i="4"/>
  <c r="AH308" i="4"/>
  <c r="AI308" i="4"/>
  <c r="AH309" i="4"/>
  <c r="AI309" i="4"/>
  <c r="AH310" i="4"/>
  <c r="AI310" i="4"/>
  <c r="AH311" i="4"/>
  <c r="AI311" i="4"/>
  <c r="AH312" i="4"/>
  <c r="AI312" i="4"/>
  <c r="AH313" i="4"/>
  <c r="AI313" i="4"/>
  <c r="AH314" i="4"/>
  <c r="AI314" i="4"/>
  <c r="AH315" i="4"/>
  <c r="AI315" i="4"/>
  <c r="AH316" i="4"/>
  <c r="AI316" i="4"/>
  <c r="AH317" i="4"/>
  <c r="AI317" i="4"/>
  <c r="AH318" i="4"/>
  <c r="AI318" i="4"/>
  <c r="AH319" i="4"/>
  <c r="AI319" i="4"/>
  <c r="AH320" i="4"/>
  <c r="AI320" i="4"/>
  <c r="AH321" i="4"/>
  <c r="AI321" i="4"/>
  <c r="AH322" i="4"/>
  <c r="AI322" i="4"/>
  <c r="AH323" i="4"/>
  <c r="AI323" i="4"/>
  <c r="AH324" i="4"/>
  <c r="AI324" i="4"/>
  <c r="AH325" i="4"/>
  <c r="AI325" i="4"/>
  <c r="AH326" i="4"/>
  <c r="AI326" i="4"/>
  <c r="AH327" i="4"/>
  <c r="AI327" i="4"/>
  <c r="AH328" i="4"/>
  <c r="AI328" i="4"/>
  <c r="AH329" i="4"/>
  <c r="AI329" i="4"/>
  <c r="AH330" i="4"/>
  <c r="AI330" i="4"/>
  <c r="AH331" i="4"/>
  <c r="AI331" i="4"/>
  <c r="AH332" i="4"/>
  <c r="AI332" i="4"/>
  <c r="AH333" i="4"/>
  <c r="AI333" i="4"/>
  <c r="AH334" i="4"/>
  <c r="AI334" i="4"/>
  <c r="AH335" i="4"/>
  <c r="AI335" i="4"/>
  <c r="AH336" i="4"/>
  <c r="AI336" i="4"/>
  <c r="AH337" i="4"/>
  <c r="AI337" i="4"/>
  <c r="AH338" i="4"/>
  <c r="AI338" i="4"/>
  <c r="AH339" i="4"/>
  <c r="AI339" i="4"/>
  <c r="AH340" i="4"/>
  <c r="AI340" i="4"/>
  <c r="AH341" i="4"/>
  <c r="AI341" i="4"/>
  <c r="AH342" i="4"/>
  <c r="AI342" i="4"/>
  <c r="AH343" i="4"/>
  <c r="AI343" i="4"/>
  <c r="AH344" i="4"/>
  <c r="AI344" i="4"/>
  <c r="AH345" i="4"/>
  <c r="AI345" i="4"/>
  <c r="AH346" i="4"/>
  <c r="AI346" i="4"/>
  <c r="AH347" i="4"/>
  <c r="AI347" i="4"/>
  <c r="AH348" i="4"/>
  <c r="AI348" i="4"/>
  <c r="AH349" i="4"/>
  <c r="AI349" i="4"/>
  <c r="AH350" i="4"/>
  <c r="AI350" i="4"/>
  <c r="AH351" i="4"/>
  <c r="AI351" i="4"/>
  <c r="AH352" i="4"/>
  <c r="AI352" i="4"/>
  <c r="AH353" i="4"/>
  <c r="AI353" i="4"/>
  <c r="AH354" i="4"/>
  <c r="AI354" i="4"/>
  <c r="AH355" i="4"/>
  <c r="AI355" i="4"/>
  <c r="AH356" i="4"/>
  <c r="AI356" i="4"/>
  <c r="AH357" i="4"/>
  <c r="AI357" i="4"/>
  <c r="AH358" i="4"/>
  <c r="AI358" i="4"/>
  <c r="AH359" i="4"/>
  <c r="AI359" i="4"/>
  <c r="AH360" i="4"/>
  <c r="AI360" i="4"/>
  <c r="AH361" i="4"/>
  <c r="AI361" i="4"/>
  <c r="AH362" i="4"/>
  <c r="AI362" i="4"/>
  <c r="AH363" i="4"/>
  <c r="AI363" i="4"/>
  <c r="AH364" i="4"/>
  <c r="AI364" i="4"/>
  <c r="AH365" i="4"/>
  <c r="AI365" i="4"/>
  <c r="AH366" i="4"/>
  <c r="AI366" i="4"/>
  <c r="AH367" i="4"/>
  <c r="AI367" i="4"/>
  <c r="AH368" i="4"/>
  <c r="AI368" i="4"/>
  <c r="AH369" i="4"/>
  <c r="AI369" i="4"/>
  <c r="AH370" i="4"/>
  <c r="AI370" i="4"/>
  <c r="AH371" i="4"/>
  <c r="AI371" i="4"/>
  <c r="AH372" i="4"/>
  <c r="AI372" i="4"/>
  <c r="AH373" i="4"/>
  <c r="AI373" i="4"/>
  <c r="AH374" i="4"/>
  <c r="AI374" i="4"/>
  <c r="AH375" i="4"/>
  <c r="AI375" i="4"/>
  <c r="AH376" i="4"/>
  <c r="AI376" i="4"/>
  <c r="AH377" i="4"/>
  <c r="AI377" i="4"/>
  <c r="AH378" i="4"/>
  <c r="AI378" i="4"/>
  <c r="AH379" i="4"/>
  <c r="AI379" i="4"/>
  <c r="AH380" i="4"/>
  <c r="AI380" i="4"/>
  <c r="AH381" i="4"/>
  <c r="AI381" i="4"/>
  <c r="AH382" i="4"/>
  <c r="AI382" i="4"/>
  <c r="AH383" i="4"/>
  <c r="AI383" i="4"/>
  <c r="AH384" i="4"/>
  <c r="AI384" i="4"/>
  <c r="AH385" i="4"/>
  <c r="AI385" i="4"/>
  <c r="AH386" i="4"/>
  <c r="AI386" i="4"/>
  <c r="AH387" i="4"/>
  <c r="AI387" i="4"/>
  <c r="AH388" i="4"/>
  <c r="AI388" i="4"/>
  <c r="AH389" i="4"/>
  <c r="AI389" i="4"/>
  <c r="AH390" i="4"/>
  <c r="AI390" i="4"/>
  <c r="AH391" i="4"/>
  <c r="AI391" i="4"/>
  <c r="AH392" i="4"/>
  <c r="AI392" i="4"/>
  <c r="AH393" i="4"/>
  <c r="AI393" i="4"/>
  <c r="AH394" i="4"/>
  <c r="AI394" i="4"/>
  <c r="AH395" i="4"/>
  <c r="AI395" i="4"/>
  <c r="AH396" i="4"/>
  <c r="AI396" i="4"/>
  <c r="AH397" i="4"/>
  <c r="AI397" i="4"/>
  <c r="AH398" i="4"/>
  <c r="AI398" i="4"/>
  <c r="AH399" i="4"/>
  <c r="AI399" i="4"/>
  <c r="AH400" i="4"/>
  <c r="AI400" i="4"/>
  <c r="AH401" i="4"/>
  <c r="AI401" i="4"/>
  <c r="AH402" i="4"/>
  <c r="AI402" i="4"/>
  <c r="AH403" i="4"/>
  <c r="AI403" i="4"/>
  <c r="AH404" i="4"/>
  <c r="AI404" i="4"/>
  <c r="AH405" i="4"/>
  <c r="AI405" i="4"/>
  <c r="AH406" i="4"/>
  <c r="AI406" i="4"/>
  <c r="AH407" i="4"/>
  <c r="AI407" i="4"/>
  <c r="AH408" i="4"/>
  <c r="AI408" i="4"/>
  <c r="AH409" i="4"/>
  <c r="AI409" i="4"/>
  <c r="AH410" i="4"/>
  <c r="AI410" i="4"/>
  <c r="AH411" i="4"/>
  <c r="AI411" i="4"/>
  <c r="AH412" i="4"/>
  <c r="AI412" i="4"/>
  <c r="AH413" i="4"/>
  <c r="AI413" i="4"/>
  <c r="AH414" i="4"/>
  <c r="AI414" i="4"/>
  <c r="AH415" i="4"/>
  <c r="AI415" i="4"/>
  <c r="AH416" i="4"/>
  <c r="AI416" i="4"/>
  <c r="AH417" i="4"/>
  <c r="AI417" i="4"/>
  <c r="AH418" i="4"/>
  <c r="AI418" i="4"/>
  <c r="AH419" i="4"/>
  <c r="AI419" i="4"/>
  <c r="AH420" i="4"/>
  <c r="AI420" i="4"/>
  <c r="AH421" i="4"/>
  <c r="AI421" i="4"/>
  <c r="AH422" i="4"/>
  <c r="AI422" i="4"/>
  <c r="AH423" i="4"/>
  <c r="AI423" i="4"/>
  <c r="AH424" i="4"/>
  <c r="AI424" i="4"/>
  <c r="AH425" i="4"/>
  <c r="AI425" i="4"/>
  <c r="AH426" i="4"/>
  <c r="AI426" i="4"/>
  <c r="AH427" i="4"/>
  <c r="AI427" i="4"/>
  <c r="AH428" i="4"/>
  <c r="AI428" i="4"/>
  <c r="AH429" i="4"/>
  <c r="AI429" i="4"/>
  <c r="AH430" i="4"/>
  <c r="AI430" i="4"/>
  <c r="AH431" i="4"/>
  <c r="AI431" i="4"/>
  <c r="AH432" i="4"/>
  <c r="AI432" i="4"/>
  <c r="AH433" i="4"/>
  <c r="AI433" i="4"/>
  <c r="AH434" i="4"/>
  <c r="AI434" i="4"/>
  <c r="AH435" i="4"/>
  <c r="AI435" i="4"/>
  <c r="AH436" i="4"/>
  <c r="AI436" i="4"/>
  <c r="AH437" i="4"/>
  <c r="AI437" i="4"/>
  <c r="AH438" i="4"/>
  <c r="AI438" i="4"/>
  <c r="AH439" i="4"/>
  <c r="AI439" i="4"/>
  <c r="AH440" i="4"/>
  <c r="AI440" i="4"/>
  <c r="AH441" i="4"/>
  <c r="AI441" i="4"/>
  <c r="AH442" i="4"/>
  <c r="AI442" i="4"/>
  <c r="AH443" i="4"/>
  <c r="AI443" i="4"/>
  <c r="AH444" i="4"/>
  <c r="AI444" i="4"/>
  <c r="AH445" i="4"/>
  <c r="AI445" i="4"/>
  <c r="AH446" i="4"/>
  <c r="AI446" i="4"/>
  <c r="AH447" i="4"/>
  <c r="AI447" i="4"/>
  <c r="AH448" i="4"/>
  <c r="AI448" i="4"/>
  <c r="AH449" i="4"/>
  <c r="AI449" i="4"/>
  <c r="AH450" i="4"/>
  <c r="AI450" i="4"/>
  <c r="AH451" i="4"/>
  <c r="AI451" i="4"/>
  <c r="AH452" i="4"/>
  <c r="AI452" i="4"/>
  <c r="AH453" i="4"/>
  <c r="AI453" i="4"/>
  <c r="AH454" i="4"/>
  <c r="AI454" i="4"/>
  <c r="AH455" i="4"/>
  <c r="AI455" i="4"/>
  <c r="AH456" i="4"/>
  <c r="AI456" i="4"/>
  <c r="AH457" i="4"/>
  <c r="AI457" i="4"/>
  <c r="AH458" i="4"/>
  <c r="AI458" i="4"/>
  <c r="AH459" i="4"/>
  <c r="AI459" i="4"/>
  <c r="AH460" i="4"/>
  <c r="AI460" i="4"/>
  <c r="AH461" i="4"/>
  <c r="AI461" i="4"/>
  <c r="AH462" i="4"/>
  <c r="AI462" i="4"/>
  <c r="AH463" i="4"/>
  <c r="AI463" i="4"/>
  <c r="AH464" i="4"/>
  <c r="AI464" i="4"/>
  <c r="AH465" i="4"/>
  <c r="AI465" i="4"/>
  <c r="AH466" i="4"/>
  <c r="AI466" i="4"/>
  <c r="AH467" i="4"/>
  <c r="AI467" i="4"/>
  <c r="AH468" i="4"/>
  <c r="AI468" i="4"/>
  <c r="AH469" i="4"/>
  <c r="AI469" i="4"/>
  <c r="AH470" i="4"/>
  <c r="AI470" i="4"/>
  <c r="AH471" i="4"/>
  <c r="AI471" i="4"/>
  <c r="AH472" i="4"/>
  <c r="AI472" i="4"/>
  <c r="AH473" i="4"/>
  <c r="AI473" i="4"/>
  <c r="AH474" i="4"/>
  <c r="AI474" i="4"/>
  <c r="AH475" i="4"/>
  <c r="AI475" i="4"/>
  <c r="AH476" i="4"/>
  <c r="AI476" i="4"/>
  <c r="AH477" i="4"/>
  <c r="AI477" i="4"/>
  <c r="AH478" i="4"/>
  <c r="AI478" i="4"/>
  <c r="AH479" i="4"/>
  <c r="AI479" i="4"/>
  <c r="AH480" i="4"/>
  <c r="AI480" i="4"/>
  <c r="AH481" i="4"/>
  <c r="AI481" i="4"/>
  <c r="AH482" i="4"/>
  <c r="AI482" i="4"/>
  <c r="AH483" i="4"/>
  <c r="AI483" i="4"/>
  <c r="AH484" i="4"/>
  <c r="AI484" i="4"/>
  <c r="AH485" i="4"/>
  <c r="AI485" i="4"/>
  <c r="AH486" i="4"/>
  <c r="AI486" i="4"/>
  <c r="AH487" i="4"/>
  <c r="AI487" i="4"/>
  <c r="AH488" i="4"/>
  <c r="AI488" i="4"/>
  <c r="AH489" i="4"/>
  <c r="AI489" i="4"/>
  <c r="AH490" i="4"/>
  <c r="AI490" i="4"/>
  <c r="AH491" i="4"/>
  <c r="AI491" i="4"/>
  <c r="AH492" i="4"/>
  <c r="AI492" i="4"/>
  <c r="AH493" i="4"/>
  <c r="AI493" i="4"/>
  <c r="AH494" i="4"/>
  <c r="AI494" i="4"/>
  <c r="AH495" i="4"/>
  <c r="AI495" i="4"/>
  <c r="AH496" i="4"/>
  <c r="AI496" i="4"/>
  <c r="AH497" i="4"/>
  <c r="AI497" i="4"/>
  <c r="AH498" i="4"/>
  <c r="AI498" i="4"/>
  <c r="AH499" i="4"/>
  <c r="AI499" i="4"/>
  <c r="AH500" i="4"/>
  <c r="AI500" i="4"/>
  <c r="AH501" i="4"/>
  <c r="AI501" i="4"/>
  <c r="AH502" i="4"/>
  <c r="AI502" i="4"/>
  <c r="AH503" i="4"/>
  <c r="AI503" i="4"/>
  <c r="AH504" i="4"/>
  <c r="AI504" i="4"/>
  <c r="AH505" i="4"/>
  <c r="AI505" i="4"/>
  <c r="AH506" i="4"/>
  <c r="AI506" i="4"/>
  <c r="AH507" i="4"/>
  <c r="AI507" i="4"/>
  <c r="AH508" i="4"/>
  <c r="AI508" i="4"/>
  <c r="AH509" i="4"/>
  <c r="AI509" i="4"/>
  <c r="AH510" i="4"/>
  <c r="AI510" i="4"/>
  <c r="AH511" i="4"/>
  <c r="AI511" i="4"/>
  <c r="AH512" i="4"/>
  <c r="AI512" i="4"/>
  <c r="AH513" i="4"/>
  <c r="AI513" i="4"/>
  <c r="AH514" i="4"/>
  <c r="AI514" i="4"/>
  <c r="AH515" i="4"/>
  <c r="AI515" i="4"/>
  <c r="AH516" i="4"/>
  <c r="AI516" i="4"/>
  <c r="AH517" i="4"/>
  <c r="AI517" i="4"/>
  <c r="AH518" i="4"/>
  <c r="AI518" i="4"/>
  <c r="AH519" i="4"/>
  <c r="AI519" i="4"/>
  <c r="AH520" i="4"/>
  <c r="AI520" i="4"/>
  <c r="AH521" i="4"/>
  <c r="AI521" i="4"/>
  <c r="AH522" i="4"/>
  <c r="AI522" i="4"/>
  <c r="AH523" i="4"/>
  <c r="AI523" i="4"/>
  <c r="AH524" i="4"/>
  <c r="AI524" i="4"/>
  <c r="AH525" i="4"/>
  <c r="AI525" i="4"/>
  <c r="AH526" i="4"/>
  <c r="AI526" i="4"/>
  <c r="AH527" i="4"/>
  <c r="AI527" i="4"/>
  <c r="AH528" i="4"/>
  <c r="AI528" i="4"/>
  <c r="AH529" i="4"/>
  <c r="AI529" i="4"/>
  <c r="AH530" i="4"/>
  <c r="AI530" i="4"/>
  <c r="AH531" i="4"/>
  <c r="AI531" i="4"/>
  <c r="AH532" i="4"/>
  <c r="AI532" i="4"/>
  <c r="AH533" i="4"/>
  <c r="AI533" i="4"/>
  <c r="AH534" i="4"/>
  <c r="AI534" i="4"/>
  <c r="AH535" i="4"/>
  <c r="AI535" i="4"/>
  <c r="AH536" i="4"/>
  <c r="AI536" i="4"/>
  <c r="AH537" i="4"/>
  <c r="AI537" i="4"/>
  <c r="AH538" i="4"/>
  <c r="AI538" i="4"/>
  <c r="AH539" i="4"/>
  <c r="AI539" i="4"/>
  <c r="AH540" i="4"/>
  <c r="AI540" i="4"/>
  <c r="AH541" i="4"/>
  <c r="AI541" i="4"/>
  <c r="AH542" i="4"/>
  <c r="AI542" i="4"/>
  <c r="AH543" i="4"/>
  <c r="AI543" i="4"/>
  <c r="AH544" i="4"/>
  <c r="AI544" i="4"/>
  <c r="AH545" i="4"/>
  <c r="AI545" i="4"/>
  <c r="AH546" i="4"/>
  <c r="AI546" i="4"/>
  <c r="AH547" i="4"/>
  <c r="AI547" i="4"/>
  <c r="AH548" i="4"/>
  <c r="AI548" i="4"/>
  <c r="AH549" i="4"/>
  <c r="AI549" i="4"/>
  <c r="AH550" i="4"/>
  <c r="AI550" i="4"/>
  <c r="AH551" i="4"/>
  <c r="AI551" i="4"/>
  <c r="AH552" i="4"/>
  <c r="AI552" i="4"/>
  <c r="AH553" i="4"/>
  <c r="AI553" i="4"/>
  <c r="AH554" i="4"/>
  <c r="AI554" i="4"/>
  <c r="AH555" i="4"/>
  <c r="AI555" i="4"/>
  <c r="AH556" i="4"/>
  <c r="AI556" i="4"/>
  <c r="AH557" i="4"/>
  <c r="AI557" i="4"/>
  <c r="AH558" i="4"/>
  <c r="AI558" i="4"/>
  <c r="AH559" i="4"/>
  <c r="AI559" i="4"/>
  <c r="AH560" i="4"/>
  <c r="AI560" i="4"/>
  <c r="AH561" i="4"/>
  <c r="AI561" i="4"/>
  <c r="AH562" i="4"/>
  <c r="AI562" i="4"/>
  <c r="AH563" i="4"/>
  <c r="AI563" i="4"/>
  <c r="AH564" i="4"/>
  <c r="AI564" i="4"/>
  <c r="AH565" i="4"/>
  <c r="AI565" i="4"/>
  <c r="AH566" i="4"/>
  <c r="AI566" i="4"/>
  <c r="AH567" i="4"/>
  <c r="AI567" i="4"/>
  <c r="AH568" i="4"/>
  <c r="AI568" i="4"/>
  <c r="AH569" i="4"/>
  <c r="AI569" i="4"/>
  <c r="AH570" i="4"/>
  <c r="AI570" i="4"/>
  <c r="AH571" i="4"/>
  <c r="AI571" i="4"/>
  <c r="AH572" i="4"/>
  <c r="AI572" i="4"/>
  <c r="AH573" i="4"/>
  <c r="AI573" i="4"/>
  <c r="AH574" i="4"/>
  <c r="AI574" i="4"/>
  <c r="AH575" i="4"/>
  <c r="AI575" i="4"/>
  <c r="AH576" i="4"/>
  <c r="AI576" i="4"/>
  <c r="AH577" i="4"/>
  <c r="AI577" i="4"/>
  <c r="AH578" i="4"/>
  <c r="AI578" i="4"/>
  <c r="AH579" i="4"/>
  <c r="AI579" i="4"/>
  <c r="AH580" i="4"/>
  <c r="AI580" i="4"/>
  <c r="AH581" i="4"/>
  <c r="AI581" i="4"/>
  <c r="AH582" i="4"/>
  <c r="AI582" i="4"/>
  <c r="AH583" i="4"/>
  <c r="AI583" i="4"/>
  <c r="AH584" i="4"/>
  <c r="AI584" i="4"/>
  <c r="AH585" i="4"/>
  <c r="AI585" i="4"/>
  <c r="AH586" i="4"/>
  <c r="AI586" i="4"/>
  <c r="AH587" i="4"/>
  <c r="AI587" i="4"/>
  <c r="AH588" i="4"/>
  <c r="AI588" i="4"/>
  <c r="AH589" i="4"/>
  <c r="AI589" i="4"/>
  <c r="AH590" i="4"/>
  <c r="AI590" i="4"/>
  <c r="AH591" i="4"/>
  <c r="AI591" i="4"/>
  <c r="AH592" i="4"/>
  <c r="AI592" i="4"/>
  <c r="AH593" i="4"/>
  <c r="AI593" i="4"/>
  <c r="AH594" i="4"/>
  <c r="AI594" i="4"/>
  <c r="AH595" i="4"/>
  <c r="AI595" i="4"/>
  <c r="AH596" i="4"/>
  <c r="AI596" i="4"/>
  <c r="AH597" i="4"/>
  <c r="AI597" i="4"/>
  <c r="AH598" i="4"/>
  <c r="AI598" i="4"/>
  <c r="AH599" i="4"/>
  <c r="AI599" i="4"/>
  <c r="AH600" i="4"/>
  <c r="AI600" i="4"/>
  <c r="AH601" i="4"/>
  <c r="AI601" i="4"/>
  <c r="AH602" i="4"/>
  <c r="AI602" i="4"/>
  <c r="AH603" i="4"/>
  <c r="AI603" i="4"/>
  <c r="AH604" i="4"/>
  <c r="AI604" i="4"/>
  <c r="AH605" i="4"/>
  <c r="AI605" i="4"/>
  <c r="AH606" i="4"/>
  <c r="AI606" i="4"/>
  <c r="AH607" i="4"/>
  <c r="AI607" i="4"/>
  <c r="AH608" i="4"/>
  <c r="AI608" i="4"/>
  <c r="AH609" i="4"/>
  <c r="AI609" i="4"/>
  <c r="AH610" i="4"/>
  <c r="AI610" i="4"/>
  <c r="AH611" i="4"/>
  <c r="AI611" i="4"/>
  <c r="AH612" i="4"/>
  <c r="AI612" i="4"/>
  <c r="AH613" i="4"/>
  <c r="AI613" i="4"/>
  <c r="AH614" i="4"/>
  <c r="AI614" i="4"/>
  <c r="AH615" i="4"/>
  <c r="AI615" i="4"/>
  <c r="AH616" i="4"/>
  <c r="AI616" i="4"/>
  <c r="AH617" i="4"/>
  <c r="AI617" i="4"/>
  <c r="AH618" i="4"/>
  <c r="AI618" i="4"/>
  <c r="AH619" i="4"/>
  <c r="AI619" i="4"/>
  <c r="AH620" i="4"/>
  <c r="AI620" i="4"/>
  <c r="AH621" i="4"/>
  <c r="AI621" i="4"/>
  <c r="AH622" i="4"/>
  <c r="AI622" i="4"/>
  <c r="AH623" i="4"/>
  <c r="AI623" i="4"/>
  <c r="AH624" i="4"/>
  <c r="AI624" i="4"/>
  <c r="AH625" i="4"/>
  <c r="AI625" i="4"/>
  <c r="AH626" i="4"/>
  <c r="AI626" i="4"/>
  <c r="AH627" i="4"/>
  <c r="AI627" i="4"/>
  <c r="AH628" i="4"/>
  <c r="AI628" i="4"/>
  <c r="AH629" i="4"/>
  <c r="AI629" i="4"/>
  <c r="AH630" i="4"/>
  <c r="AI630" i="4"/>
  <c r="AH631" i="4"/>
  <c r="AI631" i="4"/>
  <c r="AH632" i="4"/>
  <c r="AI632" i="4"/>
  <c r="AH633" i="4"/>
  <c r="AI633" i="4"/>
  <c r="AH634" i="4"/>
  <c r="AI634" i="4"/>
  <c r="AH635" i="4"/>
  <c r="AI635" i="4"/>
  <c r="AH636" i="4"/>
  <c r="AI636" i="4"/>
  <c r="AH637" i="4"/>
  <c r="AI637" i="4"/>
  <c r="AH638" i="4"/>
  <c r="AI638" i="4"/>
  <c r="AH639" i="4"/>
  <c r="AI639" i="4"/>
  <c r="AH640" i="4"/>
  <c r="AI640" i="4"/>
  <c r="AH641" i="4"/>
  <c r="AI641" i="4"/>
  <c r="AH642" i="4"/>
  <c r="AI642" i="4"/>
  <c r="AH643" i="4"/>
  <c r="AI643" i="4"/>
  <c r="AH644" i="4"/>
  <c r="AI644" i="4"/>
  <c r="AH645" i="4"/>
  <c r="AI645" i="4"/>
  <c r="AH646" i="4"/>
  <c r="AI646" i="4"/>
  <c r="AH647" i="4"/>
  <c r="AI647" i="4"/>
  <c r="AH648" i="4"/>
  <c r="AI648" i="4"/>
  <c r="AH649" i="4"/>
  <c r="AI649" i="4"/>
  <c r="AH650" i="4"/>
  <c r="AI650" i="4"/>
  <c r="AH651" i="4"/>
  <c r="AI651" i="4"/>
  <c r="AH652" i="4"/>
  <c r="AI652" i="4"/>
  <c r="AH653" i="4"/>
  <c r="AI653" i="4"/>
  <c r="AH654" i="4"/>
  <c r="AI654" i="4"/>
  <c r="AH655" i="4"/>
  <c r="AI655" i="4"/>
  <c r="AH656" i="4"/>
  <c r="AI656" i="4"/>
  <c r="AH657" i="4"/>
  <c r="AI657" i="4"/>
  <c r="AH658" i="4"/>
  <c r="AI658" i="4"/>
  <c r="AH659" i="4"/>
  <c r="AI659" i="4"/>
  <c r="AH660" i="4"/>
  <c r="AI660" i="4"/>
  <c r="AH661" i="4"/>
  <c r="AI661" i="4"/>
  <c r="AH662" i="4"/>
  <c r="AI662" i="4"/>
  <c r="AH663" i="4"/>
  <c r="AI663" i="4"/>
  <c r="AH664" i="4"/>
  <c r="AI664" i="4"/>
  <c r="AH665" i="4"/>
  <c r="AI665" i="4"/>
  <c r="AH666" i="4"/>
  <c r="AI666" i="4"/>
  <c r="AH667" i="4"/>
  <c r="AI667" i="4"/>
  <c r="AH668" i="4"/>
  <c r="AI668" i="4"/>
  <c r="AH669" i="4"/>
  <c r="AI669" i="4"/>
  <c r="AH670" i="4"/>
  <c r="AI670" i="4"/>
  <c r="AH671" i="4"/>
  <c r="AI671" i="4"/>
  <c r="AH672" i="4"/>
  <c r="AI672" i="4"/>
  <c r="AH673" i="4"/>
  <c r="AI673" i="4"/>
  <c r="AH674" i="4"/>
  <c r="AI674" i="4"/>
  <c r="AH675" i="4"/>
  <c r="AI675" i="4"/>
  <c r="AH676" i="4"/>
  <c r="AI676" i="4"/>
  <c r="AH677" i="4"/>
  <c r="AI677" i="4"/>
  <c r="AH678" i="4"/>
  <c r="AI678" i="4"/>
  <c r="AH679" i="4"/>
  <c r="AI679" i="4"/>
  <c r="AH680" i="4"/>
  <c r="AI680" i="4"/>
  <c r="AH681" i="4"/>
  <c r="AI681" i="4"/>
  <c r="AH682" i="4"/>
  <c r="AI682" i="4"/>
  <c r="AH683" i="4"/>
  <c r="AI683" i="4"/>
  <c r="AH684" i="4"/>
  <c r="AI684" i="4"/>
  <c r="AH685" i="4"/>
  <c r="AI685" i="4"/>
  <c r="AH686" i="4"/>
  <c r="AI686" i="4"/>
  <c r="AH687" i="4"/>
  <c r="AI687" i="4"/>
  <c r="AH688" i="4"/>
  <c r="AI688" i="4"/>
  <c r="AH689" i="4"/>
  <c r="AI689" i="4"/>
  <c r="AH690" i="4"/>
  <c r="AI690" i="4"/>
  <c r="AH691" i="4"/>
  <c r="AI691" i="4"/>
  <c r="AH692" i="4"/>
  <c r="AI692" i="4"/>
  <c r="AH693" i="4"/>
  <c r="AI693" i="4"/>
  <c r="AH694" i="4"/>
  <c r="AI694" i="4"/>
  <c r="AH695" i="4"/>
  <c r="AI695" i="4"/>
  <c r="AH696" i="4"/>
  <c r="AI696" i="4"/>
  <c r="AH697" i="4"/>
  <c r="AI697" i="4"/>
  <c r="AH698" i="4"/>
  <c r="AI698" i="4"/>
  <c r="AH699" i="4"/>
  <c r="AI699" i="4"/>
  <c r="AH700" i="4"/>
  <c r="AI700" i="4"/>
  <c r="AH701" i="4"/>
  <c r="AI701" i="4"/>
  <c r="AH702" i="4"/>
  <c r="AI702" i="4"/>
  <c r="AH703" i="4"/>
  <c r="AI703" i="4"/>
  <c r="AH704" i="4"/>
  <c r="AI704" i="4"/>
  <c r="AH705" i="4"/>
  <c r="AI705" i="4"/>
  <c r="AH706" i="4"/>
  <c r="AI706" i="4"/>
  <c r="AH707" i="4"/>
  <c r="AI707" i="4"/>
  <c r="AH708" i="4"/>
  <c r="AI708" i="4"/>
  <c r="AH709" i="4"/>
  <c r="AI709" i="4"/>
  <c r="AH710" i="4"/>
  <c r="AI710" i="4"/>
  <c r="AH711" i="4"/>
  <c r="AI711" i="4"/>
  <c r="AH712" i="4"/>
  <c r="AI712" i="4"/>
  <c r="AH713" i="4"/>
  <c r="AI713" i="4"/>
  <c r="AH714" i="4"/>
  <c r="AI714" i="4"/>
  <c r="AH715" i="4"/>
  <c r="AI715" i="4"/>
  <c r="AH716" i="4"/>
  <c r="AI716" i="4"/>
  <c r="AH717" i="4"/>
  <c r="AI717" i="4"/>
  <c r="AH718" i="4"/>
  <c r="AI718" i="4"/>
  <c r="AH719" i="4"/>
  <c r="AI719" i="4"/>
  <c r="AH720" i="4"/>
  <c r="AI720" i="4"/>
  <c r="AH721" i="4"/>
  <c r="AI721" i="4"/>
  <c r="AH722" i="4"/>
  <c r="AI722" i="4"/>
  <c r="AH723" i="4"/>
  <c r="AI723" i="4"/>
  <c r="AH724" i="4"/>
  <c r="AI724" i="4"/>
  <c r="AH725" i="4"/>
  <c r="AI725" i="4"/>
  <c r="AH726" i="4"/>
  <c r="AI726" i="4"/>
  <c r="AH727" i="4"/>
  <c r="AI727" i="4"/>
  <c r="AH728" i="4"/>
  <c r="AI728" i="4"/>
  <c r="AH729" i="4"/>
  <c r="AI729" i="4"/>
  <c r="AH730" i="4"/>
  <c r="AI730" i="4"/>
  <c r="AH731" i="4"/>
  <c r="AI731" i="4"/>
  <c r="AH732" i="4"/>
  <c r="AI732" i="4"/>
  <c r="AH733" i="4"/>
  <c r="AI733" i="4"/>
  <c r="AH734" i="4"/>
  <c r="AI734" i="4"/>
  <c r="AH735" i="4"/>
  <c r="AI735" i="4"/>
  <c r="AH736" i="4"/>
  <c r="AI736" i="4"/>
  <c r="AH737" i="4"/>
  <c r="AI737" i="4"/>
  <c r="AH738" i="4"/>
  <c r="AI738" i="4"/>
  <c r="AH739" i="4"/>
  <c r="AI739" i="4"/>
  <c r="AH740" i="4"/>
  <c r="AI740" i="4"/>
  <c r="AH741" i="4"/>
  <c r="AI741" i="4"/>
  <c r="AH742" i="4"/>
  <c r="AI742" i="4"/>
  <c r="AH743" i="4"/>
  <c r="AI743" i="4"/>
  <c r="AH744" i="4"/>
  <c r="AI744" i="4"/>
  <c r="AH745" i="4"/>
  <c r="AI745" i="4"/>
  <c r="AH746" i="4"/>
  <c r="AI746" i="4"/>
  <c r="AH747" i="4"/>
  <c r="AI747" i="4"/>
  <c r="AH748" i="4"/>
  <c r="AI748" i="4"/>
  <c r="AH749" i="4"/>
  <c r="AI749" i="4"/>
  <c r="AH750" i="4"/>
  <c r="AI750" i="4"/>
  <c r="AH751" i="4"/>
  <c r="AI751" i="4"/>
  <c r="AH752" i="4"/>
  <c r="AI752" i="4"/>
  <c r="AH753" i="4"/>
  <c r="AI753" i="4"/>
  <c r="AH754" i="4"/>
  <c r="AI754" i="4"/>
  <c r="AH755" i="4"/>
  <c r="AI755" i="4"/>
  <c r="AH756" i="4"/>
  <c r="AI756" i="4"/>
  <c r="AH757" i="4"/>
  <c r="AI757" i="4"/>
  <c r="AH758" i="4"/>
  <c r="AI758" i="4"/>
  <c r="AH759" i="4"/>
  <c r="AI759" i="4"/>
  <c r="AH760" i="4"/>
  <c r="AI760" i="4"/>
  <c r="AH761" i="4"/>
  <c r="AI761" i="4"/>
  <c r="AH762" i="4"/>
  <c r="AI762" i="4"/>
  <c r="AH763" i="4"/>
  <c r="AI763" i="4"/>
  <c r="AH764" i="4"/>
  <c r="AI764" i="4"/>
  <c r="AH765" i="4"/>
  <c r="AI765" i="4"/>
  <c r="AH766" i="4"/>
  <c r="AI766" i="4"/>
  <c r="AH767" i="4"/>
  <c r="AI767" i="4"/>
  <c r="AH768" i="4"/>
  <c r="AI768" i="4"/>
  <c r="AH769" i="4"/>
  <c r="AI769" i="4"/>
  <c r="AH770" i="4"/>
  <c r="AI770" i="4"/>
  <c r="AH771" i="4"/>
  <c r="AI771" i="4"/>
  <c r="AH772" i="4"/>
  <c r="AI772" i="4"/>
  <c r="AH773" i="4"/>
  <c r="AI773" i="4"/>
  <c r="AH774" i="4"/>
  <c r="AI774" i="4"/>
  <c r="AH775" i="4"/>
  <c r="AI775" i="4"/>
  <c r="AH776" i="4"/>
  <c r="AI776" i="4"/>
  <c r="AH777" i="4"/>
  <c r="AI777" i="4"/>
  <c r="AH778" i="4"/>
  <c r="AI778" i="4"/>
  <c r="AH779" i="4"/>
  <c r="AI779" i="4"/>
  <c r="AH780" i="4"/>
  <c r="AI780" i="4"/>
  <c r="AH781" i="4"/>
  <c r="AI781" i="4"/>
  <c r="AH782" i="4"/>
  <c r="AI782" i="4"/>
  <c r="AH783" i="4"/>
  <c r="AI783" i="4"/>
  <c r="AH784" i="4"/>
  <c r="AI784" i="4"/>
  <c r="AH785" i="4"/>
  <c r="AI785" i="4"/>
  <c r="AH786" i="4"/>
  <c r="AI786" i="4"/>
  <c r="AH787" i="4"/>
  <c r="AI787" i="4"/>
  <c r="AH788" i="4"/>
  <c r="AI788" i="4"/>
  <c r="AH789" i="4"/>
  <c r="AI789" i="4"/>
  <c r="AH790" i="4"/>
  <c r="AI790" i="4"/>
  <c r="AH791" i="4"/>
  <c r="AI791" i="4"/>
  <c r="AH792" i="4"/>
  <c r="AI792" i="4"/>
  <c r="AH793" i="4"/>
  <c r="AI793" i="4"/>
  <c r="AH794" i="4"/>
  <c r="AI794" i="4"/>
  <c r="AH795" i="4"/>
  <c r="AI795" i="4"/>
  <c r="AH796" i="4"/>
  <c r="AI796" i="4"/>
  <c r="AH797" i="4"/>
  <c r="AI797" i="4"/>
  <c r="AH798" i="4"/>
  <c r="AI798" i="4"/>
  <c r="AH799" i="4"/>
  <c r="AI799" i="4"/>
  <c r="AH800" i="4"/>
  <c r="AI800" i="4"/>
  <c r="AH801" i="4"/>
  <c r="AI801" i="4"/>
  <c r="AH802" i="4"/>
  <c r="AI802" i="4"/>
  <c r="AH803" i="4"/>
  <c r="AI803" i="4"/>
  <c r="AH804" i="4"/>
  <c r="AI804" i="4"/>
  <c r="AH805" i="4"/>
  <c r="AI805" i="4"/>
  <c r="AH806" i="4"/>
  <c r="AI806" i="4"/>
  <c r="AH807" i="4"/>
  <c r="AI807" i="4"/>
  <c r="AH808" i="4"/>
  <c r="AI808" i="4"/>
  <c r="AH809" i="4"/>
  <c r="AI809" i="4"/>
  <c r="AH810" i="4"/>
  <c r="AI810" i="4"/>
  <c r="AH811" i="4"/>
  <c r="AI811" i="4"/>
  <c r="AH812" i="4"/>
  <c r="AI812" i="4"/>
  <c r="AH813" i="4"/>
  <c r="AI813" i="4"/>
  <c r="AH814" i="4"/>
  <c r="AI814" i="4"/>
  <c r="AH815" i="4"/>
  <c r="AI815" i="4"/>
  <c r="AH816" i="4"/>
  <c r="AI816" i="4"/>
  <c r="AH817" i="4"/>
  <c r="AI817" i="4"/>
  <c r="AH818" i="4"/>
  <c r="AI818" i="4"/>
  <c r="AH819" i="4"/>
  <c r="AI819" i="4"/>
  <c r="AH820" i="4"/>
  <c r="AI820" i="4"/>
  <c r="AH821" i="4"/>
  <c r="AI821" i="4"/>
  <c r="AH822" i="4"/>
  <c r="AI822" i="4"/>
  <c r="AH823" i="4"/>
  <c r="AI823" i="4"/>
  <c r="AH824" i="4"/>
  <c r="AI824" i="4"/>
  <c r="AH825" i="4"/>
  <c r="AI825" i="4"/>
  <c r="AH826" i="4"/>
  <c r="AI826" i="4"/>
  <c r="AH827" i="4"/>
  <c r="AI827" i="4"/>
  <c r="AH828" i="4"/>
  <c r="AI828" i="4"/>
  <c r="AH829" i="4"/>
  <c r="AI829" i="4"/>
  <c r="AH830" i="4"/>
  <c r="AI830" i="4"/>
  <c r="AH831" i="4"/>
  <c r="AI831" i="4"/>
  <c r="AH832" i="4"/>
  <c r="AI832" i="4"/>
  <c r="AH833" i="4"/>
  <c r="AI833" i="4"/>
  <c r="AH834" i="4"/>
  <c r="AI834" i="4"/>
  <c r="AH835" i="4"/>
  <c r="AI835" i="4"/>
  <c r="AH836" i="4"/>
  <c r="AI836" i="4"/>
  <c r="AH837" i="4"/>
  <c r="AI837" i="4"/>
  <c r="AH838" i="4"/>
  <c r="AI838" i="4"/>
  <c r="AH839" i="4"/>
  <c r="AI839" i="4"/>
  <c r="AH840" i="4"/>
  <c r="AI840" i="4"/>
  <c r="AH841" i="4"/>
  <c r="AI841" i="4"/>
  <c r="AH842" i="4"/>
  <c r="AI842" i="4"/>
  <c r="AH843" i="4"/>
  <c r="AI843" i="4"/>
  <c r="AH2" i="4"/>
  <c r="AI2" i="4"/>
  <c r="D920" i="1"/>
  <c r="I91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D849" i="1"/>
  <c r="D848" i="1"/>
  <c r="D847" i="1"/>
  <c r="D844" i="1"/>
  <c r="AH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D845" i="1"/>
  <c r="D846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I3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E918" i="10"/>
  <c r="E42" i="14"/>
  <c r="F918" i="10"/>
  <c r="F42" i="14"/>
  <c r="G918" i="10"/>
  <c r="G42" i="14"/>
  <c r="H918" i="10"/>
  <c r="H42" i="14"/>
  <c r="I918" i="10"/>
  <c r="I42" i="14"/>
  <c r="J918" i="10"/>
  <c r="J42" i="14"/>
  <c r="K918" i="10"/>
  <c r="K42" i="14"/>
  <c r="L918" i="10"/>
  <c r="L42" i="14"/>
  <c r="M918" i="10"/>
  <c r="M42" i="14"/>
  <c r="N918" i="10"/>
  <c r="N42" i="14"/>
  <c r="O918" i="10"/>
  <c r="O42" i="14"/>
  <c r="P918" i="10"/>
  <c r="P42" i="14"/>
  <c r="Q918" i="10"/>
  <c r="Q42" i="14"/>
  <c r="R918" i="10"/>
  <c r="R42" i="14"/>
  <c r="S918" i="10"/>
  <c r="S42" i="14"/>
  <c r="T918" i="10"/>
  <c r="T42" i="14"/>
  <c r="U918" i="10"/>
  <c r="U42" i="14"/>
  <c r="V918" i="10"/>
  <c r="V42" i="14"/>
  <c r="W918" i="10"/>
  <c r="W42" i="14"/>
  <c r="X918" i="10"/>
  <c r="X42" i="14"/>
  <c r="Y918" i="10"/>
  <c r="Y42" i="14"/>
  <c r="Z918" i="10"/>
  <c r="Z42" i="14"/>
  <c r="AA918" i="10"/>
  <c r="AA42" i="14"/>
  <c r="AB918" i="10"/>
  <c r="AB42" i="14"/>
  <c r="AC918" i="10"/>
  <c r="AC42" i="14"/>
  <c r="AD918" i="10"/>
  <c r="AD42" i="14"/>
  <c r="AE918" i="10"/>
  <c r="AE42" i="14"/>
  <c r="AF918" i="10"/>
  <c r="AF42" i="14"/>
  <c r="AG918" i="10"/>
  <c r="AG42" i="14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44" i="14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44" i="14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44" i="14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44" i="14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44" i="14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44" i="14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44" i="14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44" i="14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44" i="14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44" i="14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44" i="14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44" i="14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44" i="14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44" i="14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44" i="14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44" i="14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44" i="14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44" i="14"/>
  <c r="W920" i="10"/>
  <c r="W921" i="10"/>
  <c r="W922" i="10"/>
  <c r="W923" i="10"/>
  <c r="W924" i="10"/>
  <c r="W925" i="10"/>
  <c r="W926" i="10"/>
  <c r="W927" i="10"/>
  <c r="W928" i="10"/>
  <c r="W929" i="10"/>
  <c r="W930" i="10"/>
  <c r="W931" i="10"/>
  <c r="W932" i="10"/>
  <c r="W933" i="10"/>
  <c r="W934" i="10"/>
  <c r="W935" i="10"/>
  <c r="W936" i="10"/>
  <c r="W937" i="10"/>
  <c r="W938" i="10"/>
  <c r="W939" i="10"/>
  <c r="W940" i="10"/>
  <c r="W44" i="14"/>
  <c r="X920" i="10"/>
  <c r="X921" i="10"/>
  <c r="X922" i="10"/>
  <c r="X923" i="10"/>
  <c r="X924" i="10"/>
  <c r="X925" i="10"/>
  <c r="X926" i="10"/>
  <c r="X927" i="10"/>
  <c r="X928" i="10"/>
  <c r="X929" i="10"/>
  <c r="X930" i="10"/>
  <c r="X931" i="10"/>
  <c r="X932" i="10"/>
  <c r="X933" i="10"/>
  <c r="X934" i="10"/>
  <c r="X935" i="10"/>
  <c r="X936" i="10"/>
  <c r="X937" i="10"/>
  <c r="X938" i="10"/>
  <c r="X939" i="10"/>
  <c r="X940" i="10"/>
  <c r="X44" i="14"/>
  <c r="Y920" i="10"/>
  <c r="Y921" i="10"/>
  <c r="Y922" i="10"/>
  <c r="Y923" i="10"/>
  <c r="Y924" i="10"/>
  <c r="Y925" i="10"/>
  <c r="Y926" i="10"/>
  <c r="Y927" i="10"/>
  <c r="Y928" i="10"/>
  <c r="Y929" i="10"/>
  <c r="Y930" i="10"/>
  <c r="Y931" i="10"/>
  <c r="Y932" i="10"/>
  <c r="Y933" i="10"/>
  <c r="Y934" i="10"/>
  <c r="Y935" i="10"/>
  <c r="Y936" i="10"/>
  <c r="Y937" i="10"/>
  <c r="Y938" i="10"/>
  <c r="Y939" i="10"/>
  <c r="Y940" i="10"/>
  <c r="Y44" i="14"/>
  <c r="Z920" i="10"/>
  <c r="Z921" i="10"/>
  <c r="Z922" i="10"/>
  <c r="Z923" i="10"/>
  <c r="Z924" i="10"/>
  <c r="Z925" i="10"/>
  <c r="Z926" i="10"/>
  <c r="Z927" i="10"/>
  <c r="Z928" i="10"/>
  <c r="Z929" i="10"/>
  <c r="Z930" i="10"/>
  <c r="Z931" i="10"/>
  <c r="Z932" i="10"/>
  <c r="Z933" i="10"/>
  <c r="Z934" i="10"/>
  <c r="Z935" i="10"/>
  <c r="Z936" i="10"/>
  <c r="Z937" i="10"/>
  <c r="Z938" i="10"/>
  <c r="Z939" i="10"/>
  <c r="Z940" i="10"/>
  <c r="Z44" i="14"/>
  <c r="AA920" i="10"/>
  <c r="AA921" i="10"/>
  <c r="AA922" i="10"/>
  <c r="AA923" i="10"/>
  <c r="AA924" i="10"/>
  <c r="AA925" i="10"/>
  <c r="AA926" i="10"/>
  <c r="AA927" i="10"/>
  <c r="AA928" i="10"/>
  <c r="AA929" i="10"/>
  <c r="AA930" i="10"/>
  <c r="AA931" i="10"/>
  <c r="AA932" i="10"/>
  <c r="AA933" i="10"/>
  <c r="AA934" i="10"/>
  <c r="AA935" i="10"/>
  <c r="AA936" i="10"/>
  <c r="AA937" i="10"/>
  <c r="AA938" i="10"/>
  <c r="AA939" i="10"/>
  <c r="AA940" i="10"/>
  <c r="AA44" i="14"/>
  <c r="AB920" i="10"/>
  <c r="AB921" i="10"/>
  <c r="AB922" i="10"/>
  <c r="AB923" i="10"/>
  <c r="AB924" i="10"/>
  <c r="AB925" i="10"/>
  <c r="AB926" i="10"/>
  <c r="AB927" i="10"/>
  <c r="AB928" i="10"/>
  <c r="AB929" i="10"/>
  <c r="AB930" i="10"/>
  <c r="AB931" i="10"/>
  <c r="AB932" i="10"/>
  <c r="AB933" i="10"/>
  <c r="AB934" i="10"/>
  <c r="AB935" i="10"/>
  <c r="AB936" i="10"/>
  <c r="AB937" i="10"/>
  <c r="AB938" i="10"/>
  <c r="AB939" i="10"/>
  <c r="AB940" i="10"/>
  <c r="AB44" i="14"/>
  <c r="AC920" i="10"/>
  <c r="AC921" i="10"/>
  <c r="AC922" i="10"/>
  <c r="AC923" i="10"/>
  <c r="AC924" i="10"/>
  <c r="AC925" i="10"/>
  <c r="AC926" i="10"/>
  <c r="AC927" i="10"/>
  <c r="AC928" i="10"/>
  <c r="AC929" i="10"/>
  <c r="AC930" i="10"/>
  <c r="AC931" i="10"/>
  <c r="AC932" i="10"/>
  <c r="AC933" i="10"/>
  <c r="AC934" i="10"/>
  <c r="AC935" i="10"/>
  <c r="AC936" i="10"/>
  <c r="AC937" i="10"/>
  <c r="AC938" i="10"/>
  <c r="AC939" i="10"/>
  <c r="AC940" i="10"/>
  <c r="AC44" i="14"/>
  <c r="AD920" i="10"/>
  <c r="AD921" i="10"/>
  <c r="AD922" i="10"/>
  <c r="AD923" i="10"/>
  <c r="AD924" i="10"/>
  <c r="AD925" i="10"/>
  <c r="AD926" i="10"/>
  <c r="AD927" i="10"/>
  <c r="AD928" i="10"/>
  <c r="AD929" i="10"/>
  <c r="AD930" i="10"/>
  <c r="AD931" i="10"/>
  <c r="AD932" i="10"/>
  <c r="AD933" i="10"/>
  <c r="AD934" i="10"/>
  <c r="AD935" i="10"/>
  <c r="AD936" i="10"/>
  <c r="AD937" i="10"/>
  <c r="AD938" i="10"/>
  <c r="AD939" i="10"/>
  <c r="AD940" i="10"/>
  <c r="AD44" i="14"/>
  <c r="AE920" i="10"/>
  <c r="AE921" i="10"/>
  <c r="AE922" i="10"/>
  <c r="AE923" i="10"/>
  <c r="AE924" i="10"/>
  <c r="AE925" i="10"/>
  <c r="AE926" i="10"/>
  <c r="AE927" i="10"/>
  <c r="AE928" i="10"/>
  <c r="AE929" i="10"/>
  <c r="AE930" i="10"/>
  <c r="AE931" i="10"/>
  <c r="AE932" i="10"/>
  <c r="AE933" i="10"/>
  <c r="AE934" i="10"/>
  <c r="AE935" i="10"/>
  <c r="AE936" i="10"/>
  <c r="AE937" i="10"/>
  <c r="AE938" i="10"/>
  <c r="AE939" i="10"/>
  <c r="AE940" i="10"/>
  <c r="AE44" i="14"/>
  <c r="AF920" i="10"/>
  <c r="AF921" i="10"/>
  <c r="AF922" i="10"/>
  <c r="AF923" i="10"/>
  <c r="AF924" i="10"/>
  <c r="AF925" i="10"/>
  <c r="AF926" i="10"/>
  <c r="AF927" i="10"/>
  <c r="AF928" i="10"/>
  <c r="AF929" i="10"/>
  <c r="AF930" i="10"/>
  <c r="AF931" i="10"/>
  <c r="AF932" i="10"/>
  <c r="AF933" i="10"/>
  <c r="AF934" i="10"/>
  <c r="AF935" i="10"/>
  <c r="AF936" i="10"/>
  <c r="AF937" i="10"/>
  <c r="AF938" i="10"/>
  <c r="AF939" i="10"/>
  <c r="AF940" i="10"/>
  <c r="AF44" i="14"/>
  <c r="AG920" i="10"/>
  <c r="AG921" i="10"/>
  <c r="AG922" i="10"/>
  <c r="AG923" i="10"/>
  <c r="AG924" i="10"/>
  <c r="AG925" i="10"/>
  <c r="AG926" i="10"/>
  <c r="AG927" i="10"/>
  <c r="AG928" i="10"/>
  <c r="AG929" i="10"/>
  <c r="AG930" i="10"/>
  <c r="AG931" i="10"/>
  <c r="AG932" i="10"/>
  <c r="AG933" i="10"/>
  <c r="AG934" i="10"/>
  <c r="AG935" i="10"/>
  <c r="AG936" i="10"/>
  <c r="AG937" i="10"/>
  <c r="AG938" i="10"/>
  <c r="AG939" i="10"/>
  <c r="AG940" i="10"/>
  <c r="AG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44" i="14"/>
  <c r="D42" i="14"/>
  <c r="D41" i="14"/>
  <c r="D38" i="14"/>
  <c r="D37" i="14"/>
  <c r="D36" i="14"/>
  <c r="D35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E918" i="7"/>
  <c r="E31" i="14"/>
  <c r="F918" i="7"/>
  <c r="F31" i="14"/>
  <c r="G918" i="7"/>
  <c r="G31" i="14"/>
  <c r="H918" i="7"/>
  <c r="H31" i="14"/>
  <c r="I918" i="7"/>
  <c r="I31" i="14"/>
  <c r="J918" i="7"/>
  <c r="J31" i="14"/>
  <c r="K918" i="7"/>
  <c r="K31" i="14"/>
  <c r="L918" i="7"/>
  <c r="L31" i="14"/>
  <c r="M918" i="7"/>
  <c r="M31" i="14"/>
  <c r="N918" i="7"/>
  <c r="N31" i="14"/>
  <c r="O918" i="7"/>
  <c r="O31" i="14"/>
  <c r="P918" i="7"/>
  <c r="P31" i="14"/>
  <c r="Q918" i="7"/>
  <c r="Q31" i="14"/>
  <c r="R918" i="7"/>
  <c r="R31" i="14"/>
  <c r="S918" i="7"/>
  <c r="S31" i="14"/>
  <c r="T918" i="7"/>
  <c r="T31" i="14"/>
  <c r="U918" i="7"/>
  <c r="U31" i="14"/>
  <c r="V918" i="7"/>
  <c r="V31" i="14"/>
  <c r="W918" i="7"/>
  <c r="W31" i="14"/>
  <c r="X918" i="7"/>
  <c r="X31" i="14"/>
  <c r="Y918" i="7"/>
  <c r="Y31" i="14"/>
  <c r="Z918" i="7"/>
  <c r="Z31" i="14"/>
  <c r="AA918" i="7"/>
  <c r="AA31" i="14"/>
  <c r="AB918" i="7"/>
  <c r="AB31" i="14"/>
  <c r="AC918" i="7"/>
  <c r="AC31" i="14"/>
  <c r="AD918" i="7"/>
  <c r="AD31" i="14"/>
  <c r="AE918" i="7"/>
  <c r="AE31" i="14"/>
  <c r="AF918" i="7"/>
  <c r="AF31" i="14"/>
  <c r="AG918" i="7"/>
  <c r="AG31" i="14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33" i="14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33" i="14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33" i="14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33" i="14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33" i="14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33" i="14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33" i="14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33" i="14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33" i="14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33" i="14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33" i="14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33" i="14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33" i="14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33" i="14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33" i="14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33" i="14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33" i="14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33" i="14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33" i="14"/>
  <c r="X920" i="7"/>
  <c r="X921" i="7"/>
  <c r="X922" i="7"/>
  <c r="X923" i="7"/>
  <c r="X924" i="7"/>
  <c r="X925" i="7"/>
  <c r="X926" i="7"/>
  <c r="X927" i="7"/>
  <c r="X928" i="7"/>
  <c r="X929" i="7"/>
  <c r="X930" i="7"/>
  <c r="X931" i="7"/>
  <c r="X932" i="7"/>
  <c r="X933" i="7"/>
  <c r="X934" i="7"/>
  <c r="X935" i="7"/>
  <c r="X936" i="7"/>
  <c r="X937" i="7"/>
  <c r="X938" i="7"/>
  <c r="X939" i="7"/>
  <c r="X940" i="7"/>
  <c r="X33" i="14"/>
  <c r="Y920" i="7"/>
  <c r="Y921" i="7"/>
  <c r="Y922" i="7"/>
  <c r="Y923" i="7"/>
  <c r="Y924" i="7"/>
  <c r="Y925" i="7"/>
  <c r="Y926" i="7"/>
  <c r="Y927" i="7"/>
  <c r="Y928" i="7"/>
  <c r="Y929" i="7"/>
  <c r="Y930" i="7"/>
  <c r="Y931" i="7"/>
  <c r="Y932" i="7"/>
  <c r="Y933" i="7"/>
  <c r="Y934" i="7"/>
  <c r="Y935" i="7"/>
  <c r="Y936" i="7"/>
  <c r="Y937" i="7"/>
  <c r="Y938" i="7"/>
  <c r="Y939" i="7"/>
  <c r="Y940" i="7"/>
  <c r="Y33" i="14"/>
  <c r="Z920" i="7"/>
  <c r="Z921" i="7"/>
  <c r="Z922" i="7"/>
  <c r="Z923" i="7"/>
  <c r="Z924" i="7"/>
  <c r="Z925" i="7"/>
  <c r="Z926" i="7"/>
  <c r="Z927" i="7"/>
  <c r="Z928" i="7"/>
  <c r="Z929" i="7"/>
  <c r="Z930" i="7"/>
  <c r="Z931" i="7"/>
  <c r="Z932" i="7"/>
  <c r="Z933" i="7"/>
  <c r="Z934" i="7"/>
  <c r="Z935" i="7"/>
  <c r="Z936" i="7"/>
  <c r="Z937" i="7"/>
  <c r="Z938" i="7"/>
  <c r="Z939" i="7"/>
  <c r="Z940" i="7"/>
  <c r="Z33" i="14"/>
  <c r="AA920" i="7"/>
  <c r="AA921" i="7"/>
  <c r="AA922" i="7"/>
  <c r="AA923" i="7"/>
  <c r="AA924" i="7"/>
  <c r="AA925" i="7"/>
  <c r="AA926" i="7"/>
  <c r="AA927" i="7"/>
  <c r="AA928" i="7"/>
  <c r="AA929" i="7"/>
  <c r="AA930" i="7"/>
  <c r="AA931" i="7"/>
  <c r="AA932" i="7"/>
  <c r="AA933" i="7"/>
  <c r="AA934" i="7"/>
  <c r="AA935" i="7"/>
  <c r="AA936" i="7"/>
  <c r="AA937" i="7"/>
  <c r="AA938" i="7"/>
  <c r="AA939" i="7"/>
  <c r="AA940" i="7"/>
  <c r="AA33" i="14"/>
  <c r="AB920" i="7"/>
  <c r="AB921" i="7"/>
  <c r="AB922" i="7"/>
  <c r="AB923" i="7"/>
  <c r="AB924" i="7"/>
  <c r="AB925" i="7"/>
  <c r="AB926" i="7"/>
  <c r="AB927" i="7"/>
  <c r="AB928" i="7"/>
  <c r="AB929" i="7"/>
  <c r="AB930" i="7"/>
  <c r="AB931" i="7"/>
  <c r="AB932" i="7"/>
  <c r="AB933" i="7"/>
  <c r="AB934" i="7"/>
  <c r="AB935" i="7"/>
  <c r="AB936" i="7"/>
  <c r="AB937" i="7"/>
  <c r="AB938" i="7"/>
  <c r="AB939" i="7"/>
  <c r="AB940" i="7"/>
  <c r="AB33" i="14"/>
  <c r="AC920" i="7"/>
  <c r="AC921" i="7"/>
  <c r="AC922" i="7"/>
  <c r="AC923" i="7"/>
  <c r="AC924" i="7"/>
  <c r="AC925" i="7"/>
  <c r="AC926" i="7"/>
  <c r="AC927" i="7"/>
  <c r="AC928" i="7"/>
  <c r="AC929" i="7"/>
  <c r="AC930" i="7"/>
  <c r="AC931" i="7"/>
  <c r="AC932" i="7"/>
  <c r="AC933" i="7"/>
  <c r="AC934" i="7"/>
  <c r="AC935" i="7"/>
  <c r="AC936" i="7"/>
  <c r="AC937" i="7"/>
  <c r="AC938" i="7"/>
  <c r="AC939" i="7"/>
  <c r="AC940" i="7"/>
  <c r="AC33" i="14"/>
  <c r="AD920" i="7"/>
  <c r="AD921" i="7"/>
  <c r="AD922" i="7"/>
  <c r="AD923" i="7"/>
  <c r="AD924" i="7"/>
  <c r="AD925" i="7"/>
  <c r="AD926" i="7"/>
  <c r="AD927" i="7"/>
  <c r="AD928" i="7"/>
  <c r="AD929" i="7"/>
  <c r="AD930" i="7"/>
  <c r="AD931" i="7"/>
  <c r="AD932" i="7"/>
  <c r="AD933" i="7"/>
  <c r="AD934" i="7"/>
  <c r="AD935" i="7"/>
  <c r="AD936" i="7"/>
  <c r="AD937" i="7"/>
  <c r="AD938" i="7"/>
  <c r="AD939" i="7"/>
  <c r="AD940" i="7"/>
  <c r="AD33" i="14"/>
  <c r="AE920" i="7"/>
  <c r="AE921" i="7"/>
  <c r="AE922" i="7"/>
  <c r="AE923" i="7"/>
  <c r="AE924" i="7"/>
  <c r="AE925" i="7"/>
  <c r="AE926" i="7"/>
  <c r="AE927" i="7"/>
  <c r="AE928" i="7"/>
  <c r="AE929" i="7"/>
  <c r="AE930" i="7"/>
  <c r="AE931" i="7"/>
  <c r="AE932" i="7"/>
  <c r="AE933" i="7"/>
  <c r="AE934" i="7"/>
  <c r="AE935" i="7"/>
  <c r="AE936" i="7"/>
  <c r="AE937" i="7"/>
  <c r="AE938" i="7"/>
  <c r="AE939" i="7"/>
  <c r="AE940" i="7"/>
  <c r="AE33" i="14"/>
  <c r="AF920" i="7"/>
  <c r="AF921" i="7"/>
  <c r="AF922" i="7"/>
  <c r="AF923" i="7"/>
  <c r="AF924" i="7"/>
  <c r="AF925" i="7"/>
  <c r="AF926" i="7"/>
  <c r="AF927" i="7"/>
  <c r="AF928" i="7"/>
  <c r="AF929" i="7"/>
  <c r="AF930" i="7"/>
  <c r="AF931" i="7"/>
  <c r="AF932" i="7"/>
  <c r="AF933" i="7"/>
  <c r="AF934" i="7"/>
  <c r="AF935" i="7"/>
  <c r="AF936" i="7"/>
  <c r="AF937" i="7"/>
  <c r="AF938" i="7"/>
  <c r="AF939" i="7"/>
  <c r="AF940" i="7"/>
  <c r="AF33" i="14"/>
  <c r="AG920" i="7"/>
  <c r="AG921" i="7"/>
  <c r="AG922" i="7"/>
  <c r="AG923" i="7"/>
  <c r="AG924" i="7"/>
  <c r="AG925" i="7"/>
  <c r="AG926" i="7"/>
  <c r="AG927" i="7"/>
  <c r="AG928" i="7"/>
  <c r="AG929" i="7"/>
  <c r="AG930" i="7"/>
  <c r="AG931" i="7"/>
  <c r="AG932" i="7"/>
  <c r="AG933" i="7"/>
  <c r="AG934" i="7"/>
  <c r="AG935" i="7"/>
  <c r="AG936" i="7"/>
  <c r="AG937" i="7"/>
  <c r="AG938" i="7"/>
  <c r="AG939" i="7"/>
  <c r="AG940" i="7"/>
  <c r="AG33" i="14"/>
  <c r="D920" i="7"/>
  <c r="D921" i="7"/>
  <c r="D922" i="7"/>
  <c r="D923" i="7"/>
  <c r="D924" i="7"/>
  <c r="D925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33" i="14"/>
  <c r="D31" i="14"/>
  <c r="D30" i="14"/>
  <c r="D27" i="14"/>
  <c r="D26" i="14"/>
  <c r="D25" i="14"/>
  <c r="D24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E918" i="4"/>
  <c r="E20" i="14"/>
  <c r="F918" i="4"/>
  <c r="F20" i="14"/>
  <c r="G918" i="4"/>
  <c r="G20" i="14"/>
  <c r="H918" i="4"/>
  <c r="H20" i="14"/>
  <c r="I918" i="4"/>
  <c r="I20" i="14"/>
  <c r="J918" i="4"/>
  <c r="J20" i="14"/>
  <c r="K918" i="4"/>
  <c r="K20" i="14"/>
  <c r="L918" i="4"/>
  <c r="L20" i="14"/>
  <c r="M918" i="4"/>
  <c r="M20" i="14"/>
  <c r="N918" i="4"/>
  <c r="N20" i="14"/>
  <c r="O918" i="4"/>
  <c r="O20" i="14"/>
  <c r="P918" i="4"/>
  <c r="P20" i="14"/>
  <c r="Q918" i="4"/>
  <c r="Q20" i="14"/>
  <c r="R918" i="4"/>
  <c r="R20" i="14"/>
  <c r="S918" i="4"/>
  <c r="S20" i="14"/>
  <c r="T918" i="4"/>
  <c r="T20" i="14"/>
  <c r="U918" i="4"/>
  <c r="U20" i="14"/>
  <c r="V918" i="4"/>
  <c r="V20" i="14"/>
  <c r="W918" i="4"/>
  <c r="W20" i="14"/>
  <c r="X918" i="4"/>
  <c r="X20" i="14"/>
  <c r="Y918" i="4"/>
  <c r="Y20" i="14"/>
  <c r="Z918" i="4"/>
  <c r="Z20" i="14"/>
  <c r="AA918" i="4"/>
  <c r="AA20" i="14"/>
  <c r="AB918" i="4"/>
  <c r="AB20" i="14"/>
  <c r="AC918" i="4"/>
  <c r="AC20" i="14"/>
  <c r="AD918" i="4"/>
  <c r="AD20" i="14"/>
  <c r="AE918" i="4"/>
  <c r="AE20" i="14"/>
  <c r="AF918" i="4"/>
  <c r="AF20" i="14"/>
  <c r="AG918" i="4"/>
  <c r="AG20" i="1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22" i="1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22" i="1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22" i="14"/>
  <c r="H22" i="1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22" i="1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22" i="1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22" i="1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22" i="1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22" i="1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22" i="1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22" i="1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22" i="1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22" i="1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22" i="1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22" i="1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22" i="1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22" i="1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22" i="1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22" i="1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22" i="1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22" i="1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22" i="1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22" i="1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22" i="1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22" i="1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22" i="1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22" i="1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22" i="1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22" i="1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22" i="14"/>
  <c r="D20" i="14"/>
  <c r="D19" i="14"/>
  <c r="D16" i="14"/>
  <c r="D15" i="14"/>
  <c r="D14" i="14"/>
  <c r="D13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E846" i="1"/>
  <c r="E4" i="14"/>
  <c r="F846" i="1"/>
  <c r="F4" i="14"/>
  <c r="G846" i="1"/>
  <c r="G4" i="14"/>
  <c r="H846" i="1"/>
  <c r="H4" i="14"/>
  <c r="I846" i="1"/>
  <c r="I4" i="14"/>
  <c r="J846" i="1"/>
  <c r="J4" i="14"/>
  <c r="K846" i="1"/>
  <c r="K4" i="14"/>
  <c r="L846" i="1"/>
  <c r="L4" i="14"/>
  <c r="M846" i="1"/>
  <c r="M4" i="14"/>
  <c r="N846" i="1"/>
  <c r="N4" i="14"/>
  <c r="O846" i="1"/>
  <c r="O4" i="14"/>
  <c r="P846" i="1"/>
  <c r="P4" i="14"/>
  <c r="Q846" i="1"/>
  <c r="Q4" i="14"/>
  <c r="R846" i="1"/>
  <c r="R4" i="14"/>
  <c r="S846" i="1"/>
  <c r="S4" i="14"/>
  <c r="T846" i="1"/>
  <c r="T4" i="14"/>
  <c r="U846" i="1"/>
  <c r="U4" i="14"/>
  <c r="V846" i="1"/>
  <c r="V4" i="14"/>
  <c r="W846" i="1"/>
  <c r="W4" i="14"/>
  <c r="X846" i="1"/>
  <c r="X4" i="14"/>
  <c r="Y846" i="1"/>
  <c r="Y4" i="14"/>
  <c r="Z846" i="1"/>
  <c r="Z4" i="14"/>
  <c r="AA846" i="1"/>
  <c r="AA4" i="14"/>
  <c r="AB846" i="1"/>
  <c r="AB4" i="14"/>
  <c r="AC846" i="1"/>
  <c r="AC4" i="14"/>
  <c r="AD846" i="1"/>
  <c r="AD4" i="14"/>
  <c r="AE846" i="1"/>
  <c r="AE4" i="14"/>
  <c r="AF846" i="1"/>
  <c r="AF4" i="14"/>
  <c r="AG846" i="1"/>
  <c r="AG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E918" i="1"/>
  <c r="E9" i="14"/>
  <c r="F918" i="1"/>
  <c r="F9" i="14"/>
  <c r="G918" i="1"/>
  <c r="G9" i="14"/>
  <c r="H918" i="1"/>
  <c r="H9" i="14"/>
  <c r="I9" i="14"/>
  <c r="J918" i="1"/>
  <c r="J9" i="14"/>
  <c r="K918" i="1"/>
  <c r="K9" i="14"/>
  <c r="L918" i="1"/>
  <c r="L9" i="14"/>
  <c r="M918" i="1"/>
  <c r="M9" i="14"/>
  <c r="N918" i="1"/>
  <c r="N9" i="14"/>
  <c r="O918" i="1"/>
  <c r="O9" i="14"/>
  <c r="P918" i="1"/>
  <c r="P9" i="14"/>
  <c r="Q918" i="1"/>
  <c r="Q9" i="14"/>
  <c r="R918" i="1"/>
  <c r="R9" i="14"/>
  <c r="S918" i="1"/>
  <c r="S9" i="14"/>
  <c r="T918" i="1"/>
  <c r="T9" i="14"/>
  <c r="U918" i="1"/>
  <c r="U9" i="14"/>
  <c r="V918" i="1"/>
  <c r="V9" i="14"/>
  <c r="W918" i="1"/>
  <c r="W9" i="14"/>
  <c r="X918" i="1"/>
  <c r="X9" i="14"/>
  <c r="Y918" i="1"/>
  <c r="Y9" i="14"/>
  <c r="Z918" i="1"/>
  <c r="Z9" i="14"/>
  <c r="AA918" i="1"/>
  <c r="AA9" i="14"/>
  <c r="AB918" i="1"/>
  <c r="AB9" i="14"/>
  <c r="AC918" i="1"/>
  <c r="AC9" i="14"/>
  <c r="AD918" i="1"/>
  <c r="AD9" i="14"/>
  <c r="AE918" i="1"/>
  <c r="AE9" i="14"/>
  <c r="AF918" i="1"/>
  <c r="AF9" i="14"/>
  <c r="AG918" i="1"/>
  <c r="AG9" i="14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11" i="14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11" i="14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11" i="14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11" i="14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11" i="14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11" i="14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11" i="14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1" i="14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1" i="14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11" i="14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11" i="14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11" i="14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11" i="14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11" i="14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11" i="14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11" i="14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11" i="14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11" i="14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11" i="14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11" i="14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11" i="14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11" i="14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11" i="14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11" i="14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11" i="14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11" i="14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11" i="14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11" i="14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11" i="14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11" i="14"/>
  <c r="D918" i="1"/>
  <c r="D9" i="14"/>
  <c r="D8" i="14"/>
  <c r="D4" i="14"/>
  <c r="D5" i="14"/>
  <c r="D6" i="14"/>
  <c r="D3" i="14"/>
  <c r="D2" i="14"/>
  <c r="D45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D12" i="14"/>
  <c r="D40" i="14"/>
  <c r="D39" i="14"/>
  <c r="D28" i="14"/>
  <c r="D29" i="14"/>
  <c r="D17" i="14"/>
  <c r="D18" i="14"/>
  <c r="D7" i="14"/>
  <c r="AI3" i="10"/>
  <c r="AI843" i="7"/>
  <c r="AI842" i="7"/>
  <c r="AI841" i="7"/>
  <c r="AI840" i="7"/>
  <c r="AI839" i="7"/>
  <c r="AI838" i="7"/>
  <c r="AI837" i="7"/>
  <c r="AI836" i="7"/>
  <c r="AI835" i="7"/>
  <c r="AI834" i="7"/>
  <c r="AI833" i="7"/>
  <c r="AI832" i="7"/>
  <c r="AI831" i="7"/>
  <c r="AI830" i="7"/>
  <c r="AI829" i="7"/>
  <c r="AI828" i="7"/>
  <c r="AI827" i="7"/>
  <c r="AI826" i="7"/>
  <c r="AI825" i="7"/>
  <c r="AI824" i="7"/>
  <c r="AI823" i="7"/>
  <c r="AI822" i="7"/>
  <c r="AI821" i="7"/>
  <c r="AI820" i="7"/>
  <c r="AI819" i="7"/>
  <c r="AI818" i="7"/>
  <c r="AI817" i="7"/>
  <c r="AI816" i="7"/>
  <c r="AI815" i="7"/>
  <c r="AI814" i="7"/>
  <c r="AI813" i="7"/>
  <c r="AI812" i="7"/>
  <c r="AI811" i="7"/>
  <c r="AI810" i="7"/>
  <c r="AI809" i="7"/>
  <c r="AI808" i="7"/>
  <c r="AI807" i="7"/>
  <c r="AI806" i="7"/>
  <c r="AI805" i="7"/>
  <c r="AI804" i="7"/>
  <c r="AI803" i="7"/>
  <c r="AI802" i="7"/>
  <c r="AI801" i="7"/>
  <c r="AI800" i="7"/>
  <c r="AI799" i="7"/>
  <c r="AI798" i="7"/>
  <c r="AI797" i="7"/>
  <c r="AI796" i="7"/>
  <c r="AI795" i="7"/>
  <c r="AI794" i="7"/>
  <c r="AI793" i="7"/>
  <c r="AI792" i="7"/>
  <c r="AI791" i="7"/>
  <c r="AI790" i="7"/>
  <c r="AI789" i="7"/>
  <c r="AI788" i="7"/>
  <c r="AI787" i="7"/>
  <c r="AI786" i="7"/>
  <c r="AI785" i="7"/>
  <c r="AI784" i="7"/>
  <c r="AI783" i="7"/>
  <c r="AI782" i="7"/>
  <c r="AI781" i="7"/>
  <c r="AI780" i="7"/>
  <c r="AI779" i="7"/>
  <c r="AI778" i="7"/>
  <c r="AI777" i="7"/>
  <c r="AI776" i="7"/>
  <c r="AI775" i="7"/>
  <c r="AI774" i="7"/>
  <c r="AI773" i="7"/>
  <c r="AI772" i="7"/>
  <c r="AI771" i="7"/>
  <c r="AI770" i="7"/>
  <c r="AI769" i="7"/>
  <c r="AI768" i="7"/>
  <c r="AI767" i="7"/>
  <c r="AI766" i="7"/>
  <c r="AI765" i="7"/>
  <c r="AI764" i="7"/>
  <c r="AI763" i="7"/>
  <c r="AI762" i="7"/>
  <c r="AI761" i="7"/>
  <c r="AI760" i="7"/>
  <c r="AI759" i="7"/>
  <c r="AI758" i="7"/>
  <c r="AI757" i="7"/>
  <c r="AI756" i="7"/>
  <c r="AI755" i="7"/>
  <c r="AI754" i="7"/>
  <c r="AI753" i="7"/>
  <c r="AI752" i="7"/>
  <c r="AI751" i="7"/>
  <c r="AI750" i="7"/>
  <c r="AI749" i="7"/>
  <c r="AI748" i="7"/>
  <c r="AI747" i="7"/>
  <c r="AI746" i="7"/>
  <c r="AI745" i="7"/>
  <c r="AI744" i="7"/>
  <c r="AI743" i="7"/>
  <c r="AI742" i="7"/>
  <c r="AI741" i="7"/>
  <c r="AI740" i="7"/>
  <c r="AI739" i="7"/>
  <c r="AI738" i="7"/>
  <c r="AI737" i="7"/>
  <c r="AI736" i="7"/>
  <c r="AI735" i="7"/>
  <c r="AI734" i="7"/>
  <c r="AI733" i="7"/>
  <c r="AI732" i="7"/>
  <c r="AI731" i="7"/>
  <c r="AI730" i="7"/>
  <c r="AI729" i="7"/>
  <c r="AI728" i="7"/>
  <c r="AI727" i="7"/>
  <c r="AI726" i="7"/>
  <c r="AI725" i="7"/>
  <c r="AI724" i="7"/>
  <c r="AI723" i="7"/>
  <c r="AI722" i="7"/>
  <c r="AI721" i="7"/>
  <c r="AI720" i="7"/>
  <c r="AI719" i="7"/>
  <c r="AI718" i="7"/>
  <c r="AI717" i="7"/>
  <c r="AI716" i="7"/>
  <c r="AI715" i="7"/>
  <c r="AI714" i="7"/>
  <c r="AI713" i="7"/>
  <c r="AI712" i="7"/>
  <c r="AI711" i="7"/>
  <c r="AI710" i="7"/>
  <c r="AI709" i="7"/>
  <c r="AI708" i="7"/>
  <c r="AI707" i="7"/>
  <c r="AI706" i="7"/>
  <c r="AI705" i="7"/>
  <c r="AI704" i="7"/>
  <c r="AI703" i="7"/>
  <c r="AI702" i="7"/>
  <c r="AI701" i="7"/>
  <c r="AI700" i="7"/>
  <c r="AI699" i="7"/>
  <c r="AI698" i="7"/>
  <c r="AI697" i="7"/>
  <c r="AI696" i="7"/>
  <c r="AI695" i="7"/>
  <c r="AI694" i="7"/>
  <c r="AI693" i="7"/>
  <c r="AI692" i="7"/>
  <c r="AI691" i="7"/>
  <c r="AI690" i="7"/>
  <c r="AI689" i="7"/>
  <c r="AI688" i="7"/>
  <c r="AI687" i="7"/>
  <c r="AI686" i="7"/>
  <c r="AI685" i="7"/>
  <c r="AI684" i="7"/>
  <c r="AI683" i="7"/>
  <c r="AI682" i="7"/>
  <c r="AI681" i="7"/>
  <c r="AI680" i="7"/>
  <c r="AI679" i="7"/>
  <c r="AI678" i="7"/>
  <c r="AI677" i="7"/>
  <c r="AI676" i="7"/>
  <c r="AI675" i="7"/>
  <c r="AI674" i="7"/>
  <c r="AI673" i="7"/>
  <c r="AI672" i="7"/>
  <c r="AI671" i="7"/>
  <c r="AI670" i="7"/>
  <c r="AI669" i="7"/>
  <c r="AI668" i="7"/>
  <c r="AI667" i="7"/>
  <c r="AI666" i="7"/>
  <c r="AI665" i="7"/>
  <c r="AI664" i="7"/>
  <c r="AI663" i="7"/>
  <c r="AI662" i="7"/>
  <c r="AI661" i="7"/>
  <c r="AI660" i="7"/>
  <c r="AI659" i="7"/>
  <c r="AI658" i="7"/>
  <c r="AI657" i="7"/>
  <c r="AI656" i="7"/>
  <c r="AI655" i="7"/>
  <c r="AI654" i="7"/>
  <c r="AI653" i="7"/>
  <c r="AI652" i="7"/>
  <c r="AI651" i="7"/>
  <c r="AI650" i="7"/>
  <c r="AI649" i="7"/>
  <c r="AI648" i="7"/>
  <c r="AI647" i="7"/>
  <c r="AI646" i="7"/>
  <c r="AI645" i="7"/>
  <c r="AI644" i="7"/>
  <c r="AI643" i="7"/>
  <c r="AI642" i="7"/>
  <c r="AI641" i="7"/>
  <c r="AI640" i="7"/>
  <c r="AI639" i="7"/>
  <c r="AI638" i="7"/>
  <c r="AI637" i="7"/>
  <c r="AI636" i="7"/>
  <c r="AI635" i="7"/>
  <c r="AI634" i="7"/>
  <c r="AI633" i="7"/>
  <c r="AI632" i="7"/>
  <c r="AI631" i="7"/>
  <c r="AI630" i="7"/>
  <c r="AI629" i="7"/>
  <c r="AI628" i="7"/>
  <c r="AI627" i="7"/>
  <c r="AI626" i="7"/>
  <c r="AI625" i="7"/>
  <c r="AI624" i="7"/>
  <c r="AI623" i="7"/>
  <c r="AI622" i="7"/>
  <c r="AI621" i="7"/>
  <c r="AI620" i="7"/>
  <c r="AI619" i="7"/>
  <c r="AI618" i="7"/>
  <c r="AI617" i="7"/>
  <c r="AI616" i="7"/>
  <c r="AI615" i="7"/>
  <c r="AI614" i="7"/>
  <c r="AI613" i="7"/>
  <c r="AI612" i="7"/>
  <c r="AI611" i="7"/>
  <c r="AI610" i="7"/>
  <c r="AI609" i="7"/>
  <c r="AI608" i="7"/>
  <c r="AI607" i="7"/>
  <c r="AI606" i="7"/>
  <c r="AI605" i="7"/>
  <c r="AI604" i="7"/>
  <c r="AI603" i="7"/>
  <c r="AI602" i="7"/>
  <c r="AI601" i="7"/>
  <c r="AI600" i="7"/>
  <c r="AI599" i="7"/>
  <c r="AI598" i="7"/>
  <c r="AI597" i="7"/>
  <c r="AI596" i="7"/>
  <c r="AI595" i="7"/>
  <c r="AI594" i="7"/>
  <c r="AI593" i="7"/>
  <c r="AI592" i="7"/>
  <c r="AI591" i="7"/>
  <c r="AI590" i="7"/>
  <c r="AI589" i="7"/>
  <c r="AI588" i="7"/>
  <c r="AI587" i="7"/>
  <c r="AI586" i="7"/>
  <c r="AI585" i="7"/>
  <c r="AI584" i="7"/>
  <c r="AI583" i="7"/>
  <c r="AI582" i="7"/>
  <c r="AI581" i="7"/>
  <c r="AI580" i="7"/>
  <c r="AI579" i="7"/>
  <c r="AI578" i="7"/>
  <c r="AI577" i="7"/>
  <c r="AI576" i="7"/>
  <c r="AI575" i="7"/>
  <c r="AI574" i="7"/>
  <c r="AI573" i="7"/>
  <c r="AI572" i="7"/>
  <c r="AI571" i="7"/>
  <c r="AI570" i="7"/>
  <c r="AI569" i="7"/>
  <c r="AI568" i="7"/>
  <c r="AI567" i="7"/>
  <c r="AI566" i="7"/>
  <c r="AI565" i="7"/>
  <c r="AI564" i="7"/>
  <c r="AI563" i="7"/>
  <c r="AI562" i="7"/>
  <c r="AI561" i="7"/>
  <c r="AI560" i="7"/>
  <c r="AI559" i="7"/>
  <c r="AI558" i="7"/>
  <c r="AI557" i="7"/>
  <c r="AI556" i="7"/>
  <c r="AI555" i="7"/>
  <c r="AI554" i="7"/>
  <c r="AI553" i="7"/>
  <c r="AI552" i="7"/>
  <c r="AI551" i="7"/>
  <c r="AI550" i="7"/>
  <c r="AI549" i="7"/>
  <c r="AI548" i="7"/>
  <c r="AI547" i="7"/>
  <c r="AI546" i="7"/>
  <c r="AI545" i="7"/>
  <c r="AI544" i="7"/>
  <c r="AI543" i="7"/>
  <c r="AI542" i="7"/>
  <c r="AI541" i="7"/>
  <c r="AI540" i="7"/>
  <c r="AI539" i="7"/>
  <c r="AI538" i="7"/>
  <c r="AI537" i="7"/>
  <c r="AI536" i="7"/>
  <c r="AI535" i="7"/>
  <c r="AI534" i="7"/>
  <c r="AI533" i="7"/>
  <c r="AI532" i="7"/>
  <c r="AI531" i="7"/>
  <c r="AI530" i="7"/>
  <c r="AI529" i="7"/>
  <c r="AI528" i="7"/>
  <c r="AI527" i="7"/>
  <c r="AI526" i="7"/>
  <c r="AI525" i="7"/>
  <c r="AI524" i="7"/>
  <c r="AI523" i="7"/>
  <c r="AI522" i="7"/>
  <c r="AI521" i="7"/>
  <c r="AI520" i="7"/>
  <c r="AI519" i="7"/>
  <c r="AI518" i="7"/>
  <c r="AI517" i="7"/>
  <c r="AI516" i="7"/>
  <c r="AI515" i="7"/>
  <c r="AI514" i="7"/>
  <c r="AI513" i="7"/>
  <c r="AI512" i="7"/>
  <c r="AI511" i="7"/>
  <c r="AI510" i="7"/>
  <c r="AI509" i="7"/>
  <c r="AI508" i="7"/>
  <c r="AI507" i="7"/>
  <c r="AI506" i="7"/>
  <c r="AI505" i="7"/>
  <c r="AI504" i="7"/>
  <c r="AI503" i="7"/>
  <c r="AI502" i="7"/>
  <c r="AI501" i="7"/>
  <c r="AI500" i="7"/>
  <c r="AI499" i="7"/>
  <c r="AI498" i="7"/>
  <c r="AI497" i="7"/>
  <c r="AI496" i="7"/>
  <c r="AI495" i="7"/>
  <c r="AI494" i="7"/>
  <c r="AI493" i="7"/>
  <c r="AI492" i="7"/>
  <c r="AI491" i="7"/>
  <c r="AI490" i="7"/>
  <c r="AI489" i="7"/>
  <c r="AI488" i="7"/>
  <c r="AI487" i="7"/>
  <c r="AI486" i="7"/>
  <c r="AI485" i="7"/>
  <c r="AI484" i="7"/>
  <c r="AI483" i="7"/>
  <c r="AI482" i="7"/>
  <c r="AI481" i="7"/>
  <c r="AI480" i="7"/>
  <c r="AI479" i="7"/>
  <c r="AI478" i="7"/>
  <c r="AI477" i="7"/>
  <c r="AI476" i="7"/>
  <c r="AI475" i="7"/>
  <c r="AI474" i="7"/>
  <c r="AI473" i="7"/>
  <c r="AI472" i="7"/>
  <c r="AI471" i="7"/>
  <c r="AI470" i="7"/>
  <c r="AI469" i="7"/>
  <c r="AI468" i="7"/>
  <c r="AI467" i="7"/>
  <c r="AI466" i="7"/>
  <c r="AI465" i="7"/>
  <c r="AI464" i="7"/>
  <c r="AI463" i="7"/>
  <c r="AI462" i="7"/>
  <c r="AI461" i="7"/>
  <c r="AI460" i="7"/>
  <c r="AI459" i="7"/>
  <c r="AI458" i="7"/>
  <c r="AI457" i="7"/>
  <c r="AI456" i="7"/>
  <c r="AI455" i="7"/>
  <c r="AI454" i="7"/>
  <c r="AI453" i="7"/>
  <c r="AI452" i="7"/>
  <c r="AI451" i="7"/>
  <c r="AI450" i="7"/>
  <c r="AI449" i="7"/>
  <c r="AI448" i="7"/>
  <c r="AI447" i="7"/>
  <c r="AI446" i="7"/>
  <c r="AI445" i="7"/>
  <c r="AI444" i="7"/>
  <c r="AI443" i="7"/>
  <c r="AI442" i="7"/>
  <c r="AI441" i="7"/>
  <c r="AI440" i="7"/>
  <c r="AI439" i="7"/>
  <c r="AI438" i="7"/>
  <c r="AI437" i="7"/>
  <c r="AI436" i="7"/>
  <c r="AI435" i="7"/>
  <c r="AI434" i="7"/>
  <c r="AI433" i="7"/>
  <c r="AI432" i="7"/>
  <c r="AI431" i="7"/>
  <c r="AI430" i="7"/>
  <c r="AI429" i="7"/>
  <c r="AI428" i="7"/>
  <c r="AI427" i="7"/>
  <c r="AI426" i="7"/>
  <c r="AI425" i="7"/>
  <c r="AI424" i="7"/>
  <c r="AI423" i="7"/>
  <c r="AI422" i="7"/>
  <c r="AI421" i="7"/>
  <c r="AI420" i="7"/>
  <c r="AI419" i="7"/>
  <c r="AI418" i="7"/>
  <c r="AI417" i="7"/>
  <c r="AI416" i="7"/>
  <c r="AI415" i="7"/>
  <c r="AI414" i="7"/>
  <c r="AI413" i="7"/>
  <c r="AI412" i="7"/>
  <c r="AI411" i="7"/>
  <c r="AI410" i="7"/>
  <c r="AI409" i="7"/>
  <c r="AI408" i="7"/>
  <c r="AI407" i="7"/>
  <c r="AI406" i="7"/>
  <c r="AI405" i="7"/>
  <c r="AI404" i="7"/>
  <c r="AI403" i="7"/>
  <c r="AI402" i="7"/>
  <c r="AI401" i="7"/>
  <c r="AI400" i="7"/>
  <c r="AI399" i="7"/>
  <c r="AI398" i="7"/>
  <c r="AI397" i="7"/>
  <c r="AI396" i="7"/>
  <c r="AI395" i="7"/>
  <c r="AI394" i="7"/>
  <c r="AI393" i="7"/>
  <c r="AI392" i="7"/>
  <c r="AI391" i="7"/>
  <c r="AI390" i="7"/>
  <c r="AI389" i="7"/>
  <c r="AI388" i="7"/>
  <c r="AI387" i="7"/>
  <c r="AI386" i="7"/>
  <c r="AI385" i="7"/>
  <c r="AI384" i="7"/>
  <c r="AI383" i="7"/>
  <c r="AI382" i="7"/>
  <c r="AI381" i="7"/>
  <c r="AI380" i="7"/>
  <c r="AI379" i="7"/>
  <c r="AI378" i="7"/>
  <c r="AI377" i="7"/>
  <c r="AI376" i="7"/>
  <c r="AI375" i="7"/>
  <c r="AI374" i="7"/>
  <c r="AI373" i="7"/>
  <c r="AI372" i="7"/>
  <c r="AI371" i="7"/>
  <c r="AI370" i="7"/>
  <c r="AI369" i="7"/>
  <c r="AI368" i="7"/>
  <c r="AI367" i="7"/>
  <c r="AI366" i="7"/>
  <c r="AI365" i="7"/>
  <c r="AI364" i="7"/>
  <c r="AI363" i="7"/>
  <c r="AI362" i="7"/>
  <c r="AI361" i="7"/>
  <c r="AI360" i="7"/>
  <c r="AI359" i="7"/>
  <c r="AI358" i="7"/>
  <c r="AI357" i="7"/>
  <c r="AI356" i="7"/>
  <c r="AI355" i="7"/>
  <c r="AI354" i="7"/>
  <c r="AI353" i="7"/>
  <c r="AI352" i="7"/>
  <c r="AI351" i="7"/>
  <c r="AI350" i="7"/>
  <c r="AI349" i="7"/>
  <c r="AI348" i="7"/>
  <c r="AI347" i="7"/>
  <c r="AI346" i="7"/>
  <c r="AI345" i="7"/>
  <c r="AI344" i="7"/>
  <c r="AI343" i="7"/>
  <c r="AI342" i="7"/>
  <c r="AI341" i="7"/>
  <c r="AI340" i="7"/>
  <c r="AI339" i="7"/>
  <c r="AI338" i="7"/>
  <c r="AI337" i="7"/>
  <c r="AI336" i="7"/>
  <c r="AI335" i="7"/>
  <c r="AI334" i="7"/>
  <c r="AI333" i="7"/>
  <c r="AI332" i="7"/>
  <c r="AI331" i="7"/>
  <c r="AI330" i="7"/>
  <c r="AI329" i="7"/>
  <c r="AI328" i="7"/>
  <c r="AI327" i="7"/>
  <c r="AI326" i="7"/>
  <c r="AI325" i="7"/>
  <c r="AI324" i="7"/>
  <c r="AI323" i="7"/>
  <c r="AI322" i="7"/>
  <c r="AI321" i="7"/>
  <c r="AI320" i="7"/>
  <c r="AI319" i="7"/>
  <c r="AI318" i="7"/>
  <c r="AI317" i="7"/>
  <c r="AI316" i="7"/>
  <c r="AI315" i="7"/>
  <c r="AI314" i="7"/>
  <c r="AI313" i="7"/>
  <c r="AI312" i="7"/>
  <c r="AI311" i="7"/>
  <c r="AI310" i="7"/>
  <c r="AI309" i="7"/>
  <c r="AI308" i="7"/>
  <c r="AI307" i="7"/>
  <c r="AI306" i="7"/>
  <c r="AI305" i="7"/>
  <c r="AI304" i="7"/>
  <c r="AI303" i="7"/>
  <c r="AI302" i="7"/>
  <c r="AI301" i="7"/>
  <c r="AI300" i="7"/>
  <c r="AI299" i="7"/>
  <c r="AI298" i="7"/>
  <c r="AI297" i="7"/>
  <c r="AI296" i="7"/>
  <c r="AI295" i="7"/>
  <c r="AI294" i="7"/>
  <c r="AI293" i="7"/>
  <c r="AI292" i="7"/>
  <c r="AI291" i="7"/>
  <c r="AI290" i="7"/>
  <c r="AI289" i="7"/>
  <c r="AI288" i="7"/>
  <c r="AI287" i="7"/>
  <c r="AI286" i="7"/>
  <c r="AI285" i="7"/>
  <c r="AI284" i="7"/>
  <c r="AI283" i="7"/>
  <c r="AI282" i="7"/>
  <c r="AI281" i="7"/>
  <c r="AI280" i="7"/>
  <c r="AI279" i="7"/>
  <c r="AI278" i="7"/>
  <c r="AI277" i="7"/>
  <c r="AI276" i="7"/>
  <c r="AI275" i="7"/>
  <c r="AI274" i="7"/>
  <c r="AI273" i="7"/>
  <c r="AI272" i="7"/>
  <c r="AI271" i="7"/>
  <c r="AI270" i="7"/>
  <c r="AI269" i="7"/>
  <c r="AI268" i="7"/>
  <c r="AI267" i="7"/>
  <c r="AI266" i="7"/>
  <c r="AI265" i="7"/>
  <c r="AI264" i="7"/>
  <c r="AI263" i="7"/>
  <c r="AI262" i="7"/>
  <c r="AI261" i="7"/>
  <c r="AI260" i="7"/>
  <c r="AI259" i="7"/>
  <c r="AI258" i="7"/>
  <c r="AI257" i="7"/>
  <c r="AI256" i="7"/>
  <c r="AI255" i="7"/>
  <c r="AI254" i="7"/>
  <c r="AI253" i="7"/>
  <c r="AI252" i="7"/>
  <c r="AI251" i="7"/>
  <c r="AI250" i="7"/>
  <c r="AI249" i="7"/>
  <c r="AI248" i="7"/>
  <c r="AI247" i="7"/>
  <c r="AI246" i="7"/>
  <c r="AI245" i="7"/>
  <c r="AI244" i="7"/>
  <c r="AI243" i="7"/>
  <c r="AI242" i="7"/>
  <c r="AI241" i="7"/>
  <c r="AI240" i="7"/>
  <c r="AI239" i="7"/>
  <c r="AI238" i="7"/>
  <c r="AI237" i="7"/>
  <c r="AI236" i="7"/>
  <c r="AI235" i="7"/>
  <c r="AI234" i="7"/>
  <c r="AI233" i="7"/>
  <c r="AI232" i="7"/>
  <c r="AI231" i="7"/>
  <c r="AI230" i="7"/>
  <c r="AI229" i="7"/>
  <c r="AI228" i="7"/>
  <c r="AI227" i="7"/>
  <c r="AI226" i="7"/>
  <c r="AI225" i="7"/>
  <c r="AI224" i="7"/>
  <c r="AI223" i="7"/>
  <c r="AI222" i="7"/>
  <c r="AI221" i="7"/>
  <c r="AI220" i="7"/>
  <c r="AI219" i="7"/>
  <c r="AI218" i="7"/>
  <c r="AI217" i="7"/>
  <c r="AI216" i="7"/>
  <c r="AI215" i="7"/>
  <c r="AI214" i="7"/>
  <c r="AI213" i="7"/>
  <c r="AI212" i="7"/>
  <c r="AI211" i="7"/>
  <c r="AI210" i="7"/>
  <c r="AI209" i="7"/>
  <c r="AI208" i="7"/>
  <c r="AI207" i="7"/>
  <c r="AI206" i="7"/>
  <c r="AI205" i="7"/>
  <c r="AI204" i="7"/>
  <c r="AI203" i="7"/>
  <c r="AI202" i="7"/>
  <c r="AI201" i="7"/>
  <c r="AI200" i="7"/>
  <c r="AI199" i="7"/>
  <c r="AI198" i="7"/>
  <c r="AI197" i="7"/>
  <c r="AI196" i="7"/>
  <c r="AI195" i="7"/>
  <c r="AI194" i="7"/>
  <c r="AI193" i="7"/>
  <c r="AI192" i="7"/>
  <c r="AI191" i="7"/>
  <c r="AI190" i="7"/>
  <c r="AI189" i="7"/>
  <c r="AI188" i="7"/>
  <c r="AI187" i="7"/>
  <c r="AI186" i="7"/>
  <c r="AI185" i="7"/>
  <c r="AI184" i="7"/>
  <c r="AI183" i="7"/>
  <c r="AI182" i="7"/>
  <c r="AI181" i="7"/>
  <c r="AI180" i="7"/>
  <c r="AI179" i="7"/>
  <c r="AI178" i="7"/>
  <c r="AI177" i="7"/>
  <c r="AI176" i="7"/>
  <c r="AI175" i="7"/>
  <c r="AI174" i="7"/>
  <c r="AI173" i="7"/>
  <c r="AI172" i="7"/>
  <c r="AI171" i="7"/>
  <c r="AI170" i="7"/>
  <c r="AI169" i="7"/>
  <c r="AI168" i="7"/>
  <c r="AI167" i="7"/>
  <c r="AI166" i="7"/>
  <c r="AI165" i="7"/>
  <c r="AI164" i="7"/>
  <c r="AI163" i="7"/>
  <c r="AI162" i="7"/>
  <c r="AI161" i="7"/>
  <c r="AI160" i="7"/>
  <c r="AI159" i="7"/>
  <c r="AI158" i="7"/>
  <c r="AI157" i="7"/>
  <c r="AI156" i="7"/>
  <c r="AI155" i="7"/>
  <c r="AI154" i="7"/>
  <c r="AI153" i="7"/>
  <c r="AI152" i="7"/>
  <c r="AI151" i="7"/>
  <c r="AI150" i="7"/>
  <c r="AI149" i="7"/>
  <c r="AI148" i="7"/>
  <c r="AI147" i="7"/>
  <c r="AI146" i="7"/>
  <c r="AI145" i="7"/>
  <c r="AI144" i="7"/>
  <c r="AI143" i="7"/>
  <c r="AI142" i="7"/>
  <c r="AI141" i="7"/>
  <c r="AI140" i="7"/>
  <c r="AI139" i="7"/>
  <c r="AI138" i="7"/>
  <c r="AI137" i="7"/>
  <c r="AI136" i="7"/>
  <c r="AI135" i="7"/>
  <c r="AI134" i="7"/>
  <c r="AI133" i="7"/>
  <c r="AI132" i="7"/>
  <c r="AI131" i="7"/>
  <c r="AI130" i="7"/>
  <c r="AI129" i="7"/>
  <c r="AI128" i="7"/>
  <c r="AI127" i="7"/>
  <c r="AI126" i="7"/>
  <c r="AI125" i="7"/>
  <c r="AI124" i="7"/>
  <c r="AI123" i="7"/>
  <c r="AI122" i="7"/>
  <c r="AI121" i="7"/>
  <c r="AI120" i="7"/>
  <c r="AI119" i="7"/>
  <c r="AI118" i="7"/>
  <c r="AI117" i="7"/>
  <c r="AI116" i="7"/>
  <c r="AI115" i="7"/>
  <c r="AI114" i="7"/>
  <c r="AI113" i="7"/>
  <c r="AI112" i="7"/>
  <c r="AI111" i="7"/>
  <c r="AI110" i="7"/>
  <c r="AI109" i="7"/>
  <c r="AI108" i="7"/>
  <c r="AI107" i="7"/>
  <c r="AI106" i="7"/>
  <c r="AI105" i="7"/>
  <c r="AI104" i="7"/>
  <c r="AI103" i="7"/>
  <c r="AI102" i="7"/>
  <c r="AI101" i="7"/>
  <c r="AI100" i="7"/>
  <c r="AI99" i="7"/>
  <c r="AI98" i="7"/>
  <c r="AI97" i="7"/>
  <c r="AI96" i="7"/>
  <c r="AI95" i="7"/>
  <c r="AI94" i="7"/>
  <c r="AI93" i="7"/>
  <c r="AI92" i="7"/>
  <c r="AI91" i="7"/>
  <c r="AI90" i="7"/>
  <c r="AI89" i="7"/>
  <c r="AI88" i="7"/>
  <c r="AI87" i="7"/>
  <c r="AI86" i="7"/>
  <c r="AI85" i="7"/>
  <c r="AI84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71" i="7"/>
  <c r="AI70" i="7"/>
  <c r="AI69" i="7"/>
  <c r="AI68" i="7"/>
  <c r="AI67" i="7"/>
  <c r="AI66" i="7"/>
  <c r="AI65" i="7"/>
  <c r="AI64" i="7"/>
  <c r="AI63" i="7"/>
  <c r="AI62" i="7"/>
  <c r="AI61" i="7"/>
  <c r="AI60" i="7"/>
  <c r="AI59" i="7"/>
  <c r="AI58" i="7"/>
  <c r="AI57" i="7"/>
  <c r="AI56" i="7"/>
  <c r="AI55" i="7"/>
  <c r="AI54" i="7"/>
  <c r="AI53" i="7"/>
  <c r="AI52" i="7"/>
  <c r="AI51" i="7"/>
  <c r="AI50" i="7"/>
  <c r="AI49" i="7"/>
  <c r="AI48" i="7"/>
  <c r="AI47" i="7"/>
  <c r="AI46" i="7"/>
  <c r="AI45" i="7"/>
  <c r="AI44" i="7"/>
  <c r="AI43" i="7"/>
  <c r="AI42" i="7"/>
  <c r="AI41" i="7"/>
  <c r="AI40" i="7"/>
  <c r="AI39" i="7"/>
  <c r="AI38" i="7"/>
  <c r="AI37" i="7"/>
  <c r="AI36" i="7"/>
  <c r="AI35" i="7"/>
  <c r="AI34" i="7"/>
  <c r="AI33" i="7"/>
  <c r="AI32" i="7"/>
  <c r="AI31" i="7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I4" i="7"/>
  <c r="AI3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</calcChain>
</file>

<file path=xl/sharedStrings.xml><?xml version="1.0" encoding="utf-8"?>
<sst xmlns="http://schemas.openxmlformats.org/spreadsheetml/2006/main" count="92218" uniqueCount="900">
  <si>
    <t>station.001</t>
  </si>
  <si>
    <t>station.002</t>
  </si>
  <si>
    <t>station.003</t>
  </si>
  <si>
    <t>station.004</t>
  </si>
  <si>
    <t>station.005</t>
  </si>
  <si>
    <t>station.006</t>
  </si>
  <si>
    <t>station.007</t>
  </si>
  <si>
    <t>station.008</t>
  </si>
  <si>
    <t>station.009</t>
  </si>
  <si>
    <t>station.010</t>
  </si>
  <si>
    <t>station.011</t>
  </si>
  <si>
    <t>station.012</t>
  </si>
  <si>
    <t>station.013</t>
  </si>
  <si>
    <t>station.014</t>
  </si>
  <si>
    <t>station.015</t>
  </si>
  <si>
    <t>station.016</t>
  </si>
  <si>
    <t>station.017</t>
  </si>
  <si>
    <t>station.018</t>
  </si>
  <si>
    <t>station.019</t>
  </si>
  <si>
    <t>station.020</t>
  </si>
  <si>
    <t>station.021</t>
  </si>
  <si>
    <t>station.022</t>
  </si>
  <si>
    <t>station.023</t>
  </si>
  <si>
    <t>station.024</t>
  </si>
  <si>
    <t>station.025</t>
  </si>
  <si>
    <t>station.026</t>
  </si>
  <si>
    <t>station.027</t>
  </si>
  <si>
    <t>station.028</t>
  </si>
  <si>
    <t>station.029</t>
  </si>
  <si>
    <t>station.030</t>
  </si>
  <si>
    <t>station.031</t>
  </si>
  <si>
    <t>station.032</t>
  </si>
  <si>
    <t>station.033</t>
  </si>
  <si>
    <t>station.034</t>
  </si>
  <si>
    <t>station.035</t>
  </si>
  <si>
    <t>station.036</t>
  </si>
  <si>
    <t>station.037</t>
  </si>
  <si>
    <t>station.038</t>
  </si>
  <si>
    <t>station.039</t>
  </si>
  <si>
    <t>station.040</t>
  </si>
  <si>
    <t>station.041</t>
  </si>
  <si>
    <t>station.042</t>
  </si>
  <si>
    <t>station.043</t>
  </si>
  <si>
    <t>station.044</t>
  </si>
  <si>
    <t>station.045</t>
  </si>
  <si>
    <t>station.046</t>
  </si>
  <si>
    <t>station.047</t>
  </si>
  <si>
    <t>station.048</t>
  </si>
  <si>
    <t>station.049</t>
  </si>
  <si>
    <t>station.050</t>
  </si>
  <si>
    <t>station.051</t>
  </si>
  <si>
    <t>station.052</t>
  </si>
  <si>
    <t>station.053</t>
  </si>
  <si>
    <t>station.054</t>
  </si>
  <si>
    <t>station.055</t>
  </si>
  <si>
    <t>station.056</t>
  </si>
  <si>
    <t>station.057</t>
  </si>
  <si>
    <t>station.058</t>
  </si>
  <si>
    <t>station.059</t>
  </si>
  <si>
    <t>station.060</t>
  </si>
  <si>
    <t>station.061</t>
  </si>
  <si>
    <t>station.062</t>
  </si>
  <si>
    <t>station.063</t>
  </si>
  <si>
    <t>station.064</t>
  </si>
  <si>
    <t>station.065</t>
  </si>
  <si>
    <t>station.066</t>
  </si>
  <si>
    <t>station.067</t>
  </si>
  <si>
    <t>station.068</t>
  </si>
  <si>
    <t>station.069</t>
  </si>
  <si>
    <t>station.070</t>
  </si>
  <si>
    <t>station.071</t>
  </si>
  <si>
    <t>station.072</t>
  </si>
  <si>
    <t>station.073</t>
  </si>
  <si>
    <t>station.074</t>
  </si>
  <si>
    <t>station.075</t>
  </si>
  <si>
    <t>station.076</t>
  </si>
  <si>
    <t>station.077</t>
  </si>
  <si>
    <t>station.078</t>
  </si>
  <si>
    <t>station.079</t>
  </si>
  <si>
    <t>station.080</t>
  </si>
  <si>
    <t>station.081</t>
  </si>
  <si>
    <t>station.082</t>
  </si>
  <si>
    <t>station.083</t>
  </si>
  <si>
    <t>station.084</t>
  </si>
  <si>
    <t>station.085</t>
  </si>
  <si>
    <t>station.086</t>
  </si>
  <si>
    <t>station.087</t>
  </si>
  <si>
    <t>station.088</t>
  </si>
  <si>
    <t>station.089</t>
  </si>
  <si>
    <t>station.090</t>
  </si>
  <si>
    <t>station.091</t>
  </si>
  <si>
    <t>station.092</t>
  </si>
  <si>
    <t>station.093</t>
  </si>
  <si>
    <t>station.094</t>
  </si>
  <si>
    <t>station.095</t>
  </si>
  <si>
    <t>station.096</t>
  </si>
  <si>
    <t>station.097</t>
  </si>
  <si>
    <t>station.098</t>
  </si>
  <si>
    <t>station.099</t>
  </si>
  <si>
    <t>station.100</t>
  </si>
  <si>
    <t>station.101</t>
  </si>
  <si>
    <t>station.102</t>
  </si>
  <si>
    <t>station.103</t>
  </si>
  <si>
    <t>station.104</t>
  </si>
  <si>
    <t>station.105</t>
  </si>
  <si>
    <t>station.106</t>
  </si>
  <si>
    <t>station.107</t>
  </si>
  <si>
    <t>station.108</t>
  </si>
  <si>
    <t>station.109</t>
  </si>
  <si>
    <t>station.110</t>
  </si>
  <si>
    <t>station.111</t>
  </si>
  <si>
    <t>station.112</t>
  </si>
  <si>
    <t>station.113</t>
  </si>
  <si>
    <t>station.114</t>
  </si>
  <si>
    <t>station.115</t>
  </si>
  <si>
    <t>station.116</t>
  </si>
  <si>
    <t>station.117</t>
  </si>
  <si>
    <t>station.118</t>
  </si>
  <si>
    <t>station.119</t>
  </si>
  <si>
    <t>station.120</t>
  </si>
  <si>
    <t>station.121</t>
  </si>
  <si>
    <t>station.122</t>
  </si>
  <si>
    <t>station.123</t>
  </si>
  <si>
    <t>station.124</t>
  </si>
  <si>
    <t>station.125</t>
  </si>
  <si>
    <t>station.126</t>
  </si>
  <si>
    <t>station.127</t>
  </si>
  <si>
    <t>station.128</t>
  </si>
  <si>
    <t>station.129</t>
  </si>
  <si>
    <t>station.130</t>
  </si>
  <si>
    <t>station.131</t>
  </si>
  <si>
    <t>station.132</t>
  </si>
  <si>
    <t>station.133</t>
  </si>
  <si>
    <t>station.134</t>
  </si>
  <si>
    <t>station.135</t>
  </si>
  <si>
    <t>station.136</t>
  </si>
  <si>
    <t>station.137</t>
  </si>
  <si>
    <t>station.138</t>
  </si>
  <si>
    <t>station.139</t>
  </si>
  <si>
    <t>station.140</t>
  </si>
  <si>
    <t>station.141</t>
  </si>
  <si>
    <t>station.142</t>
  </si>
  <si>
    <t>station.143</t>
  </si>
  <si>
    <t>station.144</t>
  </si>
  <si>
    <t>station.145</t>
  </si>
  <si>
    <t>station.146</t>
  </si>
  <si>
    <t>station.147</t>
  </si>
  <si>
    <t>station.148</t>
  </si>
  <si>
    <t>station.149</t>
  </si>
  <si>
    <t>station.150</t>
  </si>
  <si>
    <t>station.151</t>
  </si>
  <si>
    <t>station.152</t>
  </si>
  <si>
    <t>station.153</t>
  </si>
  <si>
    <t>station.154</t>
  </si>
  <si>
    <t>station.155</t>
  </si>
  <si>
    <t>station.156</t>
  </si>
  <si>
    <t>station.157</t>
  </si>
  <si>
    <t>station.158</t>
  </si>
  <si>
    <t>station.159</t>
  </si>
  <si>
    <t>station.160</t>
  </si>
  <si>
    <t>station.161</t>
  </si>
  <si>
    <t>station.162</t>
  </si>
  <si>
    <t>station.163</t>
  </si>
  <si>
    <t>station.164</t>
  </si>
  <si>
    <t>station.165</t>
  </si>
  <si>
    <t>station.166</t>
  </si>
  <si>
    <t>station.167</t>
  </si>
  <si>
    <t>station.168</t>
  </si>
  <si>
    <t>station.169</t>
  </si>
  <si>
    <t>station.170</t>
  </si>
  <si>
    <t>station.171</t>
  </si>
  <si>
    <t>station.172</t>
  </si>
  <si>
    <t>station.173</t>
  </si>
  <si>
    <t>station.174</t>
  </si>
  <si>
    <t>station.175</t>
  </si>
  <si>
    <t>station.176</t>
  </si>
  <si>
    <t>station.177</t>
  </si>
  <si>
    <t>station.178</t>
  </si>
  <si>
    <t>station.179</t>
  </si>
  <si>
    <t>station.180</t>
  </si>
  <si>
    <t>station.181</t>
  </si>
  <si>
    <t>station.182</t>
  </si>
  <si>
    <t>station.183</t>
  </si>
  <si>
    <t>station.184</t>
  </si>
  <si>
    <t>station.185</t>
  </si>
  <si>
    <t>station.186</t>
  </si>
  <si>
    <t>station.187</t>
  </si>
  <si>
    <t>station.188</t>
  </si>
  <si>
    <t>station.189</t>
  </si>
  <si>
    <t>station.190</t>
  </si>
  <si>
    <t>station.191</t>
  </si>
  <si>
    <t>station.192</t>
  </si>
  <si>
    <t>station.193</t>
  </si>
  <si>
    <t>station.194</t>
  </si>
  <si>
    <t>station.195</t>
  </si>
  <si>
    <t>station.196</t>
  </si>
  <si>
    <t>station.197</t>
  </si>
  <si>
    <t>station.198</t>
  </si>
  <si>
    <t>station.199</t>
  </si>
  <si>
    <t>station.200</t>
  </si>
  <si>
    <t>station.201</t>
  </si>
  <si>
    <t>station.202</t>
  </si>
  <si>
    <t>station.203</t>
  </si>
  <si>
    <t>station.204</t>
  </si>
  <si>
    <t>station.205</t>
  </si>
  <si>
    <t>station.206</t>
  </si>
  <si>
    <t>station.207</t>
  </si>
  <si>
    <t>station.208</t>
  </si>
  <si>
    <t>station.209</t>
  </si>
  <si>
    <t>station.210</t>
  </si>
  <si>
    <t>station.211</t>
  </si>
  <si>
    <t>station.212</t>
  </si>
  <si>
    <t>station.213</t>
  </si>
  <si>
    <t>station.214</t>
  </si>
  <si>
    <t>station.215</t>
  </si>
  <si>
    <t>station.216</t>
  </si>
  <si>
    <t>station.217</t>
  </si>
  <si>
    <t>station.218</t>
  </si>
  <si>
    <t>station.219</t>
  </si>
  <si>
    <t>station.220</t>
  </si>
  <si>
    <t>station.221</t>
  </si>
  <si>
    <t>station.222</t>
  </si>
  <si>
    <t>station.223</t>
  </si>
  <si>
    <t>station.224</t>
  </si>
  <si>
    <t>station.225</t>
  </si>
  <si>
    <t>station.226</t>
  </si>
  <si>
    <t>station.227</t>
  </si>
  <si>
    <t>station.228</t>
  </si>
  <si>
    <t>station.229</t>
  </si>
  <si>
    <t>station.230</t>
  </si>
  <si>
    <t>station.231</t>
  </si>
  <si>
    <t>station.232</t>
  </si>
  <si>
    <t>station.233</t>
  </si>
  <si>
    <t>station.234</t>
  </si>
  <si>
    <t>station.235</t>
  </si>
  <si>
    <t>station.236</t>
  </si>
  <si>
    <t>station.237</t>
  </si>
  <si>
    <t>station.238</t>
  </si>
  <si>
    <t>station.239</t>
  </si>
  <si>
    <t>station.240</t>
  </si>
  <si>
    <t>station.241</t>
  </si>
  <si>
    <t>station.242</t>
  </si>
  <si>
    <t>station.243</t>
  </si>
  <si>
    <t>station.244</t>
  </si>
  <si>
    <t>station.245</t>
  </si>
  <si>
    <t>station.246</t>
  </si>
  <si>
    <t>station.247</t>
  </si>
  <si>
    <t>station.248</t>
  </si>
  <si>
    <t>station.249</t>
  </si>
  <si>
    <t>station.250</t>
  </si>
  <si>
    <t>station.251</t>
  </si>
  <si>
    <t>station.252</t>
  </si>
  <si>
    <t>station.253</t>
  </si>
  <si>
    <t>station.254</t>
  </si>
  <si>
    <t>station.255</t>
  </si>
  <si>
    <t>station.256</t>
  </si>
  <si>
    <t>station.257</t>
  </si>
  <si>
    <t>station.258</t>
  </si>
  <si>
    <t>station.259</t>
  </si>
  <si>
    <t>station.260</t>
  </si>
  <si>
    <t>station.261</t>
  </si>
  <si>
    <t>station.262</t>
  </si>
  <si>
    <t>station.263</t>
  </si>
  <si>
    <t>station.264</t>
  </si>
  <si>
    <t>station.265</t>
  </si>
  <si>
    <t>station.266</t>
  </si>
  <si>
    <t>station.267</t>
  </si>
  <si>
    <t>station.268</t>
  </si>
  <si>
    <t>station.269</t>
  </si>
  <si>
    <t>station.270</t>
  </si>
  <si>
    <t>station.271</t>
  </si>
  <si>
    <t>station.272</t>
  </si>
  <si>
    <t>station.273</t>
  </si>
  <si>
    <t>station.274</t>
  </si>
  <si>
    <t>station.275</t>
  </si>
  <si>
    <t>station.276</t>
  </si>
  <si>
    <t>station.277</t>
  </si>
  <si>
    <t>station.278</t>
  </si>
  <si>
    <t>station.279</t>
  </si>
  <si>
    <t>station.280</t>
  </si>
  <si>
    <t>station.281</t>
  </si>
  <si>
    <t>station.282</t>
  </si>
  <si>
    <t>station.283</t>
  </si>
  <si>
    <t>station.284</t>
  </si>
  <si>
    <t>station.285</t>
  </si>
  <si>
    <t>station.286</t>
  </si>
  <si>
    <t>station.287</t>
  </si>
  <si>
    <t>station.288</t>
  </si>
  <si>
    <t>station.289</t>
  </si>
  <si>
    <t>station.290</t>
  </si>
  <si>
    <t>station.291</t>
  </si>
  <si>
    <t>station.292</t>
  </si>
  <si>
    <t>station.293</t>
  </si>
  <si>
    <t>station.294</t>
  </si>
  <si>
    <t>station.295</t>
  </si>
  <si>
    <t>station.296</t>
  </si>
  <si>
    <t>station.297</t>
  </si>
  <si>
    <t>station.298</t>
  </si>
  <si>
    <t>station.299</t>
  </si>
  <si>
    <t>station.300</t>
  </si>
  <si>
    <t>station.301</t>
  </si>
  <si>
    <t>station.302</t>
  </si>
  <si>
    <t>station.303</t>
  </si>
  <si>
    <t>station.304</t>
  </si>
  <si>
    <t>station.305</t>
  </si>
  <si>
    <t>station.306</t>
  </si>
  <si>
    <t>station.307</t>
  </si>
  <si>
    <t>station.308</t>
  </si>
  <si>
    <t>station.309</t>
  </si>
  <si>
    <t>station.310</t>
  </si>
  <si>
    <t>station.311</t>
  </si>
  <si>
    <t>station.312</t>
  </si>
  <si>
    <t>station.313</t>
  </si>
  <si>
    <t>station.314</t>
  </si>
  <si>
    <t>station.315</t>
  </si>
  <si>
    <t>station.316</t>
  </si>
  <si>
    <t>station.317</t>
  </si>
  <si>
    <t>station.318</t>
  </si>
  <si>
    <t>station.319</t>
  </si>
  <si>
    <t>station.320</t>
  </si>
  <si>
    <t>station.321</t>
  </si>
  <si>
    <t>station.322</t>
  </si>
  <si>
    <t>station.323</t>
  </si>
  <si>
    <t>station.324</t>
  </si>
  <si>
    <t>station.325</t>
  </si>
  <si>
    <t>station.326</t>
  </si>
  <si>
    <t>station.327</t>
  </si>
  <si>
    <t>station.328</t>
  </si>
  <si>
    <t>station.329</t>
  </si>
  <si>
    <t>station.330</t>
  </si>
  <si>
    <t>station.331</t>
  </si>
  <si>
    <t>station.332</t>
  </si>
  <si>
    <t>station.333</t>
  </si>
  <si>
    <t>station.334</t>
  </si>
  <si>
    <t>station.335</t>
  </si>
  <si>
    <t>station.336</t>
  </si>
  <si>
    <t>station.337</t>
  </si>
  <si>
    <t>station.338</t>
  </si>
  <si>
    <t>station.339</t>
  </si>
  <si>
    <t>station.340</t>
  </si>
  <si>
    <t>station.341</t>
  </si>
  <si>
    <t>station.342</t>
  </si>
  <si>
    <t>station.343</t>
  </si>
  <si>
    <t>station.344</t>
  </si>
  <si>
    <t>station.345</t>
  </si>
  <si>
    <t>station.346</t>
  </si>
  <si>
    <t>station.347</t>
  </si>
  <si>
    <t>station.348</t>
  </si>
  <si>
    <t>station.349</t>
  </si>
  <si>
    <t>station.350</t>
  </si>
  <si>
    <t>station.351</t>
  </si>
  <si>
    <t>station.352</t>
  </si>
  <si>
    <t>station.353</t>
  </si>
  <si>
    <t>station.354</t>
  </si>
  <si>
    <t>station.355</t>
  </si>
  <si>
    <t>station.356</t>
  </si>
  <si>
    <t>station.357</t>
  </si>
  <si>
    <t>station.358</t>
  </si>
  <si>
    <t>station.359</t>
  </si>
  <si>
    <t>station.360</t>
  </si>
  <si>
    <t>station.361</t>
  </si>
  <si>
    <t>station.362</t>
  </si>
  <si>
    <t>station.363</t>
  </si>
  <si>
    <t>station.364</t>
  </si>
  <si>
    <t>station.365</t>
  </si>
  <si>
    <t>station.366</t>
  </si>
  <si>
    <t>station.367</t>
  </si>
  <si>
    <t>station.368</t>
  </si>
  <si>
    <t>station.369</t>
  </si>
  <si>
    <t>station.370</t>
  </si>
  <si>
    <t>station.371</t>
  </si>
  <si>
    <t>station.372</t>
  </si>
  <si>
    <t>station.373</t>
  </si>
  <si>
    <t>station.374</t>
  </si>
  <si>
    <t>station.375</t>
  </si>
  <si>
    <t>station.376</t>
  </si>
  <si>
    <t>station.377</t>
  </si>
  <si>
    <t>station.378</t>
  </si>
  <si>
    <t>station.379</t>
  </si>
  <si>
    <t>station.380</t>
  </si>
  <si>
    <t>station.381</t>
  </si>
  <si>
    <t>station.382</t>
  </si>
  <si>
    <t>station.383</t>
  </si>
  <si>
    <t>station.384</t>
  </si>
  <si>
    <t>station.385</t>
  </si>
  <si>
    <t>station.386</t>
  </si>
  <si>
    <t>station.387</t>
  </si>
  <si>
    <t>station.388</t>
  </si>
  <si>
    <t>station.389</t>
  </si>
  <si>
    <t>station.390</t>
  </si>
  <si>
    <t>station.391</t>
  </si>
  <si>
    <t>station.392</t>
  </si>
  <si>
    <t>station.393</t>
  </si>
  <si>
    <t>station.394</t>
  </si>
  <si>
    <t>station.395</t>
  </si>
  <si>
    <t>station.396</t>
  </si>
  <si>
    <t>station.397</t>
  </si>
  <si>
    <t>station.398</t>
  </si>
  <si>
    <t>station.399</t>
  </si>
  <si>
    <t>station.400</t>
  </si>
  <si>
    <t>station.401</t>
  </si>
  <si>
    <t>station.402</t>
  </si>
  <si>
    <t>station.403</t>
  </si>
  <si>
    <t>station.404</t>
  </si>
  <si>
    <t>station.405</t>
  </si>
  <si>
    <t>station.406</t>
  </si>
  <si>
    <t>station.407</t>
  </si>
  <si>
    <t>station.408</t>
  </si>
  <si>
    <t>station.409</t>
  </si>
  <si>
    <t>station.410</t>
  </si>
  <si>
    <t>station.411</t>
  </si>
  <si>
    <t>station.412</t>
  </si>
  <si>
    <t>station.413</t>
  </si>
  <si>
    <t>station.414</t>
  </si>
  <si>
    <t>station.415</t>
  </si>
  <si>
    <t>station.416</t>
  </si>
  <si>
    <t>station.417</t>
  </si>
  <si>
    <t>station.418</t>
  </si>
  <si>
    <t>station.419</t>
  </si>
  <si>
    <t>station.420</t>
  </si>
  <si>
    <t>station.421</t>
  </si>
  <si>
    <t>station.422</t>
  </si>
  <si>
    <t>station.423</t>
  </si>
  <si>
    <t>station.424</t>
  </si>
  <si>
    <t>station.425</t>
  </si>
  <si>
    <t>station.426</t>
  </si>
  <si>
    <t>station.427</t>
  </si>
  <si>
    <t>station.428</t>
  </si>
  <si>
    <t>station.429</t>
  </si>
  <si>
    <t>station.430</t>
  </si>
  <si>
    <t>station.431</t>
  </si>
  <si>
    <t>station.432</t>
  </si>
  <si>
    <t>station.433</t>
  </si>
  <si>
    <t>station.434</t>
  </si>
  <si>
    <t>station.435</t>
  </si>
  <si>
    <t>station.436</t>
  </si>
  <si>
    <t>station.437</t>
  </si>
  <si>
    <t>station.438</t>
  </si>
  <si>
    <t>station.439</t>
  </si>
  <si>
    <t>station.440</t>
  </si>
  <si>
    <t>station.441</t>
  </si>
  <si>
    <t>station.442</t>
  </si>
  <si>
    <t>station.443</t>
  </si>
  <si>
    <t>station.444</t>
  </si>
  <si>
    <t>station.445</t>
  </si>
  <si>
    <t>station.446</t>
  </si>
  <si>
    <t>station.447</t>
  </si>
  <si>
    <t>station.448</t>
  </si>
  <si>
    <t>station.449</t>
  </si>
  <si>
    <t>station.450</t>
  </si>
  <si>
    <t>station.451</t>
  </si>
  <si>
    <t>station.452</t>
  </si>
  <si>
    <t>station.453</t>
  </si>
  <si>
    <t>station.454</t>
  </si>
  <si>
    <t>station.455</t>
  </si>
  <si>
    <t>station.456</t>
  </si>
  <si>
    <t>station.457</t>
  </si>
  <si>
    <t>station.458</t>
  </si>
  <si>
    <t>station.459</t>
  </si>
  <si>
    <t>station.460</t>
  </si>
  <si>
    <t>station.461</t>
  </si>
  <si>
    <t>station.462</t>
  </si>
  <si>
    <t>station.463</t>
  </si>
  <si>
    <t>station.464</t>
  </si>
  <si>
    <t>station.465</t>
  </si>
  <si>
    <t>station.466</t>
  </si>
  <si>
    <t>station.467</t>
  </si>
  <si>
    <t>station.468</t>
  </si>
  <si>
    <t>station.469</t>
  </si>
  <si>
    <t>station.470</t>
  </si>
  <si>
    <t>station.471</t>
  </si>
  <si>
    <t>station.472</t>
  </si>
  <si>
    <t>station.473</t>
  </si>
  <si>
    <t>station.474</t>
  </si>
  <si>
    <t>station.475</t>
  </si>
  <si>
    <t>station.476</t>
  </si>
  <si>
    <t>station.477</t>
  </si>
  <si>
    <t>station.478</t>
  </si>
  <si>
    <t>station.479</t>
  </si>
  <si>
    <t>station.480</t>
  </si>
  <si>
    <t>station.481</t>
  </si>
  <si>
    <t>station.482</t>
  </si>
  <si>
    <t>station.483</t>
  </si>
  <si>
    <t>station.484</t>
  </si>
  <si>
    <t>station.485</t>
  </si>
  <si>
    <t>station.486</t>
  </si>
  <si>
    <t>station.487</t>
  </si>
  <si>
    <t>station.488</t>
  </si>
  <si>
    <t>station.489</t>
  </si>
  <si>
    <t>station.490</t>
  </si>
  <si>
    <t>station.491</t>
  </si>
  <si>
    <t>station.492</t>
  </si>
  <si>
    <t>station.493</t>
  </si>
  <si>
    <t>station.494</t>
  </si>
  <si>
    <t>station.495</t>
  </si>
  <si>
    <t>station.496</t>
  </si>
  <si>
    <t>station.497</t>
  </si>
  <si>
    <t>station.498</t>
  </si>
  <si>
    <t>station.499</t>
  </si>
  <si>
    <t>station.500</t>
  </si>
  <si>
    <t>station.501</t>
  </si>
  <si>
    <t>station.502</t>
  </si>
  <si>
    <t>station.503</t>
  </si>
  <si>
    <t>station.504</t>
  </si>
  <si>
    <t>station.505</t>
  </si>
  <si>
    <t>station.506</t>
  </si>
  <si>
    <t>station.507</t>
  </si>
  <si>
    <t>station.508</t>
  </si>
  <si>
    <t>station.509</t>
  </si>
  <si>
    <t>station.510</t>
  </si>
  <si>
    <t>station.511</t>
  </si>
  <si>
    <t>station.512</t>
  </si>
  <si>
    <t>station.513</t>
  </si>
  <si>
    <t>station.514</t>
  </si>
  <si>
    <t>station.515</t>
  </si>
  <si>
    <t>station.516</t>
  </si>
  <si>
    <t>station.517</t>
  </si>
  <si>
    <t>station.518</t>
  </si>
  <si>
    <t>station.519</t>
  </si>
  <si>
    <t>station.520</t>
  </si>
  <si>
    <t>station.521</t>
  </si>
  <si>
    <t>station.522</t>
  </si>
  <si>
    <t>station.523</t>
  </si>
  <si>
    <t>station.524</t>
  </si>
  <si>
    <t>station.525</t>
  </si>
  <si>
    <t>station.526</t>
  </si>
  <si>
    <t>station.527</t>
  </si>
  <si>
    <t>station.528</t>
  </si>
  <si>
    <t>station.529</t>
  </si>
  <si>
    <t>station.530</t>
  </si>
  <si>
    <t>station.531</t>
  </si>
  <si>
    <t>station.532</t>
  </si>
  <si>
    <t>station.533</t>
  </si>
  <si>
    <t>station.534</t>
  </si>
  <si>
    <t>station.535</t>
  </si>
  <si>
    <t>station.536</t>
  </si>
  <si>
    <t>station.537</t>
  </si>
  <si>
    <t>station.538</t>
  </si>
  <si>
    <t>station.539</t>
  </si>
  <si>
    <t>station.540</t>
  </si>
  <si>
    <t>station.541</t>
  </si>
  <si>
    <t>station.542</t>
  </si>
  <si>
    <t>station.543</t>
  </si>
  <si>
    <t>station.544</t>
  </si>
  <si>
    <t>station.545</t>
  </si>
  <si>
    <t>station.546</t>
  </si>
  <si>
    <t>station.547</t>
  </si>
  <si>
    <t>station.548</t>
  </si>
  <si>
    <t>station.549</t>
  </si>
  <si>
    <t>station.550</t>
  </si>
  <si>
    <t>station.551</t>
  </si>
  <si>
    <t>station.552</t>
  </si>
  <si>
    <t>station.553</t>
  </si>
  <si>
    <t>station.554</t>
  </si>
  <si>
    <t>station.555</t>
  </si>
  <si>
    <t>station.556</t>
  </si>
  <si>
    <t>station.557</t>
  </si>
  <si>
    <t>station.558</t>
  </si>
  <si>
    <t>station.559</t>
  </si>
  <si>
    <t>station.560</t>
  </si>
  <si>
    <t>station.561</t>
  </si>
  <si>
    <t>station.562</t>
  </si>
  <si>
    <t>station.563</t>
  </si>
  <si>
    <t>station.564</t>
  </si>
  <si>
    <t>station.565</t>
  </si>
  <si>
    <t>station.566</t>
  </si>
  <si>
    <t>station.567</t>
  </si>
  <si>
    <t>station.568</t>
  </si>
  <si>
    <t>station.569</t>
  </si>
  <si>
    <t>station.570</t>
  </si>
  <si>
    <t>station.571</t>
  </si>
  <si>
    <t>station.572</t>
  </si>
  <si>
    <t>station.573</t>
  </si>
  <si>
    <t>station.574</t>
  </si>
  <si>
    <t>station.575</t>
  </si>
  <si>
    <t>station.576</t>
  </si>
  <si>
    <t>station.577</t>
  </si>
  <si>
    <t>station.578</t>
  </si>
  <si>
    <t>station.579</t>
  </si>
  <si>
    <t>station.580</t>
  </si>
  <si>
    <t>station.581</t>
  </si>
  <si>
    <t>station.582</t>
  </si>
  <si>
    <t>station.583</t>
  </si>
  <si>
    <t>station.584</t>
  </si>
  <si>
    <t>station.585</t>
  </si>
  <si>
    <t>station.586</t>
  </si>
  <si>
    <t>station.587</t>
  </si>
  <si>
    <t>station.588</t>
  </si>
  <si>
    <t>station.589</t>
  </si>
  <si>
    <t>station.590</t>
  </si>
  <si>
    <t>station.591</t>
  </si>
  <si>
    <t>station.592</t>
  </si>
  <si>
    <t>station.593</t>
  </si>
  <si>
    <t>station.594</t>
  </si>
  <si>
    <t>station.595</t>
  </si>
  <si>
    <t>station.596</t>
  </si>
  <si>
    <t>station.597</t>
  </si>
  <si>
    <t>station.598</t>
  </si>
  <si>
    <t>station.599</t>
  </si>
  <si>
    <t>station.600</t>
  </si>
  <si>
    <t>station.601</t>
  </si>
  <si>
    <t>station.602</t>
  </si>
  <si>
    <t>station.603</t>
  </si>
  <si>
    <t>station.604</t>
  </si>
  <si>
    <t>station.605</t>
  </si>
  <si>
    <t>station.606</t>
  </si>
  <si>
    <t>station.607</t>
  </si>
  <si>
    <t>station.608</t>
  </si>
  <si>
    <t>station.609</t>
  </si>
  <si>
    <t>station.610</t>
  </si>
  <si>
    <t>station.611</t>
  </si>
  <si>
    <t>station.612</t>
  </si>
  <si>
    <t>station.613</t>
  </si>
  <si>
    <t>station.614</t>
  </si>
  <si>
    <t>station.615</t>
  </si>
  <si>
    <t>station.616</t>
  </si>
  <si>
    <t>station.617</t>
  </si>
  <si>
    <t>station.618</t>
  </si>
  <si>
    <t>station.619</t>
  </si>
  <si>
    <t>station.620</t>
  </si>
  <si>
    <t>station.621</t>
  </si>
  <si>
    <t>station.622</t>
  </si>
  <si>
    <t>station.623</t>
  </si>
  <si>
    <t>station.624</t>
  </si>
  <si>
    <t>station.625</t>
  </si>
  <si>
    <t>station.626</t>
  </si>
  <si>
    <t>station.627</t>
  </si>
  <si>
    <t>station.628</t>
  </si>
  <si>
    <t>station.629</t>
  </si>
  <si>
    <t>station.630</t>
  </si>
  <si>
    <t>station.631</t>
  </si>
  <si>
    <t>station.632</t>
  </si>
  <si>
    <t>station.633</t>
  </si>
  <si>
    <t>station.634</t>
  </si>
  <si>
    <t>station.635</t>
  </si>
  <si>
    <t>station.636</t>
  </si>
  <si>
    <t>station.637</t>
  </si>
  <si>
    <t>station.638</t>
  </si>
  <si>
    <t>station.639</t>
  </si>
  <si>
    <t>station.640</t>
  </si>
  <si>
    <t>station.641</t>
  </si>
  <si>
    <t>station.642</t>
  </si>
  <si>
    <t>station.643</t>
  </si>
  <si>
    <t>station.644</t>
  </si>
  <si>
    <t>station.645</t>
  </si>
  <si>
    <t>station.646</t>
  </si>
  <si>
    <t>station.647</t>
  </si>
  <si>
    <t>station.648</t>
  </si>
  <si>
    <t>station.649</t>
  </si>
  <si>
    <t>station.650</t>
  </si>
  <si>
    <t>station.651</t>
  </si>
  <si>
    <t>station.652</t>
  </si>
  <si>
    <t>station.653</t>
  </si>
  <si>
    <t>station.654</t>
  </si>
  <si>
    <t>station.655</t>
  </si>
  <si>
    <t>station.656</t>
  </si>
  <si>
    <t>station.657</t>
  </si>
  <si>
    <t>station.658</t>
  </si>
  <si>
    <t>station.659</t>
  </si>
  <si>
    <t>station.660</t>
  </si>
  <si>
    <t>station.661</t>
  </si>
  <si>
    <t>station.662</t>
  </si>
  <si>
    <t>station.663</t>
  </si>
  <si>
    <t>station.664</t>
  </si>
  <si>
    <t>station.665</t>
  </si>
  <si>
    <t>station.666</t>
  </si>
  <si>
    <t>station.667</t>
  </si>
  <si>
    <t>station.668</t>
  </si>
  <si>
    <t>station.669</t>
  </si>
  <si>
    <t>station.670</t>
  </si>
  <si>
    <t>station.671</t>
  </si>
  <si>
    <t>station.672</t>
  </si>
  <si>
    <t>station.673</t>
  </si>
  <si>
    <t>station.674</t>
  </si>
  <si>
    <t>station.675</t>
  </si>
  <si>
    <t>station.676</t>
  </si>
  <si>
    <t>station.677</t>
  </si>
  <si>
    <t>station.678</t>
  </si>
  <si>
    <t>station.679</t>
  </si>
  <si>
    <t>station.680</t>
  </si>
  <si>
    <t>station.681</t>
  </si>
  <si>
    <t>station.682</t>
  </si>
  <si>
    <t>station.683</t>
  </si>
  <si>
    <t>station.684</t>
  </si>
  <si>
    <t>station.685</t>
  </si>
  <si>
    <t>station.686</t>
  </si>
  <si>
    <t>station.687</t>
  </si>
  <si>
    <t>station.688</t>
  </si>
  <si>
    <t>station.689</t>
  </si>
  <si>
    <t>station.690</t>
  </si>
  <si>
    <t>station.691</t>
  </si>
  <si>
    <t>station.692</t>
  </si>
  <si>
    <t>station.693</t>
  </si>
  <si>
    <t>station.694</t>
  </si>
  <si>
    <t>station.695</t>
  </si>
  <si>
    <t>station.696</t>
  </si>
  <si>
    <t>station.697</t>
  </si>
  <si>
    <t>station.698</t>
  </si>
  <si>
    <t>station.699</t>
  </si>
  <si>
    <t>station.700</t>
  </si>
  <si>
    <t>station.701</t>
  </si>
  <si>
    <t>station.702</t>
  </si>
  <si>
    <t>station.703</t>
  </si>
  <si>
    <t>station.704</t>
  </si>
  <si>
    <t>station.705</t>
  </si>
  <si>
    <t>station.706</t>
  </si>
  <si>
    <t>station.707</t>
  </si>
  <si>
    <t>station.708</t>
  </si>
  <si>
    <t>station.709</t>
  </si>
  <si>
    <t>station.710</t>
  </si>
  <si>
    <t>station.711</t>
  </si>
  <si>
    <t>station.712</t>
  </si>
  <si>
    <t>station.713</t>
  </si>
  <si>
    <t>station.714</t>
  </si>
  <si>
    <t>station.715</t>
  </si>
  <si>
    <t>station.716</t>
  </si>
  <si>
    <t>station.717</t>
  </si>
  <si>
    <t>station.718</t>
  </si>
  <si>
    <t>station.719</t>
  </si>
  <si>
    <t>station.720</t>
  </si>
  <si>
    <t>station.721</t>
  </si>
  <si>
    <t>station.722</t>
  </si>
  <si>
    <t>station.723</t>
  </si>
  <si>
    <t>station.724</t>
  </si>
  <si>
    <t>station.725</t>
  </si>
  <si>
    <t>station.726</t>
  </si>
  <si>
    <t>station.727</t>
  </si>
  <si>
    <t>station.728</t>
  </si>
  <si>
    <t>station.729</t>
  </si>
  <si>
    <t>station.730</t>
  </si>
  <si>
    <t>station.731</t>
  </si>
  <si>
    <t>station.732</t>
  </si>
  <si>
    <t>station.733</t>
  </si>
  <si>
    <t>station.734</t>
  </si>
  <si>
    <t>station.735</t>
  </si>
  <si>
    <t>station.736</t>
  </si>
  <si>
    <t>station.737</t>
  </si>
  <si>
    <t>station.738</t>
  </si>
  <si>
    <t>station.739</t>
  </si>
  <si>
    <t>station.740</t>
  </si>
  <si>
    <t>station.741</t>
  </si>
  <si>
    <t>station.742</t>
  </si>
  <si>
    <t>station.743</t>
  </si>
  <si>
    <t>station.744</t>
  </si>
  <si>
    <t>station.745</t>
  </si>
  <si>
    <t>station.746</t>
  </si>
  <si>
    <t>station.747</t>
  </si>
  <si>
    <t>station.748</t>
  </si>
  <si>
    <t>station.749</t>
  </si>
  <si>
    <t>station.750</t>
  </si>
  <si>
    <t>station.751</t>
  </si>
  <si>
    <t>station.752</t>
  </si>
  <si>
    <t>station.753</t>
  </si>
  <si>
    <t>station.754</t>
  </si>
  <si>
    <t>station.755</t>
  </si>
  <si>
    <t>station.756</t>
  </si>
  <si>
    <t>station.757</t>
  </si>
  <si>
    <t>station.758</t>
  </si>
  <si>
    <t>station.759</t>
  </si>
  <si>
    <t>station.760</t>
  </si>
  <si>
    <t>station.761</t>
  </si>
  <si>
    <t>station.762</t>
  </si>
  <si>
    <t>station.763</t>
  </si>
  <si>
    <t>station.764</t>
  </si>
  <si>
    <t>station.765</t>
  </si>
  <si>
    <t>station.766</t>
  </si>
  <si>
    <t>station.767</t>
  </si>
  <si>
    <t>station.768</t>
  </si>
  <si>
    <t>station.769</t>
  </si>
  <si>
    <t>station.770</t>
  </si>
  <si>
    <t>station.771</t>
  </si>
  <si>
    <t>station.772</t>
  </si>
  <si>
    <t>station.773</t>
  </si>
  <si>
    <t>station.774</t>
  </si>
  <si>
    <t>station.775</t>
  </si>
  <si>
    <t>station.776</t>
  </si>
  <si>
    <t>station.777</t>
  </si>
  <si>
    <t>station.778</t>
  </si>
  <si>
    <t>station.779</t>
  </si>
  <si>
    <t>station.780</t>
  </si>
  <si>
    <t>station.781</t>
  </si>
  <si>
    <t>station.782</t>
  </si>
  <si>
    <t>station.783</t>
  </si>
  <si>
    <t>station.784</t>
  </si>
  <si>
    <t>station.785</t>
  </si>
  <si>
    <t>station.786</t>
  </si>
  <si>
    <t>station.787</t>
  </si>
  <si>
    <t>station.788</t>
  </si>
  <si>
    <t>station.789</t>
  </si>
  <si>
    <t>station.790</t>
  </si>
  <si>
    <t>station.791</t>
  </si>
  <si>
    <t>station.792</t>
  </si>
  <si>
    <t>station.793</t>
  </si>
  <si>
    <t>station.794</t>
  </si>
  <si>
    <t>station.795</t>
  </si>
  <si>
    <t>station.796</t>
  </si>
  <si>
    <t>station.797</t>
  </si>
  <si>
    <t>station.798</t>
  </si>
  <si>
    <t>station.799</t>
  </si>
  <si>
    <t>station.800</t>
  </si>
  <si>
    <t>station.801</t>
  </si>
  <si>
    <t>station.802</t>
  </si>
  <si>
    <t>station.803</t>
  </si>
  <si>
    <t>station.804</t>
  </si>
  <si>
    <t>station.805</t>
  </si>
  <si>
    <t>station.806</t>
  </si>
  <si>
    <t>station.807</t>
  </si>
  <si>
    <t>station.808</t>
  </si>
  <si>
    <t>station.809</t>
  </si>
  <si>
    <t>station.810</t>
  </si>
  <si>
    <t>station.811</t>
  </si>
  <si>
    <t>station.812</t>
  </si>
  <si>
    <t>station.813</t>
  </si>
  <si>
    <t>station.814</t>
  </si>
  <si>
    <t>station.815</t>
  </si>
  <si>
    <t>station.816</t>
  </si>
  <si>
    <t>station.817</t>
  </si>
  <si>
    <t>station.818</t>
  </si>
  <si>
    <t>station.819</t>
  </si>
  <si>
    <t>station.820</t>
  </si>
  <si>
    <t>station.821</t>
  </si>
  <si>
    <t>station.822</t>
  </si>
  <si>
    <t>station.823</t>
  </si>
  <si>
    <t>station.824</t>
  </si>
  <si>
    <t>station.825</t>
  </si>
  <si>
    <t>station.826</t>
  </si>
  <si>
    <t>station.827</t>
  </si>
  <si>
    <t>station.828</t>
  </si>
  <si>
    <t>station.829</t>
  </si>
  <si>
    <t>station.830</t>
  </si>
  <si>
    <t>station.831</t>
  </si>
  <si>
    <t>station.832</t>
  </si>
  <si>
    <t>station.833</t>
  </si>
  <si>
    <t>station.834</t>
  </si>
  <si>
    <t>station.835</t>
  </si>
  <si>
    <t>station.836</t>
  </si>
  <si>
    <t>station.837</t>
  </si>
  <si>
    <t>station.838</t>
  </si>
  <si>
    <t>station.839</t>
  </si>
  <si>
    <t>station.840</t>
  </si>
  <si>
    <t>station.841</t>
  </si>
  <si>
    <t>sum</t>
  </si>
  <si>
    <t>count</t>
  </si>
  <si>
    <t>average</t>
  </si>
  <si>
    <t>stdv</t>
  </si>
  <si>
    <t>average manual</t>
  </si>
  <si>
    <t>average excel</t>
  </si>
  <si>
    <t>median</t>
  </si>
  <si>
    <t>cvms400-100</t>
  </si>
  <si>
    <t>cvms426-223</t>
  </si>
  <si>
    <t>histogram</t>
  </si>
  <si>
    <t>&gt;n</t>
  </si>
  <si>
    <t>n&gt; &gt;n-1</t>
  </si>
  <si>
    <t>max</t>
  </si>
  <si>
    <t>num of histogram</t>
  </si>
  <si>
    <t>score of histogram</t>
  </si>
  <si>
    <t>avg+stdv</t>
  </si>
  <si>
    <t>avg-stdv</t>
  </si>
  <si>
    <t>num of histogram/count</t>
  </si>
  <si>
    <t>station.000</t>
  </si>
  <si>
    <t/>
  </si>
  <si>
    <t>max of histogram</t>
  </si>
  <si>
    <t>X</t>
  </si>
  <si>
    <t>CODE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</si>
  <si>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</si>
  <si>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</si>
  <si>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</si>
  <si>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</si>
  <si>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</si>
  <si>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</si>
  <si>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</si>
  <si>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</si>
  <si>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</si>
  <si>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</si>
  <si>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</si>
  <si>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</si>
  <si>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</si>
  <si>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</si>
  <si>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</si>
  <si>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</si>
  <si>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</si>
  <si>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</si>
  <si>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</si>
  <si>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</si>
  <si>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</si>
  <si>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</si>
  <si>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</si>
  <si>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</si>
  <si>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</si>
  <si>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</si>
  <si>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</si>
  <si>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</si>
  <si>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</si>
  <si>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</si>
  <si>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cvms426-221</t>
  </si>
  <si>
    <t>cvms426-222</t>
  </si>
  <si>
    <t>CVMS426-221</t>
  </si>
  <si>
    <t>CVMS426-222</t>
  </si>
  <si>
    <t>CVMS400-100</t>
  </si>
  <si>
    <t>CVMS426-223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</si>
</sst>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4" fillId="0" borderId="0" xfId="0" applyFont="1"/>
    <xf numFmtId="164" fontId="0" fillId="4" borderId="0" xfId="0" applyNumberFormat="1" applyFill="1"/>
    <xf numFmtId="0" fontId="1" fillId="4" borderId="0" xfId="0" applyFont="1" applyFill="1"/>
    <xf numFmtId="1" fontId="0" fillId="4" borderId="0" xfId="0" applyNumberForma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3" borderId="0" xfId="0" applyFill="1"/>
    <xf numFmtId="1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col6-stdv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all!$D$4:$AG$4</c:f>
              <c:numCache>
                <c:formatCode>0.000</c:formatCode>
                <c:ptCount val="30"/>
                <c:pt idx="0">
                  <c:v>3.539411764705882</c:v>
                </c:pt>
                <c:pt idx="1">
                  <c:v>5.99826923076923</c:v>
                </c:pt>
                <c:pt idx="2">
                  <c:v>3.322307692307691</c:v>
                </c:pt>
                <c:pt idx="3">
                  <c:v>6.153988439306363</c:v>
                </c:pt>
                <c:pt idx="4">
                  <c:v>4.043035714285715</c:v>
                </c:pt>
                <c:pt idx="5">
                  <c:v>6.074181818181819</c:v>
                </c:pt>
                <c:pt idx="6">
                  <c:v>3.448433734939758</c:v>
                </c:pt>
                <c:pt idx="7">
                  <c:v>5.738819875776397</c:v>
                </c:pt>
                <c:pt idx="8">
                  <c:v>5.222894736842106</c:v>
                </c:pt>
                <c:pt idx="9">
                  <c:v>5.245757575757576</c:v>
                </c:pt>
                <c:pt idx="10">
                  <c:v>4.430379746835443</c:v>
                </c:pt>
                <c:pt idx="11">
                  <c:v>4.885454545454545</c:v>
                </c:pt>
                <c:pt idx="12">
                  <c:v>6.201666666666665</c:v>
                </c:pt>
                <c:pt idx="13">
                  <c:v>6.044230769230769</c:v>
                </c:pt>
                <c:pt idx="14">
                  <c:v>4.384615384615385</c:v>
                </c:pt>
                <c:pt idx="15">
                  <c:v>3.718828828828829</c:v>
                </c:pt>
                <c:pt idx="16">
                  <c:v>3.589344262295082</c:v>
                </c:pt>
                <c:pt idx="17">
                  <c:v>5.455538461538459</c:v>
                </c:pt>
                <c:pt idx="18">
                  <c:v>6.048644859813081</c:v>
                </c:pt>
                <c:pt idx="19">
                  <c:v>5.529454545454546</c:v>
                </c:pt>
                <c:pt idx="20">
                  <c:v>4.357200000000001</c:v>
                </c:pt>
                <c:pt idx="21">
                  <c:v>4.002032967032967</c:v>
                </c:pt>
                <c:pt idx="22">
                  <c:v>5.19683706070288</c:v>
                </c:pt>
                <c:pt idx="23">
                  <c:v>6.411483679525219</c:v>
                </c:pt>
                <c:pt idx="24">
                  <c:v>3.896716417910448</c:v>
                </c:pt>
                <c:pt idx="25">
                  <c:v>5.49236559139785</c:v>
                </c:pt>
                <c:pt idx="26">
                  <c:v>5.377547169811319</c:v>
                </c:pt>
                <c:pt idx="27">
                  <c:v>3.702288135593221</c:v>
                </c:pt>
                <c:pt idx="28">
                  <c:v>3.120000000000001</c:v>
                </c:pt>
                <c:pt idx="29">
                  <c:v>6.049894736842107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all!$D$15:$AG$15</c:f>
              <c:numCache>
                <c:formatCode>0.000</c:formatCode>
                <c:ptCount val="30"/>
                <c:pt idx="0">
                  <c:v>3.445882352941176</c:v>
                </c:pt>
                <c:pt idx="1">
                  <c:v>6.008846153846152</c:v>
                </c:pt>
                <c:pt idx="2">
                  <c:v>3.327564102564103</c:v>
                </c:pt>
                <c:pt idx="3">
                  <c:v>6.147398843930638</c:v>
                </c:pt>
                <c:pt idx="4">
                  <c:v>4.028035714285713</c:v>
                </c:pt>
                <c:pt idx="5">
                  <c:v>6.066181818181818</c:v>
                </c:pt>
                <c:pt idx="6">
                  <c:v>3.45547619047619</c:v>
                </c:pt>
                <c:pt idx="7">
                  <c:v>5.761242236024845</c:v>
                </c:pt>
                <c:pt idx="8">
                  <c:v>5.190526315789474</c:v>
                </c:pt>
                <c:pt idx="9">
                  <c:v>5.221313131313132</c:v>
                </c:pt>
                <c:pt idx="10">
                  <c:v>4.426962025316455</c:v>
                </c:pt>
                <c:pt idx="11">
                  <c:v>4.849545454545455</c:v>
                </c:pt>
                <c:pt idx="12">
                  <c:v>6.227962962962962</c:v>
                </c:pt>
                <c:pt idx="13">
                  <c:v>6.046538461538463</c:v>
                </c:pt>
                <c:pt idx="14">
                  <c:v>4.373846153846153</c:v>
                </c:pt>
                <c:pt idx="15">
                  <c:v>3.691441441441439</c:v>
                </c:pt>
                <c:pt idx="16">
                  <c:v>3.593360655737706</c:v>
                </c:pt>
                <c:pt idx="17">
                  <c:v>5.465230769230767</c:v>
                </c:pt>
                <c:pt idx="18">
                  <c:v>6.05953271028037</c:v>
                </c:pt>
                <c:pt idx="19">
                  <c:v>5.542545454545455</c:v>
                </c:pt>
                <c:pt idx="20">
                  <c:v>4.4404</c:v>
                </c:pt>
                <c:pt idx="21">
                  <c:v>4.004670329670328</c:v>
                </c:pt>
                <c:pt idx="22">
                  <c:v>5.184153354632587</c:v>
                </c:pt>
                <c:pt idx="23">
                  <c:v>6.407982195845695</c:v>
                </c:pt>
                <c:pt idx="24">
                  <c:v>3.882238805970148</c:v>
                </c:pt>
                <c:pt idx="25">
                  <c:v>5.47215053763441</c:v>
                </c:pt>
                <c:pt idx="26">
                  <c:v>5.370566037735851</c:v>
                </c:pt>
                <c:pt idx="27">
                  <c:v>3.698644067796609</c:v>
                </c:pt>
                <c:pt idx="28">
                  <c:v>3.1078125</c:v>
                </c:pt>
                <c:pt idx="29">
                  <c:v>6.032105263157898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all!$D$26:$AG$26</c:f>
              <c:numCache>
                <c:formatCode>0.000</c:formatCode>
                <c:ptCount val="30"/>
                <c:pt idx="0">
                  <c:v>3.853529411764705</c:v>
                </c:pt>
                <c:pt idx="1">
                  <c:v>5.832307692307692</c:v>
                </c:pt>
                <c:pt idx="2">
                  <c:v>3.125769230769229</c:v>
                </c:pt>
                <c:pt idx="3">
                  <c:v>5.338034682080924</c:v>
                </c:pt>
                <c:pt idx="4">
                  <c:v>3.756964285714285</c:v>
                </c:pt>
                <c:pt idx="5">
                  <c:v>5.375818181818182</c:v>
                </c:pt>
                <c:pt idx="6">
                  <c:v>3.162530120481929</c:v>
                </c:pt>
                <c:pt idx="7">
                  <c:v>5.670745341614906</c:v>
                </c:pt>
                <c:pt idx="8">
                  <c:v>4.845526315789475</c:v>
                </c:pt>
                <c:pt idx="9">
                  <c:v>4.548080808080807</c:v>
                </c:pt>
                <c:pt idx="10">
                  <c:v>4.337974683544304</c:v>
                </c:pt>
                <c:pt idx="11">
                  <c:v>4.423181818181818</c:v>
                </c:pt>
                <c:pt idx="12">
                  <c:v>5.614999999999999</c:v>
                </c:pt>
                <c:pt idx="13">
                  <c:v>5.656153846153844</c:v>
                </c:pt>
                <c:pt idx="14">
                  <c:v>4.878846153846153</c:v>
                </c:pt>
                <c:pt idx="15">
                  <c:v>3.836306306306306</c:v>
                </c:pt>
                <c:pt idx="16">
                  <c:v>2.800000000000001</c:v>
                </c:pt>
                <c:pt idx="17">
                  <c:v>5.601538461538459</c:v>
                </c:pt>
                <c:pt idx="18">
                  <c:v>5.767616822429906</c:v>
                </c:pt>
                <c:pt idx="19">
                  <c:v>5.141454545454545</c:v>
                </c:pt>
                <c:pt idx="20">
                  <c:v>4.7768</c:v>
                </c:pt>
                <c:pt idx="21">
                  <c:v>4.167857142857144</c:v>
                </c:pt>
                <c:pt idx="22">
                  <c:v>5.338115015974447</c:v>
                </c:pt>
                <c:pt idx="23">
                  <c:v>6.263293768545999</c:v>
                </c:pt>
                <c:pt idx="24">
                  <c:v>3.497014925373134</c:v>
                </c:pt>
                <c:pt idx="25">
                  <c:v>5.399462365591395</c:v>
                </c:pt>
                <c:pt idx="26">
                  <c:v>5.073018867924527</c:v>
                </c:pt>
                <c:pt idx="27">
                  <c:v>3.3</c:v>
                </c:pt>
                <c:pt idx="28">
                  <c:v>3.553541666666666</c:v>
                </c:pt>
                <c:pt idx="29">
                  <c:v>5.506105263157896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all!$D$37:$AG$37</c:f>
              <c:numCache>
                <c:formatCode>0.000</c:formatCode>
                <c:ptCount val="30"/>
                <c:pt idx="0">
                  <c:v>3.428823529411764</c:v>
                </c:pt>
                <c:pt idx="1">
                  <c:v>6.156153846153845</c:v>
                </c:pt>
                <c:pt idx="2">
                  <c:v>3.352179487179487</c:v>
                </c:pt>
                <c:pt idx="3">
                  <c:v>6.090578034682077</c:v>
                </c:pt>
                <c:pt idx="4">
                  <c:v>3.998928571428572</c:v>
                </c:pt>
                <c:pt idx="5">
                  <c:v>6.137454545454546</c:v>
                </c:pt>
                <c:pt idx="6">
                  <c:v>3.470120481927711</c:v>
                </c:pt>
                <c:pt idx="7">
                  <c:v>5.854223602484472</c:v>
                </c:pt>
                <c:pt idx="8">
                  <c:v>5.343421052631577</c:v>
                </c:pt>
                <c:pt idx="9">
                  <c:v>5.336666666666665</c:v>
                </c:pt>
                <c:pt idx="10">
                  <c:v>4.531645569620253</c:v>
                </c:pt>
                <c:pt idx="11">
                  <c:v>4.996666666666668</c:v>
                </c:pt>
                <c:pt idx="12">
                  <c:v>6.213333333333333</c:v>
                </c:pt>
                <c:pt idx="13">
                  <c:v>6.155192307692305</c:v>
                </c:pt>
                <c:pt idx="14">
                  <c:v>4.357307692307692</c:v>
                </c:pt>
                <c:pt idx="15">
                  <c:v>3.634504504504504</c:v>
                </c:pt>
                <c:pt idx="16">
                  <c:v>3.44655737704918</c:v>
                </c:pt>
                <c:pt idx="17">
                  <c:v>5.45846153846154</c:v>
                </c:pt>
                <c:pt idx="18">
                  <c:v>5.98845794392524</c:v>
                </c:pt>
                <c:pt idx="19">
                  <c:v>5.553999999999999</c:v>
                </c:pt>
                <c:pt idx="20">
                  <c:v>4.4884</c:v>
                </c:pt>
                <c:pt idx="21">
                  <c:v>3.989120879120883</c:v>
                </c:pt>
                <c:pt idx="22">
                  <c:v>5.169680511182105</c:v>
                </c:pt>
                <c:pt idx="23">
                  <c:v>6.428397626112755</c:v>
                </c:pt>
                <c:pt idx="24">
                  <c:v>3.917910447761193</c:v>
                </c:pt>
                <c:pt idx="25">
                  <c:v>5.717526881720429</c:v>
                </c:pt>
                <c:pt idx="26">
                  <c:v>5.40433962264151</c:v>
                </c:pt>
                <c:pt idx="27">
                  <c:v>3.78279661016949</c:v>
                </c:pt>
                <c:pt idx="28">
                  <c:v>3.122604166666666</c:v>
                </c:pt>
                <c:pt idx="29">
                  <c:v>6.097894736842104</c:v>
                </c:pt>
              </c:numCache>
            </c:numRef>
          </c:val>
          <c:smooth val="0"/>
        </c:ser>
        <c:ser>
          <c:idx val="4"/>
          <c:order val="4"/>
          <c:tx>
            <c:v>cvms426-221+stdv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all!$D$6:$AG$6</c:f>
              <c:numCache>
                <c:formatCode>0.000</c:formatCode>
                <c:ptCount val="30"/>
                <c:pt idx="0">
                  <c:v>4.976337609122685</c:v>
                </c:pt>
                <c:pt idx="1">
                  <c:v>7.301658058363458</c:v>
                </c:pt>
                <c:pt idx="2">
                  <c:v>4.671643193102916</c:v>
                </c:pt>
                <c:pt idx="3">
                  <c:v>7.599860968943243</c:v>
                </c:pt>
                <c:pt idx="4">
                  <c:v>5.641300591232934</c:v>
                </c:pt>
                <c:pt idx="5">
                  <c:v>7.298171486059248</c:v>
                </c:pt>
                <c:pt idx="6">
                  <c:v>4.677738993748931</c:v>
                </c:pt>
                <c:pt idx="7">
                  <c:v>7.201747752878511</c:v>
                </c:pt>
                <c:pt idx="8">
                  <c:v>6.919281848283193</c:v>
                </c:pt>
                <c:pt idx="9">
                  <c:v>6.802860518174631</c:v>
                </c:pt>
                <c:pt idx="10">
                  <c:v>5.980403272742906</c:v>
                </c:pt>
                <c:pt idx="11">
                  <c:v>6.365250978251126</c:v>
                </c:pt>
                <c:pt idx="12">
                  <c:v>7.32216815479851</c:v>
                </c:pt>
                <c:pt idx="13">
                  <c:v>7.647591634210457</c:v>
                </c:pt>
                <c:pt idx="14">
                  <c:v>5.910276502345608</c:v>
                </c:pt>
                <c:pt idx="15">
                  <c:v>4.930233527169287</c:v>
                </c:pt>
                <c:pt idx="16">
                  <c:v>5.216502581129973</c:v>
                </c:pt>
                <c:pt idx="17">
                  <c:v>6.843234148717268</c:v>
                </c:pt>
                <c:pt idx="18">
                  <c:v>7.520470571277095</c:v>
                </c:pt>
                <c:pt idx="19">
                  <c:v>7.228588767456183</c:v>
                </c:pt>
                <c:pt idx="20">
                  <c:v>5.790920451599033</c:v>
                </c:pt>
                <c:pt idx="21">
                  <c:v>5.17107457243042</c:v>
                </c:pt>
                <c:pt idx="22">
                  <c:v>6.782802317914896</c:v>
                </c:pt>
                <c:pt idx="23">
                  <c:v>7.689443197756864</c:v>
                </c:pt>
                <c:pt idx="24">
                  <c:v>5.507850394676505</c:v>
                </c:pt>
                <c:pt idx="25">
                  <c:v>6.870542078683684</c:v>
                </c:pt>
                <c:pt idx="26">
                  <c:v>6.909732519189004</c:v>
                </c:pt>
                <c:pt idx="27">
                  <c:v>4.886477721807075</c:v>
                </c:pt>
                <c:pt idx="28">
                  <c:v>4.159500892382086</c:v>
                </c:pt>
                <c:pt idx="29">
                  <c:v>7.75566185991708</c:v>
                </c:pt>
              </c:numCache>
            </c:numRef>
          </c:val>
          <c:smooth val="0"/>
        </c:ser>
        <c:ser>
          <c:idx val="5"/>
          <c:order val="5"/>
          <c:tx>
            <c:v>cvms426-221-stdv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all!$D$7:$AG$7</c:f>
              <c:numCache>
                <c:formatCode>0.000</c:formatCode>
                <c:ptCount val="30"/>
                <c:pt idx="0">
                  <c:v>2.102485920289078</c:v>
                </c:pt>
                <c:pt idx="1">
                  <c:v>4.694880403175002</c:v>
                </c:pt>
                <c:pt idx="2">
                  <c:v>1.972972191512466</c:v>
                </c:pt>
                <c:pt idx="3">
                  <c:v>4.708115909669482</c:v>
                </c:pt>
                <c:pt idx="4">
                  <c:v>2.444770837338495</c:v>
                </c:pt>
                <c:pt idx="5">
                  <c:v>4.85019215030439</c:v>
                </c:pt>
                <c:pt idx="6">
                  <c:v>2.219128476130586</c:v>
                </c:pt>
                <c:pt idx="7">
                  <c:v>4.275891998674283</c:v>
                </c:pt>
                <c:pt idx="8">
                  <c:v>3.526507625401019</c:v>
                </c:pt>
                <c:pt idx="9">
                  <c:v>3.68865463334052</c:v>
                </c:pt>
                <c:pt idx="10">
                  <c:v>2.88035622092798</c:v>
                </c:pt>
                <c:pt idx="11">
                  <c:v>3.405658112657964</c:v>
                </c:pt>
                <c:pt idx="12">
                  <c:v>5.08116517853482</c:v>
                </c:pt>
                <c:pt idx="13">
                  <c:v>4.44086990425108</c:v>
                </c:pt>
                <c:pt idx="14">
                  <c:v>2.858954266885161</c:v>
                </c:pt>
                <c:pt idx="15">
                  <c:v>2.507424130488372</c:v>
                </c:pt>
                <c:pt idx="16">
                  <c:v>1.96218594346019</c:v>
                </c:pt>
                <c:pt idx="17">
                  <c:v>4.06784277435965</c:v>
                </c:pt>
                <c:pt idx="18">
                  <c:v>4.576819148349066</c:v>
                </c:pt>
                <c:pt idx="19">
                  <c:v>3.830320323452908</c:v>
                </c:pt>
                <c:pt idx="20">
                  <c:v>2.923479548400968</c:v>
                </c:pt>
                <c:pt idx="21">
                  <c:v>2.832991361635514</c:v>
                </c:pt>
                <c:pt idx="22">
                  <c:v>3.610871803490864</c:v>
                </c:pt>
                <c:pt idx="23">
                  <c:v>5.133524161293573</c:v>
                </c:pt>
                <c:pt idx="24">
                  <c:v>2.28558244114439</c:v>
                </c:pt>
                <c:pt idx="25">
                  <c:v>4.114189104112014</c:v>
                </c:pt>
                <c:pt idx="26">
                  <c:v>3.845361820433634</c:v>
                </c:pt>
                <c:pt idx="27">
                  <c:v>2.518098549379367</c:v>
                </c:pt>
                <c:pt idx="28">
                  <c:v>2.080499107617915</c:v>
                </c:pt>
                <c:pt idx="29">
                  <c:v>4.344127613767134</c:v>
                </c:pt>
              </c:numCache>
            </c:numRef>
          </c:val>
          <c:smooth val="0"/>
        </c:ser>
        <c:ser>
          <c:idx val="6"/>
          <c:order val="6"/>
          <c:tx>
            <c:v>cvms426-222+stdv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all!$D$17:$AG$17</c:f>
              <c:numCache>
                <c:formatCode>0.000</c:formatCode>
                <c:ptCount val="30"/>
                <c:pt idx="0">
                  <c:v>4.688339891569406</c:v>
                </c:pt>
                <c:pt idx="1">
                  <c:v>7.276270056262507</c:v>
                </c:pt>
                <c:pt idx="2">
                  <c:v>4.700675259420768</c:v>
                </c:pt>
                <c:pt idx="3">
                  <c:v>7.599564687252357</c:v>
                </c:pt>
                <c:pt idx="4">
                  <c:v>5.590238610714471</c:v>
                </c:pt>
                <c:pt idx="5">
                  <c:v>7.305658247236368</c:v>
                </c:pt>
                <c:pt idx="6">
                  <c:v>4.685073445297795</c:v>
                </c:pt>
                <c:pt idx="7">
                  <c:v>7.239548174322117</c:v>
                </c:pt>
                <c:pt idx="8">
                  <c:v>6.854001914304922</c:v>
                </c:pt>
                <c:pt idx="9">
                  <c:v>6.780907954718604</c:v>
                </c:pt>
                <c:pt idx="10">
                  <c:v>5.97155918832542</c:v>
                </c:pt>
                <c:pt idx="11">
                  <c:v>6.32814399247373</c:v>
                </c:pt>
                <c:pt idx="12">
                  <c:v>7.346650501967103</c:v>
                </c:pt>
                <c:pt idx="13">
                  <c:v>7.63861921204666</c:v>
                </c:pt>
                <c:pt idx="14">
                  <c:v>5.882395329506206</c:v>
                </c:pt>
                <c:pt idx="15">
                  <c:v>4.888640328880443</c:v>
                </c:pt>
                <c:pt idx="16">
                  <c:v>5.217036523452042</c:v>
                </c:pt>
                <c:pt idx="17">
                  <c:v>6.86274196533332</c:v>
                </c:pt>
                <c:pt idx="18">
                  <c:v>7.543539077512706</c:v>
                </c:pt>
                <c:pt idx="19">
                  <c:v>7.227886631326847</c:v>
                </c:pt>
                <c:pt idx="20">
                  <c:v>5.876626189242718</c:v>
                </c:pt>
                <c:pt idx="21">
                  <c:v>5.166715417325989</c:v>
                </c:pt>
                <c:pt idx="22">
                  <c:v>6.76546143924427</c:v>
                </c:pt>
                <c:pt idx="23">
                  <c:v>7.692524253273607</c:v>
                </c:pt>
                <c:pt idx="24">
                  <c:v>5.488548166052904</c:v>
                </c:pt>
                <c:pt idx="25">
                  <c:v>6.844427168276034</c:v>
                </c:pt>
                <c:pt idx="26">
                  <c:v>6.906110810890587</c:v>
                </c:pt>
                <c:pt idx="27">
                  <c:v>4.880446917172753</c:v>
                </c:pt>
                <c:pt idx="28">
                  <c:v>4.145564324225914</c:v>
                </c:pt>
                <c:pt idx="29">
                  <c:v>7.718650829173995</c:v>
                </c:pt>
              </c:numCache>
            </c:numRef>
          </c:val>
          <c:smooth val="0"/>
        </c:ser>
        <c:ser>
          <c:idx val="7"/>
          <c:order val="7"/>
          <c:tx>
            <c:v>cvms426-222-stdv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all!$D$18:$AG$18</c:f>
              <c:numCache>
                <c:formatCode>0.000</c:formatCode>
                <c:ptCount val="30"/>
                <c:pt idx="0">
                  <c:v>2.203424814312946</c:v>
                </c:pt>
                <c:pt idx="1">
                  <c:v>4.741422251429796</c:v>
                </c:pt>
                <c:pt idx="2">
                  <c:v>1.954452945707438</c:v>
                </c:pt>
                <c:pt idx="3">
                  <c:v>4.695233000608919</c:v>
                </c:pt>
                <c:pt idx="4">
                  <c:v>2.465832817856955</c:v>
                </c:pt>
                <c:pt idx="5">
                  <c:v>4.826705389127268</c:v>
                </c:pt>
                <c:pt idx="6">
                  <c:v>2.225878935654586</c:v>
                </c:pt>
                <c:pt idx="7">
                  <c:v>4.282936297727573</c:v>
                </c:pt>
                <c:pt idx="8">
                  <c:v>3.527050717274026</c:v>
                </c:pt>
                <c:pt idx="9">
                  <c:v>3.66171830790766</c:v>
                </c:pt>
                <c:pt idx="10">
                  <c:v>2.882364862307491</c:v>
                </c:pt>
                <c:pt idx="11">
                  <c:v>3.370946916617179</c:v>
                </c:pt>
                <c:pt idx="12">
                  <c:v>5.10927542395882</c:v>
                </c:pt>
                <c:pt idx="13">
                  <c:v>4.454457711030265</c:v>
                </c:pt>
                <c:pt idx="14">
                  <c:v>2.8652969781861</c:v>
                </c:pt>
                <c:pt idx="15">
                  <c:v>2.494242554002434</c:v>
                </c:pt>
                <c:pt idx="16">
                  <c:v>1.96968478802337</c:v>
                </c:pt>
                <c:pt idx="17">
                  <c:v>4.067719573128214</c:v>
                </c:pt>
                <c:pt idx="18">
                  <c:v>4.575526343048033</c:v>
                </c:pt>
                <c:pt idx="19">
                  <c:v>3.857204277764063</c:v>
                </c:pt>
                <c:pt idx="20">
                  <c:v>3.004173810757282</c:v>
                </c:pt>
                <c:pt idx="21">
                  <c:v>2.842625242014668</c:v>
                </c:pt>
                <c:pt idx="22">
                  <c:v>3.602845270020904</c:v>
                </c:pt>
                <c:pt idx="23">
                  <c:v>5.123440138417784</c:v>
                </c:pt>
                <c:pt idx="24">
                  <c:v>2.275929445887393</c:v>
                </c:pt>
                <c:pt idx="25">
                  <c:v>4.099873906992785</c:v>
                </c:pt>
                <c:pt idx="26">
                  <c:v>3.835021264581115</c:v>
                </c:pt>
                <c:pt idx="27">
                  <c:v>2.516841218420466</c:v>
                </c:pt>
                <c:pt idx="28">
                  <c:v>2.070060675774085</c:v>
                </c:pt>
                <c:pt idx="29">
                  <c:v>4.3455596971418</c:v>
                </c:pt>
              </c:numCache>
            </c:numRef>
          </c:val>
          <c:smooth val="0"/>
        </c:ser>
        <c:ser>
          <c:idx val="8"/>
          <c:order val="8"/>
          <c:tx>
            <c:v>cvms400-100+stdv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all!$D$28:$AG$28</c:f>
              <c:numCache>
                <c:formatCode>0.000</c:formatCode>
                <c:ptCount val="30"/>
                <c:pt idx="0">
                  <c:v>5.082222524265093</c:v>
                </c:pt>
                <c:pt idx="1">
                  <c:v>7.275739897477048</c:v>
                </c:pt>
                <c:pt idx="2">
                  <c:v>4.43409374592709</c:v>
                </c:pt>
                <c:pt idx="3">
                  <c:v>6.724520812371399</c:v>
                </c:pt>
                <c:pt idx="4">
                  <c:v>5.252808127397398</c:v>
                </c:pt>
                <c:pt idx="5">
                  <c:v>6.854136409110526</c:v>
                </c:pt>
                <c:pt idx="6">
                  <c:v>4.22507750062895</c:v>
                </c:pt>
                <c:pt idx="7">
                  <c:v>7.201517839732699</c:v>
                </c:pt>
                <c:pt idx="8">
                  <c:v>6.449011872856073</c:v>
                </c:pt>
                <c:pt idx="9">
                  <c:v>5.991120171940414</c:v>
                </c:pt>
                <c:pt idx="10">
                  <c:v>5.791615011988404</c:v>
                </c:pt>
                <c:pt idx="11">
                  <c:v>5.87590145240734</c:v>
                </c:pt>
                <c:pt idx="12">
                  <c:v>7.053250706358115</c:v>
                </c:pt>
                <c:pt idx="13">
                  <c:v>7.363059260497106</c:v>
                </c:pt>
                <c:pt idx="14">
                  <c:v>6.400001837983912</c:v>
                </c:pt>
                <c:pt idx="15">
                  <c:v>5.312234321259442</c:v>
                </c:pt>
                <c:pt idx="16">
                  <c:v>4.04797356403448</c:v>
                </c:pt>
                <c:pt idx="17">
                  <c:v>6.939745906285327</c:v>
                </c:pt>
                <c:pt idx="18">
                  <c:v>7.350490960803414</c:v>
                </c:pt>
                <c:pt idx="19">
                  <c:v>6.754508261101455</c:v>
                </c:pt>
                <c:pt idx="20">
                  <c:v>6.316891231063927</c:v>
                </c:pt>
                <c:pt idx="21">
                  <c:v>5.330864922496287</c:v>
                </c:pt>
                <c:pt idx="22">
                  <c:v>7.001252292964382</c:v>
                </c:pt>
                <c:pt idx="23">
                  <c:v>7.70270982482924</c:v>
                </c:pt>
                <c:pt idx="24">
                  <c:v>5.013708912731498</c:v>
                </c:pt>
                <c:pt idx="25">
                  <c:v>6.783308899549025</c:v>
                </c:pt>
                <c:pt idx="26">
                  <c:v>6.641882475402223</c:v>
                </c:pt>
                <c:pt idx="27">
                  <c:v>4.434078186605021</c:v>
                </c:pt>
                <c:pt idx="28">
                  <c:v>4.933722416970328</c:v>
                </c:pt>
                <c:pt idx="29">
                  <c:v>7.111100321635627</c:v>
                </c:pt>
              </c:numCache>
            </c:numRef>
          </c:val>
          <c:smooth val="0"/>
        </c:ser>
        <c:ser>
          <c:idx val="9"/>
          <c:order val="9"/>
          <c:tx>
            <c:v>cvms400-100-stdv</c:v>
          </c:tx>
          <c:spPr>
            <a:ln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all!$D$29:$AG$29</c:f>
              <c:numCache>
                <c:formatCode>0.000</c:formatCode>
                <c:ptCount val="30"/>
                <c:pt idx="0">
                  <c:v>2.624836299264318</c:v>
                </c:pt>
                <c:pt idx="1">
                  <c:v>4.388875487138336</c:v>
                </c:pt>
                <c:pt idx="2">
                  <c:v>1.817444715611367</c:v>
                </c:pt>
                <c:pt idx="3">
                  <c:v>3.951548551790448</c:v>
                </c:pt>
                <c:pt idx="4">
                  <c:v>2.261120444031172</c:v>
                </c:pt>
                <c:pt idx="5">
                  <c:v>3.897499954525839</c:v>
                </c:pt>
                <c:pt idx="6">
                  <c:v>2.099982740334906</c:v>
                </c:pt>
                <c:pt idx="7">
                  <c:v>4.139972843497113</c:v>
                </c:pt>
                <c:pt idx="8">
                  <c:v>3.242040758722876</c:v>
                </c:pt>
                <c:pt idx="9">
                  <c:v>3.1050414442212</c:v>
                </c:pt>
                <c:pt idx="10">
                  <c:v>2.884334355100205</c:v>
                </c:pt>
                <c:pt idx="11">
                  <c:v>2.970462183956296</c:v>
                </c:pt>
                <c:pt idx="12">
                  <c:v>4.176749293641883</c:v>
                </c:pt>
                <c:pt idx="13">
                  <c:v>3.949248431810581</c:v>
                </c:pt>
                <c:pt idx="14">
                  <c:v>3.357690469708394</c:v>
                </c:pt>
                <c:pt idx="15">
                  <c:v>2.360378291353171</c:v>
                </c:pt>
                <c:pt idx="16">
                  <c:v>1.552026435965521</c:v>
                </c:pt>
                <c:pt idx="17">
                  <c:v>4.263331016791591</c:v>
                </c:pt>
                <c:pt idx="18">
                  <c:v>4.184742684056397</c:v>
                </c:pt>
                <c:pt idx="19">
                  <c:v>3.528400829807636</c:v>
                </c:pt>
                <c:pt idx="20">
                  <c:v>3.236708768936072</c:v>
                </c:pt>
                <c:pt idx="21">
                  <c:v>3.004849363218</c:v>
                </c:pt>
                <c:pt idx="22">
                  <c:v>3.674977738984511</c:v>
                </c:pt>
                <c:pt idx="23">
                  <c:v>4.823877712262759</c:v>
                </c:pt>
                <c:pt idx="24">
                  <c:v>1.980320938014771</c:v>
                </c:pt>
                <c:pt idx="25">
                  <c:v>4.015615831633765</c:v>
                </c:pt>
                <c:pt idx="26">
                  <c:v>3.504155260446831</c:v>
                </c:pt>
                <c:pt idx="27">
                  <c:v>2.165921813394978</c:v>
                </c:pt>
                <c:pt idx="28">
                  <c:v>2.173360916363003</c:v>
                </c:pt>
                <c:pt idx="29">
                  <c:v>3.901110204680166</c:v>
                </c:pt>
              </c:numCache>
            </c:numRef>
          </c:val>
          <c:smooth val="0"/>
        </c:ser>
        <c:ser>
          <c:idx val="10"/>
          <c:order val="10"/>
          <c:tx>
            <c:v>cvms426-223+stdv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all!$D$39:$AG$39</c:f>
              <c:numCache>
                <c:formatCode>0.000</c:formatCode>
                <c:ptCount val="30"/>
                <c:pt idx="0">
                  <c:v>4.690404295519018</c:v>
                </c:pt>
                <c:pt idx="1">
                  <c:v>7.537408112542296</c:v>
                </c:pt>
                <c:pt idx="2">
                  <c:v>4.681270229428565</c:v>
                </c:pt>
                <c:pt idx="3">
                  <c:v>7.50754610106278</c:v>
                </c:pt>
                <c:pt idx="4">
                  <c:v>5.503310871210147</c:v>
                </c:pt>
                <c:pt idx="5">
                  <c:v>7.379663179123736</c:v>
                </c:pt>
                <c:pt idx="6">
                  <c:v>4.678910941664627</c:v>
                </c:pt>
                <c:pt idx="7">
                  <c:v>7.269667278400052</c:v>
                </c:pt>
                <c:pt idx="8">
                  <c:v>7.036260146078314</c:v>
                </c:pt>
                <c:pt idx="9">
                  <c:v>6.876791230937167</c:v>
                </c:pt>
                <c:pt idx="10">
                  <c:v>6.107964252728875</c:v>
                </c:pt>
                <c:pt idx="11">
                  <c:v>6.526086197915069</c:v>
                </c:pt>
                <c:pt idx="12">
                  <c:v>7.381240670055644</c:v>
                </c:pt>
                <c:pt idx="13">
                  <c:v>7.725034925487344</c:v>
                </c:pt>
                <c:pt idx="14">
                  <c:v>5.831237290876926</c:v>
                </c:pt>
                <c:pt idx="15">
                  <c:v>4.79713220129448</c:v>
                </c:pt>
                <c:pt idx="16">
                  <c:v>5.086873195507314</c:v>
                </c:pt>
                <c:pt idx="17">
                  <c:v>6.884099141791572</c:v>
                </c:pt>
                <c:pt idx="18">
                  <c:v>7.450208439840124</c:v>
                </c:pt>
                <c:pt idx="19">
                  <c:v>7.226647712571413</c:v>
                </c:pt>
                <c:pt idx="20">
                  <c:v>5.950788685222457</c:v>
                </c:pt>
                <c:pt idx="21">
                  <c:v>5.157629063761743</c:v>
                </c:pt>
                <c:pt idx="22">
                  <c:v>6.80379260449064</c:v>
                </c:pt>
                <c:pt idx="23">
                  <c:v>7.701347816285596</c:v>
                </c:pt>
                <c:pt idx="24">
                  <c:v>5.51383189463324</c:v>
                </c:pt>
                <c:pt idx="25">
                  <c:v>7.220297985753693</c:v>
                </c:pt>
                <c:pt idx="26">
                  <c:v>6.931532257503524</c:v>
                </c:pt>
                <c:pt idx="27">
                  <c:v>4.952614249251059</c:v>
                </c:pt>
                <c:pt idx="28">
                  <c:v>4.194542150724824</c:v>
                </c:pt>
                <c:pt idx="29">
                  <c:v>7.785829957148485</c:v>
                </c:pt>
              </c:numCache>
            </c:numRef>
          </c:val>
          <c:smooth val="0"/>
        </c:ser>
        <c:ser>
          <c:idx val="11"/>
          <c:order val="11"/>
          <c:tx>
            <c:v>cvms426-223-stdv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all!$D$40:$AG$40</c:f>
              <c:numCache>
                <c:formatCode>0.000</c:formatCode>
                <c:ptCount val="30"/>
                <c:pt idx="0">
                  <c:v>2.167242763304511</c:v>
                </c:pt>
                <c:pt idx="1">
                  <c:v>4.774899579765394</c:v>
                </c:pt>
                <c:pt idx="2">
                  <c:v>2.023088744930408</c:v>
                </c:pt>
                <c:pt idx="3">
                  <c:v>4.673609968301374</c:v>
                </c:pt>
                <c:pt idx="4">
                  <c:v>2.494546271646996</c:v>
                </c:pt>
                <c:pt idx="5">
                  <c:v>4.895245911785356</c:v>
                </c:pt>
                <c:pt idx="6">
                  <c:v>2.261330022190794</c:v>
                </c:pt>
                <c:pt idx="7">
                  <c:v>4.438779926568893</c:v>
                </c:pt>
                <c:pt idx="8">
                  <c:v>3.65058195918484</c:v>
                </c:pt>
                <c:pt idx="9">
                  <c:v>3.796542102396162</c:v>
                </c:pt>
                <c:pt idx="10">
                  <c:v>2.955326886511632</c:v>
                </c:pt>
                <c:pt idx="11">
                  <c:v>3.467247135418269</c:v>
                </c:pt>
                <c:pt idx="12">
                  <c:v>5.045425996611024</c:v>
                </c:pt>
                <c:pt idx="13">
                  <c:v>4.585349689897265</c:v>
                </c:pt>
                <c:pt idx="14">
                  <c:v>2.883378093738456</c:v>
                </c:pt>
                <c:pt idx="15">
                  <c:v>2.471876807714528</c:v>
                </c:pt>
                <c:pt idx="16">
                  <c:v>1.806241558591045</c:v>
                </c:pt>
                <c:pt idx="17">
                  <c:v>4.032823935131506</c:v>
                </c:pt>
                <c:pt idx="18">
                  <c:v>4.526707448010355</c:v>
                </c:pt>
                <c:pt idx="19">
                  <c:v>3.881352287428585</c:v>
                </c:pt>
                <c:pt idx="20">
                  <c:v>3.026011314777541</c:v>
                </c:pt>
                <c:pt idx="21">
                  <c:v>2.820612694480024</c:v>
                </c:pt>
                <c:pt idx="22">
                  <c:v>3.53556841787357</c:v>
                </c:pt>
                <c:pt idx="23">
                  <c:v>5.155447435939914</c:v>
                </c:pt>
                <c:pt idx="24">
                  <c:v>2.321989000889146</c:v>
                </c:pt>
                <c:pt idx="25">
                  <c:v>4.214755777687166</c:v>
                </c:pt>
                <c:pt idx="26">
                  <c:v>3.877146987779494</c:v>
                </c:pt>
                <c:pt idx="27">
                  <c:v>2.612978971087921</c:v>
                </c:pt>
                <c:pt idx="28">
                  <c:v>2.050666182608507</c:v>
                </c:pt>
                <c:pt idx="29">
                  <c:v>4.409959516535722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88748664"/>
        <c:axId val="1532180184"/>
      </c:lineChart>
      <c:catAx>
        <c:axId val="178874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32180184"/>
        <c:crosses val="autoZero"/>
        <c:auto val="1"/>
        <c:lblAlgn val="ctr"/>
        <c:lblOffset val="100"/>
        <c:noMultiLvlLbl val="0"/>
      </c:catAx>
      <c:valAx>
        <c:axId val="1532180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8874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cvmhs426-221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all!$D$11:$AG$11</c:f>
              <c:numCache>
                <c:formatCode>0.000</c:formatCode>
                <c:ptCount val="30"/>
                <c:pt idx="0">
                  <c:v>2.75</c:v>
                </c:pt>
                <c:pt idx="1">
                  <c:v>6.75</c:v>
                </c:pt>
                <c:pt idx="2">
                  <c:v>2.75</c:v>
                </c:pt>
                <c:pt idx="3">
                  <c:v>6.75</c:v>
                </c:pt>
                <c:pt idx="4">
                  <c:v>4.25</c:v>
                </c:pt>
                <c:pt idx="5">
                  <c:v>7.25</c:v>
                </c:pt>
                <c:pt idx="6">
                  <c:v>2.75</c:v>
                </c:pt>
                <c:pt idx="7">
                  <c:v>5.25</c:v>
                </c:pt>
                <c:pt idx="8">
                  <c:v>6.75</c:v>
                </c:pt>
                <c:pt idx="9">
                  <c:v>6.75</c:v>
                </c:pt>
                <c:pt idx="10">
                  <c:v>3.25</c:v>
                </c:pt>
                <c:pt idx="11">
                  <c:v>5.25</c:v>
                </c:pt>
                <c:pt idx="12">
                  <c:v>6.25</c:v>
                </c:pt>
                <c:pt idx="13">
                  <c:v>5.25</c:v>
                </c:pt>
                <c:pt idx="14">
                  <c:v>3.583333333333333</c:v>
                </c:pt>
                <c:pt idx="15">
                  <c:v>2.75</c:v>
                </c:pt>
                <c:pt idx="16">
                  <c:v>2.25</c:v>
                </c:pt>
                <c:pt idx="17">
                  <c:v>5.25</c:v>
                </c:pt>
                <c:pt idx="18">
                  <c:v>6.75</c:v>
                </c:pt>
                <c:pt idx="19">
                  <c:v>5.583333333333333</c:v>
                </c:pt>
                <c:pt idx="20">
                  <c:v>4.0</c:v>
                </c:pt>
                <c:pt idx="21">
                  <c:v>4.25</c:v>
                </c:pt>
                <c:pt idx="22">
                  <c:v>6.25</c:v>
                </c:pt>
                <c:pt idx="23">
                  <c:v>6.75</c:v>
                </c:pt>
                <c:pt idx="24">
                  <c:v>3.25</c:v>
                </c:pt>
                <c:pt idx="25">
                  <c:v>5.25</c:v>
                </c:pt>
                <c:pt idx="26">
                  <c:v>5.5</c:v>
                </c:pt>
                <c:pt idx="27">
                  <c:v>2.75</c:v>
                </c:pt>
                <c:pt idx="28">
                  <c:v>2.25</c:v>
                </c:pt>
                <c:pt idx="29">
                  <c:v>6.75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all!$D$22:$AG$22</c:f>
              <c:numCache>
                <c:formatCode>0.000</c:formatCode>
                <c:ptCount val="30"/>
                <c:pt idx="0">
                  <c:v>3.25</c:v>
                </c:pt>
                <c:pt idx="1">
                  <c:v>6.75</c:v>
                </c:pt>
                <c:pt idx="2">
                  <c:v>2.25</c:v>
                </c:pt>
                <c:pt idx="3">
                  <c:v>6.75</c:v>
                </c:pt>
                <c:pt idx="4">
                  <c:v>4.25</c:v>
                </c:pt>
                <c:pt idx="5">
                  <c:v>7.25</c:v>
                </c:pt>
                <c:pt idx="6">
                  <c:v>2.75</c:v>
                </c:pt>
                <c:pt idx="7">
                  <c:v>5.25</c:v>
                </c:pt>
                <c:pt idx="8">
                  <c:v>5.75</c:v>
                </c:pt>
                <c:pt idx="9">
                  <c:v>6.75</c:v>
                </c:pt>
                <c:pt idx="10">
                  <c:v>3.25</c:v>
                </c:pt>
                <c:pt idx="11">
                  <c:v>5.25</c:v>
                </c:pt>
                <c:pt idx="12">
                  <c:v>6.25</c:v>
                </c:pt>
                <c:pt idx="13">
                  <c:v>5.25</c:v>
                </c:pt>
                <c:pt idx="14">
                  <c:v>3.5</c:v>
                </c:pt>
                <c:pt idx="15">
                  <c:v>2.75</c:v>
                </c:pt>
                <c:pt idx="16">
                  <c:v>2.25</c:v>
                </c:pt>
                <c:pt idx="17">
                  <c:v>5.25</c:v>
                </c:pt>
                <c:pt idx="18">
                  <c:v>6.75</c:v>
                </c:pt>
                <c:pt idx="19">
                  <c:v>6.75</c:v>
                </c:pt>
                <c:pt idx="20">
                  <c:v>2.75</c:v>
                </c:pt>
                <c:pt idx="21">
                  <c:v>4.25</c:v>
                </c:pt>
                <c:pt idx="22">
                  <c:v>6.25</c:v>
                </c:pt>
                <c:pt idx="23">
                  <c:v>6.75</c:v>
                </c:pt>
                <c:pt idx="24">
                  <c:v>3.25</c:v>
                </c:pt>
                <c:pt idx="25">
                  <c:v>5.25</c:v>
                </c:pt>
                <c:pt idx="26">
                  <c:v>5.25</c:v>
                </c:pt>
                <c:pt idx="27">
                  <c:v>2.75</c:v>
                </c:pt>
                <c:pt idx="28">
                  <c:v>2.25</c:v>
                </c:pt>
                <c:pt idx="29">
                  <c:v>6.75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all!$D$33:$AG$33</c:f>
              <c:numCache>
                <c:formatCode>0.000</c:formatCode>
                <c:ptCount val="30"/>
                <c:pt idx="0">
                  <c:v>4.25</c:v>
                </c:pt>
                <c:pt idx="1">
                  <c:v>6.25</c:v>
                </c:pt>
                <c:pt idx="2">
                  <c:v>2.25</c:v>
                </c:pt>
                <c:pt idx="3">
                  <c:v>5.25</c:v>
                </c:pt>
                <c:pt idx="4">
                  <c:v>2.75</c:v>
                </c:pt>
                <c:pt idx="5">
                  <c:v>6.75</c:v>
                </c:pt>
                <c:pt idx="6">
                  <c:v>2.75</c:v>
                </c:pt>
                <c:pt idx="7">
                  <c:v>5.75</c:v>
                </c:pt>
                <c:pt idx="8">
                  <c:v>4.75</c:v>
                </c:pt>
                <c:pt idx="9">
                  <c:v>4.75</c:v>
                </c:pt>
                <c:pt idx="10">
                  <c:v>3.25</c:v>
                </c:pt>
                <c:pt idx="11">
                  <c:v>3.75</c:v>
                </c:pt>
                <c:pt idx="12">
                  <c:v>6.25</c:v>
                </c:pt>
                <c:pt idx="13">
                  <c:v>6.916666666666666</c:v>
                </c:pt>
                <c:pt idx="14">
                  <c:v>4.875</c:v>
                </c:pt>
                <c:pt idx="15">
                  <c:v>2.75</c:v>
                </c:pt>
                <c:pt idx="16">
                  <c:v>2.25</c:v>
                </c:pt>
                <c:pt idx="17">
                  <c:v>6.0</c:v>
                </c:pt>
                <c:pt idx="18">
                  <c:v>6.25</c:v>
                </c:pt>
                <c:pt idx="19">
                  <c:v>6.25</c:v>
                </c:pt>
                <c:pt idx="20">
                  <c:v>6.25</c:v>
                </c:pt>
                <c:pt idx="21">
                  <c:v>4.0</c:v>
                </c:pt>
                <c:pt idx="22">
                  <c:v>7.25</c:v>
                </c:pt>
                <c:pt idx="23">
                  <c:v>7.25</c:v>
                </c:pt>
                <c:pt idx="24">
                  <c:v>2.25</c:v>
                </c:pt>
                <c:pt idx="25">
                  <c:v>5.75</c:v>
                </c:pt>
                <c:pt idx="26">
                  <c:v>5.0</c:v>
                </c:pt>
                <c:pt idx="27">
                  <c:v>2.75</c:v>
                </c:pt>
                <c:pt idx="28">
                  <c:v>2.75</c:v>
                </c:pt>
                <c:pt idx="29">
                  <c:v>5.75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all!$D$44:$AG$44</c:f>
              <c:numCache>
                <c:formatCode>General</c:formatCode>
                <c:ptCount val="30"/>
                <c:pt idx="0">
                  <c:v>3.75</c:v>
                </c:pt>
                <c:pt idx="1">
                  <c:v>6.5</c:v>
                </c:pt>
                <c:pt idx="2">
                  <c:v>2.75</c:v>
                </c:pt>
                <c:pt idx="3">
                  <c:v>7.75</c:v>
                </c:pt>
                <c:pt idx="4">
                  <c:v>5.25</c:v>
                </c:pt>
                <c:pt idx="5">
                  <c:v>7.25</c:v>
                </c:pt>
                <c:pt idx="6">
                  <c:v>2.75</c:v>
                </c:pt>
                <c:pt idx="7">
                  <c:v>5.25</c:v>
                </c:pt>
                <c:pt idx="8">
                  <c:v>4.75</c:v>
                </c:pt>
                <c:pt idx="9">
                  <c:v>5.5</c:v>
                </c:pt>
                <c:pt idx="10">
                  <c:v>4.25</c:v>
                </c:pt>
                <c:pt idx="11">
                  <c:v>5.25</c:v>
                </c:pt>
                <c:pt idx="12">
                  <c:v>6.25</c:v>
                </c:pt>
                <c:pt idx="13">
                  <c:v>7.75</c:v>
                </c:pt>
                <c:pt idx="14">
                  <c:v>3.75</c:v>
                </c:pt>
                <c:pt idx="15">
                  <c:v>2.75</c:v>
                </c:pt>
                <c:pt idx="16">
                  <c:v>2.25</c:v>
                </c:pt>
                <c:pt idx="17">
                  <c:v>5.583333333333333</c:v>
                </c:pt>
                <c:pt idx="18">
                  <c:v>7.25</c:v>
                </c:pt>
                <c:pt idx="19">
                  <c:v>7.25</c:v>
                </c:pt>
                <c:pt idx="20">
                  <c:v>5.25</c:v>
                </c:pt>
                <c:pt idx="21">
                  <c:v>4.0</c:v>
                </c:pt>
                <c:pt idx="22">
                  <c:v>5.75</c:v>
                </c:pt>
                <c:pt idx="23">
                  <c:v>6.75</c:v>
                </c:pt>
                <c:pt idx="24">
                  <c:v>2.75</c:v>
                </c:pt>
                <c:pt idx="25">
                  <c:v>5.75</c:v>
                </c:pt>
                <c:pt idx="26">
                  <c:v>5.75</c:v>
                </c:pt>
                <c:pt idx="27">
                  <c:v>3.25</c:v>
                </c:pt>
                <c:pt idx="28">
                  <c:v>2.75</c:v>
                </c:pt>
                <c:pt idx="29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13962600"/>
        <c:axId val="1532993144"/>
      </c:lineChart>
      <c:catAx>
        <c:axId val="-201396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32993144"/>
        <c:crosses val="autoZero"/>
        <c:auto val="1"/>
        <c:lblAlgn val="ctr"/>
        <c:lblOffset val="100"/>
        <c:noMultiLvlLbl val="0"/>
      </c:catAx>
      <c:valAx>
        <c:axId val="153299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1396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all!$D$12:$AG$12</c:f>
              <c:numCache>
                <c:formatCode>0.000</c:formatCode>
                <c:ptCount val="30"/>
                <c:pt idx="0">
                  <c:v>0.470588235294118</c:v>
                </c:pt>
                <c:pt idx="1">
                  <c:v>0.442307692307692</c:v>
                </c:pt>
                <c:pt idx="2">
                  <c:v>0.5</c:v>
                </c:pt>
                <c:pt idx="3">
                  <c:v>0.38728323699422</c:v>
                </c:pt>
                <c:pt idx="4">
                  <c:v>0.321428571428571</c:v>
                </c:pt>
                <c:pt idx="5">
                  <c:v>0.4</c:v>
                </c:pt>
                <c:pt idx="6">
                  <c:v>0.44578313253012</c:v>
                </c:pt>
                <c:pt idx="7">
                  <c:v>0.360248447204969</c:v>
                </c:pt>
                <c:pt idx="8">
                  <c:v>0.289473684210526</c:v>
                </c:pt>
                <c:pt idx="9">
                  <c:v>0.272727272727273</c:v>
                </c:pt>
                <c:pt idx="10">
                  <c:v>0.367088607594937</c:v>
                </c:pt>
                <c:pt idx="11">
                  <c:v>0.393939393939394</c:v>
                </c:pt>
                <c:pt idx="12">
                  <c:v>0.611111111111111</c:v>
                </c:pt>
                <c:pt idx="13">
                  <c:v>0.269230769230769</c:v>
                </c:pt>
                <c:pt idx="14">
                  <c:v>0.384615384615385</c:v>
                </c:pt>
                <c:pt idx="15">
                  <c:v>0.459459459459459</c:v>
                </c:pt>
                <c:pt idx="16">
                  <c:v>0.475409836065574</c:v>
                </c:pt>
                <c:pt idx="17">
                  <c:v>0.415384615384615</c:v>
                </c:pt>
                <c:pt idx="18">
                  <c:v>0.453271028037383</c:v>
                </c:pt>
                <c:pt idx="19">
                  <c:v>0.315151515151515</c:v>
                </c:pt>
                <c:pt idx="20">
                  <c:v>0.32</c:v>
                </c:pt>
                <c:pt idx="21">
                  <c:v>0.43956043956044</c:v>
                </c:pt>
                <c:pt idx="22">
                  <c:v>0.303514376996805</c:v>
                </c:pt>
                <c:pt idx="23">
                  <c:v>0.43620178041543</c:v>
                </c:pt>
                <c:pt idx="24">
                  <c:v>0.432835820895522</c:v>
                </c:pt>
                <c:pt idx="25">
                  <c:v>0.43010752688172</c:v>
                </c:pt>
                <c:pt idx="26">
                  <c:v>0.39622641509434</c:v>
                </c:pt>
                <c:pt idx="27">
                  <c:v>0.5</c:v>
                </c:pt>
                <c:pt idx="28">
                  <c:v>0.5625</c:v>
                </c:pt>
                <c:pt idx="29">
                  <c:v>0.378947368421053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all!$D$23:$AG$23</c:f>
              <c:numCache>
                <c:formatCode>0.000</c:formatCode>
                <c:ptCount val="30"/>
                <c:pt idx="0">
                  <c:v>0.588235294117647</c:v>
                </c:pt>
                <c:pt idx="1">
                  <c:v>0.423076923076923</c:v>
                </c:pt>
                <c:pt idx="2">
                  <c:v>0.448717948717949</c:v>
                </c:pt>
                <c:pt idx="3">
                  <c:v>0.38150289017341</c:v>
                </c:pt>
                <c:pt idx="4">
                  <c:v>0.357142857142857</c:v>
                </c:pt>
                <c:pt idx="5">
                  <c:v>0.4</c:v>
                </c:pt>
                <c:pt idx="6">
                  <c:v>0.452380952380952</c:v>
                </c:pt>
                <c:pt idx="7">
                  <c:v>0.360248447204969</c:v>
                </c:pt>
                <c:pt idx="8">
                  <c:v>0.31578947368421</c:v>
                </c:pt>
                <c:pt idx="9">
                  <c:v>0.252525252525253</c:v>
                </c:pt>
                <c:pt idx="10">
                  <c:v>0.341772151898734</c:v>
                </c:pt>
                <c:pt idx="11">
                  <c:v>0.378787878787879</c:v>
                </c:pt>
                <c:pt idx="12">
                  <c:v>0.537037037037037</c:v>
                </c:pt>
                <c:pt idx="13">
                  <c:v>0.288461538461538</c:v>
                </c:pt>
                <c:pt idx="14">
                  <c:v>0.365384615384615</c:v>
                </c:pt>
                <c:pt idx="15">
                  <c:v>0.477477477477477</c:v>
                </c:pt>
                <c:pt idx="16">
                  <c:v>0.467213114754098</c:v>
                </c:pt>
                <c:pt idx="17">
                  <c:v>0.384615384615385</c:v>
                </c:pt>
                <c:pt idx="18">
                  <c:v>0.439252336448598</c:v>
                </c:pt>
                <c:pt idx="19">
                  <c:v>0.345454545454545</c:v>
                </c:pt>
                <c:pt idx="20">
                  <c:v>0.32</c:v>
                </c:pt>
                <c:pt idx="21">
                  <c:v>0.467032967032967</c:v>
                </c:pt>
                <c:pt idx="22">
                  <c:v>0.303514376996805</c:v>
                </c:pt>
                <c:pt idx="23">
                  <c:v>0.43620178041543</c:v>
                </c:pt>
                <c:pt idx="24">
                  <c:v>0.447761194029851</c:v>
                </c:pt>
                <c:pt idx="25">
                  <c:v>0.440860215053763</c:v>
                </c:pt>
                <c:pt idx="26">
                  <c:v>0.39622641509434</c:v>
                </c:pt>
                <c:pt idx="27">
                  <c:v>0.5</c:v>
                </c:pt>
                <c:pt idx="28">
                  <c:v>0.583333333333333</c:v>
                </c:pt>
                <c:pt idx="29">
                  <c:v>0.431578947368421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all!$D$34:$AG$34</c:f>
              <c:numCache>
                <c:formatCode>0.000</c:formatCode>
                <c:ptCount val="30"/>
                <c:pt idx="0">
                  <c:v>0.352941176470588</c:v>
                </c:pt>
                <c:pt idx="1">
                  <c:v>0.423076923076923</c:v>
                </c:pt>
                <c:pt idx="2">
                  <c:v>0.512820512820513</c:v>
                </c:pt>
                <c:pt idx="3">
                  <c:v>0.410404624277457</c:v>
                </c:pt>
                <c:pt idx="4">
                  <c:v>0.392857142857143</c:v>
                </c:pt>
                <c:pt idx="5">
                  <c:v>0.381818181818182</c:v>
                </c:pt>
                <c:pt idx="6">
                  <c:v>0.578313253012048</c:v>
                </c:pt>
                <c:pt idx="7">
                  <c:v>0.385093167701863</c:v>
                </c:pt>
                <c:pt idx="8">
                  <c:v>0.342105263157895</c:v>
                </c:pt>
                <c:pt idx="9">
                  <c:v>0.363636363636364</c:v>
                </c:pt>
                <c:pt idx="10">
                  <c:v>0.354430379746835</c:v>
                </c:pt>
                <c:pt idx="11">
                  <c:v>0.318181818181818</c:v>
                </c:pt>
                <c:pt idx="12">
                  <c:v>0.388888888888889</c:v>
                </c:pt>
                <c:pt idx="13">
                  <c:v>0.294871794871795</c:v>
                </c:pt>
                <c:pt idx="14">
                  <c:v>0.326923076923077</c:v>
                </c:pt>
                <c:pt idx="15">
                  <c:v>0.486486486486486</c:v>
                </c:pt>
                <c:pt idx="16">
                  <c:v>0.713114754098361</c:v>
                </c:pt>
                <c:pt idx="17">
                  <c:v>0.461538461538462</c:v>
                </c:pt>
                <c:pt idx="18">
                  <c:v>0.322429906542056</c:v>
                </c:pt>
                <c:pt idx="19">
                  <c:v>0.327272727272727</c:v>
                </c:pt>
                <c:pt idx="20">
                  <c:v>0.4</c:v>
                </c:pt>
                <c:pt idx="21">
                  <c:v>0.508241758241758</c:v>
                </c:pt>
                <c:pt idx="22">
                  <c:v>0.287539936102236</c:v>
                </c:pt>
                <c:pt idx="23">
                  <c:v>0.397626112759644</c:v>
                </c:pt>
                <c:pt idx="24">
                  <c:v>0.477611940298507</c:v>
                </c:pt>
                <c:pt idx="25">
                  <c:v>0.440860215053763</c:v>
                </c:pt>
                <c:pt idx="26">
                  <c:v>0.405660377358491</c:v>
                </c:pt>
                <c:pt idx="27">
                  <c:v>0.711864406779661</c:v>
                </c:pt>
                <c:pt idx="28">
                  <c:v>0.510416666666667</c:v>
                </c:pt>
                <c:pt idx="29">
                  <c:v>0.378947368421053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all!$D$45:$AG$45</c:f>
              <c:numCache>
                <c:formatCode>0.000</c:formatCode>
                <c:ptCount val="30"/>
                <c:pt idx="0">
                  <c:v>0.411764705882353</c:v>
                </c:pt>
                <c:pt idx="1">
                  <c:v>0.413461538461538</c:v>
                </c:pt>
                <c:pt idx="2">
                  <c:v>0.487179487179487</c:v>
                </c:pt>
                <c:pt idx="3">
                  <c:v>0.312138728323699</c:v>
                </c:pt>
                <c:pt idx="4">
                  <c:v>0.339285714285714</c:v>
                </c:pt>
                <c:pt idx="5">
                  <c:v>0.4</c:v>
                </c:pt>
                <c:pt idx="6">
                  <c:v>0.481927710843373</c:v>
                </c:pt>
                <c:pt idx="7">
                  <c:v>0.335403726708075</c:v>
                </c:pt>
                <c:pt idx="8">
                  <c:v>0.289473684210526</c:v>
                </c:pt>
                <c:pt idx="9">
                  <c:v>0.338383838383838</c:v>
                </c:pt>
                <c:pt idx="10">
                  <c:v>0.379746835443038</c:v>
                </c:pt>
                <c:pt idx="11">
                  <c:v>0.393939393939394</c:v>
                </c:pt>
                <c:pt idx="12">
                  <c:v>0.481481481481481</c:v>
                </c:pt>
                <c:pt idx="13">
                  <c:v>0.365384615384615</c:v>
                </c:pt>
                <c:pt idx="14">
                  <c:v>0.307692307692308</c:v>
                </c:pt>
                <c:pt idx="15">
                  <c:v>0.504504504504504</c:v>
                </c:pt>
                <c:pt idx="16">
                  <c:v>0.516393442622951</c:v>
                </c:pt>
                <c:pt idx="17">
                  <c:v>0.346153846153846</c:v>
                </c:pt>
                <c:pt idx="18">
                  <c:v>0.359813084112149</c:v>
                </c:pt>
                <c:pt idx="19">
                  <c:v>0.309090909090909</c:v>
                </c:pt>
                <c:pt idx="20">
                  <c:v>0.4</c:v>
                </c:pt>
                <c:pt idx="21">
                  <c:v>0.453296703296703</c:v>
                </c:pt>
                <c:pt idx="22">
                  <c:v>0.284345047923323</c:v>
                </c:pt>
                <c:pt idx="23">
                  <c:v>0.471810089020772</c:v>
                </c:pt>
                <c:pt idx="24">
                  <c:v>0.522388059701492</c:v>
                </c:pt>
                <c:pt idx="25">
                  <c:v>0.387096774193548</c:v>
                </c:pt>
                <c:pt idx="26">
                  <c:v>0.364779874213836</c:v>
                </c:pt>
                <c:pt idx="27">
                  <c:v>0.5</c:v>
                </c:pt>
                <c:pt idx="28">
                  <c:v>0.697916666666667</c:v>
                </c:pt>
                <c:pt idx="29">
                  <c:v>0.421052631578947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12544936"/>
        <c:axId val="-2014073016"/>
      </c:lineChart>
      <c:catAx>
        <c:axId val="181254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14073016"/>
        <c:crosses val="autoZero"/>
        <c:auto val="1"/>
        <c:lblAlgn val="ctr"/>
        <c:lblOffset val="100"/>
        <c:noMultiLvlLbl val="0"/>
      </c:catAx>
      <c:valAx>
        <c:axId val="-2014073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1254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all!$D$4:$AG$4</c:f>
              <c:numCache>
                <c:formatCode>0.000</c:formatCode>
                <c:ptCount val="30"/>
                <c:pt idx="0">
                  <c:v>3.539411764705882</c:v>
                </c:pt>
                <c:pt idx="1">
                  <c:v>5.99826923076923</c:v>
                </c:pt>
                <c:pt idx="2">
                  <c:v>3.322307692307691</c:v>
                </c:pt>
                <c:pt idx="3">
                  <c:v>6.153988439306363</c:v>
                </c:pt>
                <c:pt idx="4">
                  <c:v>4.043035714285715</c:v>
                </c:pt>
                <c:pt idx="5">
                  <c:v>6.074181818181819</c:v>
                </c:pt>
                <c:pt idx="6">
                  <c:v>3.448433734939758</c:v>
                </c:pt>
                <c:pt idx="7">
                  <c:v>5.738819875776397</c:v>
                </c:pt>
                <c:pt idx="8">
                  <c:v>5.222894736842106</c:v>
                </c:pt>
                <c:pt idx="9">
                  <c:v>5.245757575757576</c:v>
                </c:pt>
                <c:pt idx="10">
                  <c:v>4.430379746835443</c:v>
                </c:pt>
                <c:pt idx="11">
                  <c:v>4.885454545454545</c:v>
                </c:pt>
                <c:pt idx="12">
                  <c:v>6.201666666666665</c:v>
                </c:pt>
                <c:pt idx="13">
                  <c:v>6.044230769230769</c:v>
                </c:pt>
                <c:pt idx="14">
                  <c:v>4.384615384615385</c:v>
                </c:pt>
                <c:pt idx="15">
                  <c:v>3.718828828828829</c:v>
                </c:pt>
                <c:pt idx="16">
                  <c:v>3.589344262295082</c:v>
                </c:pt>
                <c:pt idx="17">
                  <c:v>5.455538461538459</c:v>
                </c:pt>
                <c:pt idx="18">
                  <c:v>6.048644859813081</c:v>
                </c:pt>
                <c:pt idx="19">
                  <c:v>5.529454545454546</c:v>
                </c:pt>
                <c:pt idx="20">
                  <c:v>4.357200000000001</c:v>
                </c:pt>
                <c:pt idx="21">
                  <c:v>4.002032967032967</c:v>
                </c:pt>
                <c:pt idx="22">
                  <c:v>5.19683706070288</c:v>
                </c:pt>
                <c:pt idx="23">
                  <c:v>6.411483679525219</c:v>
                </c:pt>
                <c:pt idx="24">
                  <c:v>3.896716417910448</c:v>
                </c:pt>
                <c:pt idx="25">
                  <c:v>5.49236559139785</c:v>
                </c:pt>
                <c:pt idx="26">
                  <c:v>5.377547169811319</c:v>
                </c:pt>
                <c:pt idx="27">
                  <c:v>3.702288135593221</c:v>
                </c:pt>
                <c:pt idx="28">
                  <c:v>3.120000000000001</c:v>
                </c:pt>
                <c:pt idx="29">
                  <c:v>6.049894736842107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all!$D$15:$AG$15</c:f>
              <c:numCache>
                <c:formatCode>0.000</c:formatCode>
                <c:ptCount val="30"/>
                <c:pt idx="0">
                  <c:v>3.445882352941176</c:v>
                </c:pt>
                <c:pt idx="1">
                  <c:v>6.008846153846152</c:v>
                </c:pt>
                <c:pt idx="2">
                  <c:v>3.327564102564103</c:v>
                </c:pt>
                <c:pt idx="3">
                  <c:v>6.147398843930638</c:v>
                </c:pt>
                <c:pt idx="4">
                  <c:v>4.028035714285713</c:v>
                </c:pt>
                <c:pt idx="5">
                  <c:v>6.066181818181818</c:v>
                </c:pt>
                <c:pt idx="6">
                  <c:v>3.45547619047619</c:v>
                </c:pt>
                <c:pt idx="7">
                  <c:v>5.761242236024845</c:v>
                </c:pt>
                <c:pt idx="8">
                  <c:v>5.190526315789474</c:v>
                </c:pt>
                <c:pt idx="9">
                  <c:v>5.221313131313132</c:v>
                </c:pt>
                <c:pt idx="10">
                  <c:v>4.426962025316455</c:v>
                </c:pt>
                <c:pt idx="11">
                  <c:v>4.849545454545455</c:v>
                </c:pt>
                <c:pt idx="12">
                  <c:v>6.227962962962962</c:v>
                </c:pt>
                <c:pt idx="13">
                  <c:v>6.046538461538463</c:v>
                </c:pt>
                <c:pt idx="14">
                  <c:v>4.373846153846153</c:v>
                </c:pt>
                <c:pt idx="15">
                  <c:v>3.691441441441439</c:v>
                </c:pt>
                <c:pt idx="16">
                  <c:v>3.593360655737706</c:v>
                </c:pt>
                <c:pt idx="17">
                  <c:v>5.465230769230767</c:v>
                </c:pt>
                <c:pt idx="18">
                  <c:v>6.05953271028037</c:v>
                </c:pt>
                <c:pt idx="19">
                  <c:v>5.542545454545455</c:v>
                </c:pt>
                <c:pt idx="20">
                  <c:v>4.4404</c:v>
                </c:pt>
                <c:pt idx="21">
                  <c:v>4.004670329670328</c:v>
                </c:pt>
                <c:pt idx="22">
                  <c:v>5.184153354632587</c:v>
                </c:pt>
                <c:pt idx="23">
                  <c:v>6.407982195845695</c:v>
                </c:pt>
                <c:pt idx="24">
                  <c:v>3.882238805970148</c:v>
                </c:pt>
                <c:pt idx="25">
                  <c:v>5.47215053763441</c:v>
                </c:pt>
                <c:pt idx="26">
                  <c:v>5.370566037735851</c:v>
                </c:pt>
                <c:pt idx="27">
                  <c:v>3.698644067796609</c:v>
                </c:pt>
                <c:pt idx="28">
                  <c:v>3.1078125</c:v>
                </c:pt>
                <c:pt idx="29">
                  <c:v>6.032105263157898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all!$D$26:$AG$26</c:f>
              <c:numCache>
                <c:formatCode>0.000</c:formatCode>
                <c:ptCount val="30"/>
                <c:pt idx="0">
                  <c:v>3.853529411764705</c:v>
                </c:pt>
                <c:pt idx="1">
                  <c:v>5.832307692307692</c:v>
                </c:pt>
                <c:pt idx="2">
                  <c:v>3.125769230769229</c:v>
                </c:pt>
                <c:pt idx="3">
                  <c:v>5.338034682080924</c:v>
                </c:pt>
                <c:pt idx="4">
                  <c:v>3.756964285714285</c:v>
                </c:pt>
                <c:pt idx="5">
                  <c:v>5.375818181818182</c:v>
                </c:pt>
                <c:pt idx="6">
                  <c:v>3.162530120481929</c:v>
                </c:pt>
                <c:pt idx="7">
                  <c:v>5.670745341614906</c:v>
                </c:pt>
                <c:pt idx="8">
                  <c:v>4.845526315789475</c:v>
                </c:pt>
                <c:pt idx="9">
                  <c:v>4.548080808080807</c:v>
                </c:pt>
                <c:pt idx="10">
                  <c:v>4.337974683544304</c:v>
                </c:pt>
                <c:pt idx="11">
                  <c:v>4.423181818181818</c:v>
                </c:pt>
                <c:pt idx="12">
                  <c:v>5.614999999999999</c:v>
                </c:pt>
                <c:pt idx="13">
                  <c:v>5.656153846153844</c:v>
                </c:pt>
                <c:pt idx="14">
                  <c:v>4.878846153846153</c:v>
                </c:pt>
                <c:pt idx="15">
                  <c:v>3.836306306306306</c:v>
                </c:pt>
                <c:pt idx="16">
                  <c:v>2.800000000000001</c:v>
                </c:pt>
                <c:pt idx="17">
                  <c:v>5.601538461538459</c:v>
                </c:pt>
                <c:pt idx="18">
                  <c:v>5.767616822429906</c:v>
                </c:pt>
                <c:pt idx="19">
                  <c:v>5.141454545454545</c:v>
                </c:pt>
                <c:pt idx="20">
                  <c:v>4.7768</c:v>
                </c:pt>
                <c:pt idx="21">
                  <c:v>4.167857142857144</c:v>
                </c:pt>
                <c:pt idx="22">
                  <c:v>5.338115015974447</c:v>
                </c:pt>
                <c:pt idx="23">
                  <c:v>6.263293768545999</c:v>
                </c:pt>
                <c:pt idx="24">
                  <c:v>3.497014925373134</c:v>
                </c:pt>
                <c:pt idx="25">
                  <c:v>5.399462365591395</c:v>
                </c:pt>
                <c:pt idx="26">
                  <c:v>5.073018867924527</c:v>
                </c:pt>
                <c:pt idx="27">
                  <c:v>3.3</c:v>
                </c:pt>
                <c:pt idx="28">
                  <c:v>3.553541666666666</c:v>
                </c:pt>
                <c:pt idx="29">
                  <c:v>5.506105263157896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all!$D$37:$AG$37</c:f>
              <c:numCache>
                <c:formatCode>0.000</c:formatCode>
                <c:ptCount val="30"/>
                <c:pt idx="0">
                  <c:v>3.428823529411764</c:v>
                </c:pt>
                <c:pt idx="1">
                  <c:v>6.156153846153845</c:v>
                </c:pt>
                <c:pt idx="2">
                  <c:v>3.352179487179487</c:v>
                </c:pt>
                <c:pt idx="3">
                  <c:v>6.090578034682077</c:v>
                </c:pt>
                <c:pt idx="4">
                  <c:v>3.998928571428572</c:v>
                </c:pt>
                <c:pt idx="5">
                  <c:v>6.137454545454546</c:v>
                </c:pt>
                <c:pt idx="6">
                  <c:v>3.470120481927711</c:v>
                </c:pt>
                <c:pt idx="7">
                  <c:v>5.854223602484472</c:v>
                </c:pt>
                <c:pt idx="8">
                  <c:v>5.343421052631577</c:v>
                </c:pt>
                <c:pt idx="9">
                  <c:v>5.336666666666665</c:v>
                </c:pt>
                <c:pt idx="10">
                  <c:v>4.531645569620253</c:v>
                </c:pt>
                <c:pt idx="11">
                  <c:v>4.996666666666668</c:v>
                </c:pt>
                <c:pt idx="12">
                  <c:v>6.213333333333333</c:v>
                </c:pt>
                <c:pt idx="13">
                  <c:v>6.155192307692305</c:v>
                </c:pt>
                <c:pt idx="14">
                  <c:v>4.357307692307692</c:v>
                </c:pt>
                <c:pt idx="15">
                  <c:v>3.634504504504504</c:v>
                </c:pt>
                <c:pt idx="16">
                  <c:v>3.44655737704918</c:v>
                </c:pt>
                <c:pt idx="17">
                  <c:v>5.45846153846154</c:v>
                </c:pt>
                <c:pt idx="18">
                  <c:v>5.98845794392524</c:v>
                </c:pt>
                <c:pt idx="19">
                  <c:v>5.553999999999999</c:v>
                </c:pt>
                <c:pt idx="20">
                  <c:v>4.4884</c:v>
                </c:pt>
                <c:pt idx="21">
                  <c:v>3.989120879120883</c:v>
                </c:pt>
                <c:pt idx="22">
                  <c:v>5.169680511182105</c:v>
                </c:pt>
                <c:pt idx="23">
                  <c:v>6.428397626112755</c:v>
                </c:pt>
                <c:pt idx="24">
                  <c:v>3.917910447761193</c:v>
                </c:pt>
                <c:pt idx="25">
                  <c:v>5.717526881720429</c:v>
                </c:pt>
                <c:pt idx="26">
                  <c:v>5.40433962264151</c:v>
                </c:pt>
                <c:pt idx="27">
                  <c:v>3.78279661016949</c:v>
                </c:pt>
                <c:pt idx="28">
                  <c:v>3.122604166666666</c:v>
                </c:pt>
                <c:pt idx="29">
                  <c:v>6.097894736842104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32082680"/>
        <c:axId val="-2013707144"/>
      </c:lineChart>
      <c:catAx>
        <c:axId val="153208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13707144"/>
        <c:crosses val="autoZero"/>
        <c:auto val="1"/>
        <c:lblAlgn val="ctr"/>
        <c:lblOffset val="100"/>
        <c:noMultiLvlLbl val="0"/>
      </c:catAx>
      <c:valAx>
        <c:axId val="-2013707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3208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47</xdr:row>
      <xdr:rowOff>6350</xdr:rowOff>
    </xdr:from>
    <xdr:to>
      <xdr:col>20</xdr:col>
      <xdr:colOff>279400</xdr:colOff>
      <xdr:row>75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1600200</xdr:colOff>
      <xdr:row>80</xdr:row>
      <xdr:rowOff>19050</xdr:rowOff>
    </xdr:from>
    <xdr:to>
      <xdr:col>14</xdr:col>
      <xdr:colOff>571500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177800</xdr:colOff>
      <xdr:row>79</xdr:row>
      <xdr:rowOff>152400</xdr:rowOff>
    </xdr:from>
    <xdr:to>
      <xdr:col>26</xdr:col>
      <xdr:colOff>762000</xdr:colOff>
      <xdr:row>96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584200</xdr:colOff>
      <xdr:row>47</xdr:row>
      <xdr:rowOff>165100</xdr:rowOff>
    </xdr:from>
    <xdr:to>
      <xdr:col>39</xdr:col>
      <xdr:colOff>495300</xdr:colOff>
      <xdr:row>76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showRuler="0" workbookViewId="0">
      <selection activeCell="D1" sqref="D1:AG1"/>
    </sheetView>
  </sheetViews>
  <sheetFormatPr baseColWidth="10" defaultRowHeight="15" x14ac:dyDescent="0"/>
  <sheetData>
    <row r="1" spans="1:33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selection activeCell="D2" sqref="D2:AG843"/>
    </sheetView>
  </sheetViews>
  <sheetFormatPr baseColWidth="10" defaultRowHeight="15" x14ac:dyDescent="0"/>
  <cols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 s="4">
        <v>148752.565</v>
      </c>
      <c r="B2" s="4">
        <v>112446.9339</v>
      </c>
      <c r="C2" s="4" t="s">
        <v>859</v>
      </c>
      <c r="D2" t="s">
        <v>860</v>
      </c>
      <c r="E2" t="s">
        <v>860</v>
      </c>
      <c r="F2" t="s">
        <v>860</v>
      </c>
      <c r="G2">
        <v>3.05</v>
      </c>
      <c r="H2" t="s">
        <v>860</v>
      </c>
      <c r="I2" t="s">
        <v>860</v>
      </c>
      <c r="J2">
        <v>2.77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2.91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>COUNT(D3:AG3)</f>
        <v>0</v>
      </c>
      <c r="AI3" s="2" t="e">
        <f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ref="AH4:AH67" si="0">COUNT(D4:AG4)</f>
        <v>0</v>
      </c>
      <c r="AI4" s="2" t="e">
        <f t="shared" ref="AI4:AI67" si="1">SUM(D4:AG4)/AH4</f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6.15</v>
      </c>
      <c r="L14" t="s">
        <v>860</v>
      </c>
      <c r="M14">
        <v>4.72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1.06</v>
      </c>
      <c r="W14" t="s">
        <v>860</v>
      </c>
      <c r="X14" t="s">
        <v>860</v>
      </c>
      <c r="Y14" t="s">
        <v>860</v>
      </c>
      <c r="Z14">
        <v>5.88</v>
      </c>
      <c r="AA14">
        <v>6.91</v>
      </c>
      <c r="AB14" t="s">
        <v>860</v>
      </c>
      <c r="AC14" t="s">
        <v>860</v>
      </c>
      <c r="AD14" t="s">
        <v>860</v>
      </c>
      <c r="AE14">
        <v>4.96</v>
      </c>
      <c r="AF14" t="s">
        <v>860</v>
      </c>
      <c r="AG14" t="s">
        <v>860</v>
      </c>
      <c r="AH14" s="3">
        <f t="shared" si="0"/>
        <v>6</v>
      </c>
      <c r="AI14" s="2">
        <f t="shared" si="1"/>
        <v>4.9466666666666672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5.1100000000000003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5.53</v>
      </c>
      <c r="N21">
        <v>2.69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1.67</v>
      </c>
      <c r="U21" t="s">
        <v>860</v>
      </c>
      <c r="V21">
        <v>5.61</v>
      </c>
      <c r="W21" t="s">
        <v>860</v>
      </c>
      <c r="X21" t="s">
        <v>860</v>
      </c>
      <c r="Y21">
        <v>4.66</v>
      </c>
      <c r="Z21">
        <v>6.72</v>
      </c>
      <c r="AA21" t="s">
        <v>860</v>
      </c>
      <c r="AB21" t="s">
        <v>860</v>
      </c>
      <c r="AC21">
        <v>2.57</v>
      </c>
      <c r="AD21" t="s">
        <v>860</v>
      </c>
      <c r="AE21" t="s">
        <v>860</v>
      </c>
      <c r="AF21">
        <v>2.89</v>
      </c>
      <c r="AG21">
        <v>1.7</v>
      </c>
      <c r="AH21" s="3">
        <f t="shared" si="0"/>
        <v>10</v>
      </c>
      <c r="AI21" s="2">
        <f t="shared" si="1"/>
        <v>3.915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2.5099999999999998</v>
      </c>
      <c r="K23">
        <v>5.34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3.9249999999999998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4.32</v>
      </c>
      <c r="H25" t="s">
        <v>860</v>
      </c>
      <c r="I25" t="s">
        <v>860</v>
      </c>
      <c r="J25">
        <v>3.41</v>
      </c>
      <c r="K25">
        <v>6.79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6.45</v>
      </c>
      <c r="W25" t="s">
        <v>860</v>
      </c>
      <c r="X25" t="s">
        <v>860</v>
      </c>
      <c r="Y25" t="s">
        <v>860</v>
      </c>
      <c r="Z25" t="s">
        <v>860</v>
      </c>
      <c r="AA25">
        <v>5.86</v>
      </c>
      <c r="AB25" t="s">
        <v>860</v>
      </c>
      <c r="AC25" t="s">
        <v>860</v>
      </c>
      <c r="AD25" t="s">
        <v>860</v>
      </c>
      <c r="AE25">
        <v>2.94</v>
      </c>
      <c r="AF25" t="s">
        <v>860</v>
      </c>
      <c r="AG25" t="s">
        <v>860</v>
      </c>
      <c r="AH25" s="3">
        <f t="shared" si="0"/>
        <v>6</v>
      </c>
      <c r="AI25" s="2">
        <f t="shared" si="1"/>
        <v>4.9616666666666669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2.86</v>
      </c>
      <c r="H26" t="s">
        <v>860</v>
      </c>
      <c r="I26" t="s">
        <v>860</v>
      </c>
      <c r="J26">
        <v>2.82</v>
      </c>
      <c r="K26">
        <v>6.65</v>
      </c>
      <c r="L26" t="s">
        <v>860</v>
      </c>
      <c r="M26">
        <v>3.4</v>
      </c>
      <c r="N26" t="s">
        <v>860</v>
      </c>
      <c r="O26">
        <v>3.54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3.01</v>
      </c>
      <c r="W26" t="s">
        <v>860</v>
      </c>
      <c r="X26" t="s">
        <v>860</v>
      </c>
      <c r="Y26" t="s">
        <v>860</v>
      </c>
      <c r="Z26" t="s">
        <v>860</v>
      </c>
      <c r="AA26">
        <v>6.79</v>
      </c>
      <c r="AB26" t="s">
        <v>860</v>
      </c>
      <c r="AC26" t="s">
        <v>860</v>
      </c>
      <c r="AD26" t="s">
        <v>860</v>
      </c>
      <c r="AE26">
        <v>3.46</v>
      </c>
      <c r="AF26" t="s">
        <v>860</v>
      </c>
      <c r="AG26" t="s">
        <v>860</v>
      </c>
      <c r="AH26" s="3">
        <f t="shared" si="0"/>
        <v>8</v>
      </c>
      <c r="AI26" s="2">
        <f t="shared" si="1"/>
        <v>4.0662500000000001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1.56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2.54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2.0499999999999998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2.82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2.82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5.19</v>
      </c>
      <c r="H39" t="s">
        <v>860</v>
      </c>
      <c r="I39" t="s">
        <v>860</v>
      </c>
      <c r="J39">
        <v>4.37</v>
      </c>
      <c r="K39">
        <v>4.93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6.95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5.36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6.82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5.49</v>
      </c>
      <c r="W40" t="s">
        <v>860</v>
      </c>
      <c r="X40" t="s">
        <v>860</v>
      </c>
      <c r="Y40" t="s">
        <v>860</v>
      </c>
      <c r="Z40" t="s">
        <v>860</v>
      </c>
      <c r="AA40">
        <v>5.07</v>
      </c>
      <c r="AB40" t="s">
        <v>860</v>
      </c>
      <c r="AC40" t="s">
        <v>860</v>
      </c>
      <c r="AD40" t="s">
        <v>860</v>
      </c>
      <c r="AE40">
        <v>2.82</v>
      </c>
      <c r="AF40" t="s">
        <v>860</v>
      </c>
      <c r="AG40" t="s">
        <v>860</v>
      </c>
      <c r="AH40" s="3">
        <f t="shared" si="0"/>
        <v>4</v>
      </c>
      <c r="AI40" s="2">
        <f t="shared" si="1"/>
        <v>5.0500000000000007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5.41</v>
      </c>
      <c r="AB43" t="s">
        <v>860</v>
      </c>
      <c r="AC43" t="s">
        <v>860</v>
      </c>
      <c r="AD43" t="s">
        <v>860</v>
      </c>
      <c r="AE43">
        <v>2.61</v>
      </c>
      <c r="AF43" t="s">
        <v>860</v>
      </c>
      <c r="AG43" t="s">
        <v>860</v>
      </c>
      <c r="AH43" s="3">
        <f t="shared" si="0"/>
        <v>2</v>
      </c>
      <c r="AI43" s="2">
        <f t="shared" si="1"/>
        <v>4.01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3.63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3.63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4.8899999999999997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4.8899999999999997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5.26</v>
      </c>
      <c r="L49" t="s">
        <v>860</v>
      </c>
      <c r="M49">
        <v>6.05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5.6549999999999994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3.54</v>
      </c>
      <c r="K51">
        <v>2.44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3.46</v>
      </c>
      <c r="W51" t="s">
        <v>860</v>
      </c>
      <c r="X51" t="s">
        <v>860</v>
      </c>
      <c r="Y51" t="s">
        <v>860</v>
      </c>
      <c r="Z51" t="s">
        <v>860</v>
      </c>
      <c r="AA51">
        <v>5.48</v>
      </c>
      <c r="AB51" t="s">
        <v>860</v>
      </c>
      <c r="AC51" t="s">
        <v>860</v>
      </c>
      <c r="AD51" t="s">
        <v>860</v>
      </c>
      <c r="AE51">
        <v>2.25</v>
      </c>
      <c r="AF51" t="s">
        <v>860</v>
      </c>
      <c r="AG51" t="s">
        <v>860</v>
      </c>
      <c r="AH51" s="3">
        <f t="shared" si="0"/>
        <v>5</v>
      </c>
      <c r="AI51" s="2">
        <f t="shared" si="1"/>
        <v>3.4340000000000002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5.87</v>
      </c>
      <c r="H53" t="s">
        <v>860</v>
      </c>
      <c r="I53" t="s">
        <v>860</v>
      </c>
      <c r="J53" t="s">
        <v>860</v>
      </c>
      <c r="K53">
        <v>3.74</v>
      </c>
      <c r="L53" t="s">
        <v>860</v>
      </c>
      <c r="M53">
        <v>6.11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3.87</v>
      </c>
      <c r="W53" t="s">
        <v>860</v>
      </c>
      <c r="X53" t="s">
        <v>860</v>
      </c>
      <c r="Y53" t="s">
        <v>860</v>
      </c>
      <c r="Z53" t="s">
        <v>860</v>
      </c>
      <c r="AA53">
        <v>7.72</v>
      </c>
      <c r="AB53" t="s">
        <v>860</v>
      </c>
      <c r="AC53" t="s">
        <v>860</v>
      </c>
      <c r="AD53" t="s">
        <v>860</v>
      </c>
      <c r="AE53">
        <v>4.3899999999999997</v>
      </c>
      <c r="AF53" t="s">
        <v>860</v>
      </c>
      <c r="AG53" t="s">
        <v>860</v>
      </c>
      <c r="AH53" s="3">
        <f t="shared" si="0"/>
        <v>6</v>
      </c>
      <c r="AI53" s="2">
        <f t="shared" si="1"/>
        <v>5.2833333333333332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5.32</v>
      </c>
      <c r="H55" t="s">
        <v>860</v>
      </c>
      <c r="I55" t="s">
        <v>860</v>
      </c>
      <c r="J55">
        <v>3.59</v>
      </c>
      <c r="K55">
        <v>5.59</v>
      </c>
      <c r="L55" t="s">
        <v>860</v>
      </c>
      <c r="M55">
        <v>5.39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3.86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4.75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6.33</v>
      </c>
      <c r="H56" t="s">
        <v>860</v>
      </c>
      <c r="I56" t="s">
        <v>860</v>
      </c>
      <c r="J56">
        <v>4.3499999999999996</v>
      </c>
      <c r="K56">
        <v>3.61</v>
      </c>
      <c r="L56" t="s">
        <v>860</v>
      </c>
      <c r="M56">
        <v>2.02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4.5</v>
      </c>
      <c r="AB56" t="s">
        <v>860</v>
      </c>
      <c r="AC56" t="s">
        <v>860</v>
      </c>
      <c r="AD56" t="s">
        <v>860</v>
      </c>
      <c r="AE56">
        <v>2.31</v>
      </c>
      <c r="AF56" t="s">
        <v>860</v>
      </c>
      <c r="AG56" t="s">
        <v>860</v>
      </c>
      <c r="AH56" s="3">
        <f t="shared" si="0"/>
        <v>6</v>
      </c>
      <c r="AI56" s="2">
        <f t="shared" si="1"/>
        <v>3.8533333333333331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3.77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5.0199999999999996</v>
      </c>
      <c r="W58" t="s">
        <v>860</v>
      </c>
      <c r="X58" t="s">
        <v>860</v>
      </c>
      <c r="Y58" t="s">
        <v>860</v>
      </c>
      <c r="Z58" t="s">
        <v>860</v>
      </c>
      <c r="AA58">
        <v>7.55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5.4466666666666663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4.4800000000000004</v>
      </c>
      <c r="H59" t="s">
        <v>860</v>
      </c>
      <c r="I59" t="s">
        <v>860</v>
      </c>
      <c r="J59" t="s">
        <v>860</v>
      </c>
      <c r="K59">
        <v>5.3</v>
      </c>
      <c r="L59" t="s">
        <v>860</v>
      </c>
      <c r="M59">
        <v>3.99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3.47</v>
      </c>
      <c r="W59" t="s">
        <v>860</v>
      </c>
      <c r="X59" t="s">
        <v>860</v>
      </c>
      <c r="Y59">
        <v>4.09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4.3899999999999997</v>
      </c>
      <c r="AF59" t="s">
        <v>860</v>
      </c>
      <c r="AG59" t="s">
        <v>860</v>
      </c>
      <c r="AH59" s="3">
        <f t="shared" si="0"/>
        <v>6</v>
      </c>
      <c r="AI59" s="2">
        <f t="shared" si="1"/>
        <v>4.2866666666666671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5.19</v>
      </c>
      <c r="K60" t="s">
        <v>860</v>
      </c>
      <c r="L60" t="s">
        <v>860</v>
      </c>
      <c r="M60">
        <v>3.84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4.5150000000000006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2.36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7.78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5.07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si="0"/>
        <v>0</v>
      </c>
      <c r="AI67" s="2" t="e">
        <f t="shared" si="1"/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ref="AH68:AH131" si="2">COUNT(D68:AG68)</f>
        <v>0</v>
      </c>
      <c r="AI68" s="2" t="e">
        <f t="shared" ref="AI68:AI102" si="3">SUM(D68:AG68)/AH68</f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2.0099999999999998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7.09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4.55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2.4</v>
      </c>
      <c r="AF87" t="s">
        <v>860</v>
      </c>
      <c r="AG87" t="s">
        <v>860</v>
      </c>
      <c r="AH87" s="3">
        <f t="shared" si="2"/>
        <v>1</v>
      </c>
      <c r="AI87" s="2">
        <f t="shared" si="3"/>
        <v>2.4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1.85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1.85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1.34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1.34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2.14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3.04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2.59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2.11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6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4.0549999999999997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6.38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3.37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5.16</v>
      </c>
      <c r="AA97">
        <v>5.07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4.9950000000000001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7.57</v>
      </c>
      <c r="W98" t="s">
        <v>860</v>
      </c>
      <c r="X98" t="s">
        <v>860</v>
      </c>
      <c r="Y98">
        <v>5.56</v>
      </c>
      <c r="Z98">
        <v>4.13</v>
      </c>
      <c r="AA98">
        <v>7.64</v>
      </c>
      <c r="AB98" t="s">
        <v>860</v>
      </c>
      <c r="AC98" t="s">
        <v>860</v>
      </c>
      <c r="AD98" t="s">
        <v>860</v>
      </c>
      <c r="AE98">
        <v>3.1</v>
      </c>
      <c r="AF98" t="s">
        <v>860</v>
      </c>
      <c r="AG98" t="s">
        <v>860</v>
      </c>
      <c r="AH98" s="3">
        <f t="shared" si="2"/>
        <v>5</v>
      </c>
      <c r="AI98" s="2">
        <f t="shared" si="3"/>
        <v>5.6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6.13</v>
      </c>
      <c r="AA99">
        <v>3.43</v>
      </c>
      <c r="AB99" t="s">
        <v>860</v>
      </c>
      <c r="AC99" t="s">
        <v>860</v>
      </c>
      <c r="AD99" t="s">
        <v>860</v>
      </c>
      <c r="AE99">
        <v>2.2400000000000002</v>
      </c>
      <c r="AF99" t="s">
        <v>860</v>
      </c>
      <c r="AG99" t="s">
        <v>860</v>
      </c>
      <c r="AH99" s="3">
        <f t="shared" si="2"/>
        <v>3</v>
      </c>
      <c r="AI99" s="2">
        <f t="shared" si="3"/>
        <v>3.9333333333333336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5.99</v>
      </c>
      <c r="H100" t="s">
        <v>860</v>
      </c>
      <c r="I100" t="s">
        <v>860</v>
      </c>
      <c r="J100" t="s">
        <v>860</v>
      </c>
      <c r="K100">
        <v>5.1100000000000003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7.11</v>
      </c>
      <c r="AA100">
        <v>7.17</v>
      </c>
      <c r="AB100" t="s">
        <v>860</v>
      </c>
      <c r="AC100">
        <v>3.38</v>
      </c>
      <c r="AD100" t="s">
        <v>860</v>
      </c>
      <c r="AE100">
        <v>2.34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5.1833333333333336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3.64</v>
      </c>
      <c r="H101" t="s">
        <v>860</v>
      </c>
      <c r="I101" t="s">
        <v>860</v>
      </c>
      <c r="J101" t="s">
        <v>860</v>
      </c>
      <c r="K101">
        <v>4.93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8.32</v>
      </c>
      <c r="W101" t="s">
        <v>860</v>
      </c>
      <c r="X101" t="s">
        <v>860</v>
      </c>
      <c r="Y101" t="s">
        <v>860</v>
      </c>
      <c r="Z101">
        <v>7.32</v>
      </c>
      <c r="AA101">
        <v>6.23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6.0880000000000001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4.49</v>
      </c>
      <c r="W102" t="s">
        <v>860</v>
      </c>
      <c r="X102" t="s">
        <v>860</v>
      </c>
      <c r="Y102" t="s">
        <v>860</v>
      </c>
      <c r="Z102" t="s">
        <v>860</v>
      </c>
      <c r="AA102">
        <v>2.65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3.5700000000000003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4.37</v>
      </c>
      <c r="H103" t="s">
        <v>860</v>
      </c>
      <c r="I103" t="s">
        <v>860</v>
      </c>
      <c r="J103">
        <v>2.5</v>
      </c>
      <c r="K103">
        <v>5.66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5.19</v>
      </c>
      <c r="W103" t="s">
        <v>860</v>
      </c>
      <c r="X103" t="s">
        <v>860</v>
      </c>
      <c r="Y103" t="s">
        <v>860</v>
      </c>
      <c r="Z103">
        <v>4.18</v>
      </c>
      <c r="AA103">
        <v>6.03</v>
      </c>
      <c r="AB103" t="s">
        <v>860</v>
      </c>
      <c r="AC103" t="s">
        <v>860</v>
      </c>
      <c r="AD103" t="s">
        <v>860</v>
      </c>
      <c r="AE103">
        <v>3.41</v>
      </c>
      <c r="AF103" t="s">
        <v>860</v>
      </c>
      <c r="AG103" t="s">
        <v>860</v>
      </c>
      <c r="AH103" s="3">
        <f t="shared" si="2"/>
        <v>7</v>
      </c>
      <c r="AI103" s="2">
        <f t="shared" ref="AI103:AI166" si="4">SUM(D103:AG103)/AH103</f>
        <v>4.4771428571428578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4.74</v>
      </c>
      <c r="H104" t="s">
        <v>860</v>
      </c>
      <c r="I104" t="s">
        <v>860</v>
      </c>
      <c r="J104">
        <v>3.08</v>
      </c>
      <c r="K104">
        <v>7.85</v>
      </c>
      <c r="L104" t="s">
        <v>860</v>
      </c>
      <c r="M104">
        <v>3.38</v>
      </c>
      <c r="N104" t="s">
        <v>860</v>
      </c>
      <c r="O104">
        <v>5.26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6.02</v>
      </c>
      <c r="W104" t="s">
        <v>860</v>
      </c>
      <c r="X104" t="s">
        <v>860</v>
      </c>
      <c r="Y104" t="s">
        <v>860</v>
      </c>
      <c r="Z104">
        <v>7.22</v>
      </c>
      <c r="AA104">
        <v>6.66</v>
      </c>
      <c r="AB104" t="s">
        <v>860</v>
      </c>
      <c r="AC104" t="s">
        <v>860</v>
      </c>
      <c r="AD104" t="s">
        <v>860</v>
      </c>
      <c r="AE104">
        <v>3.43</v>
      </c>
      <c r="AF104" t="s">
        <v>860</v>
      </c>
      <c r="AG104" t="s">
        <v>860</v>
      </c>
      <c r="AH104" s="3">
        <f t="shared" si="2"/>
        <v>9</v>
      </c>
      <c r="AI104" s="2">
        <f t="shared" si="4"/>
        <v>5.2933333333333339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5.93</v>
      </c>
      <c r="H105" t="s">
        <v>860</v>
      </c>
      <c r="I105" t="s">
        <v>860</v>
      </c>
      <c r="J105">
        <v>4.5599999999999996</v>
      </c>
      <c r="K105" t="s">
        <v>860</v>
      </c>
      <c r="L105" t="s">
        <v>860</v>
      </c>
      <c r="M105" t="s">
        <v>860</v>
      </c>
      <c r="N105" t="s">
        <v>860</v>
      </c>
      <c r="O105">
        <v>3.24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6.77</v>
      </c>
      <c r="AB105" t="s">
        <v>860</v>
      </c>
      <c r="AC105" t="s">
        <v>860</v>
      </c>
      <c r="AD105" t="s">
        <v>860</v>
      </c>
      <c r="AE105">
        <v>2.9</v>
      </c>
      <c r="AF105" t="s">
        <v>860</v>
      </c>
      <c r="AG105" t="s">
        <v>860</v>
      </c>
      <c r="AH105" s="3">
        <f t="shared" si="2"/>
        <v>5</v>
      </c>
      <c r="AI105" s="2">
        <f t="shared" si="4"/>
        <v>4.68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6.24</v>
      </c>
      <c r="H106" t="s">
        <v>860</v>
      </c>
      <c r="I106" t="s">
        <v>860</v>
      </c>
      <c r="J106">
        <v>2.15</v>
      </c>
      <c r="K106">
        <v>5.71</v>
      </c>
      <c r="L106" t="s">
        <v>860</v>
      </c>
      <c r="M106" t="s">
        <v>860</v>
      </c>
      <c r="N106" t="s">
        <v>860</v>
      </c>
      <c r="O106">
        <v>4.66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6.46</v>
      </c>
      <c r="W106" t="s">
        <v>860</v>
      </c>
      <c r="X106" t="s">
        <v>860</v>
      </c>
      <c r="Y106" t="s">
        <v>860</v>
      </c>
      <c r="Z106">
        <v>6.96</v>
      </c>
      <c r="AA106">
        <v>4</v>
      </c>
      <c r="AB106" t="s">
        <v>860</v>
      </c>
      <c r="AC106" t="s">
        <v>860</v>
      </c>
      <c r="AD106" t="s">
        <v>860</v>
      </c>
      <c r="AE106">
        <v>4.5199999999999996</v>
      </c>
      <c r="AF106" t="s">
        <v>860</v>
      </c>
      <c r="AG106" t="s">
        <v>860</v>
      </c>
      <c r="AH106" s="3">
        <f t="shared" si="2"/>
        <v>8</v>
      </c>
      <c r="AI106" s="2">
        <f t="shared" si="4"/>
        <v>5.0875000000000004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4.8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4.1500000000000004</v>
      </c>
      <c r="W107" t="s">
        <v>860</v>
      </c>
      <c r="X107" t="s">
        <v>860</v>
      </c>
      <c r="Y107" t="s">
        <v>860</v>
      </c>
      <c r="Z107" t="s">
        <v>860</v>
      </c>
      <c r="AA107">
        <v>4.5199999999999996</v>
      </c>
      <c r="AB107" t="s">
        <v>860</v>
      </c>
      <c r="AC107" t="s">
        <v>860</v>
      </c>
      <c r="AD107" t="s">
        <v>860</v>
      </c>
      <c r="AE107">
        <v>5.51</v>
      </c>
      <c r="AF107" t="s">
        <v>860</v>
      </c>
      <c r="AG107" t="s">
        <v>860</v>
      </c>
      <c r="AH107" s="3">
        <f t="shared" si="2"/>
        <v>4</v>
      </c>
      <c r="AI107" s="2">
        <f t="shared" si="4"/>
        <v>4.7449999999999992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5.23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4"/>
        <v>5.23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5.98</v>
      </c>
      <c r="H109" t="s">
        <v>860</v>
      </c>
      <c r="I109" t="s">
        <v>860</v>
      </c>
      <c r="J109">
        <v>4.96</v>
      </c>
      <c r="K109">
        <v>6.32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4.22</v>
      </c>
      <c r="AA109">
        <v>5.84</v>
      </c>
      <c r="AB109" t="s">
        <v>860</v>
      </c>
      <c r="AC109" t="s">
        <v>860</v>
      </c>
      <c r="AD109" t="s">
        <v>860</v>
      </c>
      <c r="AE109">
        <v>5.64</v>
      </c>
      <c r="AF109" t="s">
        <v>860</v>
      </c>
      <c r="AG109" t="s">
        <v>860</v>
      </c>
      <c r="AH109" s="3">
        <f t="shared" si="2"/>
        <v>6</v>
      </c>
      <c r="AI109" s="2">
        <f t="shared" si="4"/>
        <v>5.4933333333333332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7.89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5.75</v>
      </c>
      <c r="AA110">
        <v>7.48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4"/>
        <v>7.04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5.12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4"/>
        <v>5.12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4.3499999999999996</v>
      </c>
      <c r="H112" t="s">
        <v>860</v>
      </c>
      <c r="I112" t="s">
        <v>860</v>
      </c>
      <c r="J112">
        <v>2.6</v>
      </c>
      <c r="K112">
        <v>6.32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6.31</v>
      </c>
      <c r="W112" t="s">
        <v>860</v>
      </c>
      <c r="X112" t="s">
        <v>860</v>
      </c>
      <c r="Y112" t="s">
        <v>860</v>
      </c>
      <c r="Z112">
        <v>4.6500000000000004</v>
      </c>
      <c r="AA112">
        <v>5.95</v>
      </c>
      <c r="AB112" t="s">
        <v>860</v>
      </c>
      <c r="AC112" t="s">
        <v>860</v>
      </c>
      <c r="AD112" t="s">
        <v>860</v>
      </c>
      <c r="AE112">
        <v>2.42</v>
      </c>
      <c r="AF112" t="s">
        <v>860</v>
      </c>
      <c r="AG112" t="s">
        <v>860</v>
      </c>
      <c r="AH112" s="3">
        <f t="shared" si="2"/>
        <v>7</v>
      </c>
      <c r="AI112" s="2">
        <f t="shared" si="4"/>
        <v>4.6571428571428566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5.17</v>
      </c>
      <c r="W113" t="s">
        <v>860</v>
      </c>
      <c r="X113" t="s">
        <v>860</v>
      </c>
      <c r="Y113" t="s">
        <v>860</v>
      </c>
      <c r="Z113">
        <v>5.26</v>
      </c>
      <c r="AA113">
        <v>6.06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4"/>
        <v>5.4966666666666661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7.03</v>
      </c>
      <c r="AA114">
        <v>6.86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4"/>
        <v>6.9450000000000003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7.38</v>
      </c>
      <c r="H115" t="s">
        <v>860</v>
      </c>
      <c r="I115" t="s">
        <v>860</v>
      </c>
      <c r="J115" t="s">
        <v>860</v>
      </c>
      <c r="K115">
        <v>5.17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6.5</v>
      </c>
      <c r="AA115">
        <v>3.03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4"/>
        <v>5.5200000000000005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4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4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4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4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7.13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4"/>
        <v>7.13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7.06</v>
      </c>
      <c r="W121" t="s">
        <v>860</v>
      </c>
      <c r="X121" t="s">
        <v>860</v>
      </c>
      <c r="Y121" t="s">
        <v>860</v>
      </c>
      <c r="Z121">
        <v>6.29</v>
      </c>
      <c r="AA121">
        <v>7.29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4"/>
        <v>6.88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3.41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3.51</v>
      </c>
      <c r="AA122">
        <v>6.41</v>
      </c>
      <c r="AB122" t="s">
        <v>860</v>
      </c>
      <c r="AC122" t="s">
        <v>860</v>
      </c>
      <c r="AD122" t="s">
        <v>860</v>
      </c>
      <c r="AE122">
        <v>7.08</v>
      </c>
      <c r="AF122" t="s">
        <v>860</v>
      </c>
      <c r="AG122" t="s">
        <v>860</v>
      </c>
      <c r="AH122" s="3">
        <f t="shared" si="2"/>
        <v>4</v>
      </c>
      <c r="AI122" s="2">
        <f t="shared" si="4"/>
        <v>5.1025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4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4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4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4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7.87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4"/>
        <v>7.87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4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4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4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4.83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si="2"/>
        <v>1</v>
      </c>
      <c r="AI131" s="2">
        <f t="shared" si="4"/>
        <v>4.83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ref="AH132:AH195" si="5">COUNT(D132:AG132)</f>
        <v>0</v>
      </c>
      <c r="AI132" s="2" t="e">
        <f t="shared" si="4"/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4.43</v>
      </c>
      <c r="AA133">
        <v>2.93</v>
      </c>
      <c r="AB133" t="s">
        <v>860</v>
      </c>
      <c r="AC133" t="s">
        <v>860</v>
      </c>
      <c r="AD133" t="s">
        <v>860</v>
      </c>
      <c r="AE133">
        <v>2.71</v>
      </c>
      <c r="AF133" t="s">
        <v>860</v>
      </c>
      <c r="AG133" t="s">
        <v>860</v>
      </c>
      <c r="AH133" s="3">
        <f t="shared" si="5"/>
        <v>3</v>
      </c>
      <c r="AI133" s="2">
        <f t="shared" si="4"/>
        <v>3.3566666666666669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5"/>
        <v>0</v>
      </c>
      <c r="AI134" s="2" t="e">
        <f t="shared" si="4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7.25</v>
      </c>
      <c r="H135" t="s">
        <v>860</v>
      </c>
      <c r="I135" t="s">
        <v>860</v>
      </c>
      <c r="J135">
        <v>4.09</v>
      </c>
      <c r="K135">
        <v>7.16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4.95</v>
      </c>
      <c r="Z135">
        <v>7.42</v>
      </c>
      <c r="AA135">
        <v>7.84</v>
      </c>
      <c r="AB135">
        <v>3.1</v>
      </c>
      <c r="AC135">
        <v>6.39</v>
      </c>
      <c r="AD135">
        <v>2.93</v>
      </c>
      <c r="AE135" t="s">
        <v>860</v>
      </c>
      <c r="AF135" t="s">
        <v>860</v>
      </c>
      <c r="AG135" t="s">
        <v>860</v>
      </c>
      <c r="AH135" s="3">
        <f t="shared" si="5"/>
        <v>9</v>
      </c>
      <c r="AI135" s="2">
        <f t="shared" si="4"/>
        <v>5.681111111111111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3.84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5.0999999999999996</v>
      </c>
      <c r="W136" t="s">
        <v>860</v>
      </c>
      <c r="X136" t="s">
        <v>860</v>
      </c>
      <c r="Y136">
        <v>5.08</v>
      </c>
      <c r="Z136">
        <v>4.93</v>
      </c>
      <c r="AA136">
        <v>6.08</v>
      </c>
      <c r="AB136" t="s">
        <v>860</v>
      </c>
      <c r="AC136">
        <v>5.46</v>
      </c>
      <c r="AD136" t="s">
        <v>860</v>
      </c>
      <c r="AE136">
        <v>2.68</v>
      </c>
      <c r="AF136" t="s">
        <v>860</v>
      </c>
      <c r="AG136" t="s">
        <v>860</v>
      </c>
      <c r="AH136" s="3">
        <f t="shared" si="5"/>
        <v>7</v>
      </c>
      <c r="AI136" s="2">
        <f t="shared" si="4"/>
        <v>4.7385714285714284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5.71</v>
      </c>
      <c r="H137" t="s">
        <v>860</v>
      </c>
      <c r="I137" t="s">
        <v>860</v>
      </c>
      <c r="J137" t="s">
        <v>860</v>
      </c>
      <c r="K137">
        <v>5.68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6.86</v>
      </c>
      <c r="AA137">
        <v>7.11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5"/>
        <v>4</v>
      </c>
      <c r="AI137" s="2">
        <f t="shared" si="4"/>
        <v>6.34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5.51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2.04</v>
      </c>
      <c r="AF138" t="s">
        <v>860</v>
      </c>
      <c r="AG138" t="s">
        <v>860</v>
      </c>
      <c r="AH138" s="3">
        <f t="shared" si="5"/>
        <v>2</v>
      </c>
      <c r="AI138" s="2">
        <f t="shared" si="4"/>
        <v>3.7749999999999999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4.47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3.65</v>
      </c>
      <c r="W139" t="s">
        <v>860</v>
      </c>
      <c r="X139" t="s">
        <v>860</v>
      </c>
      <c r="Y139" t="s">
        <v>860</v>
      </c>
      <c r="Z139">
        <v>7.42</v>
      </c>
      <c r="AA139">
        <v>6.6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5"/>
        <v>4</v>
      </c>
      <c r="AI139" s="2">
        <f t="shared" si="4"/>
        <v>5.5350000000000001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5.89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8.32</v>
      </c>
      <c r="W140" t="s">
        <v>860</v>
      </c>
      <c r="X140" t="s">
        <v>860</v>
      </c>
      <c r="Y140">
        <v>4.41</v>
      </c>
      <c r="Z140">
        <v>7.55</v>
      </c>
      <c r="AA140">
        <v>7.43</v>
      </c>
      <c r="AB140" t="s">
        <v>860</v>
      </c>
      <c r="AC140">
        <v>5.27</v>
      </c>
      <c r="AD140" t="s">
        <v>860</v>
      </c>
      <c r="AE140">
        <v>2.81</v>
      </c>
      <c r="AF140" t="s">
        <v>860</v>
      </c>
      <c r="AG140" t="s">
        <v>860</v>
      </c>
      <c r="AH140" s="3">
        <f t="shared" si="5"/>
        <v>7</v>
      </c>
      <c r="AI140" s="2">
        <f t="shared" si="4"/>
        <v>5.9542857142857155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5.52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8.66</v>
      </c>
      <c r="W141" t="s">
        <v>860</v>
      </c>
      <c r="X141" t="s">
        <v>860</v>
      </c>
      <c r="Y141">
        <v>4.2</v>
      </c>
      <c r="Z141">
        <v>4.7699999999999996</v>
      </c>
      <c r="AA141">
        <v>7.72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5"/>
        <v>5</v>
      </c>
      <c r="AI141" s="2">
        <f t="shared" si="4"/>
        <v>6.1739999999999995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3.46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6.89</v>
      </c>
      <c r="W142" t="s">
        <v>860</v>
      </c>
      <c r="X142" t="s">
        <v>860</v>
      </c>
      <c r="Y142">
        <v>5.08</v>
      </c>
      <c r="Z142">
        <v>4.93</v>
      </c>
      <c r="AA142">
        <v>7.41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5"/>
        <v>5</v>
      </c>
      <c r="AI142" s="2">
        <f t="shared" si="4"/>
        <v>5.5540000000000003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4.74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6.56</v>
      </c>
      <c r="W143" t="s">
        <v>860</v>
      </c>
      <c r="X143" t="s">
        <v>860</v>
      </c>
      <c r="Y143">
        <v>3.99</v>
      </c>
      <c r="Z143">
        <v>4.6399999999999997</v>
      </c>
      <c r="AA143">
        <v>7.2</v>
      </c>
      <c r="AB143" t="s">
        <v>860</v>
      </c>
      <c r="AC143" t="s">
        <v>860</v>
      </c>
      <c r="AD143" t="s">
        <v>860</v>
      </c>
      <c r="AE143">
        <v>3.39</v>
      </c>
      <c r="AF143" t="s">
        <v>860</v>
      </c>
      <c r="AG143" t="s">
        <v>860</v>
      </c>
      <c r="AH143" s="3">
        <f t="shared" si="5"/>
        <v>6</v>
      </c>
      <c r="AI143" s="2">
        <f t="shared" si="4"/>
        <v>5.0866666666666669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3.49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6.63</v>
      </c>
      <c r="AA144">
        <v>8.06</v>
      </c>
      <c r="AB144" t="s">
        <v>860</v>
      </c>
      <c r="AC144">
        <v>8.64</v>
      </c>
      <c r="AD144" t="s">
        <v>860</v>
      </c>
      <c r="AE144">
        <v>2.64</v>
      </c>
      <c r="AF144" t="s">
        <v>860</v>
      </c>
      <c r="AG144" t="s">
        <v>860</v>
      </c>
      <c r="AH144" s="3">
        <f t="shared" si="5"/>
        <v>5</v>
      </c>
      <c r="AI144" s="2">
        <f t="shared" si="4"/>
        <v>5.8920000000000003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2.21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7.75</v>
      </c>
      <c r="W145" t="s">
        <v>860</v>
      </c>
      <c r="X145" t="s">
        <v>860</v>
      </c>
      <c r="Y145">
        <v>4.3600000000000003</v>
      </c>
      <c r="Z145">
        <v>7.31</v>
      </c>
      <c r="AA145">
        <v>5.36</v>
      </c>
      <c r="AB145" t="s">
        <v>860</v>
      </c>
      <c r="AC145">
        <v>5.82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5"/>
        <v>6</v>
      </c>
      <c r="AI145" s="2">
        <f t="shared" si="4"/>
        <v>5.4683333333333337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6.97</v>
      </c>
      <c r="W146" t="s">
        <v>860</v>
      </c>
      <c r="X146" t="s">
        <v>860</v>
      </c>
      <c r="Y146">
        <v>6.54</v>
      </c>
      <c r="Z146">
        <v>6.59</v>
      </c>
      <c r="AA146">
        <v>5.82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5"/>
        <v>4</v>
      </c>
      <c r="AI146" s="2">
        <f t="shared" si="4"/>
        <v>6.48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5"/>
        <v>0</v>
      </c>
      <c r="AI147" s="2" t="e">
        <f t="shared" si="4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7.62</v>
      </c>
      <c r="W148" t="s">
        <v>860</v>
      </c>
      <c r="X148" t="s">
        <v>860</v>
      </c>
      <c r="Y148" t="s">
        <v>860</v>
      </c>
      <c r="Z148">
        <v>3.84</v>
      </c>
      <c r="AA148">
        <v>5.81</v>
      </c>
      <c r="AB148" t="s">
        <v>860</v>
      </c>
      <c r="AC148" t="s">
        <v>860</v>
      </c>
      <c r="AD148" t="s">
        <v>860</v>
      </c>
      <c r="AE148">
        <v>2.99</v>
      </c>
      <c r="AF148" t="s">
        <v>860</v>
      </c>
      <c r="AG148" t="s">
        <v>860</v>
      </c>
      <c r="AH148" s="3">
        <f t="shared" si="5"/>
        <v>4</v>
      </c>
      <c r="AI148" s="2">
        <f t="shared" si="4"/>
        <v>5.0649999999999995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6.86</v>
      </c>
      <c r="W149" t="s">
        <v>860</v>
      </c>
      <c r="X149" t="s">
        <v>860</v>
      </c>
      <c r="Y149" t="s">
        <v>860</v>
      </c>
      <c r="Z149">
        <v>4.26</v>
      </c>
      <c r="AA149">
        <v>5.46</v>
      </c>
      <c r="AB149" t="s">
        <v>860</v>
      </c>
      <c r="AC149" t="s">
        <v>860</v>
      </c>
      <c r="AD149" t="s">
        <v>860</v>
      </c>
      <c r="AE149">
        <v>3.39</v>
      </c>
      <c r="AF149" t="s">
        <v>860</v>
      </c>
      <c r="AG149" t="s">
        <v>860</v>
      </c>
      <c r="AH149" s="3">
        <f t="shared" si="5"/>
        <v>4</v>
      </c>
      <c r="AI149" s="2">
        <f t="shared" si="4"/>
        <v>4.9925000000000006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4.87</v>
      </c>
      <c r="Z150">
        <v>5.32</v>
      </c>
      <c r="AA150">
        <v>7.3</v>
      </c>
      <c r="AB150" t="s">
        <v>860</v>
      </c>
      <c r="AC150" t="s">
        <v>860</v>
      </c>
      <c r="AD150" t="s">
        <v>860</v>
      </c>
      <c r="AE150">
        <v>2.17</v>
      </c>
      <c r="AF150" t="s">
        <v>860</v>
      </c>
      <c r="AG150" t="s">
        <v>860</v>
      </c>
      <c r="AH150" s="3">
        <f t="shared" si="5"/>
        <v>4</v>
      </c>
      <c r="AI150" s="2">
        <f t="shared" si="4"/>
        <v>4.9150000000000009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6.36</v>
      </c>
      <c r="W151" t="s">
        <v>860</v>
      </c>
      <c r="X151" t="s">
        <v>860</v>
      </c>
      <c r="Y151" t="s">
        <v>860</v>
      </c>
      <c r="Z151">
        <v>5.16</v>
      </c>
      <c r="AA151">
        <v>7.7</v>
      </c>
      <c r="AB151" t="s">
        <v>860</v>
      </c>
      <c r="AC151" t="s">
        <v>860</v>
      </c>
      <c r="AD151" t="s">
        <v>860</v>
      </c>
      <c r="AE151">
        <v>3.09</v>
      </c>
      <c r="AF151" t="s">
        <v>860</v>
      </c>
      <c r="AG151" t="s">
        <v>860</v>
      </c>
      <c r="AH151" s="3">
        <f t="shared" si="5"/>
        <v>4</v>
      </c>
      <c r="AI151" s="2">
        <f t="shared" si="4"/>
        <v>5.5774999999999997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6.06</v>
      </c>
      <c r="W152" t="s">
        <v>860</v>
      </c>
      <c r="X152" t="s">
        <v>860</v>
      </c>
      <c r="Y152" t="s">
        <v>860</v>
      </c>
      <c r="Z152">
        <v>6.32</v>
      </c>
      <c r="AA152">
        <v>6.4</v>
      </c>
      <c r="AB152">
        <v>2.4300000000000002</v>
      </c>
      <c r="AC152" t="s">
        <v>860</v>
      </c>
      <c r="AD152" t="s">
        <v>860</v>
      </c>
      <c r="AE152">
        <v>3.14</v>
      </c>
      <c r="AF152" t="s">
        <v>860</v>
      </c>
      <c r="AG152" t="s">
        <v>860</v>
      </c>
      <c r="AH152" s="3">
        <f t="shared" si="5"/>
        <v>5</v>
      </c>
      <c r="AI152" s="2">
        <f t="shared" si="4"/>
        <v>4.87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3.28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7.41</v>
      </c>
      <c r="AB153">
        <v>2.5099999999999998</v>
      </c>
      <c r="AC153" t="s">
        <v>860</v>
      </c>
      <c r="AD153" t="s">
        <v>860</v>
      </c>
      <c r="AE153">
        <v>2.4900000000000002</v>
      </c>
      <c r="AF153" t="s">
        <v>860</v>
      </c>
      <c r="AG153" t="s">
        <v>860</v>
      </c>
      <c r="AH153" s="3">
        <f t="shared" si="5"/>
        <v>4</v>
      </c>
      <c r="AI153" s="2">
        <f t="shared" si="4"/>
        <v>3.9224999999999999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2.67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7.58</v>
      </c>
      <c r="W154" t="s">
        <v>860</v>
      </c>
      <c r="X154" t="s">
        <v>860</v>
      </c>
      <c r="Y154" t="s">
        <v>860</v>
      </c>
      <c r="Z154">
        <v>7.53</v>
      </c>
      <c r="AA154">
        <v>6.19</v>
      </c>
      <c r="AB154" t="s">
        <v>860</v>
      </c>
      <c r="AC154" t="s">
        <v>860</v>
      </c>
      <c r="AD154" t="s">
        <v>860</v>
      </c>
      <c r="AE154">
        <v>2.48</v>
      </c>
      <c r="AF154" t="s">
        <v>860</v>
      </c>
      <c r="AG154" t="s">
        <v>860</v>
      </c>
      <c r="AH154" s="3">
        <f t="shared" si="5"/>
        <v>5</v>
      </c>
      <c r="AI154" s="2">
        <f t="shared" si="4"/>
        <v>5.2900000000000009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7.82</v>
      </c>
      <c r="W155" t="s">
        <v>860</v>
      </c>
      <c r="X155" t="s">
        <v>860</v>
      </c>
      <c r="Y155" t="s">
        <v>860</v>
      </c>
      <c r="Z155">
        <v>5.54</v>
      </c>
      <c r="AA155">
        <v>5.13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5"/>
        <v>3</v>
      </c>
      <c r="AI155" s="2">
        <f t="shared" si="4"/>
        <v>6.1633333333333331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5.91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7.94</v>
      </c>
      <c r="W156" t="s">
        <v>860</v>
      </c>
      <c r="X156" t="s">
        <v>860</v>
      </c>
      <c r="Y156">
        <v>5.07</v>
      </c>
      <c r="Z156">
        <v>3.13</v>
      </c>
      <c r="AA156">
        <v>7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5"/>
        <v>5</v>
      </c>
      <c r="AI156" s="2">
        <f t="shared" si="4"/>
        <v>5.8100000000000005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4.51</v>
      </c>
      <c r="H157" t="s">
        <v>860</v>
      </c>
      <c r="I157" t="s">
        <v>860</v>
      </c>
      <c r="J157">
        <v>2.69</v>
      </c>
      <c r="K157">
        <v>5.21</v>
      </c>
      <c r="L157" t="s">
        <v>860</v>
      </c>
      <c r="M157">
        <v>4.82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4.8499999999999996</v>
      </c>
      <c r="AA157">
        <v>6.11</v>
      </c>
      <c r="AB157">
        <v>2.46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5"/>
        <v>7</v>
      </c>
      <c r="AI157" s="2">
        <f t="shared" si="4"/>
        <v>4.3785714285714281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4.0999999999999996</v>
      </c>
      <c r="H158" t="s">
        <v>860</v>
      </c>
      <c r="I158" t="s">
        <v>860</v>
      </c>
      <c r="J158">
        <v>3.33</v>
      </c>
      <c r="K158">
        <v>7</v>
      </c>
      <c r="L158" t="s">
        <v>860</v>
      </c>
      <c r="M158">
        <v>3.12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3.87</v>
      </c>
      <c r="W158" t="s">
        <v>860</v>
      </c>
      <c r="X158" t="s">
        <v>860</v>
      </c>
      <c r="Y158" t="s">
        <v>860</v>
      </c>
      <c r="Z158">
        <v>7.77</v>
      </c>
      <c r="AA158">
        <v>5.68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5"/>
        <v>7</v>
      </c>
      <c r="AI158" s="2">
        <f t="shared" si="4"/>
        <v>4.9814285714285722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4.92</v>
      </c>
      <c r="H159" t="s">
        <v>860</v>
      </c>
      <c r="I159" t="s">
        <v>860</v>
      </c>
      <c r="J159">
        <v>2.87</v>
      </c>
      <c r="K159">
        <v>7.58</v>
      </c>
      <c r="L159" t="s">
        <v>860</v>
      </c>
      <c r="M159">
        <v>4.16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5.38</v>
      </c>
      <c r="W159" t="s">
        <v>860</v>
      </c>
      <c r="X159" t="s">
        <v>860</v>
      </c>
      <c r="Y159" t="s">
        <v>860</v>
      </c>
      <c r="Z159">
        <v>7.04</v>
      </c>
      <c r="AA159">
        <v>4.51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5"/>
        <v>7</v>
      </c>
      <c r="AI159" s="2">
        <f t="shared" si="4"/>
        <v>5.2085714285714291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4.13</v>
      </c>
      <c r="K160">
        <v>7.68</v>
      </c>
      <c r="L160" t="s">
        <v>860</v>
      </c>
      <c r="M160">
        <v>6.03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7.06</v>
      </c>
      <c r="W160" t="s">
        <v>860</v>
      </c>
      <c r="X160" t="s">
        <v>860</v>
      </c>
      <c r="Y160" t="s">
        <v>860</v>
      </c>
      <c r="Z160">
        <v>5.54</v>
      </c>
      <c r="AA160">
        <v>5.84</v>
      </c>
      <c r="AB160" t="s">
        <v>860</v>
      </c>
      <c r="AC160" t="s">
        <v>860</v>
      </c>
      <c r="AD160" t="s">
        <v>860</v>
      </c>
      <c r="AE160">
        <v>3.11</v>
      </c>
      <c r="AF160" t="s">
        <v>860</v>
      </c>
      <c r="AG160" t="s">
        <v>860</v>
      </c>
      <c r="AH160" s="3">
        <f t="shared" si="5"/>
        <v>7</v>
      </c>
      <c r="AI160" s="2">
        <f t="shared" si="4"/>
        <v>5.6271428571428572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4.46</v>
      </c>
      <c r="H161" t="s">
        <v>860</v>
      </c>
      <c r="I161" t="s">
        <v>860</v>
      </c>
      <c r="J161">
        <v>3.4</v>
      </c>
      <c r="K161">
        <v>3.95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6.48</v>
      </c>
      <c r="W161" t="s">
        <v>860</v>
      </c>
      <c r="X161" t="s">
        <v>860</v>
      </c>
      <c r="Y161" t="s">
        <v>860</v>
      </c>
      <c r="Z161">
        <v>4.6100000000000003</v>
      </c>
      <c r="AA161">
        <v>5.64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5"/>
        <v>6</v>
      </c>
      <c r="AI161" s="2">
        <f t="shared" si="4"/>
        <v>4.7566666666666668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3.66</v>
      </c>
      <c r="H162" t="s">
        <v>860</v>
      </c>
      <c r="I162" t="s">
        <v>860</v>
      </c>
      <c r="J162">
        <v>2.1</v>
      </c>
      <c r="K162">
        <v>5.69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4.54</v>
      </c>
      <c r="W162" t="s">
        <v>860</v>
      </c>
      <c r="X162" t="s">
        <v>860</v>
      </c>
      <c r="Y162" t="s">
        <v>860</v>
      </c>
      <c r="Z162">
        <v>5.85</v>
      </c>
      <c r="AA162">
        <v>3.91</v>
      </c>
      <c r="AB162" t="s">
        <v>860</v>
      </c>
      <c r="AC162" t="s">
        <v>860</v>
      </c>
      <c r="AD162" t="s">
        <v>860</v>
      </c>
      <c r="AE162">
        <v>3.02</v>
      </c>
      <c r="AF162" t="s">
        <v>860</v>
      </c>
      <c r="AG162" t="s">
        <v>860</v>
      </c>
      <c r="AH162" s="3">
        <f t="shared" si="5"/>
        <v>7</v>
      </c>
      <c r="AI162" s="2">
        <f t="shared" si="4"/>
        <v>4.1099999999999994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6.85</v>
      </c>
      <c r="H163" t="s">
        <v>860</v>
      </c>
      <c r="I163" t="s">
        <v>860</v>
      </c>
      <c r="J163" t="s">
        <v>860</v>
      </c>
      <c r="K163">
        <v>5.84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3.84</v>
      </c>
      <c r="AB163" t="s">
        <v>860</v>
      </c>
      <c r="AC163" t="s">
        <v>860</v>
      </c>
      <c r="AD163" t="s">
        <v>860</v>
      </c>
      <c r="AE163">
        <v>2.4</v>
      </c>
      <c r="AF163" t="s">
        <v>860</v>
      </c>
      <c r="AG163" t="s">
        <v>860</v>
      </c>
      <c r="AH163" s="3">
        <f t="shared" si="5"/>
        <v>4</v>
      </c>
      <c r="AI163" s="2">
        <f t="shared" si="4"/>
        <v>4.7324999999999999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5.36</v>
      </c>
      <c r="H164" t="s">
        <v>860</v>
      </c>
      <c r="I164" t="s">
        <v>860</v>
      </c>
      <c r="J164" t="s">
        <v>860</v>
      </c>
      <c r="K164">
        <v>5.69</v>
      </c>
      <c r="L164" t="s">
        <v>860</v>
      </c>
      <c r="M164" t="s">
        <v>860</v>
      </c>
      <c r="N164" t="s">
        <v>860</v>
      </c>
      <c r="O164">
        <v>3.39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7.01</v>
      </c>
      <c r="AA164">
        <v>3.3</v>
      </c>
      <c r="AB164" t="s">
        <v>860</v>
      </c>
      <c r="AC164" t="s">
        <v>860</v>
      </c>
      <c r="AD164" t="s">
        <v>860</v>
      </c>
      <c r="AE164">
        <v>4.34</v>
      </c>
      <c r="AF164" t="s">
        <v>860</v>
      </c>
      <c r="AG164" t="s">
        <v>860</v>
      </c>
      <c r="AH164" s="3">
        <f t="shared" si="5"/>
        <v>6</v>
      </c>
      <c r="AI164" s="2">
        <f t="shared" si="4"/>
        <v>4.8483333333333336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5.32</v>
      </c>
      <c r="H165" t="s">
        <v>860</v>
      </c>
      <c r="I165" t="s">
        <v>860</v>
      </c>
      <c r="J165" t="s">
        <v>860</v>
      </c>
      <c r="K165">
        <v>7.29</v>
      </c>
      <c r="L165" t="s">
        <v>860</v>
      </c>
      <c r="M165">
        <v>4.1900000000000004</v>
      </c>
      <c r="N165" t="s">
        <v>860</v>
      </c>
      <c r="O165">
        <v>5.64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6.05</v>
      </c>
      <c r="W165" t="s">
        <v>860</v>
      </c>
      <c r="X165" t="s">
        <v>860</v>
      </c>
      <c r="Y165" t="s">
        <v>860</v>
      </c>
      <c r="Z165" t="s">
        <v>860</v>
      </c>
      <c r="AA165">
        <v>6.83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5"/>
        <v>6</v>
      </c>
      <c r="AI165" s="2">
        <f t="shared" si="4"/>
        <v>5.8866666666666667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2.68</v>
      </c>
      <c r="H166" t="s">
        <v>860</v>
      </c>
      <c r="I166" t="s">
        <v>860</v>
      </c>
      <c r="J166">
        <v>4.0199999999999996</v>
      </c>
      <c r="K166">
        <v>6.63</v>
      </c>
      <c r="L166" t="s">
        <v>860</v>
      </c>
      <c r="M166">
        <v>4.3499999999999996</v>
      </c>
      <c r="N166" t="s">
        <v>860</v>
      </c>
      <c r="O166">
        <v>5.09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6.06</v>
      </c>
      <c r="AA166">
        <v>5.83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5"/>
        <v>7</v>
      </c>
      <c r="AI166" s="2">
        <f t="shared" si="4"/>
        <v>4.9514285714285711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5.28</v>
      </c>
      <c r="H167" t="s">
        <v>860</v>
      </c>
      <c r="I167" t="s">
        <v>860</v>
      </c>
      <c r="J167" t="s">
        <v>860</v>
      </c>
      <c r="K167">
        <v>7.47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6.12</v>
      </c>
      <c r="AB167" t="s">
        <v>860</v>
      </c>
      <c r="AC167" t="s">
        <v>860</v>
      </c>
      <c r="AD167" t="s">
        <v>860</v>
      </c>
      <c r="AE167">
        <v>2.73</v>
      </c>
      <c r="AF167" t="s">
        <v>860</v>
      </c>
      <c r="AG167" t="s">
        <v>860</v>
      </c>
      <c r="AH167" s="3">
        <f t="shared" si="5"/>
        <v>4</v>
      </c>
      <c r="AI167" s="2">
        <f t="shared" ref="AI167:AI230" si="6">SUM(D167:AG167)/AH167</f>
        <v>5.4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5.78</v>
      </c>
      <c r="H168" t="s">
        <v>860</v>
      </c>
      <c r="I168" t="s">
        <v>860</v>
      </c>
      <c r="J168" t="s">
        <v>860</v>
      </c>
      <c r="K168">
        <v>8.01</v>
      </c>
      <c r="L168" t="s">
        <v>860</v>
      </c>
      <c r="M168">
        <v>6.09</v>
      </c>
      <c r="N168" t="s">
        <v>860</v>
      </c>
      <c r="O168">
        <v>4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2.9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5"/>
        <v>5</v>
      </c>
      <c r="AI168" s="2">
        <f t="shared" si="6"/>
        <v>5.3559999999999999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7.87</v>
      </c>
      <c r="W169" t="s">
        <v>860</v>
      </c>
      <c r="X169" t="s">
        <v>860</v>
      </c>
      <c r="Y169">
        <v>2.73</v>
      </c>
      <c r="Z169">
        <v>4.49</v>
      </c>
      <c r="AA169">
        <v>8.02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5"/>
        <v>4</v>
      </c>
      <c r="AI169" s="2">
        <f t="shared" si="6"/>
        <v>5.7774999999999999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5.46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7.95</v>
      </c>
      <c r="W170" t="s">
        <v>860</v>
      </c>
      <c r="X170" t="s">
        <v>860</v>
      </c>
      <c r="Y170" t="s">
        <v>860</v>
      </c>
      <c r="Z170">
        <v>3.57</v>
      </c>
      <c r="AA170">
        <v>8.15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5"/>
        <v>4</v>
      </c>
      <c r="AI170" s="2">
        <f t="shared" si="6"/>
        <v>6.2825000000000006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5.68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5"/>
        <v>1</v>
      </c>
      <c r="AI171" s="2">
        <f t="shared" si="6"/>
        <v>5.68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7.25</v>
      </c>
      <c r="W172" t="s">
        <v>860</v>
      </c>
      <c r="X172" t="s">
        <v>860</v>
      </c>
      <c r="Y172" t="s">
        <v>860</v>
      </c>
      <c r="Z172">
        <v>3.2</v>
      </c>
      <c r="AA172">
        <v>5.97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5"/>
        <v>3</v>
      </c>
      <c r="AI172" s="2">
        <f t="shared" si="6"/>
        <v>5.4733333333333327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3.49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6.92</v>
      </c>
      <c r="W173" t="s">
        <v>860</v>
      </c>
      <c r="X173" t="s">
        <v>860</v>
      </c>
      <c r="Y173" t="s">
        <v>860</v>
      </c>
      <c r="Z173">
        <v>4.16</v>
      </c>
      <c r="AA173">
        <v>7.68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5"/>
        <v>4</v>
      </c>
      <c r="AI173" s="2">
        <f t="shared" si="6"/>
        <v>5.5625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6.91</v>
      </c>
      <c r="W174" t="s">
        <v>860</v>
      </c>
      <c r="X174" t="s">
        <v>860</v>
      </c>
      <c r="Y174" t="s">
        <v>860</v>
      </c>
      <c r="Z174">
        <v>5.19</v>
      </c>
      <c r="AA174">
        <v>7.66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5"/>
        <v>3</v>
      </c>
      <c r="AI174" s="2">
        <f t="shared" si="6"/>
        <v>6.5866666666666669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4.6100000000000003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5.73</v>
      </c>
      <c r="W175" t="s">
        <v>860</v>
      </c>
      <c r="X175" t="s">
        <v>860</v>
      </c>
      <c r="Y175">
        <v>5.35</v>
      </c>
      <c r="Z175">
        <v>4.91</v>
      </c>
      <c r="AA175">
        <v>7.29</v>
      </c>
      <c r="AB175" t="s">
        <v>860</v>
      </c>
      <c r="AC175" t="s">
        <v>860</v>
      </c>
      <c r="AD175" t="s">
        <v>860</v>
      </c>
      <c r="AE175">
        <v>3.29</v>
      </c>
      <c r="AF175" t="s">
        <v>860</v>
      </c>
      <c r="AG175" t="s">
        <v>860</v>
      </c>
      <c r="AH175" s="3">
        <f t="shared" si="5"/>
        <v>6</v>
      </c>
      <c r="AI175" s="2">
        <f t="shared" si="6"/>
        <v>5.1966666666666663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6.25</v>
      </c>
      <c r="H176" t="s">
        <v>860</v>
      </c>
      <c r="I176" t="s">
        <v>860</v>
      </c>
      <c r="J176" t="s">
        <v>860</v>
      </c>
      <c r="K176">
        <v>4.7699999999999996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2.99</v>
      </c>
      <c r="T176" t="s">
        <v>860</v>
      </c>
      <c r="U176" t="s">
        <v>860</v>
      </c>
      <c r="V176">
        <v>4.67</v>
      </c>
      <c r="W176" t="s">
        <v>860</v>
      </c>
      <c r="X176" t="s">
        <v>860</v>
      </c>
      <c r="Y176">
        <v>3.8</v>
      </c>
      <c r="Z176">
        <v>7.39</v>
      </c>
      <c r="AA176">
        <v>7.31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5"/>
        <v>7</v>
      </c>
      <c r="AI176" s="2">
        <f t="shared" si="6"/>
        <v>5.3114285714285714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8.32</v>
      </c>
      <c r="W177" t="s">
        <v>860</v>
      </c>
      <c r="X177" t="s">
        <v>860</v>
      </c>
      <c r="Y177" t="s">
        <v>860</v>
      </c>
      <c r="Z177">
        <v>3.85</v>
      </c>
      <c r="AA177">
        <v>6.8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5"/>
        <v>3</v>
      </c>
      <c r="AI177" s="2">
        <f t="shared" si="6"/>
        <v>6.3233333333333333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8.34</v>
      </c>
      <c r="W178" t="s">
        <v>860</v>
      </c>
      <c r="X178" t="s">
        <v>860</v>
      </c>
      <c r="Y178">
        <v>5.45</v>
      </c>
      <c r="Z178">
        <v>3.57</v>
      </c>
      <c r="AA178">
        <v>6.34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5"/>
        <v>4</v>
      </c>
      <c r="AI178" s="2">
        <f t="shared" si="6"/>
        <v>5.9249999999999998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7.23</v>
      </c>
      <c r="H179" t="s">
        <v>860</v>
      </c>
      <c r="I179" t="s">
        <v>860</v>
      </c>
      <c r="J179" t="s">
        <v>860</v>
      </c>
      <c r="K179">
        <v>6.83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6.66</v>
      </c>
      <c r="W179" t="s">
        <v>860</v>
      </c>
      <c r="X179" t="s">
        <v>860</v>
      </c>
      <c r="Y179">
        <v>6.21</v>
      </c>
      <c r="Z179">
        <v>2.44</v>
      </c>
      <c r="AA179" t="s">
        <v>860</v>
      </c>
      <c r="AB179" t="s">
        <v>860</v>
      </c>
      <c r="AC179" t="s">
        <v>860</v>
      </c>
      <c r="AD179" t="s">
        <v>860</v>
      </c>
      <c r="AE179">
        <v>2.64</v>
      </c>
      <c r="AF179" t="s">
        <v>860</v>
      </c>
      <c r="AG179" t="s">
        <v>860</v>
      </c>
      <c r="AH179" s="3">
        <f t="shared" si="5"/>
        <v>6</v>
      </c>
      <c r="AI179" s="2">
        <f t="shared" si="6"/>
        <v>5.335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7.06</v>
      </c>
      <c r="W180" t="s">
        <v>860</v>
      </c>
      <c r="X180" t="s">
        <v>860</v>
      </c>
      <c r="Y180" t="s">
        <v>860</v>
      </c>
      <c r="Z180" t="s">
        <v>860</v>
      </c>
      <c r="AA180">
        <v>7.58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5.93</v>
      </c>
      <c r="AH180" s="3">
        <f t="shared" si="5"/>
        <v>3</v>
      </c>
      <c r="AI180" s="2">
        <f t="shared" si="6"/>
        <v>6.8566666666666665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7.82</v>
      </c>
      <c r="W181" t="s">
        <v>860</v>
      </c>
      <c r="X181" t="s">
        <v>860</v>
      </c>
      <c r="Y181" t="s">
        <v>860</v>
      </c>
      <c r="Z181">
        <v>7.09</v>
      </c>
      <c r="AA181">
        <v>4.55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7.16</v>
      </c>
      <c r="AH181" s="3">
        <f t="shared" si="5"/>
        <v>4</v>
      </c>
      <c r="AI181" s="2">
        <f t="shared" si="6"/>
        <v>6.6550000000000002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7.41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5.99</v>
      </c>
      <c r="W182" t="s">
        <v>860</v>
      </c>
      <c r="X182" t="s">
        <v>860</v>
      </c>
      <c r="Y182" t="s">
        <v>860</v>
      </c>
      <c r="Z182" t="s">
        <v>860</v>
      </c>
      <c r="AA182">
        <v>6.42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5.81</v>
      </c>
      <c r="AH182" s="3">
        <f t="shared" si="5"/>
        <v>4</v>
      </c>
      <c r="AI182" s="2">
        <f t="shared" si="6"/>
        <v>6.4074999999999998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5.36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5.46</v>
      </c>
      <c r="W183" t="s">
        <v>860</v>
      </c>
      <c r="X183" t="s">
        <v>860</v>
      </c>
      <c r="Y183" t="s">
        <v>860</v>
      </c>
      <c r="Z183" t="s">
        <v>860</v>
      </c>
      <c r="AA183">
        <v>4.78</v>
      </c>
      <c r="AB183" t="s">
        <v>860</v>
      </c>
      <c r="AC183" t="s">
        <v>860</v>
      </c>
      <c r="AD183" t="s">
        <v>860</v>
      </c>
      <c r="AE183" t="s">
        <v>860</v>
      </c>
      <c r="AF183">
        <v>2.64</v>
      </c>
      <c r="AG183">
        <v>4.49</v>
      </c>
      <c r="AH183" s="3">
        <f t="shared" si="5"/>
        <v>5</v>
      </c>
      <c r="AI183" s="2">
        <f t="shared" si="6"/>
        <v>4.5460000000000012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3.99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7.52</v>
      </c>
      <c r="W184" t="s">
        <v>860</v>
      </c>
      <c r="X184" t="s">
        <v>860</v>
      </c>
      <c r="Y184">
        <v>3.73</v>
      </c>
      <c r="Z184">
        <v>3.65</v>
      </c>
      <c r="AA184">
        <v>7.14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5"/>
        <v>5</v>
      </c>
      <c r="AI184" s="2">
        <f t="shared" si="6"/>
        <v>5.2060000000000004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7.14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6.34</v>
      </c>
      <c r="W185" t="s">
        <v>860</v>
      </c>
      <c r="X185" t="s">
        <v>860</v>
      </c>
      <c r="Y185" t="s">
        <v>860</v>
      </c>
      <c r="Z185">
        <v>2.89</v>
      </c>
      <c r="AA185">
        <v>6.97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6</v>
      </c>
      <c r="AH185" s="3">
        <f t="shared" si="5"/>
        <v>5</v>
      </c>
      <c r="AI185" s="2">
        <f t="shared" si="6"/>
        <v>5.8680000000000003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5"/>
        <v>0</v>
      </c>
      <c r="AI186" s="2" t="e">
        <f t="shared" si="6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7.35</v>
      </c>
      <c r="W187" t="s">
        <v>860</v>
      </c>
      <c r="X187" t="s">
        <v>860</v>
      </c>
      <c r="Y187" t="s">
        <v>860</v>
      </c>
      <c r="Z187" t="s">
        <v>860</v>
      </c>
      <c r="AA187">
        <v>6.83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5.26</v>
      </c>
      <c r="AH187" s="3">
        <f t="shared" si="5"/>
        <v>3</v>
      </c>
      <c r="AI187" s="2">
        <f t="shared" si="6"/>
        <v>6.4799999999999995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4.5199999999999996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5"/>
        <v>1</v>
      </c>
      <c r="AI188" s="2">
        <f t="shared" si="6"/>
        <v>4.5199999999999996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6.38</v>
      </c>
      <c r="H189" t="s">
        <v>860</v>
      </c>
      <c r="I189" t="s">
        <v>860</v>
      </c>
      <c r="J189" t="s">
        <v>860</v>
      </c>
      <c r="K189">
        <v>5.93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5.31</v>
      </c>
      <c r="V189">
        <v>6.62</v>
      </c>
      <c r="W189" t="s">
        <v>860</v>
      </c>
      <c r="X189" t="s">
        <v>860</v>
      </c>
      <c r="Y189">
        <v>4.57</v>
      </c>
      <c r="Z189">
        <v>3.38</v>
      </c>
      <c r="AA189">
        <v>8.19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4.5999999999999996</v>
      </c>
      <c r="AH189" s="3">
        <f t="shared" si="5"/>
        <v>8</v>
      </c>
      <c r="AI189" s="2">
        <f t="shared" si="6"/>
        <v>5.6224999999999996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6.08</v>
      </c>
      <c r="H190" t="s">
        <v>860</v>
      </c>
      <c r="I190" t="s">
        <v>860</v>
      </c>
      <c r="J190" t="s">
        <v>860</v>
      </c>
      <c r="K190">
        <v>8.11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3.38</v>
      </c>
      <c r="V190">
        <v>5.71</v>
      </c>
      <c r="W190" t="s">
        <v>860</v>
      </c>
      <c r="X190" t="s">
        <v>860</v>
      </c>
      <c r="Y190">
        <v>3.45</v>
      </c>
      <c r="Z190">
        <v>4.46</v>
      </c>
      <c r="AA190">
        <v>7.97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5"/>
        <v>7</v>
      </c>
      <c r="AI190" s="2">
        <f t="shared" si="6"/>
        <v>5.5942857142857152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5.1100000000000003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7.92</v>
      </c>
      <c r="V191">
        <v>7.97</v>
      </c>
      <c r="W191" t="s">
        <v>860</v>
      </c>
      <c r="X191" t="s">
        <v>860</v>
      </c>
      <c r="Y191">
        <v>6.04</v>
      </c>
      <c r="Z191">
        <v>4.4800000000000004</v>
      </c>
      <c r="AA191">
        <v>8.01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5"/>
        <v>6</v>
      </c>
      <c r="AI191" s="2">
        <f t="shared" si="6"/>
        <v>6.5883333333333338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5.14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7.7</v>
      </c>
      <c r="W192" t="s">
        <v>860</v>
      </c>
      <c r="X192" t="s">
        <v>860</v>
      </c>
      <c r="Y192">
        <v>3.61</v>
      </c>
      <c r="Z192">
        <v>4.07</v>
      </c>
      <c r="AA192">
        <v>7.38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5"/>
        <v>5</v>
      </c>
      <c r="AI192" s="2">
        <f t="shared" si="6"/>
        <v>5.58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5"/>
        <v>0</v>
      </c>
      <c r="AI193" s="2" t="e">
        <f t="shared" si="6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4.78</v>
      </c>
      <c r="W194" t="s">
        <v>860</v>
      </c>
      <c r="X194" t="s">
        <v>860</v>
      </c>
      <c r="Y194" t="s">
        <v>860</v>
      </c>
      <c r="Z194" t="s">
        <v>860</v>
      </c>
      <c r="AA194">
        <v>4.1900000000000004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5"/>
        <v>2</v>
      </c>
      <c r="AI194" s="2">
        <f t="shared" si="6"/>
        <v>4.4850000000000003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7.26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7.06</v>
      </c>
      <c r="W195" t="s">
        <v>860</v>
      </c>
      <c r="X195" t="s">
        <v>860</v>
      </c>
      <c r="Y195">
        <v>3.31</v>
      </c>
      <c r="Z195">
        <v>2.16</v>
      </c>
      <c r="AA195">
        <v>8.33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si="5"/>
        <v>5</v>
      </c>
      <c r="AI195" s="2">
        <f t="shared" si="6"/>
        <v>5.6239999999999997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ref="AH196:AH259" si="7">COUNT(D196:AG196)</f>
        <v>0</v>
      </c>
      <c r="AI196" s="2" t="e">
        <f t="shared" si="6"/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7"/>
        <v>0</v>
      </c>
      <c r="AI197" s="2" t="e">
        <f t="shared" si="6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7"/>
        <v>0</v>
      </c>
      <c r="AI198" s="2" t="e">
        <f t="shared" si="6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3.56</v>
      </c>
      <c r="AA199">
        <v>8.23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7"/>
        <v>2</v>
      </c>
      <c r="AI199" s="2">
        <f t="shared" si="6"/>
        <v>5.8950000000000005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7.51</v>
      </c>
      <c r="W200" t="s">
        <v>860</v>
      </c>
      <c r="X200" t="s">
        <v>860</v>
      </c>
      <c r="Y200" t="s">
        <v>860</v>
      </c>
      <c r="Z200">
        <v>2.84</v>
      </c>
      <c r="AA200">
        <v>7.87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7"/>
        <v>3</v>
      </c>
      <c r="AI200" s="2">
        <f t="shared" si="6"/>
        <v>6.0733333333333333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7"/>
        <v>0</v>
      </c>
      <c r="AI201" s="2" t="e">
        <f t="shared" si="6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7"/>
        <v>0</v>
      </c>
      <c r="AI202" s="2" t="e">
        <f t="shared" si="6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5.57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4.17</v>
      </c>
      <c r="V203">
        <v>8.26</v>
      </c>
      <c r="W203" t="s">
        <v>860</v>
      </c>
      <c r="X203" t="s">
        <v>860</v>
      </c>
      <c r="Y203">
        <v>4.3499999999999996</v>
      </c>
      <c r="Z203">
        <v>3.99</v>
      </c>
      <c r="AA203">
        <v>8.49</v>
      </c>
      <c r="AB203" t="s">
        <v>860</v>
      </c>
      <c r="AC203" t="s">
        <v>860</v>
      </c>
      <c r="AD203" t="s">
        <v>860</v>
      </c>
      <c r="AE203">
        <v>2.75</v>
      </c>
      <c r="AF203" t="s">
        <v>860</v>
      </c>
      <c r="AG203" t="s">
        <v>860</v>
      </c>
      <c r="AH203" s="3">
        <f t="shared" si="7"/>
        <v>7</v>
      </c>
      <c r="AI203" s="2">
        <f t="shared" si="6"/>
        <v>5.3685714285714292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4.53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8.2899999999999991</v>
      </c>
      <c r="W204" t="s">
        <v>860</v>
      </c>
      <c r="X204" t="s">
        <v>860</v>
      </c>
      <c r="Y204">
        <v>5.45</v>
      </c>
      <c r="Z204">
        <v>2.2999999999999998</v>
      </c>
      <c r="AA204">
        <v>6.48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7"/>
        <v>5</v>
      </c>
      <c r="AI204" s="2">
        <f t="shared" si="6"/>
        <v>5.41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7.53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5.61</v>
      </c>
      <c r="V205">
        <v>4.6500000000000004</v>
      </c>
      <c r="W205" t="s">
        <v>860</v>
      </c>
      <c r="X205" t="s">
        <v>860</v>
      </c>
      <c r="Y205">
        <v>3.76</v>
      </c>
      <c r="Z205">
        <v>2.85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7"/>
        <v>5</v>
      </c>
      <c r="AI205" s="2">
        <f t="shared" si="6"/>
        <v>4.88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7.06</v>
      </c>
      <c r="W206" t="s">
        <v>860</v>
      </c>
      <c r="X206" t="s">
        <v>860</v>
      </c>
      <c r="Y206" t="s">
        <v>860</v>
      </c>
      <c r="Z206" t="s">
        <v>860</v>
      </c>
      <c r="AA206">
        <v>5.39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7"/>
        <v>2</v>
      </c>
      <c r="AI206" s="2">
        <f t="shared" si="6"/>
        <v>6.2249999999999996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5.48</v>
      </c>
      <c r="G207" t="s">
        <v>860</v>
      </c>
      <c r="H207" t="s">
        <v>860</v>
      </c>
      <c r="I207" t="s">
        <v>860</v>
      </c>
      <c r="J207" t="s">
        <v>860</v>
      </c>
      <c r="K207">
        <v>7.77</v>
      </c>
      <c r="L207" t="s">
        <v>860</v>
      </c>
      <c r="M207">
        <v>6.52</v>
      </c>
      <c r="N207">
        <v>3.19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2.87</v>
      </c>
      <c r="U207" t="s">
        <v>860</v>
      </c>
      <c r="V207">
        <v>4.83</v>
      </c>
      <c r="W207" t="s">
        <v>860</v>
      </c>
      <c r="X207" t="s">
        <v>860</v>
      </c>
      <c r="Y207" t="s">
        <v>860</v>
      </c>
      <c r="Z207">
        <v>2.79</v>
      </c>
      <c r="AA207">
        <v>7.42</v>
      </c>
      <c r="AB207" t="s">
        <v>860</v>
      </c>
      <c r="AC207">
        <v>6.53</v>
      </c>
      <c r="AD207" t="s">
        <v>860</v>
      </c>
      <c r="AE207" t="s">
        <v>860</v>
      </c>
      <c r="AF207">
        <v>2.74</v>
      </c>
      <c r="AG207">
        <v>3.79</v>
      </c>
      <c r="AH207" s="3">
        <f t="shared" si="7"/>
        <v>11</v>
      </c>
      <c r="AI207" s="2">
        <f t="shared" si="6"/>
        <v>4.9027272727272733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7"/>
        <v>0</v>
      </c>
      <c r="AI208" s="2" t="e">
        <f t="shared" si="6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7"/>
        <v>0</v>
      </c>
      <c r="AI209" s="2" t="e">
        <f t="shared" si="6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7"/>
        <v>0</v>
      </c>
      <c r="AI210" s="2" t="e">
        <f t="shared" si="6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2.84</v>
      </c>
      <c r="V211">
        <v>6.55</v>
      </c>
      <c r="W211" t="s">
        <v>860</v>
      </c>
      <c r="X211" t="s">
        <v>860</v>
      </c>
      <c r="Y211" t="s">
        <v>860</v>
      </c>
      <c r="Z211" t="s">
        <v>860</v>
      </c>
      <c r="AA211">
        <v>7.38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8.09</v>
      </c>
      <c r="AH211" s="3">
        <f t="shared" si="7"/>
        <v>4</v>
      </c>
      <c r="AI211" s="2">
        <f t="shared" si="6"/>
        <v>6.2149999999999999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6.03</v>
      </c>
      <c r="W212" t="s">
        <v>860</v>
      </c>
      <c r="X212" t="s">
        <v>860</v>
      </c>
      <c r="Y212" t="s">
        <v>860</v>
      </c>
      <c r="Z212">
        <v>4.1900000000000004</v>
      </c>
      <c r="AA212">
        <v>7.48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7"/>
        <v>3</v>
      </c>
      <c r="AI212" s="2">
        <f t="shared" si="6"/>
        <v>5.9000000000000012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7"/>
        <v>0</v>
      </c>
      <c r="AI213" s="2" t="e">
        <f t="shared" si="6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7"/>
        <v>0</v>
      </c>
      <c r="AI214" s="2" t="e">
        <f t="shared" si="6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7"/>
        <v>0</v>
      </c>
      <c r="AI215" s="2" t="e">
        <f t="shared" si="6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7"/>
        <v>0</v>
      </c>
      <c r="AI216" s="2" t="e">
        <f t="shared" si="6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7"/>
        <v>0</v>
      </c>
      <c r="AI217" s="2" t="e">
        <f t="shared" si="6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7.17</v>
      </c>
      <c r="W218" t="s">
        <v>860</v>
      </c>
      <c r="X218" t="s">
        <v>860</v>
      </c>
      <c r="Y218" t="s">
        <v>860</v>
      </c>
      <c r="Z218">
        <v>6.26</v>
      </c>
      <c r="AA218">
        <v>6.46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6.21</v>
      </c>
      <c r="AH218" s="3">
        <f t="shared" si="7"/>
        <v>4</v>
      </c>
      <c r="AI218" s="2">
        <f t="shared" si="6"/>
        <v>6.5250000000000004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7"/>
        <v>0</v>
      </c>
      <c r="AI219" s="2" t="e">
        <f t="shared" si="6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7"/>
        <v>0</v>
      </c>
      <c r="AI220" s="2" t="e">
        <f t="shared" si="6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6.75</v>
      </c>
      <c r="H221" t="s">
        <v>860</v>
      </c>
      <c r="I221" t="s">
        <v>860</v>
      </c>
      <c r="J221" t="s">
        <v>860</v>
      </c>
      <c r="K221">
        <v>5.74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3.58</v>
      </c>
      <c r="W221" t="s">
        <v>860</v>
      </c>
      <c r="X221" t="s">
        <v>860</v>
      </c>
      <c r="Y221">
        <v>3.34</v>
      </c>
      <c r="Z221">
        <v>2.46</v>
      </c>
      <c r="AA221">
        <v>7.5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6.88</v>
      </c>
      <c r="AH221" s="3">
        <f t="shared" si="7"/>
        <v>7</v>
      </c>
      <c r="AI221" s="2">
        <f t="shared" si="6"/>
        <v>5.1785714285714288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5.84</v>
      </c>
      <c r="V222">
        <v>7.09</v>
      </c>
      <c r="W222" t="s">
        <v>860</v>
      </c>
      <c r="X222" t="s">
        <v>860</v>
      </c>
      <c r="Y222">
        <v>4.78</v>
      </c>
      <c r="Z222">
        <v>6.79</v>
      </c>
      <c r="AA222">
        <v>7.27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7"/>
        <v>5</v>
      </c>
      <c r="AI222" s="2">
        <f t="shared" si="6"/>
        <v>6.3540000000000001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7.4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7.33</v>
      </c>
      <c r="V223">
        <v>5.4</v>
      </c>
      <c r="W223" t="s">
        <v>860</v>
      </c>
      <c r="X223" t="s">
        <v>860</v>
      </c>
      <c r="Y223">
        <v>3.11</v>
      </c>
      <c r="Z223">
        <v>4.3600000000000003</v>
      </c>
      <c r="AA223">
        <v>6.66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7"/>
        <v>6</v>
      </c>
      <c r="AI223" s="2">
        <f t="shared" si="6"/>
        <v>5.7100000000000009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5.63</v>
      </c>
      <c r="V224">
        <v>5.83</v>
      </c>
      <c r="W224" t="s">
        <v>860</v>
      </c>
      <c r="X224" t="s">
        <v>860</v>
      </c>
      <c r="Y224" t="s">
        <v>860</v>
      </c>
      <c r="Z224">
        <v>3.84</v>
      </c>
      <c r="AA224">
        <v>6.53</v>
      </c>
      <c r="AB224" t="s">
        <v>860</v>
      </c>
      <c r="AC224" t="s">
        <v>860</v>
      </c>
      <c r="AD224" t="s">
        <v>860</v>
      </c>
      <c r="AE224" t="s">
        <v>860</v>
      </c>
      <c r="AF224">
        <v>2.76</v>
      </c>
      <c r="AG224">
        <v>7.4</v>
      </c>
      <c r="AH224" s="3">
        <f t="shared" si="7"/>
        <v>6</v>
      </c>
      <c r="AI224" s="2">
        <f t="shared" si="6"/>
        <v>5.331666666666667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5.64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7.22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7"/>
        <v>2</v>
      </c>
      <c r="AI225" s="2">
        <f t="shared" si="6"/>
        <v>6.43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6.93</v>
      </c>
      <c r="V226">
        <v>6.3</v>
      </c>
      <c r="W226" t="s">
        <v>860</v>
      </c>
      <c r="X226" t="s">
        <v>860</v>
      </c>
      <c r="Y226" t="s">
        <v>860</v>
      </c>
      <c r="Z226" t="s">
        <v>860</v>
      </c>
      <c r="AA226">
        <v>6.12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7"/>
        <v>3</v>
      </c>
      <c r="AI226" s="2">
        <f t="shared" si="6"/>
        <v>6.45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6.04</v>
      </c>
      <c r="H227" t="s">
        <v>860</v>
      </c>
      <c r="I227" t="s">
        <v>860</v>
      </c>
      <c r="J227" t="s">
        <v>860</v>
      </c>
      <c r="K227">
        <v>8.1199999999999992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7.75</v>
      </c>
      <c r="W227" t="s">
        <v>860</v>
      </c>
      <c r="X227" t="s">
        <v>860</v>
      </c>
      <c r="Y227">
        <v>4.07</v>
      </c>
      <c r="Z227">
        <v>3.61</v>
      </c>
      <c r="AA227">
        <v>8.73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7"/>
        <v>6</v>
      </c>
      <c r="AI227" s="2">
        <f t="shared" si="6"/>
        <v>6.3866666666666667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6.26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8.19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7"/>
        <v>2</v>
      </c>
      <c r="AI228" s="2">
        <f t="shared" si="6"/>
        <v>7.2249999999999996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6.33</v>
      </c>
      <c r="W229" t="s">
        <v>860</v>
      </c>
      <c r="X229" t="s">
        <v>860</v>
      </c>
      <c r="Y229">
        <v>6.1</v>
      </c>
      <c r="Z229">
        <v>5.3</v>
      </c>
      <c r="AA229">
        <v>6.8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7"/>
        <v>4</v>
      </c>
      <c r="AI229" s="2">
        <f t="shared" si="6"/>
        <v>6.1325000000000003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4.97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5.31</v>
      </c>
      <c r="Z230">
        <v>2.7</v>
      </c>
      <c r="AA230">
        <v>7.91</v>
      </c>
      <c r="AB230">
        <v>3.89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7"/>
        <v>5</v>
      </c>
      <c r="AI230" s="2">
        <f t="shared" si="6"/>
        <v>4.9560000000000004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5.13</v>
      </c>
      <c r="H231" t="s">
        <v>860</v>
      </c>
      <c r="I231" t="s">
        <v>860</v>
      </c>
      <c r="J231" t="s">
        <v>860</v>
      </c>
      <c r="K231">
        <v>5.88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3.54</v>
      </c>
      <c r="V231">
        <v>6.54</v>
      </c>
      <c r="W231" t="s">
        <v>860</v>
      </c>
      <c r="X231" t="s">
        <v>860</v>
      </c>
      <c r="Y231">
        <v>4.3499999999999996</v>
      </c>
      <c r="Z231">
        <v>3.18</v>
      </c>
      <c r="AA231">
        <v>7.74</v>
      </c>
      <c r="AB231" t="s">
        <v>860</v>
      </c>
      <c r="AC231" t="s">
        <v>860</v>
      </c>
      <c r="AD231" t="s">
        <v>860</v>
      </c>
      <c r="AE231">
        <v>3.94</v>
      </c>
      <c r="AF231" t="s">
        <v>860</v>
      </c>
      <c r="AG231" t="s">
        <v>860</v>
      </c>
      <c r="AH231" s="3">
        <f t="shared" si="7"/>
        <v>8</v>
      </c>
      <c r="AI231" s="2">
        <f t="shared" ref="AI231:AI294" si="8">SUM(D231:AG231)/AH231</f>
        <v>5.0374999999999996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5.7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7.22</v>
      </c>
      <c r="W232" t="s">
        <v>860</v>
      </c>
      <c r="X232" t="s">
        <v>860</v>
      </c>
      <c r="Y232">
        <v>4.92</v>
      </c>
      <c r="Z232">
        <v>3.61</v>
      </c>
      <c r="AA232" t="s">
        <v>860</v>
      </c>
      <c r="AB232">
        <v>2.64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7"/>
        <v>5</v>
      </c>
      <c r="AI232" s="2">
        <f t="shared" si="8"/>
        <v>4.8179999999999996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7.24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7"/>
        <v>1</v>
      </c>
      <c r="AI233" s="2">
        <f t="shared" si="8"/>
        <v>7.24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5.49</v>
      </c>
      <c r="V234">
        <v>6.67</v>
      </c>
      <c r="W234" t="s">
        <v>860</v>
      </c>
      <c r="X234" t="s">
        <v>860</v>
      </c>
      <c r="Y234" t="s">
        <v>860</v>
      </c>
      <c r="Z234">
        <v>2.96</v>
      </c>
      <c r="AA234">
        <v>7.48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5.77</v>
      </c>
      <c r="AH234" s="3">
        <f t="shared" si="7"/>
        <v>5</v>
      </c>
      <c r="AI234" s="2">
        <f t="shared" si="8"/>
        <v>5.6740000000000004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5.89</v>
      </c>
      <c r="W235" t="s">
        <v>860</v>
      </c>
      <c r="X235" t="s">
        <v>860</v>
      </c>
      <c r="Y235" t="s">
        <v>860</v>
      </c>
      <c r="Z235" t="s">
        <v>860</v>
      </c>
      <c r="AA235">
        <v>6.94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7"/>
        <v>2</v>
      </c>
      <c r="AI235" s="2">
        <f t="shared" si="8"/>
        <v>6.415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4.7699999999999996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6.11</v>
      </c>
      <c r="W236" t="s">
        <v>860</v>
      </c>
      <c r="X236" t="s">
        <v>860</v>
      </c>
      <c r="Y236" t="s">
        <v>860</v>
      </c>
      <c r="Z236">
        <v>2.35</v>
      </c>
      <c r="AA236">
        <v>6.28</v>
      </c>
      <c r="AB236">
        <v>4.0599999999999996</v>
      </c>
      <c r="AC236" t="s">
        <v>860</v>
      </c>
      <c r="AD236" t="s">
        <v>860</v>
      </c>
      <c r="AE236">
        <v>2.81</v>
      </c>
      <c r="AF236" t="s">
        <v>860</v>
      </c>
      <c r="AG236" t="s">
        <v>860</v>
      </c>
      <c r="AH236" s="3">
        <f t="shared" si="7"/>
        <v>6</v>
      </c>
      <c r="AI236" s="2">
        <f t="shared" si="8"/>
        <v>4.3966666666666656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3.51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6.21</v>
      </c>
      <c r="W237" t="s">
        <v>860</v>
      </c>
      <c r="X237" t="s">
        <v>860</v>
      </c>
      <c r="Y237">
        <v>4.8600000000000003</v>
      </c>
      <c r="Z237">
        <v>1.78</v>
      </c>
      <c r="AA237">
        <v>7.17</v>
      </c>
      <c r="AB237">
        <v>2.97</v>
      </c>
      <c r="AC237">
        <v>5.57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7"/>
        <v>7</v>
      </c>
      <c r="AI237" s="2">
        <f t="shared" si="8"/>
        <v>4.5814285714285718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5.04</v>
      </c>
      <c r="W238" t="s">
        <v>860</v>
      </c>
      <c r="X238" t="s">
        <v>860</v>
      </c>
      <c r="Y238" t="s">
        <v>860</v>
      </c>
      <c r="Z238" t="s">
        <v>860</v>
      </c>
      <c r="AA238">
        <v>6.79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7"/>
        <v>2</v>
      </c>
      <c r="AI238" s="2">
        <f t="shared" si="8"/>
        <v>5.915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7.66</v>
      </c>
      <c r="W239" t="s">
        <v>860</v>
      </c>
      <c r="X239" t="s">
        <v>860</v>
      </c>
      <c r="Y239" t="s">
        <v>860</v>
      </c>
      <c r="Z239">
        <v>3.29</v>
      </c>
      <c r="AA239">
        <v>7.47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4.08</v>
      </c>
      <c r="AH239" s="3">
        <f t="shared" si="7"/>
        <v>4</v>
      </c>
      <c r="AI239" s="2">
        <f t="shared" si="8"/>
        <v>5.625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6.91</v>
      </c>
      <c r="W240" t="s">
        <v>860</v>
      </c>
      <c r="X240" t="s">
        <v>860</v>
      </c>
      <c r="Y240">
        <v>4.3499999999999996</v>
      </c>
      <c r="Z240">
        <v>3.7</v>
      </c>
      <c r="AA240">
        <v>8.17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7"/>
        <v>4</v>
      </c>
      <c r="AI240" s="2">
        <f t="shared" si="8"/>
        <v>5.7825000000000006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7.74</v>
      </c>
      <c r="W241" t="s">
        <v>860</v>
      </c>
      <c r="X241" t="s">
        <v>860</v>
      </c>
      <c r="Y241">
        <v>3.58</v>
      </c>
      <c r="Z241" t="s">
        <v>860</v>
      </c>
      <c r="AA241">
        <v>6.77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7"/>
        <v>3</v>
      </c>
      <c r="AI241" s="2">
        <f t="shared" si="8"/>
        <v>6.03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3.7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7.52</v>
      </c>
      <c r="W242" t="s">
        <v>860</v>
      </c>
      <c r="X242" t="s">
        <v>860</v>
      </c>
      <c r="Y242">
        <v>3.6</v>
      </c>
      <c r="Z242">
        <v>3.34</v>
      </c>
      <c r="AA242">
        <v>5.25</v>
      </c>
      <c r="AB242" t="s">
        <v>860</v>
      </c>
      <c r="AC242" t="s">
        <v>860</v>
      </c>
      <c r="AD242" t="s">
        <v>860</v>
      </c>
      <c r="AE242">
        <v>2.5299999999999998</v>
      </c>
      <c r="AF242" t="s">
        <v>860</v>
      </c>
      <c r="AG242" t="s">
        <v>860</v>
      </c>
      <c r="AH242" s="3">
        <f t="shared" si="7"/>
        <v>6</v>
      </c>
      <c r="AI242" s="2">
        <f t="shared" si="8"/>
        <v>4.3233333333333333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5.54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8.4</v>
      </c>
      <c r="W243" t="s">
        <v>860</v>
      </c>
      <c r="X243" t="s">
        <v>860</v>
      </c>
      <c r="Y243">
        <v>4.17</v>
      </c>
      <c r="Z243" t="s">
        <v>860</v>
      </c>
      <c r="AA243">
        <v>7.06</v>
      </c>
      <c r="AB243">
        <v>2.85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7"/>
        <v>5</v>
      </c>
      <c r="AI243" s="2">
        <f t="shared" si="8"/>
        <v>5.6040000000000001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5.84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6.24</v>
      </c>
      <c r="W244" t="s">
        <v>860</v>
      </c>
      <c r="X244" t="s">
        <v>860</v>
      </c>
      <c r="Y244" t="s">
        <v>860</v>
      </c>
      <c r="Z244">
        <v>3.86</v>
      </c>
      <c r="AA244">
        <v>8.36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7"/>
        <v>4</v>
      </c>
      <c r="AI244" s="2">
        <f t="shared" si="8"/>
        <v>6.0749999999999993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5.66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4.04</v>
      </c>
      <c r="V245">
        <v>8.1300000000000008</v>
      </c>
      <c r="W245" t="s">
        <v>860</v>
      </c>
      <c r="X245" t="s">
        <v>860</v>
      </c>
      <c r="Y245" t="s">
        <v>860</v>
      </c>
      <c r="Z245">
        <v>2.87</v>
      </c>
      <c r="AA245">
        <v>7.8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7"/>
        <v>5</v>
      </c>
      <c r="AI245" s="2">
        <f t="shared" si="8"/>
        <v>5.7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7"/>
        <v>0</v>
      </c>
      <c r="AI246" s="2" t="e">
        <f t="shared" si="8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8.0399999999999991</v>
      </c>
      <c r="V247">
        <v>5.69</v>
      </c>
      <c r="W247" t="s">
        <v>860</v>
      </c>
      <c r="X247" t="s">
        <v>860</v>
      </c>
      <c r="Y247">
        <v>3.2</v>
      </c>
      <c r="Z247">
        <v>2.2999999999999998</v>
      </c>
      <c r="AA247">
        <v>8.23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6.03</v>
      </c>
      <c r="AH247" s="3">
        <f t="shared" si="7"/>
        <v>6</v>
      </c>
      <c r="AI247" s="2">
        <f t="shared" si="8"/>
        <v>5.581666666666667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5.82</v>
      </c>
      <c r="V248" t="s">
        <v>860</v>
      </c>
      <c r="W248" t="s">
        <v>860</v>
      </c>
      <c r="X248" t="s">
        <v>860</v>
      </c>
      <c r="Y248" t="s">
        <v>860</v>
      </c>
      <c r="Z248">
        <v>3.62</v>
      </c>
      <c r="AA248">
        <v>8.36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7"/>
        <v>3</v>
      </c>
      <c r="AI248" s="2">
        <f t="shared" si="8"/>
        <v>5.9333333333333336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4.58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7.99</v>
      </c>
      <c r="W249" t="s">
        <v>860</v>
      </c>
      <c r="X249" t="s">
        <v>860</v>
      </c>
      <c r="Y249">
        <v>3.69</v>
      </c>
      <c r="Z249">
        <v>4.0599999999999996</v>
      </c>
      <c r="AA249">
        <v>8.02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7"/>
        <v>5</v>
      </c>
      <c r="AI249" s="2">
        <f t="shared" si="8"/>
        <v>5.6680000000000001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3.79</v>
      </c>
      <c r="Z250">
        <v>4.18</v>
      </c>
      <c r="AA250">
        <v>6.68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7"/>
        <v>3</v>
      </c>
      <c r="AI250" s="2">
        <f t="shared" si="8"/>
        <v>4.8833333333333329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7.61</v>
      </c>
      <c r="W251" t="s">
        <v>860</v>
      </c>
      <c r="X251" t="s">
        <v>860</v>
      </c>
      <c r="Y251" t="s">
        <v>860</v>
      </c>
      <c r="Z251" t="s">
        <v>860</v>
      </c>
      <c r="AA251">
        <v>7.29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7"/>
        <v>2</v>
      </c>
      <c r="AI251" s="2">
        <f t="shared" si="8"/>
        <v>7.45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5.85</v>
      </c>
      <c r="V252">
        <v>6.27</v>
      </c>
      <c r="W252" t="s">
        <v>860</v>
      </c>
      <c r="X252" t="s">
        <v>860</v>
      </c>
      <c r="Y252">
        <v>3.87</v>
      </c>
      <c r="Z252">
        <v>2.71</v>
      </c>
      <c r="AA252">
        <v>8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7"/>
        <v>5</v>
      </c>
      <c r="AI252" s="2">
        <f t="shared" si="8"/>
        <v>5.34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7.32</v>
      </c>
      <c r="AA253">
        <v>3.59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7"/>
        <v>2</v>
      </c>
      <c r="AI253" s="2">
        <f t="shared" si="8"/>
        <v>5.4550000000000001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6.44</v>
      </c>
      <c r="H254" t="s">
        <v>860</v>
      </c>
      <c r="I254" t="s">
        <v>860</v>
      </c>
      <c r="J254" t="s">
        <v>860</v>
      </c>
      <c r="K254">
        <v>6.66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3.84</v>
      </c>
      <c r="Z254">
        <v>4.1500000000000004</v>
      </c>
      <c r="AA254">
        <v>8.0299999999999994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7"/>
        <v>5</v>
      </c>
      <c r="AI254" s="2">
        <f t="shared" si="8"/>
        <v>5.8240000000000007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6.69</v>
      </c>
      <c r="H255" t="s">
        <v>860</v>
      </c>
      <c r="I255" t="s">
        <v>860</v>
      </c>
      <c r="J255" t="s">
        <v>860</v>
      </c>
      <c r="K255">
        <v>5.22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6.18</v>
      </c>
      <c r="Z255">
        <v>5.39</v>
      </c>
      <c r="AA255">
        <v>4.2</v>
      </c>
      <c r="AB255" t="s">
        <v>860</v>
      </c>
      <c r="AC255">
        <v>5.39</v>
      </c>
      <c r="AD255" t="s">
        <v>860</v>
      </c>
      <c r="AE255">
        <v>3.31</v>
      </c>
      <c r="AF255" t="s">
        <v>860</v>
      </c>
      <c r="AG255" t="s">
        <v>860</v>
      </c>
      <c r="AH255" s="3">
        <f t="shared" si="7"/>
        <v>7</v>
      </c>
      <c r="AI255" s="2">
        <f t="shared" si="8"/>
        <v>5.1971428571428575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5.39</v>
      </c>
      <c r="Z256">
        <v>6.15</v>
      </c>
      <c r="AA256">
        <v>6.09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7"/>
        <v>3</v>
      </c>
      <c r="AI256" s="2">
        <f t="shared" si="8"/>
        <v>5.876666666666666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3.68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7"/>
        <v>1</v>
      </c>
      <c r="AI257" s="2">
        <f t="shared" si="8"/>
        <v>3.68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2.72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7"/>
        <v>1</v>
      </c>
      <c r="AI258" s="2">
        <f t="shared" si="8"/>
        <v>2.72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5.55</v>
      </c>
      <c r="L259" t="s">
        <v>860</v>
      </c>
      <c r="M259">
        <v>4.2300000000000004</v>
      </c>
      <c r="N259" t="s">
        <v>860</v>
      </c>
      <c r="O259">
        <v>4.59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7.79</v>
      </c>
      <c r="AA259">
        <v>4.32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si="7"/>
        <v>5</v>
      </c>
      <c r="AI259" s="2">
        <f t="shared" si="8"/>
        <v>5.2960000000000003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5.4</v>
      </c>
      <c r="H260" t="s">
        <v>860</v>
      </c>
      <c r="I260" t="s">
        <v>860</v>
      </c>
      <c r="J260" t="s">
        <v>860</v>
      </c>
      <c r="K260">
        <v>2.77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5.53</v>
      </c>
      <c r="AA260">
        <v>4.29</v>
      </c>
      <c r="AB260" t="s">
        <v>860</v>
      </c>
      <c r="AC260" t="s">
        <v>860</v>
      </c>
      <c r="AD260" t="s">
        <v>860</v>
      </c>
      <c r="AE260">
        <v>6.37</v>
      </c>
      <c r="AF260" t="s">
        <v>860</v>
      </c>
      <c r="AG260" t="s">
        <v>860</v>
      </c>
      <c r="AH260" s="3">
        <f t="shared" ref="AH260:AH323" si="9">COUNT(D260:AG260)</f>
        <v>5</v>
      </c>
      <c r="AI260" s="2">
        <f t="shared" si="8"/>
        <v>4.8719999999999999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7.98</v>
      </c>
      <c r="L261" t="s">
        <v>860</v>
      </c>
      <c r="M261">
        <v>5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3.38</v>
      </c>
      <c r="W261" t="s">
        <v>860</v>
      </c>
      <c r="X261" t="s">
        <v>860</v>
      </c>
      <c r="Y261" t="s">
        <v>860</v>
      </c>
      <c r="Z261">
        <v>5.48</v>
      </c>
      <c r="AA261">
        <v>5.98</v>
      </c>
      <c r="AB261" t="s">
        <v>860</v>
      </c>
      <c r="AC261" t="s">
        <v>860</v>
      </c>
      <c r="AD261" t="s">
        <v>860</v>
      </c>
      <c r="AE261">
        <v>3.46</v>
      </c>
      <c r="AF261" t="s">
        <v>860</v>
      </c>
      <c r="AG261" t="s">
        <v>860</v>
      </c>
      <c r="AH261" s="3">
        <f t="shared" si="9"/>
        <v>6</v>
      </c>
      <c r="AI261" s="2">
        <f t="shared" si="8"/>
        <v>5.2133333333333338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6.55</v>
      </c>
      <c r="H262" t="s">
        <v>860</v>
      </c>
      <c r="I262" t="s">
        <v>860</v>
      </c>
      <c r="J262" t="s">
        <v>860</v>
      </c>
      <c r="K262">
        <v>4.91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4.3899999999999997</v>
      </c>
      <c r="Z262">
        <v>7.37</v>
      </c>
      <c r="AA262">
        <v>6.98</v>
      </c>
      <c r="AB262" t="s">
        <v>860</v>
      </c>
      <c r="AC262" t="s">
        <v>860</v>
      </c>
      <c r="AD262" t="s">
        <v>860</v>
      </c>
      <c r="AE262">
        <v>3.26</v>
      </c>
      <c r="AF262" t="s">
        <v>860</v>
      </c>
      <c r="AG262" t="s">
        <v>860</v>
      </c>
      <c r="AH262" s="3">
        <f t="shared" si="9"/>
        <v>6</v>
      </c>
      <c r="AI262" s="2">
        <f t="shared" si="8"/>
        <v>5.5766666666666671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5.37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4.75</v>
      </c>
      <c r="Z263">
        <v>5.12</v>
      </c>
      <c r="AA263">
        <v>7.98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9"/>
        <v>4</v>
      </c>
      <c r="AI263" s="2">
        <f t="shared" si="8"/>
        <v>5.8050000000000006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3.49</v>
      </c>
      <c r="H264" t="s">
        <v>860</v>
      </c>
      <c r="I264" t="s">
        <v>860</v>
      </c>
      <c r="J264">
        <v>2.46</v>
      </c>
      <c r="K264">
        <v>4.8499999999999996</v>
      </c>
      <c r="L264" t="s">
        <v>860</v>
      </c>
      <c r="M264">
        <v>3.21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7.46</v>
      </c>
      <c r="AA264">
        <v>5.0199999999999996</v>
      </c>
      <c r="AB264" t="s">
        <v>860</v>
      </c>
      <c r="AC264" t="s">
        <v>860</v>
      </c>
      <c r="AD264" t="s">
        <v>860</v>
      </c>
      <c r="AE264">
        <v>3.26</v>
      </c>
      <c r="AF264" t="s">
        <v>860</v>
      </c>
      <c r="AG264" t="s">
        <v>860</v>
      </c>
      <c r="AH264" s="3">
        <f t="shared" si="9"/>
        <v>7</v>
      </c>
      <c r="AI264" s="2">
        <f t="shared" si="8"/>
        <v>4.25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3.65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5.04</v>
      </c>
      <c r="W265" t="s">
        <v>860</v>
      </c>
      <c r="X265" t="s">
        <v>860</v>
      </c>
      <c r="Y265" t="s">
        <v>860</v>
      </c>
      <c r="Z265" t="s">
        <v>860</v>
      </c>
      <c r="AA265">
        <v>5.74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9"/>
        <v>3</v>
      </c>
      <c r="AI265" s="2">
        <f t="shared" si="8"/>
        <v>4.8099999999999996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4.41</v>
      </c>
      <c r="H266" t="s">
        <v>860</v>
      </c>
      <c r="I266" t="s">
        <v>860</v>
      </c>
      <c r="J266" t="s">
        <v>860</v>
      </c>
      <c r="K266">
        <v>6.56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6.61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9"/>
        <v>3</v>
      </c>
      <c r="AI266" s="2">
        <f t="shared" si="8"/>
        <v>5.8599999999999994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5.25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9"/>
        <v>1</v>
      </c>
      <c r="AI267" s="2">
        <f t="shared" si="8"/>
        <v>5.25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9"/>
        <v>0</v>
      </c>
      <c r="AI268" s="2" t="e">
        <f t="shared" si="8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7.23</v>
      </c>
      <c r="H269" t="s">
        <v>860</v>
      </c>
      <c r="I269" t="s">
        <v>860</v>
      </c>
      <c r="J269" t="s">
        <v>860</v>
      </c>
      <c r="K269">
        <v>6.36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5.77</v>
      </c>
      <c r="W269" t="s">
        <v>860</v>
      </c>
      <c r="X269" t="s">
        <v>860</v>
      </c>
      <c r="Y269" t="s">
        <v>860</v>
      </c>
      <c r="Z269">
        <v>7.16</v>
      </c>
      <c r="AA269">
        <v>6.63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9"/>
        <v>5</v>
      </c>
      <c r="AI269" s="2">
        <f t="shared" si="8"/>
        <v>6.63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6.69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5.31</v>
      </c>
      <c r="W270" t="s">
        <v>860</v>
      </c>
      <c r="X270" t="s">
        <v>860</v>
      </c>
      <c r="Y270" t="s">
        <v>860</v>
      </c>
      <c r="Z270">
        <v>6.29</v>
      </c>
      <c r="AA270">
        <v>5.84</v>
      </c>
      <c r="AB270" t="s">
        <v>860</v>
      </c>
      <c r="AC270" t="s">
        <v>860</v>
      </c>
      <c r="AD270" t="s">
        <v>860</v>
      </c>
      <c r="AE270">
        <v>3.04</v>
      </c>
      <c r="AF270" t="s">
        <v>860</v>
      </c>
      <c r="AG270" t="s">
        <v>860</v>
      </c>
      <c r="AH270" s="3">
        <f t="shared" si="9"/>
        <v>5</v>
      </c>
      <c r="AI270" s="2">
        <f t="shared" si="8"/>
        <v>5.4339999999999993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9"/>
        <v>0</v>
      </c>
      <c r="AI271" s="2" t="e">
        <f t="shared" si="8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5.45</v>
      </c>
      <c r="H272" t="s">
        <v>860</v>
      </c>
      <c r="I272" t="s">
        <v>860</v>
      </c>
      <c r="J272" t="s">
        <v>860</v>
      </c>
      <c r="K272">
        <v>6.38</v>
      </c>
      <c r="L272" t="s">
        <v>860</v>
      </c>
      <c r="M272">
        <v>4.2699999999999996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6.92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9"/>
        <v>4</v>
      </c>
      <c r="AI272" s="2">
        <f t="shared" si="8"/>
        <v>5.7550000000000008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5.63</v>
      </c>
      <c r="H273" t="s">
        <v>860</v>
      </c>
      <c r="I273" t="s">
        <v>860</v>
      </c>
      <c r="J273" t="s">
        <v>860</v>
      </c>
      <c r="K273">
        <v>7.25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5.71</v>
      </c>
      <c r="AA273" t="s">
        <v>860</v>
      </c>
      <c r="AB273" t="s">
        <v>860</v>
      </c>
      <c r="AC273">
        <v>5.5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9"/>
        <v>4</v>
      </c>
      <c r="AI273" s="2">
        <f t="shared" si="8"/>
        <v>6.0225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7.2</v>
      </c>
      <c r="AA274">
        <v>5.19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9"/>
        <v>2</v>
      </c>
      <c r="AI274" s="2">
        <f t="shared" si="8"/>
        <v>6.1950000000000003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5.28</v>
      </c>
      <c r="Z275">
        <v>6.71</v>
      </c>
      <c r="AA275">
        <v>5.53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9"/>
        <v>3</v>
      </c>
      <c r="AI275" s="2">
        <f t="shared" si="8"/>
        <v>5.84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7.4</v>
      </c>
      <c r="H276" t="s">
        <v>860</v>
      </c>
      <c r="I276" t="s">
        <v>860</v>
      </c>
      <c r="J276" t="s">
        <v>860</v>
      </c>
      <c r="K276">
        <v>5.08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6.17</v>
      </c>
      <c r="Z276">
        <v>3.58</v>
      </c>
      <c r="AA276">
        <v>5.0199999999999996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9"/>
        <v>5</v>
      </c>
      <c r="AI276" s="2">
        <f t="shared" si="8"/>
        <v>5.4499999999999993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9"/>
        <v>0</v>
      </c>
      <c r="AI277" s="2" t="e">
        <f t="shared" si="8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9"/>
        <v>0</v>
      </c>
      <c r="AI278" s="2" t="e">
        <f t="shared" si="8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2.68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4.63</v>
      </c>
      <c r="AA279">
        <v>4.25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9"/>
        <v>3</v>
      </c>
      <c r="AI279" s="2">
        <f t="shared" si="8"/>
        <v>3.8533333333333335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5.81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9"/>
        <v>1</v>
      </c>
      <c r="AI280" s="2">
        <f t="shared" si="8"/>
        <v>5.81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9"/>
        <v>0</v>
      </c>
      <c r="AI281" s="2" t="e">
        <f t="shared" si="8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9"/>
        <v>0</v>
      </c>
      <c r="AI282" s="2" t="e">
        <f t="shared" si="8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6.28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9"/>
        <v>1</v>
      </c>
      <c r="AI283" s="2">
        <f t="shared" si="8"/>
        <v>6.28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9"/>
        <v>0</v>
      </c>
      <c r="AI284" s="2" t="e">
        <f t="shared" si="8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9"/>
        <v>0</v>
      </c>
      <c r="AI285" s="2" t="e">
        <f t="shared" si="8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9"/>
        <v>0</v>
      </c>
      <c r="AI286" s="2" t="e">
        <f t="shared" si="8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9"/>
        <v>0</v>
      </c>
      <c r="AI287" s="2" t="e">
        <f t="shared" si="8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9"/>
        <v>0</v>
      </c>
      <c r="AI288" s="2" t="e">
        <f t="shared" si="8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7.08</v>
      </c>
      <c r="H289" t="s">
        <v>860</v>
      </c>
      <c r="I289" t="s">
        <v>860</v>
      </c>
      <c r="J289" t="s">
        <v>860</v>
      </c>
      <c r="K289">
        <v>3.87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4.82</v>
      </c>
      <c r="Z289">
        <v>6.9</v>
      </c>
      <c r="AA289">
        <v>7.13</v>
      </c>
      <c r="AB289" t="s">
        <v>860</v>
      </c>
      <c r="AC289" t="s">
        <v>860</v>
      </c>
      <c r="AD289" t="s">
        <v>860</v>
      </c>
      <c r="AE289">
        <v>2.99</v>
      </c>
      <c r="AF289" t="s">
        <v>860</v>
      </c>
      <c r="AG289" t="s">
        <v>860</v>
      </c>
      <c r="AH289" s="3">
        <f t="shared" si="9"/>
        <v>6</v>
      </c>
      <c r="AI289" s="2">
        <f t="shared" si="8"/>
        <v>5.4649999999999999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5.08</v>
      </c>
      <c r="H290" t="s">
        <v>860</v>
      </c>
      <c r="I290" t="s">
        <v>860</v>
      </c>
      <c r="J290" t="s">
        <v>860</v>
      </c>
      <c r="K290">
        <v>5.81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3.97</v>
      </c>
      <c r="W290" t="s">
        <v>860</v>
      </c>
      <c r="X290" t="s">
        <v>860</v>
      </c>
      <c r="Y290" t="s">
        <v>860</v>
      </c>
      <c r="Z290">
        <v>6.49</v>
      </c>
      <c r="AA290">
        <v>8.39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9"/>
        <v>5</v>
      </c>
      <c r="AI290" s="2">
        <f t="shared" si="8"/>
        <v>5.9480000000000004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9"/>
        <v>0</v>
      </c>
      <c r="AI291" s="2" t="e">
        <f t="shared" si="8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9"/>
        <v>0</v>
      </c>
      <c r="AI292" s="2" t="e">
        <f t="shared" si="8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9"/>
        <v>0</v>
      </c>
      <c r="AI293" s="2" t="e">
        <f t="shared" si="8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9"/>
        <v>0</v>
      </c>
      <c r="AI294" s="2" t="e">
        <f t="shared" si="8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9"/>
        <v>0</v>
      </c>
      <c r="AI295" s="2" t="e">
        <f t="shared" ref="AI295:AI358" si="10">SUM(D295:AG295)/AH295</f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9"/>
        <v>0</v>
      </c>
      <c r="AI296" s="2" t="e">
        <f t="shared" si="10"/>
        <v>#DIV/0!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5.61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2.77</v>
      </c>
      <c r="Z297">
        <v>4.37</v>
      </c>
      <c r="AA297">
        <v>7.7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9"/>
        <v>4</v>
      </c>
      <c r="AI297" s="2">
        <f t="shared" si="10"/>
        <v>5.1124999999999998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6.05</v>
      </c>
      <c r="H298" t="s">
        <v>860</v>
      </c>
      <c r="I298" t="s">
        <v>860</v>
      </c>
      <c r="J298" t="s">
        <v>860</v>
      </c>
      <c r="K298">
        <v>5.61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4.1500000000000004</v>
      </c>
      <c r="Z298">
        <v>7.27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9"/>
        <v>4</v>
      </c>
      <c r="AI298" s="2">
        <f t="shared" si="10"/>
        <v>5.77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7.16</v>
      </c>
      <c r="H299" t="s">
        <v>860</v>
      </c>
      <c r="I299" t="s">
        <v>860</v>
      </c>
      <c r="J299">
        <v>3.49</v>
      </c>
      <c r="K299">
        <v>5.67</v>
      </c>
      <c r="L299" t="s">
        <v>860</v>
      </c>
      <c r="M299">
        <v>4.41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6.94</v>
      </c>
      <c r="AA299">
        <v>6.23</v>
      </c>
      <c r="AB299" t="s">
        <v>860</v>
      </c>
      <c r="AC299" t="s">
        <v>860</v>
      </c>
      <c r="AD299" t="s">
        <v>860</v>
      </c>
      <c r="AE299">
        <v>2.65</v>
      </c>
      <c r="AF299" t="s">
        <v>860</v>
      </c>
      <c r="AG299" t="s">
        <v>860</v>
      </c>
      <c r="AH299" s="3">
        <f t="shared" si="9"/>
        <v>7</v>
      </c>
      <c r="AI299" s="2">
        <f t="shared" si="10"/>
        <v>5.2214285714285724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9"/>
        <v>0</v>
      </c>
      <c r="AI300" s="2" t="e">
        <f t="shared" si="10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9"/>
        <v>0</v>
      </c>
      <c r="AI301" s="2" t="e">
        <f t="shared" si="10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4.6100000000000003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2.96</v>
      </c>
      <c r="Z302">
        <v>5.36</v>
      </c>
      <c r="AA302">
        <v>5.21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9"/>
        <v>4</v>
      </c>
      <c r="AI302" s="2">
        <f t="shared" si="10"/>
        <v>4.5350000000000001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6.15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8.6999999999999993</v>
      </c>
      <c r="AB303" t="s">
        <v>860</v>
      </c>
      <c r="AC303" t="s">
        <v>860</v>
      </c>
      <c r="AD303" t="s">
        <v>860</v>
      </c>
      <c r="AE303">
        <v>3.3</v>
      </c>
      <c r="AF303" t="s">
        <v>860</v>
      </c>
      <c r="AG303" t="s">
        <v>860</v>
      </c>
      <c r="AH303" s="3">
        <f t="shared" si="9"/>
        <v>3</v>
      </c>
      <c r="AI303" s="2">
        <f t="shared" si="10"/>
        <v>6.05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5.28</v>
      </c>
      <c r="H304" t="s">
        <v>860</v>
      </c>
      <c r="I304" t="s">
        <v>860</v>
      </c>
      <c r="J304" t="s">
        <v>860</v>
      </c>
      <c r="K304">
        <v>5.88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3.87</v>
      </c>
      <c r="Z304">
        <v>6.1</v>
      </c>
      <c r="AA304">
        <v>4.0199999999999996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9"/>
        <v>5</v>
      </c>
      <c r="AI304" s="2">
        <f t="shared" si="10"/>
        <v>5.03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6.01</v>
      </c>
      <c r="AA305" t="s">
        <v>860</v>
      </c>
      <c r="AB305">
        <v>6.13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9"/>
        <v>2</v>
      </c>
      <c r="AI305" s="2">
        <f t="shared" si="10"/>
        <v>6.07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8.0500000000000007</v>
      </c>
      <c r="H306" t="s">
        <v>860</v>
      </c>
      <c r="I306" t="s">
        <v>860</v>
      </c>
      <c r="J306" t="s">
        <v>860</v>
      </c>
      <c r="K306">
        <v>4.96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6.28</v>
      </c>
      <c r="AA306">
        <v>5.84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9"/>
        <v>4</v>
      </c>
      <c r="AI306" s="2">
        <f t="shared" si="10"/>
        <v>6.2825000000000006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6.07</v>
      </c>
      <c r="H307" t="s">
        <v>860</v>
      </c>
      <c r="I307" t="s">
        <v>860</v>
      </c>
      <c r="J307" t="s">
        <v>860</v>
      </c>
      <c r="K307">
        <v>4.79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7.12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9"/>
        <v>3</v>
      </c>
      <c r="AI307" s="2">
        <f t="shared" si="10"/>
        <v>5.9933333333333332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3.9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6.51</v>
      </c>
      <c r="AA308">
        <v>4.38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9"/>
        <v>3</v>
      </c>
      <c r="AI308" s="2">
        <f t="shared" si="10"/>
        <v>4.93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5.96</v>
      </c>
      <c r="H309" t="s">
        <v>860</v>
      </c>
      <c r="I309" t="s">
        <v>860</v>
      </c>
      <c r="J309">
        <v>4.87</v>
      </c>
      <c r="K309">
        <v>4.4800000000000004</v>
      </c>
      <c r="L309" t="s">
        <v>860</v>
      </c>
      <c r="M309">
        <v>6.76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6.18</v>
      </c>
      <c r="AA309">
        <v>5.6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9"/>
        <v>6</v>
      </c>
      <c r="AI309" s="2">
        <f t="shared" si="10"/>
        <v>5.6416666666666666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5.45</v>
      </c>
      <c r="H310" t="s">
        <v>860</v>
      </c>
      <c r="I310" t="s">
        <v>860</v>
      </c>
      <c r="J310" t="s">
        <v>860</v>
      </c>
      <c r="K310">
        <v>5.78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6.6</v>
      </c>
      <c r="AA310">
        <v>6.14</v>
      </c>
      <c r="AB310" t="s">
        <v>860</v>
      </c>
      <c r="AC310" t="s">
        <v>860</v>
      </c>
      <c r="AD310" t="s">
        <v>860</v>
      </c>
      <c r="AE310">
        <v>3.65</v>
      </c>
      <c r="AF310" t="s">
        <v>860</v>
      </c>
      <c r="AG310" t="s">
        <v>860</v>
      </c>
      <c r="AH310" s="3">
        <f t="shared" si="9"/>
        <v>5</v>
      </c>
      <c r="AI310" s="2">
        <f t="shared" si="10"/>
        <v>5.5239999999999991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7.11</v>
      </c>
      <c r="H311" t="s">
        <v>860</v>
      </c>
      <c r="I311" t="s">
        <v>860</v>
      </c>
      <c r="J311">
        <v>4.43</v>
      </c>
      <c r="K311">
        <v>7.22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7.73</v>
      </c>
      <c r="AB311" t="s">
        <v>860</v>
      </c>
      <c r="AC311" t="s">
        <v>860</v>
      </c>
      <c r="AD311" t="s">
        <v>860</v>
      </c>
      <c r="AE311">
        <v>4.0199999999999996</v>
      </c>
      <c r="AF311" t="s">
        <v>860</v>
      </c>
      <c r="AG311" t="s">
        <v>860</v>
      </c>
      <c r="AH311" s="3">
        <f t="shared" si="9"/>
        <v>5</v>
      </c>
      <c r="AI311" s="2">
        <f t="shared" si="10"/>
        <v>6.1019999999999994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4.3499999999999996</v>
      </c>
      <c r="H312" t="s">
        <v>860</v>
      </c>
      <c r="I312" t="s">
        <v>860</v>
      </c>
      <c r="J312" t="s">
        <v>860</v>
      </c>
      <c r="K312">
        <v>2.61</v>
      </c>
      <c r="L312" t="s">
        <v>860</v>
      </c>
      <c r="M312">
        <v>4.25</v>
      </c>
      <c r="N312" t="s">
        <v>860</v>
      </c>
      <c r="O312">
        <v>6.1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6.57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9"/>
        <v>5</v>
      </c>
      <c r="AI312" s="2">
        <f t="shared" si="10"/>
        <v>4.7759999999999998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6.92</v>
      </c>
      <c r="H313" t="s">
        <v>860</v>
      </c>
      <c r="I313" t="s">
        <v>860</v>
      </c>
      <c r="J313" t="s">
        <v>860</v>
      </c>
      <c r="K313">
        <v>5.74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6.78</v>
      </c>
      <c r="W313" t="s">
        <v>860</v>
      </c>
      <c r="X313" t="s">
        <v>860</v>
      </c>
      <c r="Y313">
        <v>5.89</v>
      </c>
      <c r="Z313">
        <v>3.84</v>
      </c>
      <c r="AA313">
        <v>4.7300000000000004</v>
      </c>
      <c r="AB313" t="s">
        <v>860</v>
      </c>
      <c r="AC313">
        <v>4.0599999999999996</v>
      </c>
      <c r="AD313" t="s">
        <v>860</v>
      </c>
      <c r="AE313">
        <v>2.58</v>
      </c>
      <c r="AF313" t="s">
        <v>860</v>
      </c>
      <c r="AG313" t="s">
        <v>860</v>
      </c>
      <c r="AH313" s="3">
        <f t="shared" si="9"/>
        <v>8</v>
      </c>
      <c r="AI313" s="2">
        <f t="shared" si="10"/>
        <v>5.0675000000000008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6.89</v>
      </c>
      <c r="H314" t="s">
        <v>860</v>
      </c>
      <c r="I314" t="s">
        <v>860</v>
      </c>
      <c r="J314" t="s">
        <v>860</v>
      </c>
      <c r="K314">
        <v>4.76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4.18</v>
      </c>
      <c r="Z314">
        <v>4.13</v>
      </c>
      <c r="AA314">
        <v>7.1</v>
      </c>
      <c r="AB314">
        <v>2</v>
      </c>
      <c r="AC314" t="s">
        <v>860</v>
      </c>
      <c r="AD314" t="s">
        <v>860</v>
      </c>
      <c r="AE314">
        <v>2.0499999999999998</v>
      </c>
      <c r="AF314" t="s">
        <v>860</v>
      </c>
      <c r="AG314" t="s">
        <v>860</v>
      </c>
      <c r="AH314" s="3">
        <f t="shared" si="9"/>
        <v>7</v>
      </c>
      <c r="AI314" s="2">
        <f t="shared" si="10"/>
        <v>4.444285714285714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6.91</v>
      </c>
      <c r="H315" t="s">
        <v>860</v>
      </c>
      <c r="I315" t="s">
        <v>860</v>
      </c>
      <c r="J315" t="s">
        <v>860</v>
      </c>
      <c r="K315">
        <v>6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4.24</v>
      </c>
      <c r="Z315">
        <v>4.24</v>
      </c>
      <c r="AA315">
        <v>6.43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9"/>
        <v>5</v>
      </c>
      <c r="AI315" s="2">
        <f t="shared" si="10"/>
        <v>5.5640000000000001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4.51</v>
      </c>
      <c r="K316">
        <v>2.1800000000000002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4.3</v>
      </c>
      <c r="AA316">
        <v>4.63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9"/>
        <v>4</v>
      </c>
      <c r="AI316" s="2">
        <f t="shared" si="10"/>
        <v>3.9049999999999994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9"/>
        <v>0</v>
      </c>
      <c r="AI317" s="2" t="e">
        <f t="shared" si="10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6.11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6.07</v>
      </c>
      <c r="V318" t="s">
        <v>860</v>
      </c>
      <c r="W318" t="s">
        <v>860</v>
      </c>
      <c r="X318" t="s">
        <v>860</v>
      </c>
      <c r="Y318">
        <v>2.4900000000000002</v>
      </c>
      <c r="Z318" t="s">
        <v>860</v>
      </c>
      <c r="AA318">
        <v>3.97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9"/>
        <v>4</v>
      </c>
      <c r="AI318" s="2">
        <f t="shared" si="10"/>
        <v>4.66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4.62</v>
      </c>
      <c r="H319" t="s">
        <v>860</v>
      </c>
      <c r="I319" t="s">
        <v>860</v>
      </c>
      <c r="J319" t="s">
        <v>860</v>
      </c>
      <c r="K319">
        <v>6.63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4.96</v>
      </c>
      <c r="V319" t="s">
        <v>860</v>
      </c>
      <c r="W319" t="s">
        <v>860</v>
      </c>
      <c r="X319" t="s">
        <v>860</v>
      </c>
      <c r="Y319">
        <v>3.91</v>
      </c>
      <c r="Z319">
        <v>5.84</v>
      </c>
      <c r="AA319">
        <v>7.68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9"/>
        <v>6</v>
      </c>
      <c r="AI319" s="2">
        <f t="shared" si="10"/>
        <v>5.6066666666666665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9"/>
        <v>0</v>
      </c>
      <c r="AI320" s="2" t="e">
        <f t="shared" si="10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5.3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3.71</v>
      </c>
      <c r="T321" t="s">
        <v>860</v>
      </c>
      <c r="U321">
        <v>5.07</v>
      </c>
      <c r="V321">
        <v>3.13</v>
      </c>
      <c r="W321" t="s">
        <v>860</v>
      </c>
      <c r="X321" t="s">
        <v>860</v>
      </c>
      <c r="Y321" t="s">
        <v>860</v>
      </c>
      <c r="Z321" t="s">
        <v>860</v>
      </c>
      <c r="AA321">
        <v>7.14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9"/>
        <v>5</v>
      </c>
      <c r="AI321" s="2">
        <f t="shared" si="10"/>
        <v>4.87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5.73</v>
      </c>
      <c r="T322" t="s">
        <v>860</v>
      </c>
      <c r="U322">
        <v>6.77</v>
      </c>
      <c r="V322">
        <v>4.7699999999999996</v>
      </c>
      <c r="W322" t="s">
        <v>860</v>
      </c>
      <c r="X322" t="s">
        <v>860</v>
      </c>
      <c r="Y322" t="s">
        <v>860</v>
      </c>
      <c r="Z322" t="s">
        <v>860</v>
      </c>
      <c r="AA322">
        <v>4.88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9"/>
        <v>4</v>
      </c>
      <c r="AI322" s="2">
        <f t="shared" si="10"/>
        <v>5.5374999999999996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5.31</v>
      </c>
      <c r="T323" t="s">
        <v>860</v>
      </c>
      <c r="U323">
        <v>7.84</v>
      </c>
      <c r="V323">
        <v>4.09</v>
      </c>
      <c r="W323" t="s">
        <v>860</v>
      </c>
      <c r="X323" t="s">
        <v>860</v>
      </c>
      <c r="Y323" t="s">
        <v>860</v>
      </c>
      <c r="Z323" t="s">
        <v>860</v>
      </c>
      <c r="AA323">
        <v>5.85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si="9"/>
        <v>4</v>
      </c>
      <c r="AI323" s="2">
        <f t="shared" si="10"/>
        <v>5.7724999999999991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2.17</v>
      </c>
      <c r="T324" t="s">
        <v>860</v>
      </c>
      <c r="U324">
        <v>6.54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3.78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ref="AH324:AH387" si="11">COUNT(D324:AG324)</f>
        <v>3</v>
      </c>
      <c r="AI324" s="2">
        <f t="shared" si="10"/>
        <v>4.1633333333333331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5.56</v>
      </c>
      <c r="Z325" t="s">
        <v>860</v>
      </c>
      <c r="AA325">
        <v>8.34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1"/>
        <v>2</v>
      </c>
      <c r="AI325" s="2">
        <f t="shared" si="10"/>
        <v>6.9499999999999993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5.35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1"/>
        <v>1</v>
      </c>
      <c r="AI326" s="2">
        <f t="shared" si="10"/>
        <v>5.35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6.82</v>
      </c>
      <c r="V327" t="s">
        <v>860</v>
      </c>
      <c r="W327" t="s">
        <v>860</v>
      </c>
      <c r="X327" t="s">
        <v>860</v>
      </c>
      <c r="Y327">
        <v>4.67</v>
      </c>
      <c r="Z327">
        <v>4.6900000000000004</v>
      </c>
      <c r="AA327">
        <v>7.88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1"/>
        <v>4</v>
      </c>
      <c r="AI327" s="2">
        <f t="shared" si="10"/>
        <v>6.0149999999999997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6.12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4.5599999999999996</v>
      </c>
      <c r="Z328" t="s">
        <v>860</v>
      </c>
      <c r="AA328">
        <v>6.22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1"/>
        <v>3</v>
      </c>
      <c r="AI328" s="2">
        <f t="shared" si="10"/>
        <v>5.6333333333333329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5.59</v>
      </c>
      <c r="V329" t="s">
        <v>860</v>
      </c>
      <c r="W329" t="s">
        <v>860</v>
      </c>
      <c r="X329" t="s">
        <v>860</v>
      </c>
      <c r="Y329">
        <v>6.63</v>
      </c>
      <c r="Z329">
        <v>8.09</v>
      </c>
      <c r="AA329">
        <v>5.75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1"/>
        <v>4</v>
      </c>
      <c r="AI329" s="2">
        <f t="shared" si="10"/>
        <v>6.5149999999999997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7.43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6.05</v>
      </c>
      <c r="V330" t="s">
        <v>860</v>
      </c>
      <c r="W330" t="s">
        <v>860</v>
      </c>
      <c r="X330" t="s">
        <v>860</v>
      </c>
      <c r="Y330">
        <v>4.04</v>
      </c>
      <c r="Z330">
        <v>5.53</v>
      </c>
      <c r="AA330">
        <v>7.69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1"/>
        <v>5</v>
      </c>
      <c r="AI330" s="2">
        <f t="shared" si="10"/>
        <v>6.1480000000000006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7.05</v>
      </c>
      <c r="V331" t="s">
        <v>860</v>
      </c>
      <c r="W331" t="s">
        <v>860</v>
      </c>
      <c r="X331" t="s">
        <v>860</v>
      </c>
      <c r="Y331">
        <v>4.0199999999999996</v>
      </c>
      <c r="Z331">
        <v>3.93</v>
      </c>
      <c r="AA331">
        <v>5.62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1"/>
        <v>4</v>
      </c>
      <c r="AI331" s="2">
        <f t="shared" si="10"/>
        <v>5.1550000000000002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6.95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2.41</v>
      </c>
      <c r="Z332">
        <v>7.55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1"/>
        <v>3</v>
      </c>
      <c r="AI332" s="2">
        <f t="shared" si="10"/>
        <v>5.6366666666666667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6.17</v>
      </c>
      <c r="V333" t="s">
        <v>860</v>
      </c>
      <c r="W333" t="s">
        <v>860</v>
      </c>
      <c r="X333" t="s">
        <v>860</v>
      </c>
      <c r="Y333">
        <v>6.61</v>
      </c>
      <c r="Z333">
        <v>7.73</v>
      </c>
      <c r="AA333">
        <v>4.75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1"/>
        <v>4</v>
      </c>
      <c r="AI333" s="2">
        <f t="shared" si="10"/>
        <v>6.3150000000000004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4.83</v>
      </c>
      <c r="Z334">
        <v>7.28</v>
      </c>
      <c r="AA334">
        <v>3.43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1"/>
        <v>3</v>
      </c>
      <c r="AI334" s="2">
        <f t="shared" si="10"/>
        <v>5.18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6.65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6.43</v>
      </c>
      <c r="W335" t="s">
        <v>860</v>
      </c>
      <c r="X335" t="s">
        <v>860</v>
      </c>
      <c r="Y335">
        <v>3.68</v>
      </c>
      <c r="Z335">
        <v>4.84</v>
      </c>
      <c r="AA335">
        <v>8.73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1"/>
        <v>5</v>
      </c>
      <c r="AI335" s="2">
        <f t="shared" si="10"/>
        <v>6.0660000000000007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2.65</v>
      </c>
      <c r="T336" t="s">
        <v>860</v>
      </c>
      <c r="U336">
        <v>6.54</v>
      </c>
      <c r="V336">
        <v>4.3600000000000003</v>
      </c>
      <c r="W336" t="s">
        <v>860</v>
      </c>
      <c r="X336" t="s">
        <v>860</v>
      </c>
      <c r="Y336">
        <v>4.55</v>
      </c>
      <c r="Z336">
        <v>6.36</v>
      </c>
      <c r="AA336">
        <v>8.5399999999999991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1"/>
        <v>6</v>
      </c>
      <c r="AI336" s="2">
        <f t="shared" si="10"/>
        <v>5.5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5.39</v>
      </c>
      <c r="V337">
        <v>7.02</v>
      </c>
      <c r="W337" t="s">
        <v>860</v>
      </c>
      <c r="X337" t="s">
        <v>860</v>
      </c>
      <c r="Y337">
        <v>5.3</v>
      </c>
      <c r="Z337">
        <v>6.6</v>
      </c>
      <c r="AA337">
        <v>5.12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1"/>
        <v>5</v>
      </c>
      <c r="AI337" s="2">
        <f t="shared" si="10"/>
        <v>5.886000000000001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2.78</v>
      </c>
      <c r="T338" t="s">
        <v>860</v>
      </c>
      <c r="U338">
        <v>6.18</v>
      </c>
      <c r="V338">
        <v>3.51</v>
      </c>
      <c r="W338" t="s">
        <v>860</v>
      </c>
      <c r="X338" t="s">
        <v>860</v>
      </c>
      <c r="Y338" t="s">
        <v>860</v>
      </c>
      <c r="Z338" t="s">
        <v>860</v>
      </c>
      <c r="AA338">
        <v>6.94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1"/>
        <v>4</v>
      </c>
      <c r="AI338" s="2">
        <f t="shared" si="10"/>
        <v>4.8525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4.34</v>
      </c>
      <c r="T339">
        <v>2.15</v>
      </c>
      <c r="U339">
        <v>6.37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6.67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1"/>
        <v>4</v>
      </c>
      <c r="AI339" s="2">
        <f t="shared" si="10"/>
        <v>4.8825000000000003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1"/>
        <v>0</v>
      </c>
      <c r="AI340" s="2" t="e">
        <f t="shared" si="10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1"/>
        <v>0</v>
      </c>
      <c r="AI341" s="2" t="e">
        <f t="shared" si="10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4.1399999999999997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6.45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1"/>
        <v>2</v>
      </c>
      <c r="AI342" s="2">
        <f t="shared" si="10"/>
        <v>5.2949999999999999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2.79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1"/>
        <v>1</v>
      </c>
      <c r="AI343" s="2">
        <f t="shared" si="10"/>
        <v>2.79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5.98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7.77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1"/>
        <v>2</v>
      </c>
      <c r="AI344" s="2">
        <f t="shared" si="10"/>
        <v>6.875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2.8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7.11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1"/>
        <v>2</v>
      </c>
      <c r="AI345" s="2">
        <f t="shared" si="10"/>
        <v>4.9550000000000001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2.65</v>
      </c>
      <c r="T346">
        <v>2.04</v>
      </c>
      <c r="U346">
        <v>5.44</v>
      </c>
      <c r="V346" t="s">
        <v>860</v>
      </c>
      <c r="W346" t="s">
        <v>860</v>
      </c>
      <c r="X346" t="s">
        <v>860</v>
      </c>
      <c r="Y346">
        <v>3.59</v>
      </c>
      <c r="Z346" t="s">
        <v>860</v>
      </c>
      <c r="AA346">
        <v>7.77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1"/>
        <v>5</v>
      </c>
      <c r="AI346" s="2">
        <f t="shared" si="10"/>
        <v>4.298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1"/>
        <v>0</v>
      </c>
      <c r="AI347" s="2" t="e">
        <f t="shared" si="10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5.59</v>
      </c>
      <c r="V348" t="s">
        <v>860</v>
      </c>
      <c r="W348" t="s">
        <v>860</v>
      </c>
      <c r="X348" t="s">
        <v>860</v>
      </c>
      <c r="Y348">
        <v>4.08</v>
      </c>
      <c r="Z348">
        <v>4.12</v>
      </c>
      <c r="AA348">
        <v>7.49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1"/>
        <v>4</v>
      </c>
      <c r="AI348" s="2">
        <f t="shared" si="10"/>
        <v>5.32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1"/>
        <v>0</v>
      </c>
      <c r="AI349" s="2" t="e">
        <f t="shared" si="10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3.85</v>
      </c>
      <c r="Z350">
        <v>7.28</v>
      </c>
      <c r="AA350">
        <v>6.98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1"/>
        <v>3</v>
      </c>
      <c r="AI350" s="2">
        <f t="shared" si="10"/>
        <v>6.0366666666666662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6.41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1"/>
        <v>1</v>
      </c>
      <c r="AI351" s="2">
        <f t="shared" si="10"/>
        <v>6.41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4.9800000000000004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1"/>
        <v>1</v>
      </c>
      <c r="AI352" s="2">
        <f t="shared" si="10"/>
        <v>4.9800000000000004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5.95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2.6</v>
      </c>
      <c r="AB353" t="s">
        <v>860</v>
      </c>
      <c r="AC353" t="s">
        <v>860</v>
      </c>
      <c r="AD353" t="s">
        <v>860</v>
      </c>
      <c r="AE353" t="s">
        <v>860</v>
      </c>
      <c r="AF353">
        <v>6.03</v>
      </c>
      <c r="AG353" t="s">
        <v>860</v>
      </c>
      <c r="AH353" s="3">
        <f t="shared" si="11"/>
        <v>3</v>
      </c>
      <c r="AI353" s="2">
        <f t="shared" si="10"/>
        <v>4.8600000000000003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7.19</v>
      </c>
      <c r="W354" t="s">
        <v>860</v>
      </c>
      <c r="X354" t="s">
        <v>860</v>
      </c>
      <c r="Y354">
        <v>3.7</v>
      </c>
      <c r="Z354">
        <v>7.3</v>
      </c>
      <c r="AA354">
        <v>5.82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1"/>
        <v>4</v>
      </c>
      <c r="AI354" s="2">
        <f t="shared" si="10"/>
        <v>6.0025000000000004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1"/>
        <v>0</v>
      </c>
      <c r="AI355" s="2" t="e">
        <f t="shared" si="10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6.46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1"/>
        <v>1</v>
      </c>
      <c r="AI356" s="2">
        <f t="shared" si="10"/>
        <v>6.46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1"/>
        <v>0</v>
      </c>
      <c r="AI357" s="2" t="e">
        <f t="shared" si="10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1"/>
        <v>0</v>
      </c>
      <c r="AI358" s="2" t="e">
        <f t="shared" si="10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1"/>
        <v>0</v>
      </c>
      <c r="AI359" s="2" t="e">
        <f t="shared" ref="AI359:AI422" si="12">SUM(D359:AG359)/AH359</f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1"/>
        <v>0</v>
      </c>
      <c r="AI360" s="2" t="e">
        <f t="shared" si="12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1"/>
        <v>0</v>
      </c>
      <c r="AI361" s="2" t="e">
        <f t="shared" si="12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1"/>
        <v>0</v>
      </c>
      <c r="AI362" s="2" t="e">
        <f t="shared" si="12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1"/>
        <v>0</v>
      </c>
      <c r="AI363" s="2" t="e">
        <f t="shared" si="12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1"/>
        <v>0</v>
      </c>
      <c r="AI364" s="2" t="e">
        <f t="shared" si="12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1"/>
        <v>0</v>
      </c>
      <c r="AI365" s="2" t="e">
        <f t="shared" si="12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1"/>
        <v>0</v>
      </c>
      <c r="AI366" s="2" t="e">
        <f t="shared" si="12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1"/>
        <v>0</v>
      </c>
      <c r="AI367" s="2" t="e">
        <f t="shared" si="12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1"/>
        <v>0</v>
      </c>
      <c r="AI368" s="2" t="e">
        <f t="shared" si="12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5.93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1"/>
        <v>1</v>
      </c>
      <c r="AI369" s="2">
        <f t="shared" si="12"/>
        <v>5.93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4.37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5.87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1"/>
        <v>2</v>
      </c>
      <c r="AI370" s="2">
        <f t="shared" si="12"/>
        <v>5.12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4.1100000000000003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6.09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1"/>
        <v>2</v>
      </c>
      <c r="AI371" s="2">
        <f t="shared" si="12"/>
        <v>5.0999999999999996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1"/>
        <v>0</v>
      </c>
      <c r="AI372" s="2" t="e">
        <f t="shared" si="12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1"/>
        <v>0</v>
      </c>
      <c r="AI373" s="2" t="e">
        <f t="shared" si="12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1"/>
        <v>0</v>
      </c>
      <c r="AI374" s="2" t="e">
        <f t="shared" si="12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5.87</v>
      </c>
      <c r="W375" t="s">
        <v>860</v>
      </c>
      <c r="X375" t="s">
        <v>860</v>
      </c>
      <c r="Y375">
        <v>5</v>
      </c>
      <c r="Z375">
        <v>7.6</v>
      </c>
      <c r="AA375">
        <v>6.58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1"/>
        <v>4</v>
      </c>
      <c r="AI375" s="2">
        <f t="shared" si="12"/>
        <v>6.2624999999999993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5.04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1"/>
        <v>1</v>
      </c>
      <c r="AI376" s="2">
        <f t="shared" si="12"/>
        <v>5.04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1"/>
        <v>0</v>
      </c>
      <c r="AI377" s="2" t="e">
        <f t="shared" si="12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1"/>
        <v>0</v>
      </c>
      <c r="AI378" s="2" t="e">
        <f t="shared" si="12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1"/>
        <v>0</v>
      </c>
      <c r="AI379" s="2" t="e">
        <f t="shared" si="12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7.69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1"/>
        <v>1</v>
      </c>
      <c r="AI380" s="2">
        <f t="shared" si="12"/>
        <v>7.69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1"/>
        <v>0</v>
      </c>
      <c r="AI381" s="2" t="e">
        <f t="shared" si="12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1"/>
        <v>0</v>
      </c>
      <c r="AI382" s="2" t="e">
        <f t="shared" si="12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1"/>
        <v>0</v>
      </c>
      <c r="AI383" s="2" t="e">
        <f t="shared" si="12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1"/>
        <v>0</v>
      </c>
      <c r="AI384" s="2" t="e">
        <f t="shared" si="12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7.34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5.36</v>
      </c>
      <c r="AB385" t="s">
        <v>860</v>
      </c>
      <c r="AC385" t="s">
        <v>860</v>
      </c>
      <c r="AD385" t="s">
        <v>860</v>
      </c>
      <c r="AE385" t="s">
        <v>860</v>
      </c>
      <c r="AF385">
        <v>6.65</v>
      </c>
      <c r="AG385" t="s">
        <v>860</v>
      </c>
      <c r="AH385" s="3">
        <f t="shared" si="11"/>
        <v>3</v>
      </c>
      <c r="AI385" s="2">
        <f t="shared" si="12"/>
        <v>6.45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4.12</v>
      </c>
      <c r="Z386">
        <v>6.8</v>
      </c>
      <c r="AA386">
        <v>5.36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1"/>
        <v>3</v>
      </c>
      <c r="AI386" s="2">
        <f t="shared" si="12"/>
        <v>5.4266666666666667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si="11"/>
        <v>0</v>
      </c>
      <c r="AI387" s="2" t="e">
        <f t="shared" si="12"/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5.24</v>
      </c>
      <c r="V388" t="s">
        <v>860</v>
      </c>
      <c r="W388" t="s">
        <v>860</v>
      </c>
      <c r="X388" t="s">
        <v>860</v>
      </c>
      <c r="Y388">
        <v>2.21</v>
      </c>
      <c r="Z388" t="s">
        <v>860</v>
      </c>
      <c r="AA388">
        <v>6.79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ref="AH388:AH451" si="13">COUNT(D388:AG388)</f>
        <v>3</v>
      </c>
      <c r="AI388" s="2">
        <f t="shared" si="12"/>
        <v>4.746666666666667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3.65</v>
      </c>
      <c r="Z389" t="s">
        <v>860</v>
      </c>
      <c r="AA389">
        <v>4.95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3"/>
        <v>2</v>
      </c>
      <c r="AI389" s="2">
        <f t="shared" si="12"/>
        <v>4.3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2.81</v>
      </c>
      <c r="T390">
        <v>2.39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3"/>
        <v>2</v>
      </c>
      <c r="AI390" s="2">
        <f t="shared" si="12"/>
        <v>2.6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3"/>
        <v>0</v>
      </c>
      <c r="AI391" s="2" t="e">
        <f t="shared" si="12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4.66</v>
      </c>
      <c r="Z392">
        <v>6.65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3"/>
        <v>2</v>
      </c>
      <c r="AI392" s="2">
        <f t="shared" si="12"/>
        <v>5.6550000000000002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3"/>
        <v>0</v>
      </c>
      <c r="AI393" s="2" t="e">
        <f t="shared" si="12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3"/>
        <v>0</v>
      </c>
      <c r="AI394" s="2" t="e">
        <f t="shared" si="12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3"/>
        <v>0</v>
      </c>
      <c r="AI395" s="2" t="e">
        <f t="shared" si="12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3"/>
        <v>0</v>
      </c>
      <c r="AI396" s="2" t="e">
        <f t="shared" si="12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3"/>
        <v>0</v>
      </c>
      <c r="AI397" s="2" t="e">
        <f t="shared" si="12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3"/>
        <v>0</v>
      </c>
      <c r="AI398" s="2" t="e">
        <f t="shared" si="12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3"/>
        <v>0</v>
      </c>
      <c r="AI399" s="2" t="e">
        <f t="shared" si="12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3"/>
        <v>0</v>
      </c>
      <c r="AI400" s="2" t="e">
        <f t="shared" si="12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3"/>
        <v>0</v>
      </c>
      <c r="AI401" s="2" t="e">
        <f t="shared" si="12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3"/>
        <v>0</v>
      </c>
      <c r="AI402" s="2" t="e">
        <f t="shared" si="12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3"/>
        <v>0</v>
      </c>
      <c r="AI403" s="2" t="e">
        <f t="shared" si="12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3"/>
        <v>0</v>
      </c>
      <c r="AI404" s="2" t="e">
        <f t="shared" si="12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5.89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3"/>
        <v>1</v>
      </c>
      <c r="AI405" s="2">
        <f t="shared" si="12"/>
        <v>5.89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3"/>
        <v>0</v>
      </c>
      <c r="AI406" s="2" t="e">
        <f t="shared" si="12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3"/>
        <v>0</v>
      </c>
      <c r="AI407" s="2" t="e">
        <f t="shared" si="12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7.57</v>
      </c>
      <c r="V408">
        <v>6.97</v>
      </c>
      <c r="W408" t="s">
        <v>860</v>
      </c>
      <c r="X408" t="s">
        <v>860</v>
      </c>
      <c r="Y408">
        <v>5.1100000000000003</v>
      </c>
      <c r="Z408">
        <v>7.2</v>
      </c>
      <c r="AA408">
        <v>6.65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3"/>
        <v>5</v>
      </c>
      <c r="AI408" s="2">
        <f t="shared" si="12"/>
        <v>6.7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5.25</v>
      </c>
      <c r="V409">
        <v>6.44</v>
      </c>
      <c r="W409" t="s">
        <v>860</v>
      </c>
      <c r="X409" t="s">
        <v>860</v>
      </c>
      <c r="Y409">
        <v>3.71</v>
      </c>
      <c r="Z409">
        <v>8.59</v>
      </c>
      <c r="AA409">
        <v>6.82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3"/>
        <v>5</v>
      </c>
      <c r="AI409" s="2">
        <f t="shared" si="12"/>
        <v>6.1620000000000008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3"/>
        <v>0</v>
      </c>
      <c r="AI410" s="2" t="e">
        <f t="shared" si="12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3"/>
        <v>0</v>
      </c>
      <c r="AI411" s="2" t="e">
        <f t="shared" si="12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3"/>
        <v>0</v>
      </c>
      <c r="AI412" s="2" t="e">
        <f t="shared" si="12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3"/>
        <v>0</v>
      </c>
      <c r="AI413" s="2" t="e">
        <f t="shared" si="12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3"/>
        <v>0</v>
      </c>
      <c r="AI414" s="2" t="e">
        <f t="shared" si="12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4.54</v>
      </c>
      <c r="Z415">
        <v>6.4</v>
      </c>
      <c r="AA415">
        <v>6.43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3"/>
        <v>3</v>
      </c>
      <c r="AI415" s="2">
        <f t="shared" si="12"/>
        <v>5.79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3"/>
        <v>0</v>
      </c>
      <c r="AI416" s="2" t="e">
        <f t="shared" si="12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3"/>
        <v>0</v>
      </c>
      <c r="AI417" s="2" t="e">
        <f t="shared" si="12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3"/>
        <v>0</v>
      </c>
      <c r="AI418" s="2" t="e">
        <f t="shared" si="12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3"/>
        <v>0</v>
      </c>
      <c r="AI419" s="2" t="e">
        <f t="shared" si="12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3"/>
        <v>0</v>
      </c>
      <c r="AI420" s="2" t="e">
        <f t="shared" si="12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3"/>
        <v>0</v>
      </c>
      <c r="AI421" s="2" t="e">
        <f t="shared" si="12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5.77</v>
      </c>
      <c r="T422" t="s">
        <v>860</v>
      </c>
      <c r="U422" t="s">
        <v>860</v>
      </c>
      <c r="V422">
        <v>3.59</v>
      </c>
      <c r="W422" t="s">
        <v>860</v>
      </c>
      <c r="X422" t="s">
        <v>860</v>
      </c>
      <c r="Y422" t="s">
        <v>860</v>
      </c>
      <c r="Z422" t="s">
        <v>860</v>
      </c>
      <c r="AA422">
        <v>7.97</v>
      </c>
      <c r="AB422" t="s">
        <v>860</v>
      </c>
      <c r="AC422" t="s">
        <v>860</v>
      </c>
      <c r="AD422" t="s">
        <v>860</v>
      </c>
      <c r="AE422" t="s">
        <v>860</v>
      </c>
      <c r="AF422">
        <v>6.11</v>
      </c>
      <c r="AG422" t="s">
        <v>860</v>
      </c>
      <c r="AH422" s="3">
        <f t="shared" si="13"/>
        <v>4</v>
      </c>
      <c r="AI422" s="2">
        <f t="shared" si="12"/>
        <v>5.8599999999999994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3"/>
        <v>0</v>
      </c>
      <c r="AI423" s="2" t="e">
        <f t="shared" ref="AI423:AI486" si="14">SUM(D423:AG423)/AH423</f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3"/>
        <v>0</v>
      </c>
      <c r="AI424" s="2" t="e">
        <f t="shared" si="14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4.8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7.61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3"/>
        <v>2</v>
      </c>
      <c r="AI425" s="2">
        <f t="shared" si="14"/>
        <v>6.2050000000000001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3.07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4.26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3"/>
        <v>2</v>
      </c>
      <c r="AI426" s="2">
        <f t="shared" si="14"/>
        <v>3.665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3"/>
        <v>0</v>
      </c>
      <c r="AI427" s="2" t="e">
        <f t="shared" si="14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3.22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3"/>
        <v>1</v>
      </c>
      <c r="AI428" s="2">
        <f t="shared" si="14"/>
        <v>3.22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2.65</v>
      </c>
      <c r="T429">
        <v>2.15</v>
      </c>
      <c r="U429">
        <v>7.59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7.3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3"/>
        <v>4</v>
      </c>
      <c r="AI429" s="2">
        <f t="shared" si="14"/>
        <v>4.9225000000000003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6</v>
      </c>
      <c r="T430" t="s">
        <v>860</v>
      </c>
      <c r="U430">
        <v>4.62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6.27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3"/>
        <v>3</v>
      </c>
      <c r="AI430" s="2">
        <f t="shared" si="14"/>
        <v>5.63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2.34</v>
      </c>
      <c r="T431" t="s">
        <v>860</v>
      </c>
      <c r="U431">
        <v>7.98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4.66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3"/>
        <v>3</v>
      </c>
      <c r="AI431" s="2">
        <f t="shared" si="14"/>
        <v>4.9933333333333332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6.18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4.18</v>
      </c>
      <c r="AB432" t="s">
        <v>860</v>
      </c>
      <c r="AC432" t="s">
        <v>860</v>
      </c>
      <c r="AD432" t="s">
        <v>860</v>
      </c>
      <c r="AE432" t="s">
        <v>860</v>
      </c>
      <c r="AF432">
        <v>3.37</v>
      </c>
      <c r="AG432" t="s">
        <v>860</v>
      </c>
      <c r="AH432" s="3">
        <f t="shared" si="13"/>
        <v>3</v>
      </c>
      <c r="AI432" s="2">
        <f t="shared" si="14"/>
        <v>4.5766666666666671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3.91</v>
      </c>
      <c r="T433" t="s">
        <v>860</v>
      </c>
      <c r="U433">
        <v>7.16</v>
      </c>
      <c r="V433">
        <v>4.43</v>
      </c>
      <c r="W433" t="s">
        <v>860</v>
      </c>
      <c r="X433" t="s">
        <v>860</v>
      </c>
      <c r="Y433" t="s">
        <v>860</v>
      </c>
      <c r="Z433" t="s">
        <v>860</v>
      </c>
      <c r="AA433">
        <v>5.34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3"/>
        <v>4</v>
      </c>
      <c r="AI433" s="2">
        <f t="shared" si="14"/>
        <v>5.21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3.75</v>
      </c>
      <c r="T434" t="s">
        <v>860</v>
      </c>
      <c r="U434">
        <v>7.4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7.6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3"/>
        <v>3</v>
      </c>
      <c r="AI434" s="2">
        <f t="shared" si="14"/>
        <v>6.25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6.11</v>
      </c>
      <c r="T435" t="s">
        <v>860</v>
      </c>
      <c r="U435">
        <v>6.33</v>
      </c>
      <c r="V435">
        <v>4.46</v>
      </c>
      <c r="W435" t="s">
        <v>860</v>
      </c>
      <c r="X435" t="s">
        <v>860</v>
      </c>
      <c r="Y435" t="s">
        <v>860</v>
      </c>
      <c r="Z435">
        <v>5.41</v>
      </c>
      <c r="AA435">
        <v>4.21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3"/>
        <v>5</v>
      </c>
      <c r="AI435" s="2">
        <f t="shared" si="14"/>
        <v>5.3040000000000003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3.74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3"/>
        <v>1</v>
      </c>
      <c r="AI436" s="2">
        <f t="shared" si="14"/>
        <v>3.74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6.74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8.36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3"/>
        <v>2</v>
      </c>
      <c r="AI437" s="2">
        <f t="shared" si="14"/>
        <v>7.55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5.72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3.78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3"/>
        <v>2</v>
      </c>
      <c r="AI438" s="2">
        <f t="shared" si="14"/>
        <v>4.75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5.23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3.75</v>
      </c>
      <c r="T439" t="s">
        <v>860</v>
      </c>
      <c r="U439">
        <v>4.28</v>
      </c>
      <c r="V439">
        <v>5.22</v>
      </c>
      <c r="W439" t="s">
        <v>860</v>
      </c>
      <c r="X439" t="s">
        <v>860</v>
      </c>
      <c r="Y439">
        <v>3.69</v>
      </c>
      <c r="Z439" t="s">
        <v>860</v>
      </c>
      <c r="AA439">
        <v>7.49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3"/>
        <v>6</v>
      </c>
      <c r="AI439" s="2">
        <f t="shared" si="14"/>
        <v>4.9433333333333342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2.64</v>
      </c>
      <c r="T440" t="s">
        <v>860</v>
      </c>
      <c r="U440">
        <v>6.89</v>
      </c>
      <c r="V440">
        <v>5.41</v>
      </c>
      <c r="W440" t="s">
        <v>860</v>
      </c>
      <c r="X440" t="s">
        <v>860</v>
      </c>
      <c r="Y440">
        <v>3.84</v>
      </c>
      <c r="Z440">
        <v>7.97</v>
      </c>
      <c r="AA440">
        <v>7.49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3"/>
        <v>6</v>
      </c>
      <c r="AI440" s="2">
        <f t="shared" si="14"/>
        <v>5.706666666666667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5.65</v>
      </c>
      <c r="V441" t="s">
        <v>860</v>
      </c>
      <c r="W441" t="s">
        <v>860</v>
      </c>
      <c r="X441" t="s">
        <v>860</v>
      </c>
      <c r="Y441">
        <v>4.26</v>
      </c>
      <c r="Z441" t="s">
        <v>860</v>
      </c>
      <c r="AA441">
        <v>8.17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3"/>
        <v>3</v>
      </c>
      <c r="AI441" s="2">
        <f t="shared" si="14"/>
        <v>6.0266666666666664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2.58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5.24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3"/>
        <v>2</v>
      </c>
      <c r="AI442" s="2">
        <f t="shared" si="14"/>
        <v>3.91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5.26</v>
      </c>
      <c r="V443" t="s">
        <v>860</v>
      </c>
      <c r="W443" t="s">
        <v>860</v>
      </c>
      <c r="X443" t="s">
        <v>860</v>
      </c>
      <c r="Y443">
        <v>3.85</v>
      </c>
      <c r="Z443">
        <v>4.68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3"/>
        <v>3</v>
      </c>
      <c r="AI443" s="2">
        <f t="shared" si="14"/>
        <v>4.5966666666666667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2.7</v>
      </c>
      <c r="T444" t="s">
        <v>860</v>
      </c>
      <c r="U444">
        <v>3.87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6.82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3"/>
        <v>3</v>
      </c>
      <c r="AI444" s="2">
        <f t="shared" si="14"/>
        <v>4.4633333333333338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7.59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3"/>
        <v>1</v>
      </c>
      <c r="AI445" s="2">
        <f t="shared" si="14"/>
        <v>7.59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4.92</v>
      </c>
      <c r="T446" t="s">
        <v>860</v>
      </c>
      <c r="U446">
        <v>5.22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7.81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3"/>
        <v>3</v>
      </c>
      <c r="AI446" s="2">
        <f t="shared" si="14"/>
        <v>5.9833333333333334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5.8</v>
      </c>
      <c r="V447">
        <v>6.01</v>
      </c>
      <c r="W447" t="s">
        <v>860</v>
      </c>
      <c r="X447" t="s">
        <v>860</v>
      </c>
      <c r="Y447">
        <v>3.25</v>
      </c>
      <c r="Z447" t="s">
        <v>860</v>
      </c>
      <c r="AA447">
        <v>6.14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3"/>
        <v>4</v>
      </c>
      <c r="AI447" s="2">
        <f t="shared" si="14"/>
        <v>5.3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5.88</v>
      </c>
      <c r="V448">
        <v>5.66</v>
      </c>
      <c r="W448" t="s">
        <v>860</v>
      </c>
      <c r="X448" t="s">
        <v>860</v>
      </c>
      <c r="Y448" t="s">
        <v>860</v>
      </c>
      <c r="Z448" t="s">
        <v>860</v>
      </c>
      <c r="AA448">
        <v>7.6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3"/>
        <v>3</v>
      </c>
      <c r="AI448" s="2">
        <f t="shared" si="14"/>
        <v>6.38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3.19</v>
      </c>
      <c r="U449">
        <v>4.41</v>
      </c>
      <c r="V449" t="s">
        <v>860</v>
      </c>
      <c r="W449" t="s">
        <v>860</v>
      </c>
      <c r="X449" t="s">
        <v>860</v>
      </c>
      <c r="Y449" t="s">
        <v>860</v>
      </c>
      <c r="Z449">
        <v>7.11</v>
      </c>
      <c r="AA449">
        <v>6.01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3"/>
        <v>4</v>
      </c>
      <c r="AI449" s="2">
        <f t="shared" si="14"/>
        <v>5.18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5.41</v>
      </c>
      <c r="V450">
        <v>6.09</v>
      </c>
      <c r="W450" t="s">
        <v>860</v>
      </c>
      <c r="X450" t="s">
        <v>860</v>
      </c>
      <c r="Y450">
        <v>3.67</v>
      </c>
      <c r="Z450">
        <v>7.26</v>
      </c>
      <c r="AA450">
        <v>7.38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3"/>
        <v>5</v>
      </c>
      <c r="AI450" s="2">
        <f t="shared" si="14"/>
        <v>5.9619999999999997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6.31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5.59</v>
      </c>
      <c r="V451">
        <v>7.03</v>
      </c>
      <c r="W451" t="s">
        <v>860</v>
      </c>
      <c r="X451" t="s">
        <v>860</v>
      </c>
      <c r="Y451">
        <v>4.99</v>
      </c>
      <c r="Z451">
        <v>7.73</v>
      </c>
      <c r="AA451">
        <v>6.83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si="13"/>
        <v>6</v>
      </c>
      <c r="AI451" s="2">
        <f t="shared" si="14"/>
        <v>6.413333333333334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6.38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6.55</v>
      </c>
      <c r="W452" t="s">
        <v>860</v>
      </c>
      <c r="X452" t="s">
        <v>860</v>
      </c>
      <c r="Y452">
        <v>5.55</v>
      </c>
      <c r="Z452">
        <v>5.52</v>
      </c>
      <c r="AA452">
        <v>6.25</v>
      </c>
      <c r="AB452">
        <v>3.05</v>
      </c>
      <c r="AC452">
        <v>6.25</v>
      </c>
      <c r="AD452" t="s">
        <v>860</v>
      </c>
      <c r="AE452">
        <v>3.65</v>
      </c>
      <c r="AF452" t="s">
        <v>860</v>
      </c>
      <c r="AG452" t="s">
        <v>860</v>
      </c>
      <c r="AH452" s="3">
        <f t="shared" ref="AH452:AH515" si="15">COUNT(D452:AG452)</f>
        <v>8</v>
      </c>
      <c r="AI452" s="2">
        <f t="shared" si="14"/>
        <v>5.3999999999999995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4.9800000000000004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7.1</v>
      </c>
      <c r="W453" t="s">
        <v>860</v>
      </c>
      <c r="X453" t="s">
        <v>860</v>
      </c>
      <c r="Y453">
        <v>3.07</v>
      </c>
      <c r="Z453">
        <v>4.96</v>
      </c>
      <c r="AA453">
        <v>7.99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5"/>
        <v>5</v>
      </c>
      <c r="AI453" s="2">
        <f t="shared" si="14"/>
        <v>5.62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0.74</v>
      </c>
      <c r="G454" t="s">
        <v>860</v>
      </c>
      <c r="H454" t="s">
        <v>860</v>
      </c>
      <c r="I454" t="s">
        <v>860</v>
      </c>
      <c r="J454" t="s">
        <v>860</v>
      </c>
      <c r="K454">
        <v>6.93</v>
      </c>
      <c r="L454" t="s">
        <v>860</v>
      </c>
      <c r="M454">
        <v>0.85</v>
      </c>
      <c r="N454">
        <v>4.21</v>
      </c>
      <c r="O454" t="s">
        <v>860</v>
      </c>
      <c r="P454" t="s">
        <v>860</v>
      </c>
      <c r="Q454" t="s">
        <v>860</v>
      </c>
      <c r="R454" t="s">
        <v>860</v>
      </c>
      <c r="S454">
        <v>3.9</v>
      </c>
      <c r="T454">
        <v>1.59</v>
      </c>
      <c r="U454">
        <v>6.15</v>
      </c>
      <c r="V454">
        <v>2.4300000000000002</v>
      </c>
      <c r="W454" t="s">
        <v>860</v>
      </c>
      <c r="X454" t="s">
        <v>860</v>
      </c>
      <c r="Y454">
        <v>3.38</v>
      </c>
      <c r="Z454">
        <v>6.7</v>
      </c>
      <c r="AA454">
        <v>7.73</v>
      </c>
      <c r="AB454" t="s">
        <v>860</v>
      </c>
      <c r="AC454">
        <v>6.54</v>
      </c>
      <c r="AD454" t="s">
        <v>860</v>
      </c>
      <c r="AE454" t="s">
        <v>860</v>
      </c>
      <c r="AF454">
        <v>2.42</v>
      </c>
      <c r="AG454">
        <v>5.41</v>
      </c>
      <c r="AH454" s="3">
        <f t="shared" si="15"/>
        <v>14</v>
      </c>
      <c r="AI454" s="2">
        <f t="shared" si="14"/>
        <v>4.2128571428571435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6.01</v>
      </c>
      <c r="V455">
        <v>4.92</v>
      </c>
      <c r="W455" t="s">
        <v>860</v>
      </c>
      <c r="X455" t="s">
        <v>860</v>
      </c>
      <c r="Y455">
        <v>3.1</v>
      </c>
      <c r="Z455">
        <v>7.08</v>
      </c>
      <c r="AA455">
        <v>7.02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5"/>
        <v>5</v>
      </c>
      <c r="AI455" s="2">
        <f t="shared" si="14"/>
        <v>5.6259999999999994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4.78</v>
      </c>
      <c r="G456" t="s">
        <v>860</v>
      </c>
      <c r="H456" t="s">
        <v>860</v>
      </c>
      <c r="I456" t="s">
        <v>860</v>
      </c>
      <c r="J456" t="s">
        <v>860</v>
      </c>
      <c r="K456">
        <v>6.52</v>
      </c>
      <c r="L456" t="s">
        <v>860</v>
      </c>
      <c r="M456">
        <v>6.73</v>
      </c>
      <c r="N456">
        <v>4.8499999999999996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1.93</v>
      </c>
      <c r="U456" t="s">
        <v>860</v>
      </c>
      <c r="V456">
        <v>6.22</v>
      </c>
      <c r="W456" t="s">
        <v>860</v>
      </c>
      <c r="X456" t="s">
        <v>860</v>
      </c>
      <c r="Y456">
        <v>3.52</v>
      </c>
      <c r="Z456">
        <v>6.85</v>
      </c>
      <c r="AA456">
        <v>7.84</v>
      </c>
      <c r="AB456" t="s">
        <v>860</v>
      </c>
      <c r="AC456">
        <v>4.46</v>
      </c>
      <c r="AD456" t="s">
        <v>860</v>
      </c>
      <c r="AE456" t="s">
        <v>860</v>
      </c>
      <c r="AF456">
        <v>2.64</v>
      </c>
      <c r="AG456">
        <v>3.02</v>
      </c>
      <c r="AH456" s="3">
        <f t="shared" si="15"/>
        <v>12</v>
      </c>
      <c r="AI456" s="2">
        <f t="shared" si="14"/>
        <v>4.9466666666666681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3.27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5"/>
        <v>1</v>
      </c>
      <c r="AI457" s="2">
        <f t="shared" si="14"/>
        <v>3.27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5.0199999999999996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4.3</v>
      </c>
      <c r="AG458" t="s">
        <v>860</v>
      </c>
      <c r="AH458" s="3">
        <f t="shared" si="15"/>
        <v>2</v>
      </c>
      <c r="AI458" s="2">
        <f t="shared" si="14"/>
        <v>4.66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4.33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5.42</v>
      </c>
      <c r="AB459" t="s">
        <v>860</v>
      </c>
      <c r="AC459" t="s">
        <v>860</v>
      </c>
      <c r="AD459" t="s">
        <v>860</v>
      </c>
      <c r="AE459" t="s">
        <v>860</v>
      </c>
      <c r="AF459">
        <v>2.3199999999999998</v>
      </c>
      <c r="AG459" t="s">
        <v>860</v>
      </c>
      <c r="AH459" s="3">
        <f t="shared" si="15"/>
        <v>3</v>
      </c>
      <c r="AI459" s="2">
        <f t="shared" si="14"/>
        <v>4.0233333333333334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4.5599999999999996</v>
      </c>
      <c r="AB460" t="s">
        <v>860</v>
      </c>
      <c r="AC460" t="s">
        <v>860</v>
      </c>
      <c r="AD460" t="s">
        <v>860</v>
      </c>
      <c r="AE460" t="s">
        <v>860</v>
      </c>
      <c r="AF460">
        <v>2.98</v>
      </c>
      <c r="AG460" t="s">
        <v>860</v>
      </c>
      <c r="AH460" s="3">
        <f t="shared" si="15"/>
        <v>2</v>
      </c>
      <c r="AI460" s="2">
        <f t="shared" si="14"/>
        <v>3.7699999999999996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2.4900000000000002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5.8</v>
      </c>
      <c r="AB461" t="s">
        <v>860</v>
      </c>
      <c r="AC461" t="s">
        <v>860</v>
      </c>
      <c r="AD461" t="s">
        <v>860</v>
      </c>
      <c r="AE461" t="s">
        <v>860</v>
      </c>
      <c r="AF461">
        <v>4.3</v>
      </c>
      <c r="AG461" t="s">
        <v>860</v>
      </c>
      <c r="AH461" s="3">
        <f t="shared" si="15"/>
        <v>3</v>
      </c>
      <c r="AI461" s="2">
        <f t="shared" si="14"/>
        <v>4.1966666666666663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3.65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4.9400000000000004</v>
      </c>
      <c r="AB462" t="s">
        <v>860</v>
      </c>
      <c r="AC462" t="s">
        <v>860</v>
      </c>
      <c r="AD462" t="s">
        <v>860</v>
      </c>
      <c r="AE462" t="s">
        <v>860</v>
      </c>
      <c r="AF462">
        <v>6.45</v>
      </c>
      <c r="AG462" t="s">
        <v>860</v>
      </c>
      <c r="AH462" s="3">
        <f t="shared" si="15"/>
        <v>3</v>
      </c>
      <c r="AI462" s="2">
        <f t="shared" si="14"/>
        <v>5.0133333333333328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4.42</v>
      </c>
      <c r="T463" t="s">
        <v>860</v>
      </c>
      <c r="U463">
        <v>5.92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5.96</v>
      </c>
      <c r="AB463" t="s">
        <v>860</v>
      </c>
      <c r="AC463" t="s">
        <v>860</v>
      </c>
      <c r="AD463" t="s">
        <v>860</v>
      </c>
      <c r="AE463" t="s">
        <v>860</v>
      </c>
      <c r="AF463">
        <v>3.59</v>
      </c>
      <c r="AG463" t="s">
        <v>860</v>
      </c>
      <c r="AH463" s="3">
        <f t="shared" si="15"/>
        <v>4</v>
      </c>
      <c r="AI463" s="2">
        <f t="shared" si="14"/>
        <v>4.9725000000000001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8.49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5.13</v>
      </c>
      <c r="AB464" t="s">
        <v>860</v>
      </c>
      <c r="AC464" t="s">
        <v>860</v>
      </c>
      <c r="AD464" t="s">
        <v>860</v>
      </c>
      <c r="AE464" t="s">
        <v>860</v>
      </c>
      <c r="AF464">
        <v>5.09</v>
      </c>
      <c r="AG464" t="s">
        <v>860</v>
      </c>
      <c r="AH464" s="3">
        <f t="shared" si="15"/>
        <v>3</v>
      </c>
      <c r="AI464" s="2">
        <f t="shared" si="14"/>
        <v>6.2366666666666672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6.39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8.17</v>
      </c>
      <c r="AB465" t="s">
        <v>860</v>
      </c>
      <c r="AC465" t="s">
        <v>860</v>
      </c>
      <c r="AD465" t="s">
        <v>860</v>
      </c>
      <c r="AE465" t="s">
        <v>860</v>
      </c>
      <c r="AF465">
        <v>3.77</v>
      </c>
      <c r="AG465" t="s">
        <v>860</v>
      </c>
      <c r="AH465" s="3">
        <f t="shared" si="15"/>
        <v>3</v>
      </c>
      <c r="AI465" s="2">
        <f t="shared" si="14"/>
        <v>6.1099999999999994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4.8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4.9800000000000004</v>
      </c>
      <c r="T466" t="s">
        <v>860</v>
      </c>
      <c r="U466">
        <v>5.56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7.41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5"/>
        <v>4</v>
      </c>
      <c r="AI466" s="2">
        <f t="shared" si="14"/>
        <v>5.6875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5.28</v>
      </c>
      <c r="T467" t="s">
        <v>860</v>
      </c>
      <c r="U467">
        <v>4.2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4.6399999999999997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5"/>
        <v>3</v>
      </c>
      <c r="AI467" s="2">
        <f t="shared" si="14"/>
        <v>4.706666666666667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5"/>
        <v>0</v>
      </c>
      <c r="AI468" s="2" t="e">
        <f t="shared" si="14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7.64</v>
      </c>
      <c r="W469" t="s">
        <v>860</v>
      </c>
      <c r="X469" t="s">
        <v>860</v>
      </c>
      <c r="Y469">
        <v>5.19</v>
      </c>
      <c r="Z469">
        <v>4.07</v>
      </c>
      <c r="AA469">
        <v>6.72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5"/>
        <v>4</v>
      </c>
      <c r="AI469" s="2">
        <f t="shared" si="14"/>
        <v>5.9049999999999994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6.21</v>
      </c>
      <c r="V470" t="s">
        <v>860</v>
      </c>
      <c r="W470" t="s">
        <v>860</v>
      </c>
      <c r="X470" t="s">
        <v>860</v>
      </c>
      <c r="Y470">
        <v>2.77</v>
      </c>
      <c r="Z470" t="s">
        <v>860</v>
      </c>
      <c r="AA470">
        <v>7.82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5"/>
        <v>3</v>
      </c>
      <c r="AI470" s="2">
        <f t="shared" si="14"/>
        <v>5.6000000000000005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6.38</v>
      </c>
      <c r="V471" t="s">
        <v>860</v>
      </c>
      <c r="W471" t="s">
        <v>860</v>
      </c>
      <c r="X471" t="s">
        <v>860</v>
      </c>
      <c r="Y471">
        <v>4.04</v>
      </c>
      <c r="Z471" t="s">
        <v>860</v>
      </c>
      <c r="AA471">
        <v>6.94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5"/>
        <v>3</v>
      </c>
      <c r="AI471" s="2">
        <f t="shared" si="14"/>
        <v>5.7866666666666662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5.56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6.35</v>
      </c>
      <c r="V472" t="s">
        <v>860</v>
      </c>
      <c r="W472" t="s">
        <v>860</v>
      </c>
      <c r="X472" t="s">
        <v>860</v>
      </c>
      <c r="Y472">
        <v>4.45</v>
      </c>
      <c r="Z472">
        <v>7.87</v>
      </c>
      <c r="AA472">
        <v>6.91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5"/>
        <v>5</v>
      </c>
      <c r="AI472" s="2">
        <f t="shared" si="14"/>
        <v>6.2279999999999998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5.63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4.33</v>
      </c>
      <c r="Z473" t="s">
        <v>860</v>
      </c>
      <c r="AA473">
        <v>7.66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5"/>
        <v>3</v>
      </c>
      <c r="AI473" s="2">
        <f t="shared" si="14"/>
        <v>5.873333333333334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2.56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4.21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5"/>
        <v>2</v>
      </c>
      <c r="AI474" s="2">
        <f t="shared" si="14"/>
        <v>3.3849999999999998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7.03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5"/>
        <v>1</v>
      </c>
      <c r="AI475" s="2">
        <f t="shared" si="14"/>
        <v>7.03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7.83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5"/>
        <v>1</v>
      </c>
      <c r="AI476" s="2">
        <f t="shared" si="14"/>
        <v>7.83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3.36</v>
      </c>
      <c r="T477" t="s">
        <v>860</v>
      </c>
      <c r="U477">
        <v>4.72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5"/>
        <v>2</v>
      </c>
      <c r="AI477" s="2">
        <f t="shared" si="14"/>
        <v>4.04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5.69</v>
      </c>
      <c r="H478" t="s">
        <v>860</v>
      </c>
      <c r="I478" t="s">
        <v>860</v>
      </c>
      <c r="J478" t="s">
        <v>860</v>
      </c>
      <c r="K478">
        <v>5.88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6.13</v>
      </c>
      <c r="W478" t="s">
        <v>860</v>
      </c>
      <c r="X478" t="s">
        <v>860</v>
      </c>
      <c r="Y478">
        <v>3.98</v>
      </c>
      <c r="Z478">
        <v>7.01</v>
      </c>
      <c r="AA478">
        <v>7.15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5"/>
        <v>6</v>
      </c>
      <c r="AI478" s="2">
        <f t="shared" si="14"/>
        <v>5.9733333333333327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3.31</v>
      </c>
      <c r="T479" t="s">
        <v>860</v>
      </c>
      <c r="U479" t="s">
        <v>860</v>
      </c>
      <c r="V479">
        <v>6.37</v>
      </c>
      <c r="W479" t="s">
        <v>860</v>
      </c>
      <c r="X479" t="s">
        <v>860</v>
      </c>
      <c r="Y479" t="s">
        <v>860</v>
      </c>
      <c r="Z479" t="s">
        <v>860</v>
      </c>
      <c r="AA479">
        <v>6.27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5"/>
        <v>3</v>
      </c>
      <c r="AI479" s="2">
        <f t="shared" si="14"/>
        <v>5.3166666666666664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4.99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5"/>
        <v>1</v>
      </c>
      <c r="AI480" s="2">
        <f t="shared" si="14"/>
        <v>4.99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3.65</v>
      </c>
      <c r="V481">
        <v>6.11</v>
      </c>
      <c r="W481" t="s">
        <v>860</v>
      </c>
      <c r="X481" t="s">
        <v>860</v>
      </c>
      <c r="Y481">
        <v>4.4400000000000004</v>
      </c>
      <c r="Z481">
        <v>6.75</v>
      </c>
      <c r="AA481">
        <v>8.4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5"/>
        <v>5</v>
      </c>
      <c r="AI481" s="2">
        <f t="shared" si="14"/>
        <v>5.87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4.91</v>
      </c>
      <c r="T482" t="s">
        <v>860</v>
      </c>
      <c r="U482">
        <v>4.1399999999999997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5"/>
        <v>2</v>
      </c>
      <c r="AI482" s="2">
        <f t="shared" si="14"/>
        <v>4.5250000000000004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6.5</v>
      </c>
      <c r="V483" t="s">
        <v>860</v>
      </c>
      <c r="W483" t="s">
        <v>860</v>
      </c>
      <c r="X483" t="s">
        <v>860</v>
      </c>
      <c r="Y483">
        <v>2.91</v>
      </c>
      <c r="Z483">
        <v>4.57</v>
      </c>
      <c r="AA483">
        <v>5.68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5"/>
        <v>4</v>
      </c>
      <c r="AI483" s="2">
        <f t="shared" si="14"/>
        <v>4.915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8.34</v>
      </c>
      <c r="H484" t="s">
        <v>860</v>
      </c>
      <c r="I484" t="s">
        <v>860</v>
      </c>
      <c r="J484" t="s">
        <v>860</v>
      </c>
      <c r="K484">
        <v>6.2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2.04</v>
      </c>
      <c r="V484" t="s">
        <v>860</v>
      </c>
      <c r="W484" t="s">
        <v>860</v>
      </c>
      <c r="X484" t="s">
        <v>860</v>
      </c>
      <c r="Y484">
        <v>3.78</v>
      </c>
      <c r="Z484">
        <v>8.59</v>
      </c>
      <c r="AA484">
        <v>7.85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5"/>
        <v>6</v>
      </c>
      <c r="AI484" s="2">
        <f t="shared" si="14"/>
        <v>6.1333333333333329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6.76</v>
      </c>
      <c r="V485">
        <v>5.35</v>
      </c>
      <c r="W485" t="s">
        <v>860</v>
      </c>
      <c r="X485" t="s">
        <v>860</v>
      </c>
      <c r="Y485">
        <v>3.27</v>
      </c>
      <c r="Z485">
        <v>7.06</v>
      </c>
      <c r="AA485">
        <v>7.4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5"/>
        <v>5</v>
      </c>
      <c r="AI485" s="2">
        <f t="shared" si="14"/>
        <v>5.9679999999999991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3.34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5"/>
        <v>1</v>
      </c>
      <c r="AI486" s="2">
        <f t="shared" si="14"/>
        <v>3.34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6.01</v>
      </c>
      <c r="W487" t="s">
        <v>860</v>
      </c>
      <c r="X487" t="s">
        <v>860</v>
      </c>
      <c r="Y487" t="s">
        <v>860</v>
      </c>
      <c r="Z487">
        <v>6.81</v>
      </c>
      <c r="AA487">
        <v>7.83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5"/>
        <v>3</v>
      </c>
      <c r="AI487" s="2">
        <f t="shared" ref="AI487:AI550" si="16">SUM(D487:AG487)/AH487</f>
        <v>6.8833333333333329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5.92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5"/>
        <v>1</v>
      </c>
      <c r="AI488" s="2">
        <f t="shared" si="16"/>
        <v>5.92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4.1399999999999997</v>
      </c>
      <c r="G489" t="s">
        <v>860</v>
      </c>
      <c r="H489" t="s">
        <v>860</v>
      </c>
      <c r="I489" t="s">
        <v>860</v>
      </c>
      <c r="J489" t="s">
        <v>860</v>
      </c>
      <c r="K489">
        <v>7.9</v>
      </c>
      <c r="L489" t="s">
        <v>860</v>
      </c>
      <c r="M489">
        <v>5.41</v>
      </c>
      <c r="N489">
        <v>5.53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2.4</v>
      </c>
      <c r="W489" t="s">
        <v>860</v>
      </c>
      <c r="X489" t="s">
        <v>860</v>
      </c>
      <c r="Y489">
        <v>2.2999999999999998</v>
      </c>
      <c r="Z489">
        <v>2.33</v>
      </c>
      <c r="AA489">
        <v>7.47</v>
      </c>
      <c r="AB489" t="s">
        <v>860</v>
      </c>
      <c r="AC489">
        <v>5.96</v>
      </c>
      <c r="AD489" t="s">
        <v>860</v>
      </c>
      <c r="AE489" t="s">
        <v>860</v>
      </c>
      <c r="AF489">
        <v>1.79</v>
      </c>
      <c r="AG489">
        <v>3.11</v>
      </c>
      <c r="AH489" s="3">
        <f t="shared" si="15"/>
        <v>11</v>
      </c>
      <c r="AI489" s="2">
        <f t="shared" si="16"/>
        <v>4.3945454545454545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5.25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5.47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5"/>
        <v>2</v>
      </c>
      <c r="AI490" s="2">
        <f t="shared" si="16"/>
        <v>5.3599999999999994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5"/>
        <v>0</v>
      </c>
      <c r="AI491" s="2" t="e">
        <f t="shared" si="16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4.79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5.0599999999999996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5"/>
        <v>2</v>
      </c>
      <c r="AI492" s="2">
        <f t="shared" si="16"/>
        <v>4.9249999999999998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5"/>
        <v>0</v>
      </c>
      <c r="AI493" s="2" t="e">
        <f t="shared" si="16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5"/>
        <v>0</v>
      </c>
      <c r="AI494" s="2" t="e">
        <f t="shared" si="16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7.82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5"/>
        <v>1</v>
      </c>
      <c r="AI495" s="2">
        <f t="shared" si="16"/>
        <v>7.82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6.62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6.38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5"/>
        <v>2</v>
      </c>
      <c r="AI496" s="2">
        <f t="shared" si="16"/>
        <v>6.5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5"/>
        <v>0</v>
      </c>
      <c r="AI497" s="2" t="e">
        <f t="shared" si="16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8.08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5"/>
        <v>1</v>
      </c>
      <c r="AI498" s="2">
        <f t="shared" si="16"/>
        <v>8.08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5"/>
        <v>0</v>
      </c>
      <c r="AI499" s="2" t="e">
        <f t="shared" si="16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7.26</v>
      </c>
      <c r="F500">
        <v>3.55</v>
      </c>
      <c r="G500">
        <v>3.93</v>
      </c>
      <c r="H500">
        <v>1.84</v>
      </c>
      <c r="I500">
        <v>4.55</v>
      </c>
      <c r="J500">
        <v>3.45</v>
      </c>
      <c r="K500">
        <v>4.78</v>
      </c>
      <c r="L500">
        <v>4.82</v>
      </c>
      <c r="M500">
        <v>5.57</v>
      </c>
      <c r="N500">
        <v>3.68</v>
      </c>
      <c r="O500">
        <v>4.84</v>
      </c>
      <c r="P500">
        <v>2.2599999999999998</v>
      </c>
      <c r="Q500">
        <v>3.85</v>
      </c>
      <c r="R500" t="s">
        <v>860</v>
      </c>
      <c r="S500">
        <v>4.16</v>
      </c>
      <c r="T500">
        <v>2.2599999999999998</v>
      </c>
      <c r="U500">
        <v>3.5</v>
      </c>
      <c r="V500">
        <v>6.77</v>
      </c>
      <c r="W500">
        <v>4.78</v>
      </c>
      <c r="X500" t="s">
        <v>860</v>
      </c>
      <c r="Y500">
        <v>6.12</v>
      </c>
      <c r="Z500">
        <v>5.04</v>
      </c>
      <c r="AA500">
        <v>4.6500000000000004</v>
      </c>
      <c r="AB500">
        <v>3.37</v>
      </c>
      <c r="AC500">
        <v>4.42</v>
      </c>
      <c r="AD500">
        <v>3.45</v>
      </c>
      <c r="AE500">
        <v>3.55</v>
      </c>
      <c r="AF500">
        <v>4.03</v>
      </c>
      <c r="AG500">
        <v>4.83</v>
      </c>
      <c r="AH500" s="3">
        <f t="shared" si="15"/>
        <v>27</v>
      </c>
      <c r="AI500" s="2">
        <f t="shared" si="16"/>
        <v>4.2707407407407407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5"/>
        <v>0</v>
      </c>
      <c r="AI501" s="2" t="e">
        <f t="shared" si="16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5"/>
        <v>0</v>
      </c>
      <c r="AI502" s="2" t="e">
        <f t="shared" si="16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5"/>
        <v>0</v>
      </c>
      <c r="AI503" s="2" t="e">
        <f t="shared" si="16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5"/>
        <v>0</v>
      </c>
      <c r="AI504" s="2" t="e">
        <f t="shared" si="16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5"/>
        <v>0</v>
      </c>
      <c r="AI505" s="2" t="e">
        <f t="shared" si="16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2.87</v>
      </c>
      <c r="F506">
        <v>5.91</v>
      </c>
      <c r="G506">
        <v>5.77</v>
      </c>
      <c r="H506">
        <v>6.15</v>
      </c>
      <c r="I506">
        <v>3.66</v>
      </c>
      <c r="J506">
        <v>4.8499999999999996</v>
      </c>
      <c r="K506">
        <v>1.85</v>
      </c>
      <c r="L506" t="s">
        <v>860</v>
      </c>
      <c r="M506">
        <v>4.6900000000000004</v>
      </c>
      <c r="N506">
        <v>4.0199999999999996</v>
      </c>
      <c r="O506">
        <v>5.08</v>
      </c>
      <c r="P506">
        <v>2.66</v>
      </c>
      <c r="Q506">
        <v>1.99</v>
      </c>
      <c r="R506" t="s">
        <v>860</v>
      </c>
      <c r="S506">
        <v>5.6</v>
      </c>
      <c r="T506">
        <v>3.95</v>
      </c>
      <c r="U506">
        <v>4.17</v>
      </c>
      <c r="V506">
        <v>4.5199999999999996</v>
      </c>
      <c r="W506">
        <v>2.64</v>
      </c>
      <c r="X506" t="s">
        <v>860</v>
      </c>
      <c r="Y506" t="s">
        <v>860</v>
      </c>
      <c r="Z506">
        <v>3.45</v>
      </c>
      <c r="AA506">
        <v>4.87</v>
      </c>
      <c r="AB506">
        <v>3.05</v>
      </c>
      <c r="AC506">
        <v>5.38</v>
      </c>
      <c r="AD506">
        <v>2.31</v>
      </c>
      <c r="AE506">
        <v>5.22</v>
      </c>
      <c r="AF506">
        <v>4.6500000000000004</v>
      </c>
      <c r="AG506">
        <v>4.55</v>
      </c>
      <c r="AH506" s="3">
        <f t="shared" si="15"/>
        <v>25</v>
      </c>
      <c r="AI506" s="2">
        <f t="shared" si="16"/>
        <v>4.1543999999999999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5"/>
        <v>0</v>
      </c>
      <c r="AI507" s="2" t="e">
        <f t="shared" si="16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5"/>
        <v>0</v>
      </c>
      <c r="AI508" s="2" t="e">
        <f t="shared" si="16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7</v>
      </c>
      <c r="F509">
        <v>1.7</v>
      </c>
      <c r="G509">
        <v>5.42</v>
      </c>
      <c r="H509">
        <v>2.99</v>
      </c>
      <c r="I509">
        <v>6.07</v>
      </c>
      <c r="J509">
        <v>2.66</v>
      </c>
      <c r="K509">
        <v>7.63</v>
      </c>
      <c r="L509" t="s">
        <v>860</v>
      </c>
      <c r="M509">
        <v>3.94</v>
      </c>
      <c r="N509">
        <v>2.84</v>
      </c>
      <c r="O509">
        <v>1.67</v>
      </c>
      <c r="P509" t="s">
        <v>860</v>
      </c>
      <c r="Q509" t="s">
        <v>860</v>
      </c>
      <c r="R509" t="s">
        <v>860</v>
      </c>
      <c r="S509">
        <v>2.64</v>
      </c>
      <c r="T509">
        <v>2.23</v>
      </c>
      <c r="U509">
        <v>6.42</v>
      </c>
      <c r="V509">
        <v>4</v>
      </c>
      <c r="W509">
        <v>5.56</v>
      </c>
      <c r="X509" t="s">
        <v>860</v>
      </c>
      <c r="Y509">
        <v>2.76</v>
      </c>
      <c r="Z509">
        <v>6.89</v>
      </c>
      <c r="AA509">
        <v>5.96</v>
      </c>
      <c r="AB509" t="s">
        <v>860</v>
      </c>
      <c r="AC509">
        <v>4.8099999999999996</v>
      </c>
      <c r="AD509" t="s">
        <v>860</v>
      </c>
      <c r="AE509">
        <v>2.25</v>
      </c>
      <c r="AF509">
        <v>6.6</v>
      </c>
      <c r="AG509">
        <v>8.0500000000000007</v>
      </c>
      <c r="AH509" s="3">
        <f t="shared" si="15"/>
        <v>22</v>
      </c>
      <c r="AI509" s="2">
        <f t="shared" si="16"/>
        <v>4.5495454545454539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2.54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4.1500000000000004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1.64</v>
      </c>
      <c r="U510" t="s">
        <v>860</v>
      </c>
      <c r="V510" t="s">
        <v>860</v>
      </c>
      <c r="W510" t="s">
        <v>860</v>
      </c>
      <c r="X510" t="s">
        <v>860</v>
      </c>
      <c r="Y510">
        <v>4.4000000000000004</v>
      </c>
      <c r="Z510">
        <v>8.44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6.05</v>
      </c>
      <c r="AH510" s="3">
        <f t="shared" si="15"/>
        <v>6</v>
      </c>
      <c r="AI510" s="2">
        <f t="shared" si="16"/>
        <v>4.5366666666666671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5"/>
        <v>0</v>
      </c>
      <c r="AI511" s="2" t="e">
        <f t="shared" si="16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5"/>
        <v>0</v>
      </c>
      <c r="AI512" s="2" t="e">
        <f t="shared" si="16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5"/>
        <v>0</v>
      </c>
      <c r="AI513" s="2" t="e">
        <f t="shared" si="16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3.18</v>
      </c>
      <c r="G514">
        <v>4.13</v>
      </c>
      <c r="H514">
        <v>2.06</v>
      </c>
      <c r="I514">
        <v>6.62</v>
      </c>
      <c r="J514">
        <v>2</v>
      </c>
      <c r="K514">
        <v>8.11</v>
      </c>
      <c r="L514" t="s">
        <v>860</v>
      </c>
      <c r="M514">
        <v>4.53</v>
      </c>
      <c r="N514">
        <v>3.33</v>
      </c>
      <c r="O514">
        <v>4.09</v>
      </c>
      <c r="P514">
        <v>6.49</v>
      </c>
      <c r="Q514">
        <v>6.06</v>
      </c>
      <c r="R514" t="s">
        <v>860</v>
      </c>
      <c r="S514">
        <v>2.6</v>
      </c>
      <c r="T514">
        <v>2.27</v>
      </c>
      <c r="U514">
        <v>6.3</v>
      </c>
      <c r="V514">
        <v>8.23</v>
      </c>
      <c r="W514">
        <v>7.99</v>
      </c>
      <c r="X514" t="s">
        <v>860</v>
      </c>
      <c r="Y514" t="s">
        <v>860</v>
      </c>
      <c r="Z514">
        <v>3.41</v>
      </c>
      <c r="AA514">
        <v>5.13</v>
      </c>
      <c r="AB514">
        <v>5.0199999999999996</v>
      </c>
      <c r="AC514">
        <v>5.07</v>
      </c>
      <c r="AD514">
        <v>3.31</v>
      </c>
      <c r="AE514">
        <v>4.21</v>
      </c>
      <c r="AF514">
        <v>2.33</v>
      </c>
      <c r="AG514">
        <v>6.32</v>
      </c>
      <c r="AH514" s="3">
        <f t="shared" si="15"/>
        <v>24</v>
      </c>
      <c r="AI514" s="2">
        <f t="shared" si="16"/>
        <v>4.6995833333333321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si="15"/>
        <v>0</v>
      </c>
      <c r="AI515" s="2" t="e">
        <f t="shared" si="16"/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ref="AH516:AH579" si="17">COUNT(D516:AG516)</f>
        <v>0</v>
      </c>
      <c r="AI516" s="2" t="e">
        <f t="shared" si="16"/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5.68</v>
      </c>
      <c r="E517">
        <v>6.44</v>
      </c>
      <c r="F517">
        <v>3.2</v>
      </c>
      <c r="G517">
        <v>5.42</v>
      </c>
      <c r="H517">
        <v>3.77</v>
      </c>
      <c r="I517">
        <v>7.63</v>
      </c>
      <c r="J517">
        <v>3.12</v>
      </c>
      <c r="K517">
        <v>5.43</v>
      </c>
      <c r="L517">
        <v>5.13</v>
      </c>
      <c r="M517" t="s">
        <v>860</v>
      </c>
      <c r="N517">
        <v>3.25</v>
      </c>
      <c r="O517">
        <v>5.33</v>
      </c>
      <c r="P517">
        <v>4.34</v>
      </c>
      <c r="Q517">
        <v>6.25</v>
      </c>
      <c r="R517">
        <v>5.53</v>
      </c>
      <c r="S517">
        <v>3.25</v>
      </c>
      <c r="T517">
        <v>1.78</v>
      </c>
      <c r="U517">
        <v>5.36</v>
      </c>
      <c r="V517">
        <v>5.47</v>
      </c>
      <c r="W517">
        <v>6.09</v>
      </c>
      <c r="X517" t="s">
        <v>860</v>
      </c>
      <c r="Y517">
        <v>3.27</v>
      </c>
      <c r="Z517">
        <v>7.28</v>
      </c>
      <c r="AA517">
        <v>6.2</v>
      </c>
      <c r="AB517">
        <v>2.81</v>
      </c>
      <c r="AC517">
        <v>7.44</v>
      </c>
      <c r="AD517">
        <v>7.9</v>
      </c>
      <c r="AE517">
        <v>3.06</v>
      </c>
      <c r="AF517">
        <v>4.0599999999999996</v>
      </c>
      <c r="AG517">
        <v>7.97</v>
      </c>
      <c r="AH517" s="3">
        <f t="shared" si="17"/>
        <v>28</v>
      </c>
      <c r="AI517" s="2">
        <f t="shared" si="16"/>
        <v>5.0878571428571435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7"/>
        <v>0</v>
      </c>
      <c r="AI518" s="2" t="e">
        <f t="shared" si="16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7"/>
        <v>0</v>
      </c>
      <c r="AI519" s="2" t="e">
        <f t="shared" si="16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5.15</v>
      </c>
      <c r="G520" t="s">
        <v>860</v>
      </c>
      <c r="H520" t="s">
        <v>860</v>
      </c>
      <c r="I520" t="s">
        <v>860</v>
      </c>
      <c r="J520" t="s">
        <v>860</v>
      </c>
      <c r="K520">
        <v>4.3099999999999996</v>
      </c>
      <c r="L520" t="s">
        <v>860</v>
      </c>
      <c r="M520">
        <v>6.72</v>
      </c>
      <c r="N520">
        <v>4.3099999999999996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3.19</v>
      </c>
      <c r="U520" t="s">
        <v>860</v>
      </c>
      <c r="V520">
        <v>6.9</v>
      </c>
      <c r="W520" t="s">
        <v>860</v>
      </c>
      <c r="X520" t="s">
        <v>860</v>
      </c>
      <c r="Y520">
        <v>3.73</v>
      </c>
      <c r="Z520">
        <v>6.4</v>
      </c>
      <c r="AA520">
        <v>3.64</v>
      </c>
      <c r="AB520" t="s">
        <v>860</v>
      </c>
      <c r="AC520">
        <v>5.94</v>
      </c>
      <c r="AD520" t="s">
        <v>860</v>
      </c>
      <c r="AE520" t="s">
        <v>860</v>
      </c>
      <c r="AF520">
        <v>3.42</v>
      </c>
      <c r="AG520">
        <v>6.21</v>
      </c>
      <c r="AH520" s="3">
        <f t="shared" si="17"/>
        <v>12</v>
      </c>
      <c r="AI520" s="2">
        <f t="shared" si="16"/>
        <v>4.9933333333333332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7"/>
        <v>0</v>
      </c>
      <c r="AI521" s="2" t="e">
        <f t="shared" si="16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7"/>
        <v>0</v>
      </c>
      <c r="AI522" s="2" t="e">
        <f t="shared" si="16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3.65</v>
      </c>
      <c r="G523" t="s">
        <v>860</v>
      </c>
      <c r="H523" t="s">
        <v>860</v>
      </c>
      <c r="I523" t="s">
        <v>860</v>
      </c>
      <c r="J523" t="s">
        <v>860</v>
      </c>
      <c r="K523">
        <v>4.3499999999999996</v>
      </c>
      <c r="L523" t="s">
        <v>860</v>
      </c>
      <c r="M523">
        <v>4.82</v>
      </c>
      <c r="N523">
        <v>5.96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2.57</v>
      </c>
      <c r="U523" t="s">
        <v>860</v>
      </c>
      <c r="V523">
        <v>7.35</v>
      </c>
      <c r="W523" t="s">
        <v>860</v>
      </c>
      <c r="X523" t="s">
        <v>860</v>
      </c>
      <c r="Y523">
        <v>5.76</v>
      </c>
      <c r="Z523">
        <v>7.05</v>
      </c>
      <c r="AA523" t="s">
        <v>860</v>
      </c>
      <c r="AB523" t="s">
        <v>860</v>
      </c>
      <c r="AC523">
        <v>5.61</v>
      </c>
      <c r="AD523" t="s">
        <v>860</v>
      </c>
      <c r="AE523" t="s">
        <v>860</v>
      </c>
      <c r="AF523">
        <v>3.46</v>
      </c>
      <c r="AG523">
        <v>5.54</v>
      </c>
      <c r="AH523" s="3">
        <f t="shared" si="17"/>
        <v>11</v>
      </c>
      <c r="AI523" s="2">
        <f t="shared" si="16"/>
        <v>5.1018181818181816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7"/>
        <v>0</v>
      </c>
      <c r="AI524" s="2" t="e">
        <f t="shared" si="16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2.25</v>
      </c>
      <c r="G525" t="s">
        <v>860</v>
      </c>
      <c r="H525" t="s">
        <v>860</v>
      </c>
      <c r="I525" t="s">
        <v>860</v>
      </c>
      <c r="J525" t="s">
        <v>860</v>
      </c>
      <c r="K525">
        <v>5.5</v>
      </c>
      <c r="L525" t="s">
        <v>860</v>
      </c>
      <c r="M525">
        <v>5.69</v>
      </c>
      <c r="N525">
        <v>4.66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2.14</v>
      </c>
      <c r="U525" t="s">
        <v>860</v>
      </c>
      <c r="V525">
        <v>3.85</v>
      </c>
      <c r="W525" t="s">
        <v>860</v>
      </c>
      <c r="X525" t="s">
        <v>860</v>
      </c>
      <c r="Y525">
        <v>4.3</v>
      </c>
      <c r="Z525">
        <v>3.8</v>
      </c>
      <c r="AA525">
        <v>7.16</v>
      </c>
      <c r="AB525" t="s">
        <v>860</v>
      </c>
      <c r="AC525">
        <v>4.68</v>
      </c>
      <c r="AD525" t="s">
        <v>860</v>
      </c>
      <c r="AE525" t="s">
        <v>860</v>
      </c>
      <c r="AF525">
        <v>5.0599999999999996</v>
      </c>
      <c r="AG525">
        <v>4.16</v>
      </c>
      <c r="AH525" s="3">
        <f t="shared" si="17"/>
        <v>12</v>
      </c>
      <c r="AI525" s="2">
        <f t="shared" si="16"/>
        <v>4.4375000000000009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1.8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8.1999999999999993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7"/>
        <v>2</v>
      </c>
      <c r="AI526" s="2">
        <f t="shared" si="16"/>
        <v>5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5.81</v>
      </c>
      <c r="F527" t="s">
        <v>860</v>
      </c>
      <c r="G527">
        <v>6.52</v>
      </c>
      <c r="H527">
        <v>1.95</v>
      </c>
      <c r="I527">
        <v>5.36</v>
      </c>
      <c r="J527">
        <v>1.68</v>
      </c>
      <c r="K527">
        <v>5.54</v>
      </c>
      <c r="L527">
        <v>6.54</v>
      </c>
      <c r="M527" t="s">
        <v>860</v>
      </c>
      <c r="N527">
        <v>7.38</v>
      </c>
      <c r="O527">
        <v>6.96</v>
      </c>
      <c r="P527">
        <v>5.38</v>
      </c>
      <c r="Q527">
        <v>5.15</v>
      </c>
      <c r="R527" t="s">
        <v>860</v>
      </c>
      <c r="S527">
        <v>2.09</v>
      </c>
      <c r="T527">
        <v>2.33</v>
      </c>
      <c r="U527">
        <v>5.92</v>
      </c>
      <c r="V527">
        <v>5.92</v>
      </c>
      <c r="W527" t="s">
        <v>860</v>
      </c>
      <c r="X527">
        <v>4.5599999999999996</v>
      </c>
      <c r="Y527" t="s">
        <v>860</v>
      </c>
      <c r="Z527">
        <v>7.96</v>
      </c>
      <c r="AA527">
        <v>4.37</v>
      </c>
      <c r="AB527">
        <v>3.99</v>
      </c>
      <c r="AC527">
        <v>7.3</v>
      </c>
      <c r="AD527">
        <v>5.27</v>
      </c>
      <c r="AE527">
        <v>2.0499999999999998</v>
      </c>
      <c r="AF527">
        <v>1.98</v>
      </c>
      <c r="AG527" t="s">
        <v>860</v>
      </c>
      <c r="AH527" s="3">
        <f t="shared" si="17"/>
        <v>23</v>
      </c>
      <c r="AI527" s="2">
        <f t="shared" si="16"/>
        <v>4.8699999999999992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7"/>
        <v>0</v>
      </c>
      <c r="AI528" s="2" t="e">
        <f t="shared" si="16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7"/>
        <v>0</v>
      </c>
      <c r="AI529" s="2" t="e">
        <f t="shared" si="16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4.76</v>
      </c>
      <c r="F530">
        <v>1.46</v>
      </c>
      <c r="G530">
        <v>4.5999999999999996</v>
      </c>
      <c r="H530">
        <v>2.97</v>
      </c>
      <c r="I530">
        <v>6.15</v>
      </c>
      <c r="J530">
        <v>2.98</v>
      </c>
      <c r="K530">
        <v>6.32</v>
      </c>
      <c r="L530">
        <v>3.89</v>
      </c>
      <c r="M530">
        <v>2.08</v>
      </c>
      <c r="N530">
        <v>3.34</v>
      </c>
      <c r="O530">
        <v>6.69</v>
      </c>
      <c r="P530">
        <v>5.73</v>
      </c>
      <c r="Q530">
        <v>6</v>
      </c>
      <c r="R530" t="s">
        <v>860</v>
      </c>
      <c r="S530">
        <v>3.64</v>
      </c>
      <c r="T530">
        <v>3.67</v>
      </c>
      <c r="U530">
        <v>6.82</v>
      </c>
      <c r="V530">
        <v>5.15</v>
      </c>
      <c r="W530">
        <v>4.2699999999999996</v>
      </c>
      <c r="X530" t="s">
        <v>860</v>
      </c>
      <c r="Y530">
        <v>3.68</v>
      </c>
      <c r="Z530">
        <v>6.26</v>
      </c>
      <c r="AA530">
        <v>4.54</v>
      </c>
      <c r="AB530">
        <v>3.8</v>
      </c>
      <c r="AC530">
        <v>6.82</v>
      </c>
      <c r="AD530">
        <v>5.0599999999999996</v>
      </c>
      <c r="AE530">
        <v>2.5499999999999998</v>
      </c>
      <c r="AF530">
        <v>3.56</v>
      </c>
      <c r="AG530">
        <v>4.32</v>
      </c>
      <c r="AH530" s="3">
        <f t="shared" si="17"/>
        <v>27</v>
      </c>
      <c r="AI530" s="2">
        <f t="shared" si="16"/>
        <v>4.485555555555556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2.34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5.9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7"/>
        <v>2</v>
      </c>
      <c r="AI531" s="2">
        <f t="shared" si="16"/>
        <v>4.12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5.43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7"/>
        <v>1</v>
      </c>
      <c r="AI532" s="2">
        <f t="shared" si="16"/>
        <v>5.43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5.43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7"/>
        <v>1</v>
      </c>
      <c r="AI533" s="2">
        <f t="shared" si="16"/>
        <v>5.43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7"/>
        <v>0</v>
      </c>
      <c r="AI534" s="2" t="e">
        <f t="shared" si="16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7"/>
        <v>0</v>
      </c>
      <c r="AI535" s="2" t="e">
        <f t="shared" si="16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7"/>
        <v>0</v>
      </c>
      <c r="AI536" s="2" t="e">
        <f t="shared" si="16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6.68</v>
      </c>
      <c r="F537">
        <v>1.4</v>
      </c>
      <c r="G537">
        <v>5.45</v>
      </c>
      <c r="H537">
        <v>3.13</v>
      </c>
      <c r="I537">
        <v>3.73</v>
      </c>
      <c r="J537">
        <v>2.92</v>
      </c>
      <c r="K537">
        <v>3.32</v>
      </c>
      <c r="L537">
        <v>6.16</v>
      </c>
      <c r="M537">
        <v>4.76</v>
      </c>
      <c r="N537">
        <v>3.32</v>
      </c>
      <c r="O537">
        <v>3.9</v>
      </c>
      <c r="P537">
        <v>4.72</v>
      </c>
      <c r="Q537">
        <v>4.96</v>
      </c>
      <c r="R537" t="s">
        <v>860</v>
      </c>
      <c r="S537">
        <v>3.38</v>
      </c>
      <c r="T537">
        <v>2.19</v>
      </c>
      <c r="U537">
        <v>7.21</v>
      </c>
      <c r="V537">
        <v>5.55</v>
      </c>
      <c r="W537">
        <v>4.7</v>
      </c>
      <c r="X537" t="s">
        <v>860</v>
      </c>
      <c r="Y537">
        <v>3.84</v>
      </c>
      <c r="Z537">
        <v>6.29</v>
      </c>
      <c r="AA537">
        <v>6.97</v>
      </c>
      <c r="AB537">
        <v>3.79</v>
      </c>
      <c r="AC537">
        <v>6.83</v>
      </c>
      <c r="AD537">
        <v>6.1</v>
      </c>
      <c r="AE537">
        <v>2.63</v>
      </c>
      <c r="AF537">
        <v>5.72</v>
      </c>
      <c r="AG537">
        <v>6.45</v>
      </c>
      <c r="AH537" s="3">
        <f t="shared" si="17"/>
        <v>27</v>
      </c>
      <c r="AI537" s="2">
        <f t="shared" si="16"/>
        <v>4.6703703703703709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7"/>
        <v>0</v>
      </c>
      <c r="AI538" s="2" t="e">
        <f t="shared" si="16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7"/>
        <v>0</v>
      </c>
      <c r="AI539" s="2" t="e">
        <f t="shared" si="16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7"/>
        <v>0</v>
      </c>
      <c r="AI540" s="2" t="e">
        <f t="shared" si="16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4.79</v>
      </c>
      <c r="E541">
        <v>7.97</v>
      </c>
      <c r="F541" t="s">
        <v>860</v>
      </c>
      <c r="G541" t="s">
        <v>860</v>
      </c>
      <c r="H541" t="s">
        <v>860</v>
      </c>
      <c r="I541">
        <v>4.67</v>
      </c>
      <c r="J541" t="s">
        <v>860</v>
      </c>
      <c r="K541" t="s">
        <v>860</v>
      </c>
      <c r="L541">
        <v>5.15</v>
      </c>
      <c r="M541" t="s">
        <v>860</v>
      </c>
      <c r="N541" t="s">
        <v>860</v>
      </c>
      <c r="O541" t="s">
        <v>860</v>
      </c>
      <c r="P541">
        <v>6.85</v>
      </c>
      <c r="Q541" t="s">
        <v>860</v>
      </c>
      <c r="R541">
        <v>7.25</v>
      </c>
      <c r="S541" t="s">
        <v>860</v>
      </c>
      <c r="T541" t="s">
        <v>860</v>
      </c>
      <c r="U541">
        <v>4.82</v>
      </c>
      <c r="V541" t="s">
        <v>860</v>
      </c>
      <c r="W541">
        <v>2.7</v>
      </c>
      <c r="X541">
        <v>2.71</v>
      </c>
      <c r="Y541" t="s">
        <v>860</v>
      </c>
      <c r="Z541" t="s">
        <v>860</v>
      </c>
      <c r="AA541" t="s">
        <v>860</v>
      </c>
      <c r="AB541">
        <v>2.3199999999999998</v>
      </c>
      <c r="AC541" t="s">
        <v>860</v>
      </c>
      <c r="AD541">
        <v>5</v>
      </c>
      <c r="AE541" t="s">
        <v>860</v>
      </c>
      <c r="AF541" t="s">
        <v>860</v>
      </c>
      <c r="AG541" t="s">
        <v>860</v>
      </c>
      <c r="AH541" s="3">
        <f t="shared" si="17"/>
        <v>11</v>
      </c>
      <c r="AI541" s="2">
        <f t="shared" si="16"/>
        <v>4.9300000000000006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3.54</v>
      </c>
      <c r="G542" t="s">
        <v>860</v>
      </c>
      <c r="H542" t="s">
        <v>860</v>
      </c>
      <c r="I542" t="s">
        <v>860</v>
      </c>
      <c r="J542" t="s">
        <v>860</v>
      </c>
      <c r="K542">
        <v>2.2200000000000002</v>
      </c>
      <c r="L542" t="s">
        <v>860</v>
      </c>
      <c r="M542">
        <v>2.86</v>
      </c>
      <c r="N542">
        <v>2.74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2.5099999999999998</v>
      </c>
      <c r="U542" t="s">
        <v>860</v>
      </c>
      <c r="V542">
        <v>3.62</v>
      </c>
      <c r="W542" t="s">
        <v>860</v>
      </c>
      <c r="X542" t="s">
        <v>860</v>
      </c>
      <c r="Y542">
        <v>4.0999999999999996</v>
      </c>
      <c r="Z542">
        <v>2.84</v>
      </c>
      <c r="AA542" t="s">
        <v>860</v>
      </c>
      <c r="AB542" t="s">
        <v>860</v>
      </c>
      <c r="AC542">
        <v>6.51</v>
      </c>
      <c r="AD542" t="s">
        <v>860</v>
      </c>
      <c r="AE542">
        <v>2.15</v>
      </c>
      <c r="AF542">
        <v>3.44</v>
      </c>
      <c r="AG542">
        <v>4.55</v>
      </c>
      <c r="AH542" s="3">
        <f t="shared" si="17"/>
        <v>12</v>
      </c>
      <c r="AI542" s="2">
        <f t="shared" si="16"/>
        <v>3.4233333333333325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5.89</v>
      </c>
      <c r="H543">
        <v>3.93</v>
      </c>
      <c r="I543" t="s">
        <v>860</v>
      </c>
      <c r="J543">
        <v>1.73</v>
      </c>
      <c r="K543" t="s">
        <v>860</v>
      </c>
      <c r="L543" t="s">
        <v>860</v>
      </c>
      <c r="M543" t="s">
        <v>860</v>
      </c>
      <c r="N543" t="s">
        <v>860</v>
      </c>
      <c r="O543">
        <v>5.99</v>
      </c>
      <c r="P543">
        <v>4.93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3.76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7"/>
        <v>6</v>
      </c>
      <c r="AI543" s="2">
        <f t="shared" si="16"/>
        <v>4.3716666666666661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7"/>
        <v>0</v>
      </c>
      <c r="AI544" s="2" t="e">
        <f t="shared" si="16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7"/>
        <v>0</v>
      </c>
      <c r="AI545" s="2" t="e">
        <f t="shared" si="16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7"/>
        <v>0</v>
      </c>
      <c r="AI546" s="2" t="e">
        <f t="shared" si="16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7"/>
        <v>0</v>
      </c>
      <c r="AI547" s="2" t="e">
        <f t="shared" si="16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7"/>
        <v>0</v>
      </c>
      <c r="AI548" s="2" t="e">
        <f t="shared" si="16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7"/>
        <v>0</v>
      </c>
      <c r="AI549" s="2" t="e">
        <f t="shared" si="16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7"/>
        <v>0</v>
      </c>
      <c r="AI550" s="2" t="e">
        <f t="shared" si="16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6.53</v>
      </c>
      <c r="F551">
        <v>4.63</v>
      </c>
      <c r="G551">
        <v>6.72</v>
      </c>
      <c r="H551">
        <v>4.49</v>
      </c>
      <c r="I551">
        <v>6.79</v>
      </c>
      <c r="J551">
        <v>2.82</v>
      </c>
      <c r="K551">
        <v>3.22</v>
      </c>
      <c r="L551" t="s">
        <v>860</v>
      </c>
      <c r="M551">
        <v>6.87</v>
      </c>
      <c r="N551">
        <v>7.26</v>
      </c>
      <c r="O551">
        <v>7.52</v>
      </c>
      <c r="P551">
        <v>5.24</v>
      </c>
      <c r="Q551">
        <v>3.23</v>
      </c>
      <c r="R551" t="s">
        <v>860</v>
      </c>
      <c r="S551">
        <v>4.4800000000000004</v>
      </c>
      <c r="T551">
        <v>2.54</v>
      </c>
      <c r="U551">
        <v>4.58</v>
      </c>
      <c r="V551">
        <v>5.44</v>
      </c>
      <c r="W551">
        <v>6.61</v>
      </c>
      <c r="X551" t="s">
        <v>860</v>
      </c>
      <c r="Y551">
        <v>4.4000000000000004</v>
      </c>
      <c r="Z551">
        <v>7.27</v>
      </c>
      <c r="AA551">
        <v>4.12</v>
      </c>
      <c r="AB551">
        <v>3.24</v>
      </c>
      <c r="AC551">
        <v>6</v>
      </c>
      <c r="AD551">
        <v>5.86</v>
      </c>
      <c r="AE551">
        <v>4.6100000000000003</v>
      </c>
      <c r="AF551">
        <v>2.68</v>
      </c>
      <c r="AG551">
        <v>5.31</v>
      </c>
      <c r="AH551" s="3">
        <f t="shared" si="17"/>
        <v>26</v>
      </c>
      <c r="AI551" s="2">
        <f t="shared" ref="AI551:AI614" si="18">SUM(D551:AG551)/AH551</f>
        <v>5.094615384615385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7"/>
        <v>0</v>
      </c>
      <c r="AI552" s="2" t="e">
        <f t="shared" si="18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7.06</v>
      </c>
      <c r="F553">
        <v>2.48</v>
      </c>
      <c r="G553">
        <v>5.74</v>
      </c>
      <c r="H553">
        <v>3.19</v>
      </c>
      <c r="I553">
        <v>5.78</v>
      </c>
      <c r="J553">
        <v>2.39</v>
      </c>
      <c r="K553">
        <v>8.2899999999999991</v>
      </c>
      <c r="L553">
        <v>3.75</v>
      </c>
      <c r="M553">
        <v>2.89</v>
      </c>
      <c r="N553">
        <v>2.35</v>
      </c>
      <c r="O553">
        <v>3.71</v>
      </c>
      <c r="P553">
        <v>7.35</v>
      </c>
      <c r="Q553">
        <v>5.27</v>
      </c>
      <c r="R553">
        <v>4.75</v>
      </c>
      <c r="S553">
        <v>3.19</v>
      </c>
      <c r="T553">
        <v>2.23</v>
      </c>
      <c r="U553">
        <v>5.53</v>
      </c>
      <c r="V553">
        <v>2.98</v>
      </c>
      <c r="W553">
        <v>3.02</v>
      </c>
      <c r="X553">
        <v>3.32</v>
      </c>
      <c r="Y553">
        <v>2.35</v>
      </c>
      <c r="Z553">
        <v>5.19</v>
      </c>
      <c r="AA553">
        <v>5.94</v>
      </c>
      <c r="AB553">
        <v>2.13</v>
      </c>
      <c r="AC553">
        <v>4.6500000000000004</v>
      </c>
      <c r="AD553">
        <v>6.3</v>
      </c>
      <c r="AE553">
        <v>2.33</v>
      </c>
      <c r="AF553">
        <v>2.74</v>
      </c>
      <c r="AG553">
        <v>4.2699999999999996</v>
      </c>
      <c r="AH553" s="3">
        <f t="shared" si="17"/>
        <v>29</v>
      </c>
      <c r="AI553" s="2">
        <f t="shared" si="18"/>
        <v>4.1782758620689648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7"/>
        <v>0</v>
      </c>
      <c r="AI554" s="2" t="e">
        <f t="shared" si="18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6.3</v>
      </c>
      <c r="F555">
        <v>2</v>
      </c>
      <c r="G555">
        <v>5.05</v>
      </c>
      <c r="H555">
        <v>4.41</v>
      </c>
      <c r="I555">
        <v>6.05</v>
      </c>
      <c r="J555">
        <v>3.49</v>
      </c>
      <c r="K555">
        <v>8.02</v>
      </c>
      <c r="L555" t="s">
        <v>860</v>
      </c>
      <c r="M555">
        <v>5.52</v>
      </c>
      <c r="N555">
        <v>6.53</v>
      </c>
      <c r="O555">
        <v>4.12</v>
      </c>
      <c r="P555">
        <v>5.08</v>
      </c>
      <c r="Q555">
        <v>7.27</v>
      </c>
      <c r="R555" t="s">
        <v>860</v>
      </c>
      <c r="S555">
        <v>2.87</v>
      </c>
      <c r="T555">
        <v>2.3199999999999998</v>
      </c>
      <c r="U555">
        <v>5.66</v>
      </c>
      <c r="V555">
        <v>3.49</v>
      </c>
      <c r="W555">
        <v>6.94</v>
      </c>
      <c r="X555" t="s">
        <v>860</v>
      </c>
      <c r="Y555">
        <v>5.0199999999999996</v>
      </c>
      <c r="Z555">
        <v>3.98</v>
      </c>
      <c r="AA555">
        <v>7.4</v>
      </c>
      <c r="AB555">
        <v>2.41</v>
      </c>
      <c r="AC555">
        <v>5.57</v>
      </c>
      <c r="AD555">
        <v>1.94</v>
      </c>
      <c r="AE555">
        <v>3.2</v>
      </c>
      <c r="AF555">
        <v>2.68</v>
      </c>
      <c r="AG555">
        <v>4.3600000000000003</v>
      </c>
      <c r="AH555" s="3">
        <f t="shared" si="17"/>
        <v>26</v>
      </c>
      <c r="AI555" s="2">
        <f t="shared" si="18"/>
        <v>4.6800000000000006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7"/>
        <v>0</v>
      </c>
      <c r="AI556" s="2" t="e">
        <f t="shared" si="18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7"/>
        <v>0</v>
      </c>
      <c r="AI557" s="2" t="e">
        <f t="shared" si="18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7"/>
        <v>0</v>
      </c>
      <c r="AI558" s="2" t="e">
        <f t="shared" si="18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7"/>
        <v>0</v>
      </c>
      <c r="AI559" s="2" t="e">
        <f t="shared" si="18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7"/>
        <v>0</v>
      </c>
      <c r="AI560" s="2" t="e">
        <f t="shared" si="18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7"/>
        <v>0</v>
      </c>
      <c r="AI561" s="2" t="e">
        <f t="shared" si="18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7"/>
        <v>0</v>
      </c>
      <c r="AI562" s="2" t="e">
        <f t="shared" si="18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7"/>
        <v>0</v>
      </c>
      <c r="AI563" s="2" t="e">
        <f t="shared" si="18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7"/>
        <v>0</v>
      </c>
      <c r="AI564" s="2" t="e">
        <f t="shared" si="18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7"/>
        <v>0</v>
      </c>
      <c r="AI565" s="2" t="e">
        <f t="shared" si="18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7"/>
        <v>0</v>
      </c>
      <c r="AI566" s="2" t="e">
        <f t="shared" si="18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7"/>
        <v>0</v>
      </c>
      <c r="AI567" s="2" t="e">
        <f t="shared" si="18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7"/>
        <v>0</v>
      </c>
      <c r="AI568" s="2" t="e">
        <f t="shared" si="18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7"/>
        <v>0</v>
      </c>
      <c r="AI569" s="2" t="e">
        <f t="shared" si="18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7"/>
        <v>0</v>
      </c>
      <c r="AI570" s="2" t="e">
        <f t="shared" si="18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7"/>
        <v>0</v>
      </c>
      <c r="AI571" s="2" t="e">
        <f t="shared" si="18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7"/>
        <v>0</v>
      </c>
      <c r="AI572" s="2" t="e">
        <f t="shared" si="18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7"/>
        <v>0</v>
      </c>
      <c r="AI573" s="2" t="e">
        <f t="shared" si="18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7"/>
        <v>0</v>
      </c>
      <c r="AI574" s="2" t="e">
        <f t="shared" si="18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7"/>
        <v>0</v>
      </c>
      <c r="AI575" s="2" t="e">
        <f t="shared" si="18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7"/>
        <v>0</v>
      </c>
      <c r="AI576" s="2" t="e">
        <f t="shared" si="18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4.46</v>
      </c>
      <c r="F577">
        <v>4.34</v>
      </c>
      <c r="G577">
        <v>4.4800000000000004</v>
      </c>
      <c r="H577">
        <v>6.05</v>
      </c>
      <c r="I577">
        <v>4.83</v>
      </c>
      <c r="J577">
        <v>5.74</v>
      </c>
      <c r="K577">
        <v>5.92</v>
      </c>
      <c r="L577" t="s">
        <v>860</v>
      </c>
      <c r="M577">
        <v>5.94</v>
      </c>
      <c r="N577">
        <v>6.67</v>
      </c>
      <c r="O577">
        <v>6.06</v>
      </c>
      <c r="P577">
        <v>4.8499999999999996</v>
      </c>
      <c r="Q577">
        <v>4.41</v>
      </c>
      <c r="R577" t="s">
        <v>860</v>
      </c>
      <c r="S577">
        <v>6.04</v>
      </c>
      <c r="T577">
        <v>2.64</v>
      </c>
      <c r="U577">
        <v>3.56</v>
      </c>
      <c r="V577">
        <v>4.28</v>
      </c>
      <c r="W577">
        <v>5.46</v>
      </c>
      <c r="X577" t="s">
        <v>860</v>
      </c>
      <c r="Y577">
        <v>4.78</v>
      </c>
      <c r="Z577">
        <v>4.3899999999999997</v>
      </c>
      <c r="AA577">
        <v>4.3499999999999996</v>
      </c>
      <c r="AB577">
        <v>7.95</v>
      </c>
      <c r="AC577">
        <v>3.4</v>
      </c>
      <c r="AD577">
        <v>4.1100000000000003</v>
      </c>
      <c r="AE577">
        <v>5.36</v>
      </c>
      <c r="AF577">
        <v>4.21</v>
      </c>
      <c r="AG577">
        <v>5.94</v>
      </c>
      <c r="AH577" s="3">
        <f t="shared" si="17"/>
        <v>26</v>
      </c>
      <c r="AI577" s="2">
        <f t="shared" si="18"/>
        <v>5.0084615384615399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7"/>
        <v>0</v>
      </c>
      <c r="AI578" s="2" t="e">
        <f t="shared" si="18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si="17"/>
        <v>0</v>
      </c>
      <c r="AI579" s="2" t="e">
        <f t="shared" si="18"/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ref="AH580:AH643" si="19">COUNT(D580:AG580)</f>
        <v>0</v>
      </c>
      <c r="AI580" s="2" t="e">
        <f t="shared" si="18"/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2.92</v>
      </c>
      <c r="G581" t="s">
        <v>860</v>
      </c>
      <c r="H581" t="s">
        <v>860</v>
      </c>
      <c r="I581" t="s">
        <v>860</v>
      </c>
      <c r="J581" t="s">
        <v>860</v>
      </c>
      <c r="K581">
        <v>6.47</v>
      </c>
      <c r="L581" t="s">
        <v>860</v>
      </c>
      <c r="M581" t="s">
        <v>860</v>
      </c>
      <c r="N581">
        <v>3.98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2.89</v>
      </c>
      <c r="U581" t="s">
        <v>860</v>
      </c>
      <c r="V581">
        <v>8.24</v>
      </c>
      <c r="W581" t="s">
        <v>860</v>
      </c>
      <c r="X581" t="s">
        <v>860</v>
      </c>
      <c r="Y581">
        <v>4.21</v>
      </c>
      <c r="Z581">
        <v>1.75</v>
      </c>
      <c r="AA581">
        <v>7.23</v>
      </c>
      <c r="AB581" t="s">
        <v>860</v>
      </c>
      <c r="AC581">
        <v>8.3699999999999992</v>
      </c>
      <c r="AD581" t="s">
        <v>860</v>
      </c>
      <c r="AE581" t="s">
        <v>860</v>
      </c>
      <c r="AF581">
        <v>2.62</v>
      </c>
      <c r="AG581">
        <v>5.69</v>
      </c>
      <c r="AH581" s="3">
        <f t="shared" si="19"/>
        <v>11</v>
      </c>
      <c r="AI581" s="2">
        <f t="shared" si="18"/>
        <v>4.9427272727272715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9"/>
        <v>0</v>
      </c>
      <c r="AI582" s="2" t="e">
        <f t="shared" si="18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9"/>
        <v>0</v>
      </c>
      <c r="AI583" s="2" t="e">
        <f t="shared" si="18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9"/>
        <v>0</v>
      </c>
      <c r="AI584" s="2" t="e">
        <f t="shared" si="18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3.39</v>
      </c>
      <c r="E585" t="s">
        <v>860</v>
      </c>
      <c r="F585" t="s">
        <v>860</v>
      </c>
      <c r="G585" t="s">
        <v>860</v>
      </c>
      <c r="H585" t="s">
        <v>860</v>
      </c>
      <c r="I585">
        <v>6.24</v>
      </c>
      <c r="J585" t="s">
        <v>860</v>
      </c>
      <c r="K585" t="s">
        <v>860</v>
      </c>
      <c r="L585">
        <v>7.81</v>
      </c>
      <c r="M585" t="s">
        <v>860</v>
      </c>
      <c r="N585" t="s">
        <v>860</v>
      </c>
      <c r="O585" t="s">
        <v>860</v>
      </c>
      <c r="P585" t="s">
        <v>860</v>
      </c>
      <c r="Q585">
        <v>7.17</v>
      </c>
      <c r="R585">
        <v>6.47</v>
      </c>
      <c r="S585" t="s">
        <v>860</v>
      </c>
      <c r="T585">
        <v>1.85</v>
      </c>
      <c r="U585">
        <v>3.78</v>
      </c>
      <c r="V585">
        <v>5.14</v>
      </c>
      <c r="W585">
        <v>3.95</v>
      </c>
      <c r="X585">
        <v>5.82</v>
      </c>
      <c r="Y585" t="s">
        <v>860</v>
      </c>
      <c r="Z585">
        <v>4.92</v>
      </c>
      <c r="AA585" t="s">
        <v>860</v>
      </c>
      <c r="AB585">
        <v>1.89</v>
      </c>
      <c r="AC585">
        <v>5.6</v>
      </c>
      <c r="AD585" t="s">
        <v>860</v>
      </c>
      <c r="AE585" t="s">
        <v>860</v>
      </c>
      <c r="AF585">
        <v>1.96</v>
      </c>
      <c r="AG585">
        <v>5.04</v>
      </c>
      <c r="AH585" s="3">
        <f t="shared" si="19"/>
        <v>15</v>
      </c>
      <c r="AI585" s="2">
        <f t="shared" si="18"/>
        <v>4.7353333333333332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9"/>
        <v>0</v>
      </c>
      <c r="AI586" s="2" t="e">
        <f t="shared" si="18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9"/>
        <v>0</v>
      </c>
      <c r="AI587" s="2" t="e">
        <f t="shared" si="18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3.86</v>
      </c>
      <c r="G588" t="s">
        <v>860</v>
      </c>
      <c r="H588" t="s">
        <v>860</v>
      </c>
      <c r="I588" t="s">
        <v>860</v>
      </c>
      <c r="J588" t="s">
        <v>860</v>
      </c>
      <c r="K588">
        <v>4.4000000000000004</v>
      </c>
      <c r="L588" t="s">
        <v>860</v>
      </c>
      <c r="M588">
        <v>5.84</v>
      </c>
      <c r="N588">
        <v>4.9000000000000004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3.19</v>
      </c>
      <c r="U588" t="s">
        <v>860</v>
      </c>
      <c r="V588">
        <v>7.07</v>
      </c>
      <c r="W588" t="s">
        <v>860</v>
      </c>
      <c r="X588" t="s">
        <v>860</v>
      </c>
      <c r="Y588">
        <v>4.42</v>
      </c>
      <c r="Z588">
        <v>7.22</v>
      </c>
      <c r="AA588">
        <v>3.66</v>
      </c>
      <c r="AB588" t="s">
        <v>860</v>
      </c>
      <c r="AC588">
        <v>6.03</v>
      </c>
      <c r="AD588" t="s">
        <v>860</v>
      </c>
      <c r="AE588" t="s">
        <v>860</v>
      </c>
      <c r="AF588">
        <v>3.3</v>
      </c>
      <c r="AG588">
        <v>7.6</v>
      </c>
      <c r="AH588" s="3">
        <f t="shared" si="19"/>
        <v>12</v>
      </c>
      <c r="AI588" s="2">
        <f t="shared" si="18"/>
        <v>5.1241666666666665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1.82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5.39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9"/>
        <v>2</v>
      </c>
      <c r="AI589" s="2">
        <f t="shared" si="18"/>
        <v>3.605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9"/>
        <v>0</v>
      </c>
      <c r="AI590" s="2" t="e">
        <f t="shared" si="18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7.89</v>
      </c>
      <c r="F591">
        <v>2.2599999999999998</v>
      </c>
      <c r="G591">
        <v>7.85</v>
      </c>
      <c r="H591">
        <v>2.5499999999999998</v>
      </c>
      <c r="I591">
        <v>5.29</v>
      </c>
      <c r="J591">
        <v>2.04</v>
      </c>
      <c r="K591">
        <v>7.42</v>
      </c>
      <c r="L591" t="s">
        <v>860</v>
      </c>
      <c r="M591">
        <v>3.99</v>
      </c>
      <c r="N591">
        <v>5.54</v>
      </c>
      <c r="O591">
        <v>3.79</v>
      </c>
      <c r="P591">
        <v>7.1</v>
      </c>
      <c r="Q591">
        <v>7.72</v>
      </c>
      <c r="R591" t="s">
        <v>860</v>
      </c>
      <c r="S591">
        <v>2.75</v>
      </c>
      <c r="T591">
        <v>2.08</v>
      </c>
      <c r="U591">
        <v>5.21</v>
      </c>
      <c r="V591">
        <v>4.2</v>
      </c>
      <c r="W591">
        <v>3.83</v>
      </c>
      <c r="X591" t="s">
        <v>860</v>
      </c>
      <c r="Y591">
        <v>2.2200000000000002</v>
      </c>
      <c r="Z591">
        <v>6.53</v>
      </c>
      <c r="AA591">
        <v>7.65</v>
      </c>
      <c r="AB591">
        <v>2.4300000000000002</v>
      </c>
      <c r="AC591">
        <v>6.98</v>
      </c>
      <c r="AD591">
        <v>5.46</v>
      </c>
      <c r="AE591">
        <v>2.54</v>
      </c>
      <c r="AF591">
        <v>2.78</v>
      </c>
      <c r="AG591">
        <v>4.6500000000000004</v>
      </c>
      <c r="AH591" s="3">
        <f t="shared" si="19"/>
        <v>26</v>
      </c>
      <c r="AI591" s="2">
        <f t="shared" si="18"/>
        <v>4.7211538461538467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2.14</v>
      </c>
      <c r="G592" t="s">
        <v>860</v>
      </c>
      <c r="H592" t="s">
        <v>860</v>
      </c>
      <c r="I592" t="s">
        <v>860</v>
      </c>
      <c r="J592" t="s">
        <v>860</v>
      </c>
      <c r="K592">
        <v>7.54</v>
      </c>
      <c r="L592" t="s">
        <v>860</v>
      </c>
      <c r="M592">
        <v>7.72</v>
      </c>
      <c r="N592">
        <v>4.59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2.94</v>
      </c>
      <c r="U592" t="s">
        <v>860</v>
      </c>
      <c r="V592" t="s">
        <v>860</v>
      </c>
      <c r="W592" t="s">
        <v>860</v>
      </c>
      <c r="X592" t="s">
        <v>860</v>
      </c>
      <c r="Y592">
        <v>3.05</v>
      </c>
      <c r="Z592">
        <v>5.09</v>
      </c>
      <c r="AA592">
        <v>3.69</v>
      </c>
      <c r="AB592" t="s">
        <v>860</v>
      </c>
      <c r="AC592">
        <v>3.86</v>
      </c>
      <c r="AD592" t="s">
        <v>860</v>
      </c>
      <c r="AE592" t="s">
        <v>860</v>
      </c>
      <c r="AF592">
        <v>3.33</v>
      </c>
      <c r="AG592">
        <v>3.76</v>
      </c>
      <c r="AH592" s="3">
        <f t="shared" si="19"/>
        <v>11</v>
      </c>
      <c r="AI592" s="2">
        <f t="shared" si="18"/>
        <v>4.3372727272727269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9"/>
        <v>0</v>
      </c>
      <c r="AI593" s="2" t="e">
        <f t="shared" si="18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9"/>
        <v>0</v>
      </c>
      <c r="AI594" s="2" t="e">
        <f t="shared" si="18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2.58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5.67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9"/>
        <v>2</v>
      </c>
      <c r="AI595" s="2">
        <f t="shared" si="18"/>
        <v>4.125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9"/>
        <v>0</v>
      </c>
      <c r="AI596" s="2" t="e">
        <f t="shared" si="18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9"/>
        <v>0</v>
      </c>
      <c r="AI597" s="2" t="e">
        <f t="shared" si="18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9"/>
        <v>0</v>
      </c>
      <c r="AI598" s="2" t="e">
        <f t="shared" si="18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9"/>
        <v>0</v>
      </c>
      <c r="AI599" s="2" t="e">
        <f t="shared" si="18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9"/>
        <v>0</v>
      </c>
      <c r="AI600" s="2" t="e">
        <f t="shared" si="18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9"/>
        <v>0</v>
      </c>
      <c r="AI601" s="2" t="e">
        <f t="shared" si="18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7.94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9"/>
        <v>1</v>
      </c>
      <c r="AI602" s="2">
        <f t="shared" si="18"/>
        <v>7.94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7.98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9"/>
        <v>1</v>
      </c>
      <c r="AI603" s="2">
        <f t="shared" si="18"/>
        <v>7.98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9"/>
        <v>0</v>
      </c>
      <c r="AI604" s="2" t="e">
        <f t="shared" si="18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4.18</v>
      </c>
      <c r="G605" t="s">
        <v>860</v>
      </c>
      <c r="H605" t="s">
        <v>860</v>
      </c>
      <c r="I605" t="s">
        <v>860</v>
      </c>
      <c r="J605" t="s">
        <v>860</v>
      </c>
      <c r="K605">
        <v>3.92</v>
      </c>
      <c r="L605" t="s">
        <v>860</v>
      </c>
      <c r="M605">
        <v>5.7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3.16</v>
      </c>
      <c r="U605" t="s">
        <v>860</v>
      </c>
      <c r="V605">
        <v>5.18</v>
      </c>
      <c r="W605" t="s">
        <v>860</v>
      </c>
      <c r="X605" t="s">
        <v>860</v>
      </c>
      <c r="Y605">
        <v>4.5</v>
      </c>
      <c r="Z605">
        <v>6.48</v>
      </c>
      <c r="AA605">
        <v>4.5199999999999996</v>
      </c>
      <c r="AB605" t="s">
        <v>860</v>
      </c>
      <c r="AC605">
        <v>6.66</v>
      </c>
      <c r="AD605" t="s">
        <v>860</v>
      </c>
      <c r="AE605" t="s">
        <v>860</v>
      </c>
      <c r="AF605">
        <v>2.61</v>
      </c>
      <c r="AG605">
        <v>6.74</v>
      </c>
      <c r="AH605" s="3">
        <f t="shared" si="19"/>
        <v>11</v>
      </c>
      <c r="AI605" s="2">
        <f t="shared" si="18"/>
        <v>4.877272727272727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9"/>
        <v>0</v>
      </c>
      <c r="AI606" s="2" t="e">
        <f t="shared" si="18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9"/>
        <v>0</v>
      </c>
      <c r="AI607" s="2" t="e">
        <f t="shared" si="18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9"/>
        <v>0</v>
      </c>
      <c r="AI608" s="2" t="e">
        <f t="shared" si="18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5.0599999999999996</v>
      </c>
      <c r="L609" t="s">
        <v>860</v>
      </c>
      <c r="M609" t="s">
        <v>860</v>
      </c>
      <c r="N609">
        <v>4.3899999999999997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7.32</v>
      </c>
      <c r="U609" t="s">
        <v>860</v>
      </c>
      <c r="V609">
        <v>5.63</v>
      </c>
      <c r="W609" t="s">
        <v>860</v>
      </c>
      <c r="X609" t="s">
        <v>860</v>
      </c>
      <c r="Y609">
        <v>7.01</v>
      </c>
      <c r="Z609">
        <v>7.25</v>
      </c>
      <c r="AA609">
        <v>5.63</v>
      </c>
      <c r="AB609" t="s">
        <v>860</v>
      </c>
      <c r="AC609">
        <v>5.0999999999999996</v>
      </c>
      <c r="AD609" t="s">
        <v>860</v>
      </c>
      <c r="AE609" t="s">
        <v>860</v>
      </c>
      <c r="AF609">
        <v>7.66</v>
      </c>
      <c r="AG609">
        <v>2.88</v>
      </c>
      <c r="AH609" s="3">
        <f t="shared" si="19"/>
        <v>10</v>
      </c>
      <c r="AI609" s="2">
        <f t="shared" si="18"/>
        <v>5.7930000000000001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9"/>
        <v>0</v>
      </c>
      <c r="AI610" s="2" t="e">
        <f t="shared" si="18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9"/>
        <v>0</v>
      </c>
      <c r="AI611" s="2" t="e">
        <f t="shared" si="18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9"/>
        <v>0</v>
      </c>
      <c r="AI612" s="2" t="e">
        <f t="shared" si="18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9"/>
        <v>0</v>
      </c>
      <c r="AI613" s="2" t="e">
        <f t="shared" si="18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9"/>
        <v>0</v>
      </c>
      <c r="AI614" s="2" t="e">
        <f t="shared" si="18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9"/>
        <v>0</v>
      </c>
      <c r="AI615" s="2" t="e">
        <f t="shared" ref="AI615:AI678" si="20">SUM(D615:AG615)/AH615</f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9"/>
        <v>0</v>
      </c>
      <c r="AI616" s="2" t="e">
        <f t="shared" si="20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9"/>
        <v>0</v>
      </c>
      <c r="AI617" s="2" t="e">
        <f t="shared" si="20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9"/>
        <v>0</v>
      </c>
      <c r="AI618" s="2" t="e">
        <f t="shared" si="20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9"/>
        <v>0</v>
      </c>
      <c r="AI619" s="2" t="e">
        <f t="shared" si="20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9"/>
        <v>0</v>
      </c>
      <c r="AI620" s="2" t="e">
        <f t="shared" si="20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9"/>
        <v>0</v>
      </c>
      <c r="AI621" s="2" t="e">
        <f t="shared" si="20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6.96</v>
      </c>
      <c r="F622">
        <v>2.7</v>
      </c>
      <c r="G622">
        <v>7.72</v>
      </c>
      <c r="H622">
        <v>4.76</v>
      </c>
      <c r="I622">
        <v>7.71</v>
      </c>
      <c r="J622">
        <v>3.22</v>
      </c>
      <c r="K622">
        <v>8.68</v>
      </c>
      <c r="L622">
        <v>4.3499999999999996</v>
      </c>
      <c r="M622">
        <v>4.5599999999999996</v>
      </c>
      <c r="N622">
        <v>5.05</v>
      </c>
      <c r="O622">
        <v>1.55</v>
      </c>
      <c r="P622">
        <v>6.06</v>
      </c>
      <c r="Q622">
        <v>8.5299999999999994</v>
      </c>
      <c r="R622" t="s">
        <v>860</v>
      </c>
      <c r="S622">
        <v>4.55</v>
      </c>
      <c r="T622">
        <v>2.35</v>
      </c>
      <c r="U622">
        <v>3.96</v>
      </c>
      <c r="V622">
        <v>5.2</v>
      </c>
      <c r="W622">
        <v>7.37</v>
      </c>
      <c r="X622" t="s">
        <v>860</v>
      </c>
      <c r="Y622">
        <v>4</v>
      </c>
      <c r="Z622">
        <v>6.63</v>
      </c>
      <c r="AA622">
        <v>6.57</v>
      </c>
      <c r="AB622">
        <v>6.62</v>
      </c>
      <c r="AC622">
        <v>6.79</v>
      </c>
      <c r="AD622">
        <v>4.5999999999999996</v>
      </c>
      <c r="AE622">
        <v>5.3</v>
      </c>
      <c r="AF622">
        <v>3.47</v>
      </c>
      <c r="AG622">
        <v>6.82</v>
      </c>
      <c r="AH622" s="3">
        <f t="shared" si="19"/>
        <v>27</v>
      </c>
      <c r="AI622" s="2">
        <f t="shared" si="20"/>
        <v>5.4103703703703712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9"/>
        <v>0</v>
      </c>
      <c r="AI623" s="2" t="e">
        <f t="shared" si="20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9"/>
        <v>0</v>
      </c>
      <c r="AI624" s="2" t="e">
        <f t="shared" si="20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9"/>
        <v>0</v>
      </c>
      <c r="AI625" s="2" t="e">
        <f t="shared" si="20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9"/>
        <v>0</v>
      </c>
      <c r="AI626" s="2" t="e">
        <f t="shared" si="20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4.04</v>
      </c>
      <c r="G627" t="s">
        <v>860</v>
      </c>
      <c r="H627" t="s">
        <v>860</v>
      </c>
      <c r="I627" t="s">
        <v>860</v>
      </c>
      <c r="J627" t="s">
        <v>860</v>
      </c>
      <c r="K627">
        <v>6.62</v>
      </c>
      <c r="L627" t="s">
        <v>860</v>
      </c>
      <c r="M627">
        <v>5.08</v>
      </c>
      <c r="N627">
        <v>4.59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7.06</v>
      </c>
      <c r="W627" t="s">
        <v>860</v>
      </c>
      <c r="X627" t="s">
        <v>860</v>
      </c>
      <c r="Y627">
        <v>4.43</v>
      </c>
      <c r="Z627">
        <v>2.73</v>
      </c>
      <c r="AA627" t="s">
        <v>860</v>
      </c>
      <c r="AB627" t="s">
        <v>860</v>
      </c>
      <c r="AC627">
        <v>6.28</v>
      </c>
      <c r="AD627" t="s">
        <v>860</v>
      </c>
      <c r="AE627" t="s">
        <v>860</v>
      </c>
      <c r="AF627">
        <v>2.56</v>
      </c>
      <c r="AG627">
        <v>7.69</v>
      </c>
      <c r="AH627" s="3">
        <f t="shared" si="19"/>
        <v>10</v>
      </c>
      <c r="AI627" s="2">
        <f t="shared" si="20"/>
        <v>5.1079999999999997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9"/>
        <v>0</v>
      </c>
      <c r="AI628" s="2" t="e">
        <f t="shared" si="20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8.34</v>
      </c>
      <c r="F629">
        <v>2.6</v>
      </c>
      <c r="G629">
        <v>6.83</v>
      </c>
      <c r="H629">
        <v>5.12</v>
      </c>
      <c r="I629">
        <v>6.3</v>
      </c>
      <c r="J629">
        <v>2.31</v>
      </c>
      <c r="K629">
        <v>7.48</v>
      </c>
      <c r="L629" t="s">
        <v>860</v>
      </c>
      <c r="M629">
        <v>4.0599999999999996</v>
      </c>
      <c r="N629">
        <v>3.16</v>
      </c>
      <c r="O629">
        <v>5.21</v>
      </c>
      <c r="P629">
        <v>7.55</v>
      </c>
      <c r="Q629">
        <v>7.71</v>
      </c>
      <c r="R629" t="s">
        <v>860</v>
      </c>
      <c r="S629">
        <v>2.4300000000000002</v>
      </c>
      <c r="T629">
        <v>1.93</v>
      </c>
      <c r="U629">
        <v>4.22</v>
      </c>
      <c r="V629">
        <v>6.58</v>
      </c>
      <c r="W629">
        <v>6.63</v>
      </c>
      <c r="X629" t="s">
        <v>860</v>
      </c>
      <c r="Y629">
        <v>2.08</v>
      </c>
      <c r="Z629">
        <v>6.96</v>
      </c>
      <c r="AA629">
        <v>7.66</v>
      </c>
      <c r="AB629">
        <v>2.5099999999999998</v>
      </c>
      <c r="AC629">
        <v>5.0199999999999996</v>
      </c>
      <c r="AD629">
        <v>5.66</v>
      </c>
      <c r="AE629">
        <v>2.68</v>
      </c>
      <c r="AF629">
        <v>2.0099999999999998</v>
      </c>
      <c r="AG629">
        <v>5.05</v>
      </c>
      <c r="AH629" s="3">
        <f t="shared" si="19"/>
        <v>26</v>
      </c>
      <c r="AI629" s="2">
        <f t="shared" si="20"/>
        <v>4.9265384615384615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4.0599999999999996</v>
      </c>
      <c r="F630">
        <v>5.16</v>
      </c>
      <c r="G630">
        <v>4.42</v>
      </c>
      <c r="H630">
        <v>2.2200000000000002</v>
      </c>
      <c r="I630" t="s">
        <v>860</v>
      </c>
      <c r="J630">
        <v>3.47</v>
      </c>
      <c r="K630">
        <v>5.6</v>
      </c>
      <c r="L630" t="s">
        <v>860</v>
      </c>
      <c r="M630">
        <v>7.19</v>
      </c>
      <c r="N630">
        <v>5.1100000000000003</v>
      </c>
      <c r="O630">
        <v>4.05</v>
      </c>
      <c r="P630">
        <v>5.32</v>
      </c>
      <c r="Q630" t="s">
        <v>860</v>
      </c>
      <c r="R630" t="s">
        <v>860</v>
      </c>
      <c r="S630">
        <v>1.87</v>
      </c>
      <c r="T630">
        <v>1.54</v>
      </c>
      <c r="U630" t="s">
        <v>860</v>
      </c>
      <c r="V630">
        <v>3</v>
      </c>
      <c r="W630">
        <v>4.51</v>
      </c>
      <c r="X630" t="s">
        <v>860</v>
      </c>
      <c r="Y630">
        <v>2.6</v>
      </c>
      <c r="Z630">
        <v>7.09</v>
      </c>
      <c r="AA630">
        <v>7.49</v>
      </c>
      <c r="AB630">
        <v>2.2200000000000002</v>
      </c>
      <c r="AC630">
        <v>7.33</v>
      </c>
      <c r="AD630" t="s">
        <v>860</v>
      </c>
      <c r="AE630">
        <v>4.93</v>
      </c>
      <c r="AF630">
        <v>3.31</v>
      </c>
      <c r="AG630">
        <v>8.09</v>
      </c>
      <c r="AH630" s="3">
        <f t="shared" si="19"/>
        <v>22</v>
      </c>
      <c r="AI630" s="2">
        <f t="shared" si="20"/>
        <v>4.5718181818181813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1.91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7.29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9"/>
        <v>2</v>
      </c>
      <c r="AI631" s="2">
        <f t="shared" si="20"/>
        <v>4.5999999999999996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4.51</v>
      </c>
      <c r="G632" t="s">
        <v>860</v>
      </c>
      <c r="H632" t="s">
        <v>860</v>
      </c>
      <c r="I632" t="s">
        <v>860</v>
      </c>
      <c r="J632" t="s">
        <v>860</v>
      </c>
      <c r="K632">
        <v>4.13</v>
      </c>
      <c r="L632" t="s">
        <v>860</v>
      </c>
      <c r="M632">
        <v>4.55</v>
      </c>
      <c r="N632">
        <v>3.19</v>
      </c>
      <c r="O632" t="s">
        <v>860</v>
      </c>
      <c r="P632" t="s">
        <v>860</v>
      </c>
      <c r="Q632" t="s">
        <v>860</v>
      </c>
      <c r="R632" t="s">
        <v>860</v>
      </c>
      <c r="S632">
        <v>3.62</v>
      </c>
      <c r="T632">
        <v>3.06</v>
      </c>
      <c r="U632" t="s">
        <v>860</v>
      </c>
      <c r="V632">
        <v>7.08</v>
      </c>
      <c r="W632" t="s">
        <v>860</v>
      </c>
      <c r="X632" t="s">
        <v>860</v>
      </c>
      <c r="Y632">
        <v>5.16</v>
      </c>
      <c r="Z632">
        <v>5.81</v>
      </c>
      <c r="AA632">
        <v>6.45</v>
      </c>
      <c r="AB632" t="s">
        <v>860</v>
      </c>
      <c r="AC632">
        <v>3.45</v>
      </c>
      <c r="AD632" t="s">
        <v>860</v>
      </c>
      <c r="AE632">
        <v>2.93</v>
      </c>
      <c r="AF632">
        <v>5.59</v>
      </c>
      <c r="AG632">
        <v>1.85</v>
      </c>
      <c r="AH632" s="3">
        <f t="shared" si="19"/>
        <v>14</v>
      </c>
      <c r="AI632" s="2">
        <f t="shared" si="20"/>
        <v>4.3842857142857143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6.44</v>
      </c>
      <c r="F633" t="s">
        <v>860</v>
      </c>
      <c r="G633" t="s">
        <v>860</v>
      </c>
      <c r="H633">
        <v>1.87</v>
      </c>
      <c r="I633">
        <v>2.67</v>
      </c>
      <c r="J633">
        <v>2.0099999999999998</v>
      </c>
      <c r="K633">
        <v>6.35</v>
      </c>
      <c r="L633">
        <v>2.63</v>
      </c>
      <c r="M633">
        <v>2.17</v>
      </c>
      <c r="N633">
        <v>2.42</v>
      </c>
      <c r="O633">
        <v>2.82</v>
      </c>
      <c r="P633">
        <v>4.99</v>
      </c>
      <c r="Q633">
        <v>6.56</v>
      </c>
      <c r="R633" t="s">
        <v>860</v>
      </c>
      <c r="S633">
        <v>3.13</v>
      </c>
      <c r="T633">
        <v>2.4</v>
      </c>
      <c r="U633">
        <v>4.93</v>
      </c>
      <c r="V633">
        <v>1.59</v>
      </c>
      <c r="W633">
        <v>1.99</v>
      </c>
      <c r="X633" t="s">
        <v>860</v>
      </c>
      <c r="Y633">
        <v>1.73</v>
      </c>
      <c r="Z633">
        <v>4.88</v>
      </c>
      <c r="AA633">
        <v>5.96</v>
      </c>
      <c r="AB633">
        <v>2.41</v>
      </c>
      <c r="AC633">
        <v>4.8499999999999996</v>
      </c>
      <c r="AD633">
        <v>6.1</v>
      </c>
      <c r="AE633">
        <v>3.06</v>
      </c>
      <c r="AF633">
        <v>2.25</v>
      </c>
      <c r="AG633">
        <v>1.76</v>
      </c>
      <c r="AH633" s="3">
        <f t="shared" si="19"/>
        <v>25</v>
      </c>
      <c r="AI633" s="2">
        <f t="shared" si="20"/>
        <v>3.5188000000000001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3.38</v>
      </c>
      <c r="F634">
        <v>2.44</v>
      </c>
      <c r="G634">
        <v>4.17</v>
      </c>
      <c r="H634">
        <v>3.88</v>
      </c>
      <c r="I634">
        <v>3.82</v>
      </c>
      <c r="J634">
        <v>1.94</v>
      </c>
      <c r="K634">
        <v>5.03</v>
      </c>
      <c r="L634" t="s">
        <v>860</v>
      </c>
      <c r="M634">
        <v>2.4900000000000002</v>
      </c>
      <c r="N634">
        <v>2.96</v>
      </c>
      <c r="O634">
        <v>2.58</v>
      </c>
      <c r="P634">
        <v>7.92</v>
      </c>
      <c r="Q634">
        <v>7.09</v>
      </c>
      <c r="R634" t="s">
        <v>860</v>
      </c>
      <c r="S634">
        <v>2.2599999999999998</v>
      </c>
      <c r="T634">
        <v>2.44</v>
      </c>
      <c r="U634">
        <v>7.88</v>
      </c>
      <c r="V634">
        <v>5.84</v>
      </c>
      <c r="W634">
        <v>3.31</v>
      </c>
      <c r="X634" t="s">
        <v>860</v>
      </c>
      <c r="Y634">
        <v>5.12</v>
      </c>
      <c r="Z634">
        <v>1.7</v>
      </c>
      <c r="AA634" t="s">
        <v>860</v>
      </c>
      <c r="AB634">
        <v>4.09</v>
      </c>
      <c r="AC634">
        <v>6.07</v>
      </c>
      <c r="AD634">
        <v>4.1399999999999997</v>
      </c>
      <c r="AE634">
        <v>2.46</v>
      </c>
      <c r="AF634">
        <v>2.2599999999999998</v>
      </c>
      <c r="AG634">
        <v>5.78</v>
      </c>
      <c r="AH634" s="3">
        <f t="shared" si="19"/>
        <v>25</v>
      </c>
      <c r="AI634" s="2">
        <f t="shared" si="20"/>
        <v>4.0420000000000007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9"/>
        <v>0</v>
      </c>
      <c r="AI635" s="2" t="e">
        <f t="shared" si="20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5.77</v>
      </c>
      <c r="F636">
        <v>2.6</v>
      </c>
      <c r="G636">
        <v>3.14</v>
      </c>
      <c r="H636">
        <v>4.08</v>
      </c>
      <c r="I636">
        <v>4.8</v>
      </c>
      <c r="J636">
        <v>2.46</v>
      </c>
      <c r="K636">
        <v>6.3</v>
      </c>
      <c r="L636">
        <v>3.37</v>
      </c>
      <c r="M636" t="s">
        <v>860</v>
      </c>
      <c r="N636">
        <v>3.44</v>
      </c>
      <c r="O636">
        <v>4.1399999999999997</v>
      </c>
      <c r="P636">
        <v>6.38</v>
      </c>
      <c r="Q636">
        <v>6.35</v>
      </c>
      <c r="R636">
        <v>3.84</v>
      </c>
      <c r="S636">
        <v>2.66</v>
      </c>
      <c r="T636">
        <v>2.52</v>
      </c>
      <c r="U636">
        <v>5.68</v>
      </c>
      <c r="V636">
        <v>2.83</v>
      </c>
      <c r="W636">
        <v>2.39</v>
      </c>
      <c r="X636">
        <v>5.63</v>
      </c>
      <c r="Y636" t="s">
        <v>860</v>
      </c>
      <c r="Z636">
        <v>2.4300000000000002</v>
      </c>
      <c r="AA636">
        <v>7.86</v>
      </c>
      <c r="AB636">
        <v>2.11</v>
      </c>
      <c r="AC636">
        <v>5.62</v>
      </c>
      <c r="AD636">
        <v>4.5999999999999996</v>
      </c>
      <c r="AE636">
        <v>2.6</v>
      </c>
      <c r="AF636">
        <v>3.38</v>
      </c>
      <c r="AG636">
        <v>3.41</v>
      </c>
      <c r="AH636" s="3">
        <f t="shared" si="19"/>
        <v>27</v>
      </c>
      <c r="AI636" s="2">
        <f t="shared" si="20"/>
        <v>4.0885185185185184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9"/>
        <v>0</v>
      </c>
      <c r="AI637" s="2" t="e">
        <f t="shared" si="20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9"/>
        <v>0</v>
      </c>
      <c r="AI638" s="2" t="e">
        <f t="shared" si="20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5.12</v>
      </c>
      <c r="E639">
        <v>5.63</v>
      </c>
      <c r="F639" t="s">
        <v>860</v>
      </c>
      <c r="G639" t="s">
        <v>860</v>
      </c>
      <c r="H639" t="s">
        <v>860</v>
      </c>
      <c r="I639">
        <v>6.85</v>
      </c>
      <c r="J639" t="s">
        <v>860</v>
      </c>
      <c r="K639" t="s">
        <v>860</v>
      </c>
      <c r="L639">
        <v>8.3000000000000007</v>
      </c>
      <c r="M639" t="s">
        <v>860</v>
      </c>
      <c r="N639" t="s">
        <v>860</v>
      </c>
      <c r="O639" t="s">
        <v>860</v>
      </c>
      <c r="P639">
        <v>6.99</v>
      </c>
      <c r="Q639">
        <v>5.76</v>
      </c>
      <c r="R639">
        <v>4.78</v>
      </c>
      <c r="S639" t="s">
        <v>860</v>
      </c>
      <c r="T639" t="s">
        <v>860</v>
      </c>
      <c r="U639">
        <v>6.28</v>
      </c>
      <c r="V639" t="s">
        <v>860</v>
      </c>
      <c r="W639">
        <v>4.01</v>
      </c>
      <c r="X639">
        <v>2.5</v>
      </c>
      <c r="Y639" t="s">
        <v>860</v>
      </c>
      <c r="Z639" t="s">
        <v>860</v>
      </c>
      <c r="AA639" t="s">
        <v>860</v>
      </c>
      <c r="AB639">
        <v>5.13</v>
      </c>
      <c r="AC639" t="s">
        <v>860</v>
      </c>
      <c r="AD639">
        <v>2.4500000000000002</v>
      </c>
      <c r="AE639" t="s">
        <v>860</v>
      </c>
      <c r="AF639" t="s">
        <v>860</v>
      </c>
      <c r="AG639" t="s">
        <v>860</v>
      </c>
      <c r="AH639" s="3">
        <f t="shared" si="19"/>
        <v>12</v>
      </c>
      <c r="AI639" s="2">
        <f t="shared" si="20"/>
        <v>5.3166666666666673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9"/>
        <v>0</v>
      </c>
      <c r="AI640" s="2" t="e">
        <f t="shared" si="20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7.56</v>
      </c>
      <c r="F641">
        <v>1.1499999999999999</v>
      </c>
      <c r="G641">
        <v>2.96</v>
      </c>
      <c r="H641">
        <v>2.81</v>
      </c>
      <c r="I641">
        <v>6.61</v>
      </c>
      <c r="J641">
        <v>2.83</v>
      </c>
      <c r="K641">
        <v>5.63</v>
      </c>
      <c r="L641" t="s">
        <v>860</v>
      </c>
      <c r="M641">
        <v>5.4</v>
      </c>
      <c r="N641">
        <v>3.61</v>
      </c>
      <c r="O641">
        <v>4.99</v>
      </c>
      <c r="P641">
        <v>7.68</v>
      </c>
      <c r="Q641">
        <v>6.5</v>
      </c>
      <c r="R641" t="s">
        <v>860</v>
      </c>
      <c r="S641">
        <v>5.12</v>
      </c>
      <c r="T641">
        <v>5.7</v>
      </c>
      <c r="U641">
        <v>4.1900000000000004</v>
      </c>
      <c r="V641">
        <v>7.68</v>
      </c>
      <c r="W641">
        <v>6.16</v>
      </c>
      <c r="X641" t="s">
        <v>860</v>
      </c>
      <c r="Y641">
        <v>4.62</v>
      </c>
      <c r="Z641">
        <v>7.15</v>
      </c>
      <c r="AA641">
        <v>5.41</v>
      </c>
      <c r="AB641">
        <v>2.27</v>
      </c>
      <c r="AC641">
        <v>4.4400000000000004</v>
      </c>
      <c r="AD641">
        <v>4.8</v>
      </c>
      <c r="AE641">
        <v>3.59</v>
      </c>
      <c r="AF641">
        <v>3.04</v>
      </c>
      <c r="AG641">
        <v>6.76</v>
      </c>
      <c r="AH641" s="3">
        <f t="shared" si="19"/>
        <v>26</v>
      </c>
      <c r="AI641" s="2">
        <f t="shared" si="20"/>
        <v>4.9484615384615385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9"/>
        <v>0</v>
      </c>
      <c r="AI642" s="2" t="e">
        <f t="shared" si="20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si="19"/>
        <v>0</v>
      </c>
      <c r="AI643" s="2" t="e">
        <f t="shared" si="20"/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6.06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2.0499999999999998</v>
      </c>
      <c r="U644" t="s">
        <v>860</v>
      </c>
      <c r="V644" t="s">
        <v>860</v>
      </c>
      <c r="W644" t="s">
        <v>860</v>
      </c>
      <c r="X644" t="s">
        <v>860</v>
      </c>
      <c r="Y644">
        <v>3.21</v>
      </c>
      <c r="Z644">
        <v>3.71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8</v>
      </c>
      <c r="AH644" s="3">
        <f t="shared" ref="AH644:AH707" si="21">COUNT(D644:AG644)</f>
        <v>5</v>
      </c>
      <c r="AI644" s="2">
        <f t="shared" si="20"/>
        <v>4.6059999999999999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1"/>
        <v>0</v>
      </c>
      <c r="AI645" s="2" t="e">
        <f t="shared" si="20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1"/>
        <v>0</v>
      </c>
      <c r="AI646" s="2" t="e">
        <f t="shared" si="20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1"/>
        <v>0</v>
      </c>
      <c r="AI647" s="2" t="e">
        <f t="shared" si="20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5.5</v>
      </c>
      <c r="F648">
        <v>2.3199999999999998</v>
      </c>
      <c r="G648">
        <v>5.94</v>
      </c>
      <c r="H648">
        <v>5.72</v>
      </c>
      <c r="I648">
        <v>7.3</v>
      </c>
      <c r="J648">
        <v>2.86</v>
      </c>
      <c r="K648">
        <v>7.89</v>
      </c>
      <c r="L648" t="s">
        <v>860</v>
      </c>
      <c r="M648">
        <v>6.34</v>
      </c>
      <c r="N648">
        <v>5.45</v>
      </c>
      <c r="O648">
        <v>3.36</v>
      </c>
      <c r="P648">
        <v>5.33</v>
      </c>
      <c r="Q648">
        <v>7.83</v>
      </c>
      <c r="R648" t="s">
        <v>860</v>
      </c>
      <c r="S648">
        <v>2.56</v>
      </c>
      <c r="T648">
        <v>2.36</v>
      </c>
      <c r="U648">
        <v>8.0399999999999991</v>
      </c>
      <c r="V648">
        <v>7.23</v>
      </c>
      <c r="W648">
        <v>8.35</v>
      </c>
      <c r="X648" t="s">
        <v>860</v>
      </c>
      <c r="Y648">
        <v>5.72</v>
      </c>
      <c r="Z648">
        <v>3.28</v>
      </c>
      <c r="AA648">
        <v>7.65</v>
      </c>
      <c r="AB648">
        <v>5.36</v>
      </c>
      <c r="AC648">
        <v>5.78</v>
      </c>
      <c r="AD648">
        <v>4.51</v>
      </c>
      <c r="AE648">
        <v>2.9</v>
      </c>
      <c r="AF648">
        <v>2.64</v>
      </c>
      <c r="AG648">
        <v>3.08</v>
      </c>
      <c r="AH648" s="3">
        <f t="shared" si="21"/>
        <v>26</v>
      </c>
      <c r="AI648" s="2">
        <f t="shared" si="20"/>
        <v>5.203846153846154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1"/>
        <v>0</v>
      </c>
      <c r="AI649" s="2" t="e">
        <f t="shared" si="20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4.05</v>
      </c>
      <c r="E650">
        <v>2.74</v>
      </c>
      <c r="F650" t="s">
        <v>860</v>
      </c>
      <c r="G650">
        <v>1.46</v>
      </c>
      <c r="H650">
        <v>4.91</v>
      </c>
      <c r="I650">
        <v>3.58</v>
      </c>
      <c r="J650">
        <v>4.08</v>
      </c>
      <c r="K650">
        <v>1.99</v>
      </c>
      <c r="L650">
        <v>3.56</v>
      </c>
      <c r="M650" t="s">
        <v>860</v>
      </c>
      <c r="N650" t="s">
        <v>860</v>
      </c>
      <c r="O650">
        <v>2.15</v>
      </c>
      <c r="P650">
        <v>3.29</v>
      </c>
      <c r="Q650">
        <v>3.06</v>
      </c>
      <c r="R650">
        <v>5.81</v>
      </c>
      <c r="S650">
        <v>5.0599999999999996</v>
      </c>
      <c r="T650">
        <v>3.94</v>
      </c>
      <c r="U650" t="s">
        <v>860</v>
      </c>
      <c r="V650" t="s">
        <v>860</v>
      </c>
      <c r="W650">
        <v>2.14</v>
      </c>
      <c r="X650">
        <v>3.47</v>
      </c>
      <c r="Y650" t="s">
        <v>860</v>
      </c>
      <c r="Z650">
        <v>4.68</v>
      </c>
      <c r="AA650">
        <v>4.0999999999999996</v>
      </c>
      <c r="AB650">
        <v>4.4800000000000004</v>
      </c>
      <c r="AC650" t="s">
        <v>860</v>
      </c>
      <c r="AD650">
        <v>3.53</v>
      </c>
      <c r="AE650">
        <v>6.45</v>
      </c>
      <c r="AF650" t="s">
        <v>860</v>
      </c>
      <c r="AG650" t="s">
        <v>860</v>
      </c>
      <c r="AH650" s="3">
        <f t="shared" si="21"/>
        <v>21</v>
      </c>
      <c r="AI650" s="2">
        <f t="shared" si="20"/>
        <v>3.7395238095238095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1"/>
        <v>0</v>
      </c>
      <c r="AI651" s="2" t="e">
        <f t="shared" si="20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1"/>
        <v>0</v>
      </c>
      <c r="AI652" s="2" t="e">
        <f t="shared" si="20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1"/>
        <v>0</v>
      </c>
      <c r="AI653" s="2" t="e">
        <f t="shared" si="20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1"/>
        <v>0</v>
      </c>
      <c r="AI654" s="2" t="e">
        <f t="shared" si="20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3.13</v>
      </c>
      <c r="G655" t="s">
        <v>860</v>
      </c>
      <c r="H655" t="s">
        <v>860</v>
      </c>
      <c r="I655" t="s">
        <v>860</v>
      </c>
      <c r="J655" t="s">
        <v>860</v>
      </c>
      <c r="K655">
        <v>4.41</v>
      </c>
      <c r="L655" t="s">
        <v>860</v>
      </c>
      <c r="M655">
        <v>5.58</v>
      </c>
      <c r="N655">
        <v>6.28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2.83</v>
      </c>
      <c r="U655" t="s">
        <v>860</v>
      </c>
      <c r="V655">
        <v>7.09</v>
      </c>
      <c r="W655" t="s">
        <v>860</v>
      </c>
      <c r="X655" t="s">
        <v>860</v>
      </c>
      <c r="Y655">
        <v>4.55</v>
      </c>
      <c r="Z655">
        <v>6.95</v>
      </c>
      <c r="AA655" t="s">
        <v>860</v>
      </c>
      <c r="AB655" t="s">
        <v>860</v>
      </c>
      <c r="AC655">
        <v>5.9</v>
      </c>
      <c r="AD655" t="s">
        <v>860</v>
      </c>
      <c r="AE655" t="s">
        <v>860</v>
      </c>
      <c r="AF655">
        <v>2.8</v>
      </c>
      <c r="AG655">
        <v>6.62</v>
      </c>
      <c r="AH655" s="3">
        <f t="shared" si="21"/>
        <v>11</v>
      </c>
      <c r="AI655" s="2">
        <f t="shared" si="20"/>
        <v>5.1036363636363635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7.91</v>
      </c>
      <c r="G656" t="s">
        <v>860</v>
      </c>
      <c r="H656" t="s">
        <v>860</v>
      </c>
      <c r="I656" t="s">
        <v>860</v>
      </c>
      <c r="J656" t="s">
        <v>860</v>
      </c>
      <c r="K656">
        <v>6.46</v>
      </c>
      <c r="L656" t="s">
        <v>860</v>
      </c>
      <c r="M656">
        <v>4.53</v>
      </c>
      <c r="N656">
        <v>2.75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3.28</v>
      </c>
      <c r="U656" t="s">
        <v>860</v>
      </c>
      <c r="V656">
        <v>4.5199999999999996</v>
      </c>
      <c r="W656" t="s">
        <v>860</v>
      </c>
      <c r="X656" t="s">
        <v>860</v>
      </c>
      <c r="Y656">
        <v>3.7</v>
      </c>
      <c r="Z656">
        <v>4.97</v>
      </c>
      <c r="AA656">
        <v>5.01</v>
      </c>
      <c r="AB656" t="s">
        <v>860</v>
      </c>
      <c r="AC656">
        <v>5.45</v>
      </c>
      <c r="AD656" t="s">
        <v>860</v>
      </c>
      <c r="AE656" t="s">
        <v>860</v>
      </c>
      <c r="AF656">
        <v>3.52</v>
      </c>
      <c r="AG656">
        <v>3.18</v>
      </c>
      <c r="AH656" s="3">
        <f t="shared" si="21"/>
        <v>12</v>
      </c>
      <c r="AI656" s="2">
        <f t="shared" si="20"/>
        <v>4.6066666666666674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1"/>
        <v>0</v>
      </c>
      <c r="AI657" s="2" t="e">
        <f t="shared" si="20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1"/>
        <v>0</v>
      </c>
      <c r="AI658" s="2" t="e">
        <f t="shared" si="20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4.45</v>
      </c>
      <c r="F659">
        <v>1.79</v>
      </c>
      <c r="G659">
        <v>2.06</v>
      </c>
      <c r="H659">
        <v>1.59</v>
      </c>
      <c r="I659">
        <v>4.3600000000000003</v>
      </c>
      <c r="J659">
        <v>3.59</v>
      </c>
      <c r="K659">
        <v>3.56</v>
      </c>
      <c r="L659">
        <v>3.74</v>
      </c>
      <c r="M659">
        <v>2.61</v>
      </c>
      <c r="N659">
        <v>2.35</v>
      </c>
      <c r="O659">
        <v>2.76</v>
      </c>
      <c r="P659">
        <v>4.3</v>
      </c>
      <c r="Q659">
        <v>3.65</v>
      </c>
      <c r="R659">
        <v>2.83</v>
      </c>
      <c r="S659">
        <v>2.21</v>
      </c>
      <c r="T659">
        <v>2.16</v>
      </c>
      <c r="U659">
        <v>5.89</v>
      </c>
      <c r="V659">
        <v>5.03</v>
      </c>
      <c r="W659">
        <v>4.08</v>
      </c>
      <c r="X659">
        <v>6.43</v>
      </c>
      <c r="Y659">
        <v>3.7</v>
      </c>
      <c r="Z659">
        <v>3.57</v>
      </c>
      <c r="AA659">
        <v>4.97</v>
      </c>
      <c r="AB659">
        <v>2.11</v>
      </c>
      <c r="AC659">
        <v>6.08</v>
      </c>
      <c r="AD659">
        <v>5.66</v>
      </c>
      <c r="AE659">
        <v>2.0099999999999998</v>
      </c>
      <c r="AF659">
        <v>4.46</v>
      </c>
      <c r="AG659">
        <v>3.05</v>
      </c>
      <c r="AH659" s="3">
        <f t="shared" si="21"/>
        <v>29</v>
      </c>
      <c r="AI659" s="2">
        <f t="shared" si="20"/>
        <v>3.6224137931034477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1"/>
        <v>0</v>
      </c>
      <c r="AI660" s="2" t="e">
        <f t="shared" si="20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1"/>
        <v>0</v>
      </c>
      <c r="AI661" s="2" t="e">
        <f t="shared" si="20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6.1</v>
      </c>
      <c r="F662">
        <v>2.2400000000000002</v>
      </c>
      <c r="G662">
        <v>6.67</v>
      </c>
      <c r="H662">
        <v>7.32</v>
      </c>
      <c r="I662">
        <v>7.63</v>
      </c>
      <c r="J662">
        <v>2.96</v>
      </c>
      <c r="K662">
        <v>6.38</v>
      </c>
      <c r="L662">
        <v>7.82</v>
      </c>
      <c r="M662">
        <v>3.99</v>
      </c>
      <c r="N662">
        <v>5.19</v>
      </c>
      <c r="O662">
        <v>6.4</v>
      </c>
      <c r="P662">
        <v>3.18</v>
      </c>
      <c r="Q662">
        <v>4.82</v>
      </c>
      <c r="R662" t="s">
        <v>860</v>
      </c>
      <c r="S662">
        <v>4.8499999999999996</v>
      </c>
      <c r="T662">
        <v>2.17</v>
      </c>
      <c r="U662">
        <v>6.31</v>
      </c>
      <c r="V662">
        <v>5.95</v>
      </c>
      <c r="W662">
        <v>7.83</v>
      </c>
      <c r="X662" t="s">
        <v>860</v>
      </c>
      <c r="Y662">
        <v>3.96</v>
      </c>
      <c r="Z662">
        <v>5.73</v>
      </c>
      <c r="AA662">
        <v>6.13</v>
      </c>
      <c r="AB662">
        <v>2.67</v>
      </c>
      <c r="AC662">
        <v>7.07</v>
      </c>
      <c r="AD662">
        <v>8.34</v>
      </c>
      <c r="AE662">
        <v>3.11</v>
      </c>
      <c r="AF662">
        <v>2.99</v>
      </c>
      <c r="AG662">
        <v>6.32</v>
      </c>
      <c r="AH662" s="3">
        <f t="shared" si="21"/>
        <v>27</v>
      </c>
      <c r="AI662" s="2">
        <f t="shared" si="20"/>
        <v>5.3381481481481483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1"/>
        <v>0</v>
      </c>
      <c r="AI663" s="2" t="e">
        <f t="shared" si="20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1"/>
        <v>0</v>
      </c>
      <c r="AI664" s="2" t="e">
        <f t="shared" si="20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4.17</v>
      </c>
      <c r="E665">
        <v>6.74</v>
      </c>
      <c r="F665">
        <v>2.93</v>
      </c>
      <c r="G665">
        <v>6.71</v>
      </c>
      <c r="H665">
        <v>1.67</v>
      </c>
      <c r="I665">
        <v>7.11</v>
      </c>
      <c r="J665">
        <v>1.99</v>
      </c>
      <c r="K665">
        <v>6.28</v>
      </c>
      <c r="L665">
        <v>6.6</v>
      </c>
      <c r="M665">
        <v>6.14</v>
      </c>
      <c r="N665">
        <v>7.08</v>
      </c>
      <c r="O665">
        <v>6.28</v>
      </c>
      <c r="P665">
        <v>5.01</v>
      </c>
      <c r="Q665">
        <v>5.74</v>
      </c>
      <c r="R665">
        <v>6.05</v>
      </c>
      <c r="S665">
        <v>2.78</v>
      </c>
      <c r="T665">
        <v>3.29</v>
      </c>
      <c r="U665">
        <v>6.34</v>
      </c>
      <c r="V665">
        <v>6.62</v>
      </c>
      <c r="W665">
        <v>5.04</v>
      </c>
      <c r="X665">
        <v>5.25</v>
      </c>
      <c r="Y665">
        <v>3.21</v>
      </c>
      <c r="Z665">
        <v>6.73</v>
      </c>
      <c r="AA665">
        <v>5.46</v>
      </c>
      <c r="AB665">
        <v>4.24</v>
      </c>
      <c r="AC665">
        <v>3.46</v>
      </c>
      <c r="AD665">
        <v>5.52</v>
      </c>
      <c r="AE665">
        <v>2.56</v>
      </c>
      <c r="AF665">
        <v>3.64</v>
      </c>
      <c r="AG665">
        <v>7.86</v>
      </c>
      <c r="AH665" s="3">
        <f t="shared" si="21"/>
        <v>30</v>
      </c>
      <c r="AI665" s="2">
        <f t="shared" si="20"/>
        <v>5.0833333333333339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1"/>
        <v>0</v>
      </c>
      <c r="AI666" s="2" t="e">
        <f t="shared" si="20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1"/>
        <v>0</v>
      </c>
      <c r="AI667" s="2" t="e">
        <f t="shared" si="20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1"/>
        <v>0</v>
      </c>
      <c r="AI668" s="2" t="e">
        <f t="shared" si="20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1"/>
        <v>0</v>
      </c>
      <c r="AI669" s="2" t="e">
        <f t="shared" si="20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1"/>
        <v>0</v>
      </c>
      <c r="AI670" s="2" t="e">
        <f t="shared" si="20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1"/>
        <v>0</v>
      </c>
      <c r="AI671" s="2" t="e">
        <f t="shared" si="20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1"/>
        <v>0</v>
      </c>
      <c r="AI672" s="2" t="e">
        <f t="shared" si="20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2.99</v>
      </c>
      <c r="G673" t="s">
        <v>860</v>
      </c>
      <c r="H673" t="s">
        <v>860</v>
      </c>
      <c r="I673" t="s">
        <v>860</v>
      </c>
      <c r="J673" t="s">
        <v>860</v>
      </c>
      <c r="K673">
        <v>5.91</v>
      </c>
      <c r="L673" t="s">
        <v>860</v>
      </c>
      <c r="M673">
        <v>5.14</v>
      </c>
      <c r="N673">
        <v>5.73</v>
      </c>
      <c r="O673" t="s">
        <v>860</v>
      </c>
      <c r="P673" t="s">
        <v>860</v>
      </c>
      <c r="Q673" t="s">
        <v>860</v>
      </c>
      <c r="R673" t="s">
        <v>860</v>
      </c>
      <c r="S673">
        <v>5.83</v>
      </c>
      <c r="T673">
        <v>3.16</v>
      </c>
      <c r="U673" t="s">
        <v>860</v>
      </c>
      <c r="V673">
        <v>4.58</v>
      </c>
      <c r="W673" t="s">
        <v>860</v>
      </c>
      <c r="X673" t="s">
        <v>860</v>
      </c>
      <c r="Y673">
        <v>5.3</v>
      </c>
      <c r="Z673">
        <v>6.04</v>
      </c>
      <c r="AA673">
        <v>4.45</v>
      </c>
      <c r="AB673" t="s">
        <v>860</v>
      </c>
      <c r="AC673">
        <v>6.58</v>
      </c>
      <c r="AD673" t="s">
        <v>860</v>
      </c>
      <c r="AE673" t="s">
        <v>860</v>
      </c>
      <c r="AF673">
        <v>4.13</v>
      </c>
      <c r="AG673">
        <v>7.7</v>
      </c>
      <c r="AH673" s="3">
        <f t="shared" si="21"/>
        <v>13</v>
      </c>
      <c r="AI673" s="2">
        <f t="shared" si="20"/>
        <v>5.1953846153846159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7.2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1"/>
        <v>1</v>
      </c>
      <c r="AI674" s="2">
        <f t="shared" si="20"/>
        <v>7.2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1"/>
        <v>0</v>
      </c>
      <c r="AI675" s="2" t="e">
        <f t="shared" si="20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1"/>
        <v>0</v>
      </c>
      <c r="AI676" s="2" t="e">
        <f t="shared" si="20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1"/>
        <v>0</v>
      </c>
      <c r="AI677" s="2" t="e">
        <f t="shared" si="20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4.24</v>
      </c>
      <c r="G678" t="s">
        <v>860</v>
      </c>
      <c r="H678" t="s">
        <v>860</v>
      </c>
      <c r="I678" t="s">
        <v>860</v>
      </c>
      <c r="J678" t="s">
        <v>860</v>
      </c>
      <c r="K678">
        <v>5.03</v>
      </c>
      <c r="L678" t="s">
        <v>860</v>
      </c>
      <c r="M678" t="s">
        <v>860</v>
      </c>
      <c r="N678">
        <v>3.29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2.64</v>
      </c>
      <c r="U678" t="s">
        <v>860</v>
      </c>
      <c r="V678">
        <v>7.21</v>
      </c>
      <c r="W678" t="s">
        <v>860</v>
      </c>
      <c r="X678" t="s">
        <v>860</v>
      </c>
      <c r="Y678">
        <v>5.0999999999999996</v>
      </c>
      <c r="Z678">
        <v>7.09</v>
      </c>
      <c r="AA678">
        <v>4.7300000000000004</v>
      </c>
      <c r="AB678" t="s">
        <v>860</v>
      </c>
      <c r="AC678">
        <v>5.47</v>
      </c>
      <c r="AD678" t="s">
        <v>860</v>
      </c>
      <c r="AE678" t="s">
        <v>860</v>
      </c>
      <c r="AF678">
        <v>3.86</v>
      </c>
      <c r="AG678">
        <v>5.82</v>
      </c>
      <c r="AH678" s="3">
        <f t="shared" si="21"/>
        <v>11</v>
      </c>
      <c r="AI678" s="2">
        <f t="shared" si="20"/>
        <v>4.9527272727272722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4.45</v>
      </c>
      <c r="F679">
        <v>2.14</v>
      </c>
      <c r="G679">
        <v>3.38</v>
      </c>
      <c r="H679">
        <v>1.69</v>
      </c>
      <c r="I679">
        <v>4.2300000000000004</v>
      </c>
      <c r="J679">
        <v>1.75</v>
      </c>
      <c r="K679">
        <v>4.26</v>
      </c>
      <c r="L679">
        <v>2.08</v>
      </c>
      <c r="M679">
        <v>2.9</v>
      </c>
      <c r="N679">
        <v>1.84</v>
      </c>
      <c r="O679">
        <v>2.19</v>
      </c>
      <c r="P679">
        <v>5.29</v>
      </c>
      <c r="Q679">
        <v>3.4</v>
      </c>
      <c r="R679" t="s">
        <v>860</v>
      </c>
      <c r="S679">
        <v>2.12</v>
      </c>
      <c r="T679">
        <v>2.2999999999999998</v>
      </c>
      <c r="U679">
        <v>7.12</v>
      </c>
      <c r="V679">
        <v>5.3</v>
      </c>
      <c r="W679">
        <v>2.3199999999999998</v>
      </c>
      <c r="X679" t="s">
        <v>860</v>
      </c>
      <c r="Y679">
        <v>4.4400000000000004</v>
      </c>
      <c r="Z679">
        <v>2.46</v>
      </c>
      <c r="AA679">
        <v>6.01</v>
      </c>
      <c r="AB679">
        <v>6.38</v>
      </c>
      <c r="AC679">
        <v>6.55</v>
      </c>
      <c r="AD679">
        <v>6.44</v>
      </c>
      <c r="AE679">
        <v>2.12</v>
      </c>
      <c r="AF679">
        <v>2.62</v>
      </c>
      <c r="AG679" t="s">
        <v>860</v>
      </c>
      <c r="AH679" s="3">
        <f t="shared" si="21"/>
        <v>26</v>
      </c>
      <c r="AI679" s="2">
        <f t="shared" ref="AI679:AI742" si="22">SUM(D679:AG679)/AH679</f>
        <v>3.6838461538461535</v>
      </c>
    </row>
    <row r="680" spans="1:35">
      <c r="A680">
        <v>5218.0251109999999</v>
      </c>
      <c r="B680">
        <v>75257.156107999996</v>
      </c>
      <c r="C680" t="s">
        <v>677</v>
      </c>
      <c r="D680">
        <v>3.25</v>
      </c>
      <c r="E680">
        <v>4.12</v>
      </c>
      <c r="F680">
        <v>2.5</v>
      </c>
      <c r="G680">
        <v>6.75</v>
      </c>
      <c r="H680">
        <v>2.68</v>
      </c>
      <c r="I680">
        <v>7.66</v>
      </c>
      <c r="J680">
        <v>2.48</v>
      </c>
      <c r="K680">
        <v>5.01</v>
      </c>
      <c r="L680">
        <v>4.6500000000000004</v>
      </c>
      <c r="M680">
        <v>2.4500000000000002</v>
      </c>
      <c r="N680">
        <v>3.65</v>
      </c>
      <c r="O680">
        <v>5.46</v>
      </c>
      <c r="P680">
        <v>4.07</v>
      </c>
      <c r="Q680">
        <v>7.85</v>
      </c>
      <c r="R680">
        <v>3.3</v>
      </c>
      <c r="S680">
        <v>4.4000000000000004</v>
      </c>
      <c r="T680">
        <v>1.56</v>
      </c>
      <c r="U680">
        <v>7.23</v>
      </c>
      <c r="V680">
        <v>4.9000000000000004</v>
      </c>
      <c r="W680">
        <v>6.11</v>
      </c>
      <c r="X680">
        <v>7.01</v>
      </c>
      <c r="Y680" t="s">
        <v>860</v>
      </c>
      <c r="Z680">
        <v>3.36</v>
      </c>
      <c r="AA680">
        <v>6.98</v>
      </c>
      <c r="AB680">
        <v>2.52</v>
      </c>
      <c r="AC680">
        <v>7.3</v>
      </c>
      <c r="AD680" t="s">
        <v>860</v>
      </c>
      <c r="AE680">
        <v>4.07</v>
      </c>
      <c r="AF680">
        <v>3.91</v>
      </c>
      <c r="AG680">
        <v>7.61</v>
      </c>
      <c r="AH680" s="3">
        <f t="shared" si="21"/>
        <v>28</v>
      </c>
      <c r="AI680" s="2">
        <f t="shared" si="22"/>
        <v>4.7442857142857155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1"/>
        <v>0</v>
      </c>
      <c r="AI681" s="2" t="e">
        <f t="shared" si="22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1"/>
        <v>0</v>
      </c>
      <c r="AI682" s="2" t="e">
        <f t="shared" si="22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3.37</v>
      </c>
      <c r="E683">
        <v>5.28</v>
      </c>
      <c r="F683">
        <v>2.5099999999999998</v>
      </c>
      <c r="G683">
        <v>6.28</v>
      </c>
      <c r="H683" t="s">
        <v>860</v>
      </c>
      <c r="I683">
        <v>4.28</v>
      </c>
      <c r="J683">
        <v>2.13</v>
      </c>
      <c r="K683">
        <v>7.78</v>
      </c>
      <c r="L683">
        <v>4.04</v>
      </c>
      <c r="M683">
        <v>3.51</v>
      </c>
      <c r="N683">
        <v>4.34</v>
      </c>
      <c r="O683">
        <v>4.3</v>
      </c>
      <c r="P683">
        <v>7.23</v>
      </c>
      <c r="Q683">
        <v>7.28</v>
      </c>
      <c r="R683">
        <v>3.94</v>
      </c>
      <c r="S683">
        <v>1.34</v>
      </c>
      <c r="T683">
        <v>2.3199999999999998</v>
      </c>
      <c r="U683">
        <v>5.97</v>
      </c>
      <c r="V683">
        <v>5.86</v>
      </c>
      <c r="W683">
        <v>6.29</v>
      </c>
      <c r="X683" t="s">
        <v>860</v>
      </c>
      <c r="Y683">
        <v>2.5299999999999998</v>
      </c>
      <c r="Z683">
        <v>4.83</v>
      </c>
      <c r="AA683">
        <v>7.98</v>
      </c>
      <c r="AB683">
        <v>1.98</v>
      </c>
      <c r="AC683">
        <v>6.53</v>
      </c>
      <c r="AD683">
        <v>4.57</v>
      </c>
      <c r="AE683">
        <v>2.39</v>
      </c>
      <c r="AF683">
        <v>2</v>
      </c>
      <c r="AG683">
        <v>4.57</v>
      </c>
      <c r="AH683" s="3">
        <f t="shared" si="21"/>
        <v>28</v>
      </c>
      <c r="AI683" s="2">
        <f t="shared" si="22"/>
        <v>4.4796428571428573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1"/>
        <v>0</v>
      </c>
      <c r="AI684" s="2" t="e">
        <f t="shared" si="22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2.6</v>
      </c>
      <c r="G685" t="s">
        <v>860</v>
      </c>
      <c r="H685" t="s">
        <v>860</v>
      </c>
      <c r="I685" t="s">
        <v>860</v>
      </c>
      <c r="J685" t="s">
        <v>860</v>
      </c>
      <c r="K685">
        <v>7.61</v>
      </c>
      <c r="L685" t="s">
        <v>860</v>
      </c>
      <c r="M685">
        <v>3.44</v>
      </c>
      <c r="N685">
        <v>4.88</v>
      </c>
      <c r="O685" t="s">
        <v>860</v>
      </c>
      <c r="P685" t="s">
        <v>860</v>
      </c>
      <c r="Q685" t="s">
        <v>860</v>
      </c>
      <c r="R685" t="s">
        <v>860</v>
      </c>
      <c r="S685">
        <v>1.29</v>
      </c>
      <c r="T685">
        <v>2.4500000000000002</v>
      </c>
      <c r="U685" t="s">
        <v>860</v>
      </c>
      <c r="V685">
        <v>7.31</v>
      </c>
      <c r="W685" t="s">
        <v>860</v>
      </c>
      <c r="X685" t="s">
        <v>860</v>
      </c>
      <c r="Y685">
        <v>3.95</v>
      </c>
      <c r="Z685">
        <v>5.57</v>
      </c>
      <c r="AA685">
        <v>8.17</v>
      </c>
      <c r="AB685" t="s">
        <v>860</v>
      </c>
      <c r="AC685">
        <v>7.62</v>
      </c>
      <c r="AD685" t="s">
        <v>860</v>
      </c>
      <c r="AE685">
        <v>2.66</v>
      </c>
      <c r="AF685">
        <v>1.9</v>
      </c>
      <c r="AG685">
        <v>5.95</v>
      </c>
      <c r="AH685" s="3">
        <f t="shared" si="21"/>
        <v>14</v>
      </c>
      <c r="AI685" s="2">
        <f t="shared" si="22"/>
        <v>4.6714285714285708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1"/>
        <v>0</v>
      </c>
      <c r="AI686" s="2" t="e">
        <f t="shared" si="22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1"/>
        <v>0</v>
      </c>
      <c r="AI687" s="2" t="e">
        <f t="shared" si="22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6.47</v>
      </c>
      <c r="F688">
        <v>2.4</v>
      </c>
      <c r="G688">
        <v>6.41</v>
      </c>
      <c r="H688">
        <v>3.31</v>
      </c>
      <c r="I688">
        <v>4.37</v>
      </c>
      <c r="J688">
        <v>2.52</v>
      </c>
      <c r="K688">
        <v>8.2100000000000009</v>
      </c>
      <c r="L688">
        <v>5.62</v>
      </c>
      <c r="M688">
        <v>2.6</v>
      </c>
      <c r="N688">
        <v>4.6399999999999997</v>
      </c>
      <c r="O688">
        <v>3.49</v>
      </c>
      <c r="P688">
        <v>4.5199999999999996</v>
      </c>
      <c r="Q688">
        <v>6.57</v>
      </c>
      <c r="R688" t="s">
        <v>860</v>
      </c>
      <c r="S688">
        <v>4.25</v>
      </c>
      <c r="T688">
        <v>1.85</v>
      </c>
      <c r="U688">
        <v>7.56</v>
      </c>
      <c r="V688">
        <v>2.38</v>
      </c>
      <c r="W688">
        <v>5.01</v>
      </c>
      <c r="X688" t="s">
        <v>860</v>
      </c>
      <c r="Y688">
        <v>1.92</v>
      </c>
      <c r="Z688">
        <v>4.1500000000000004</v>
      </c>
      <c r="AA688">
        <v>8.07</v>
      </c>
      <c r="AB688">
        <v>2.42</v>
      </c>
      <c r="AC688">
        <v>4.32</v>
      </c>
      <c r="AD688" t="s">
        <v>860</v>
      </c>
      <c r="AE688">
        <v>2.5</v>
      </c>
      <c r="AF688">
        <v>2.74</v>
      </c>
      <c r="AG688">
        <v>6.24</v>
      </c>
      <c r="AH688" s="3">
        <f t="shared" si="21"/>
        <v>26</v>
      </c>
      <c r="AI688" s="2">
        <f t="shared" si="22"/>
        <v>4.405384615384615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5.14</v>
      </c>
      <c r="F689">
        <v>2.4500000000000002</v>
      </c>
      <c r="G689">
        <v>6.54</v>
      </c>
      <c r="H689">
        <v>5.79</v>
      </c>
      <c r="I689" t="s">
        <v>860</v>
      </c>
      <c r="J689">
        <v>2.63</v>
      </c>
      <c r="K689">
        <v>7.02</v>
      </c>
      <c r="L689" t="s">
        <v>860</v>
      </c>
      <c r="M689">
        <v>3</v>
      </c>
      <c r="N689">
        <v>4.2699999999999996</v>
      </c>
      <c r="O689" t="s">
        <v>860</v>
      </c>
      <c r="P689">
        <v>6.02</v>
      </c>
      <c r="Q689">
        <v>6.73</v>
      </c>
      <c r="R689" t="s">
        <v>860</v>
      </c>
      <c r="S689">
        <v>2.23</v>
      </c>
      <c r="T689">
        <v>1.9</v>
      </c>
      <c r="U689">
        <v>6.42</v>
      </c>
      <c r="V689">
        <v>7.52</v>
      </c>
      <c r="W689">
        <v>6.3</v>
      </c>
      <c r="X689" t="s">
        <v>860</v>
      </c>
      <c r="Y689">
        <v>2.81</v>
      </c>
      <c r="Z689">
        <v>4.9400000000000004</v>
      </c>
      <c r="AA689" t="s">
        <v>860</v>
      </c>
      <c r="AB689">
        <v>3.37</v>
      </c>
      <c r="AC689">
        <v>7.97</v>
      </c>
      <c r="AD689">
        <v>7.34</v>
      </c>
      <c r="AE689">
        <v>3.28</v>
      </c>
      <c r="AF689">
        <v>1.86</v>
      </c>
      <c r="AG689">
        <v>5.97</v>
      </c>
      <c r="AH689" s="3">
        <f t="shared" si="21"/>
        <v>23</v>
      </c>
      <c r="AI689" s="2">
        <f t="shared" si="22"/>
        <v>4.8478260869565215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6.08</v>
      </c>
      <c r="F690">
        <v>3.04</v>
      </c>
      <c r="G690">
        <v>6.75</v>
      </c>
      <c r="H690">
        <v>2.6</v>
      </c>
      <c r="I690">
        <v>6.53</v>
      </c>
      <c r="J690">
        <v>3.56</v>
      </c>
      <c r="K690">
        <v>4.87</v>
      </c>
      <c r="L690">
        <v>4.99</v>
      </c>
      <c r="M690">
        <v>7.02</v>
      </c>
      <c r="N690">
        <v>4.25</v>
      </c>
      <c r="O690">
        <v>5.7</v>
      </c>
      <c r="P690">
        <v>6.28</v>
      </c>
      <c r="Q690">
        <v>6.32</v>
      </c>
      <c r="R690" t="s">
        <v>860</v>
      </c>
      <c r="S690">
        <v>2.92</v>
      </c>
      <c r="T690">
        <v>2.35</v>
      </c>
      <c r="U690">
        <v>3.1</v>
      </c>
      <c r="V690">
        <v>6.29</v>
      </c>
      <c r="W690">
        <v>5.28</v>
      </c>
      <c r="X690" t="s">
        <v>860</v>
      </c>
      <c r="Y690">
        <v>3.81</v>
      </c>
      <c r="Z690">
        <v>6.36</v>
      </c>
      <c r="AA690">
        <v>5.55</v>
      </c>
      <c r="AB690">
        <v>5.98</v>
      </c>
      <c r="AC690">
        <v>4.51</v>
      </c>
      <c r="AD690">
        <v>3.51</v>
      </c>
      <c r="AE690">
        <v>2.63</v>
      </c>
      <c r="AF690">
        <v>5.7</v>
      </c>
      <c r="AG690">
        <v>6.97</v>
      </c>
      <c r="AH690" s="3">
        <f t="shared" si="21"/>
        <v>27</v>
      </c>
      <c r="AI690" s="2">
        <f t="shared" si="22"/>
        <v>4.9240740740740749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2.33</v>
      </c>
      <c r="U691" t="s">
        <v>860</v>
      </c>
      <c r="V691" t="s">
        <v>860</v>
      </c>
      <c r="W691" t="s">
        <v>860</v>
      </c>
      <c r="X691" t="s">
        <v>860</v>
      </c>
      <c r="Y691">
        <v>6.77</v>
      </c>
      <c r="Z691">
        <v>4.99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1"/>
        <v>3</v>
      </c>
      <c r="AI691" s="2">
        <f t="shared" si="22"/>
        <v>4.6966666666666663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1"/>
        <v>0</v>
      </c>
      <c r="AI692" s="2" t="e">
        <f t="shared" si="22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1.88</v>
      </c>
      <c r="G693">
        <v>5.47</v>
      </c>
      <c r="H693">
        <v>2.86</v>
      </c>
      <c r="I693" t="s">
        <v>860</v>
      </c>
      <c r="J693">
        <v>4.3600000000000003</v>
      </c>
      <c r="K693">
        <v>6.99</v>
      </c>
      <c r="L693" t="s">
        <v>860</v>
      </c>
      <c r="M693">
        <v>4.8499999999999996</v>
      </c>
      <c r="N693">
        <v>5.6</v>
      </c>
      <c r="O693">
        <v>5</v>
      </c>
      <c r="P693">
        <v>7.08</v>
      </c>
      <c r="Q693" t="s">
        <v>860</v>
      </c>
      <c r="R693" t="s">
        <v>860</v>
      </c>
      <c r="S693">
        <v>6.23</v>
      </c>
      <c r="T693">
        <v>2.56</v>
      </c>
      <c r="U693" t="s">
        <v>860</v>
      </c>
      <c r="V693">
        <v>4.12</v>
      </c>
      <c r="W693" t="s">
        <v>860</v>
      </c>
      <c r="X693" t="s">
        <v>860</v>
      </c>
      <c r="Y693">
        <v>2.21</v>
      </c>
      <c r="Z693">
        <v>6.39</v>
      </c>
      <c r="AA693">
        <v>6.91</v>
      </c>
      <c r="AB693" t="s">
        <v>860</v>
      </c>
      <c r="AC693">
        <v>4.59</v>
      </c>
      <c r="AD693" t="s">
        <v>860</v>
      </c>
      <c r="AE693">
        <v>2.95</v>
      </c>
      <c r="AF693">
        <v>4.3899999999999997</v>
      </c>
      <c r="AG693">
        <v>5.72</v>
      </c>
      <c r="AH693" s="3">
        <f t="shared" si="21"/>
        <v>19</v>
      </c>
      <c r="AI693" s="2">
        <f t="shared" si="22"/>
        <v>4.7452631578947377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1"/>
        <v>0</v>
      </c>
      <c r="AI694" s="2" t="e">
        <f t="shared" si="22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5.41</v>
      </c>
      <c r="E695">
        <v>8.15</v>
      </c>
      <c r="F695">
        <v>4.2300000000000004</v>
      </c>
      <c r="G695">
        <v>4.92</v>
      </c>
      <c r="H695">
        <v>4.03</v>
      </c>
      <c r="I695">
        <v>6.55</v>
      </c>
      <c r="J695">
        <v>3.43</v>
      </c>
      <c r="K695">
        <v>5.7</v>
      </c>
      <c r="L695">
        <v>3.88</v>
      </c>
      <c r="M695">
        <v>4.91</v>
      </c>
      <c r="N695">
        <v>2.2999999999999998</v>
      </c>
      <c r="O695">
        <v>4.6900000000000004</v>
      </c>
      <c r="P695">
        <v>6.71</v>
      </c>
      <c r="Q695">
        <v>6.79</v>
      </c>
      <c r="R695">
        <v>6.53</v>
      </c>
      <c r="S695">
        <v>4.49</v>
      </c>
      <c r="T695">
        <v>2.4700000000000002</v>
      </c>
      <c r="U695">
        <v>5.43</v>
      </c>
      <c r="V695">
        <v>6.08</v>
      </c>
      <c r="W695">
        <v>5.47</v>
      </c>
      <c r="X695">
        <v>6.11</v>
      </c>
      <c r="Y695">
        <v>8.32</v>
      </c>
      <c r="Z695">
        <v>3.95</v>
      </c>
      <c r="AA695">
        <v>6.35</v>
      </c>
      <c r="AB695">
        <v>2.34</v>
      </c>
      <c r="AC695">
        <v>5.78</v>
      </c>
      <c r="AD695">
        <v>5.37</v>
      </c>
      <c r="AE695">
        <v>3.2</v>
      </c>
      <c r="AF695">
        <v>2.97</v>
      </c>
      <c r="AG695">
        <v>7.04</v>
      </c>
      <c r="AH695" s="3">
        <f t="shared" si="21"/>
        <v>30</v>
      </c>
      <c r="AI695" s="2">
        <f t="shared" si="22"/>
        <v>5.1199999999999992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1"/>
        <v>0</v>
      </c>
      <c r="AI696" s="2" t="e">
        <f t="shared" si="22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2.64</v>
      </c>
      <c r="G697" t="s">
        <v>860</v>
      </c>
      <c r="H697">
        <v>3.2</v>
      </c>
      <c r="I697" t="s">
        <v>860</v>
      </c>
      <c r="J697" t="s">
        <v>860</v>
      </c>
      <c r="K697">
        <v>4.93</v>
      </c>
      <c r="L697" t="s">
        <v>860</v>
      </c>
      <c r="M697">
        <v>3.12</v>
      </c>
      <c r="N697">
        <v>2.12</v>
      </c>
      <c r="O697">
        <v>7.17</v>
      </c>
      <c r="P697" t="s">
        <v>860</v>
      </c>
      <c r="Q697" t="s">
        <v>860</v>
      </c>
      <c r="R697" t="s">
        <v>860</v>
      </c>
      <c r="S697">
        <v>3.47</v>
      </c>
      <c r="T697">
        <v>2.4900000000000002</v>
      </c>
      <c r="U697" t="s">
        <v>860</v>
      </c>
      <c r="V697">
        <v>6.68</v>
      </c>
      <c r="W697" t="s">
        <v>860</v>
      </c>
      <c r="X697" t="s">
        <v>860</v>
      </c>
      <c r="Y697">
        <v>4.3499999999999996</v>
      </c>
      <c r="Z697">
        <v>3.8</v>
      </c>
      <c r="AA697">
        <v>5.56</v>
      </c>
      <c r="AB697" t="s">
        <v>860</v>
      </c>
      <c r="AC697">
        <v>3.18</v>
      </c>
      <c r="AD697" t="s">
        <v>860</v>
      </c>
      <c r="AE697">
        <v>1.91</v>
      </c>
      <c r="AF697">
        <v>3.55</v>
      </c>
      <c r="AG697">
        <v>8.01</v>
      </c>
      <c r="AH697" s="3">
        <f t="shared" si="21"/>
        <v>16</v>
      </c>
      <c r="AI697" s="2">
        <f t="shared" si="22"/>
        <v>4.1362499999999995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1"/>
        <v>0</v>
      </c>
      <c r="AI698" s="2" t="e">
        <f t="shared" si="22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1"/>
        <v>0</v>
      </c>
      <c r="AI699" s="2" t="e">
        <f t="shared" si="22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1"/>
        <v>0</v>
      </c>
      <c r="AI700" s="2" t="e">
        <f t="shared" si="22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1"/>
        <v>0</v>
      </c>
      <c r="AI701" s="2" t="e">
        <f t="shared" si="22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1"/>
        <v>0</v>
      </c>
      <c r="AI702" s="2" t="e">
        <f t="shared" si="22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6.47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1"/>
        <v>1</v>
      </c>
      <c r="AI703" s="2">
        <f t="shared" si="22"/>
        <v>6.47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6.86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1"/>
        <v>1</v>
      </c>
      <c r="AI704" s="2">
        <f t="shared" si="22"/>
        <v>6.86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6.42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1"/>
        <v>1</v>
      </c>
      <c r="AI705" s="2">
        <f t="shared" si="22"/>
        <v>6.42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3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5.21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1"/>
        <v>2</v>
      </c>
      <c r="AI706" s="2">
        <f t="shared" si="22"/>
        <v>4.1050000000000004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4.88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4.8600000000000003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si="21"/>
        <v>2</v>
      </c>
      <c r="AI707" s="2">
        <f t="shared" si="22"/>
        <v>4.87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5.52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3.76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ref="AH708:AH771" si="23">COUNT(D708:AG708)</f>
        <v>2</v>
      </c>
      <c r="AI708" s="2">
        <f t="shared" si="22"/>
        <v>4.6399999999999997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4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3"/>
        <v>1</v>
      </c>
      <c r="AI709" s="2">
        <f t="shared" si="22"/>
        <v>4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3"/>
        <v>0</v>
      </c>
      <c r="AI710" s="2" t="e">
        <f t="shared" si="22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4.83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3"/>
        <v>1</v>
      </c>
      <c r="AI711" s="2">
        <f t="shared" si="22"/>
        <v>4.83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7.73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3"/>
        <v>1</v>
      </c>
      <c r="AI712" s="2">
        <f t="shared" si="22"/>
        <v>7.73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2.09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3.22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3"/>
        <v>2</v>
      </c>
      <c r="AI713" s="2">
        <f t="shared" si="22"/>
        <v>2.6550000000000002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7.47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3"/>
        <v>1</v>
      </c>
      <c r="AI714" s="2">
        <f t="shared" si="22"/>
        <v>7.47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5.44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6.24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3"/>
        <v>2</v>
      </c>
      <c r="AI715" s="2">
        <f t="shared" si="22"/>
        <v>5.84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5.31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3"/>
        <v>1</v>
      </c>
      <c r="AI716" s="2">
        <f t="shared" si="22"/>
        <v>5.31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3.82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3"/>
        <v>1</v>
      </c>
      <c r="AI717" s="2">
        <f t="shared" si="22"/>
        <v>3.82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2.71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3"/>
        <v>1</v>
      </c>
      <c r="AI718" s="2">
        <f t="shared" si="22"/>
        <v>2.71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4.6399999999999997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3"/>
        <v>1</v>
      </c>
      <c r="AI719" s="2">
        <f t="shared" si="22"/>
        <v>4.6399999999999997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3.74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3"/>
        <v>1</v>
      </c>
      <c r="AI720" s="2">
        <f t="shared" si="22"/>
        <v>3.74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3.59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7.06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3"/>
        <v>2</v>
      </c>
      <c r="AI721" s="2">
        <f t="shared" si="22"/>
        <v>5.3249999999999993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6.48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2.73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3"/>
        <v>2</v>
      </c>
      <c r="AI722" s="2">
        <f t="shared" si="22"/>
        <v>4.6050000000000004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3.04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7.26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3"/>
        <v>2</v>
      </c>
      <c r="AI723" s="2">
        <f t="shared" si="22"/>
        <v>5.15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2.92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3"/>
        <v>1</v>
      </c>
      <c r="AI724" s="2">
        <f t="shared" si="22"/>
        <v>2.92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2.4500000000000002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3"/>
        <v>1</v>
      </c>
      <c r="AI725" s="2">
        <f t="shared" si="22"/>
        <v>2.4500000000000002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3.87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2.67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3"/>
        <v>2</v>
      </c>
      <c r="AI726" s="2">
        <f t="shared" si="22"/>
        <v>3.27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7.63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3"/>
        <v>1</v>
      </c>
      <c r="AI727" s="2">
        <f t="shared" si="22"/>
        <v>7.63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5.25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5.92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3"/>
        <v>2</v>
      </c>
      <c r="AI728" s="2">
        <f t="shared" si="22"/>
        <v>5.585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4.4400000000000004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3"/>
        <v>1</v>
      </c>
      <c r="AI729" s="2">
        <f t="shared" si="22"/>
        <v>4.4400000000000004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2.79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4.58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3"/>
        <v>2</v>
      </c>
      <c r="AI730" s="2">
        <f t="shared" si="22"/>
        <v>3.6850000000000001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1.74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3"/>
        <v>1</v>
      </c>
      <c r="AI731" s="2">
        <f t="shared" si="22"/>
        <v>1.74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1.55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5.31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3"/>
        <v>2</v>
      </c>
      <c r="AI732" s="2">
        <f t="shared" si="22"/>
        <v>3.4299999999999997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5.87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4.05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3"/>
        <v>2</v>
      </c>
      <c r="AI733" s="2">
        <f t="shared" si="22"/>
        <v>4.96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3"/>
        <v>0</v>
      </c>
      <c r="AI734" s="2" t="e">
        <f t="shared" si="22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3.61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4.79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3"/>
        <v>2</v>
      </c>
      <c r="AI735" s="2">
        <f t="shared" si="22"/>
        <v>4.2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6.02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5.71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3"/>
        <v>2</v>
      </c>
      <c r="AI736" s="2">
        <f t="shared" si="22"/>
        <v>5.8650000000000002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4.95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3.66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3"/>
        <v>2</v>
      </c>
      <c r="AI737" s="2">
        <f t="shared" si="22"/>
        <v>4.3049999999999997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2.11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3"/>
        <v>1</v>
      </c>
      <c r="AI738" s="2">
        <f t="shared" si="22"/>
        <v>2.11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7.78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3"/>
        <v>1</v>
      </c>
      <c r="AI739" s="2">
        <f t="shared" si="22"/>
        <v>7.78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8.07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3"/>
        <v>1</v>
      </c>
      <c r="AI740" s="2">
        <f t="shared" si="22"/>
        <v>8.07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5.55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3"/>
        <v>1</v>
      </c>
      <c r="AI741" s="2">
        <f t="shared" si="22"/>
        <v>5.55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2.42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3"/>
        <v>1</v>
      </c>
      <c r="AI742" s="2">
        <f t="shared" si="22"/>
        <v>2.42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5.26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3"/>
        <v>1</v>
      </c>
      <c r="AI743" s="2">
        <f t="shared" ref="AI743:AI806" si="24">SUM(D743:AG743)/AH743</f>
        <v>5.26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2.44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3"/>
        <v>1</v>
      </c>
      <c r="AI744" s="2">
        <f t="shared" si="24"/>
        <v>2.44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4.28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3"/>
        <v>1</v>
      </c>
      <c r="AI745" s="2">
        <f t="shared" si="24"/>
        <v>4.28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3.21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3"/>
        <v>1</v>
      </c>
      <c r="AI746" s="2">
        <f t="shared" si="24"/>
        <v>3.21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7.74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3"/>
        <v>1</v>
      </c>
      <c r="AI747" s="2">
        <f t="shared" si="24"/>
        <v>7.74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2.17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3"/>
        <v>1</v>
      </c>
      <c r="AI748" s="2">
        <f t="shared" si="24"/>
        <v>2.17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2.58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3"/>
        <v>1</v>
      </c>
      <c r="AI749" s="2">
        <f t="shared" si="24"/>
        <v>2.58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3"/>
        <v>0</v>
      </c>
      <c r="AI750" s="2" t="e">
        <f t="shared" si="24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3"/>
        <v>0</v>
      </c>
      <c r="AI751" s="2" t="e">
        <f t="shared" si="24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3.17</v>
      </c>
      <c r="G752" t="s">
        <v>860</v>
      </c>
      <c r="H752" t="s">
        <v>860</v>
      </c>
      <c r="I752" t="s">
        <v>860</v>
      </c>
      <c r="J752" t="s">
        <v>860</v>
      </c>
      <c r="K752">
        <v>4.47</v>
      </c>
      <c r="L752" t="s">
        <v>860</v>
      </c>
      <c r="M752">
        <v>3.41</v>
      </c>
      <c r="N752">
        <v>5.09</v>
      </c>
      <c r="O752" t="s">
        <v>860</v>
      </c>
      <c r="P752" t="s">
        <v>860</v>
      </c>
      <c r="Q752" t="s">
        <v>860</v>
      </c>
      <c r="R752" t="s">
        <v>860</v>
      </c>
      <c r="S752">
        <v>4.76</v>
      </c>
      <c r="T752">
        <v>2.65</v>
      </c>
      <c r="U752" t="s">
        <v>860</v>
      </c>
      <c r="V752">
        <v>1.81</v>
      </c>
      <c r="W752" t="s">
        <v>860</v>
      </c>
      <c r="X752" t="s">
        <v>860</v>
      </c>
      <c r="Y752">
        <v>3.14</v>
      </c>
      <c r="Z752">
        <v>6.99</v>
      </c>
      <c r="AA752">
        <v>7.02</v>
      </c>
      <c r="AB752" t="s">
        <v>860</v>
      </c>
      <c r="AC752">
        <v>5.97</v>
      </c>
      <c r="AD752" t="s">
        <v>860</v>
      </c>
      <c r="AE752" t="s">
        <v>860</v>
      </c>
      <c r="AF752">
        <v>4.1900000000000004</v>
      </c>
      <c r="AG752">
        <v>2.76</v>
      </c>
      <c r="AH752" s="3">
        <f t="shared" si="23"/>
        <v>13</v>
      </c>
      <c r="AI752" s="2">
        <f t="shared" si="24"/>
        <v>4.2638461538461527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3"/>
        <v>0</v>
      </c>
      <c r="AI753" s="2" t="e">
        <f t="shared" si="24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3"/>
        <v>0</v>
      </c>
      <c r="AI754" s="2" t="e">
        <f t="shared" si="24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2.59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3"/>
        <v>1</v>
      </c>
      <c r="AI755" s="2">
        <f t="shared" si="24"/>
        <v>2.59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6.86</v>
      </c>
      <c r="F756">
        <v>2.29</v>
      </c>
      <c r="G756">
        <v>4.32</v>
      </c>
      <c r="H756">
        <v>2.16</v>
      </c>
      <c r="I756">
        <v>3.95</v>
      </c>
      <c r="J756" t="s">
        <v>860</v>
      </c>
      <c r="K756">
        <v>8</v>
      </c>
      <c r="L756">
        <v>4.5199999999999996</v>
      </c>
      <c r="M756">
        <v>2.61</v>
      </c>
      <c r="N756">
        <v>2.4900000000000002</v>
      </c>
      <c r="O756">
        <v>2.74</v>
      </c>
      <c r="P756">
        <v>4.97</v>
      </c>
      <c r="Q756">
        <v>4.43</v>
      </c>
      <c r="R756" t="s">
        <v>860</v>
      </c>
      <c r="S756">
        <v>2.79</v>
      </c>
      <c r="T756">
        <v>2.71</v>
      </c>
      <c r="U756">
        <v>5.91</v>
      </c>
      <c r="V756">
        <v>2.36</v>
      </c>
      <c r="W756">
        <v>4.08</v>
      </c>
      <c r="X756" t="s">
        <v>860</v>
      </c>
      <c r="Y756">
        <v>1.78</v>
      </c>
      <c r="Z756">
        <v>5.63</v>
      </c>
      <c r="AA756">
        <v>6.64</v>
      </c>
      <c r="AB756">
        <v>1.88</v>
      </c>
      <c r="AC756">
        <v>5.32</v>
      </c>
      <c r="AD756">
        <v>5.92</v>
      </c>
      <c r="AE756">
        <v>2.89</v>
      </c>
      <c r="AF756">
        <v>2.72</v>
      </c>
      <c r="AG756" t="s">
        <v>860</v>
      </c>
      <c r="AH756" s="3">
        <f t="shared" si="23"/>
        <v>25</v>
      </c>
      <c r="AI756" s="2">
        <f t="shared" si="24"/>
        <v>3.9988000000000001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3"/>
        <v>0</v>
      </c>
      <c r="AI757" s="2" t="e">
        <f t="shared" si="24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2.48</v>
      </c>
      <c r="G758">
        <v>5.0999999999999996</v>
      </c>
      <c r="H758">
        <v>4.3600000000000003</v>
      </c>
      <c r="I758">
        <v>6.52</v>
      </c>
      <c r="J758">
        <v>1.9</v>
      </c>
      <c r="K758">
        <v>4.3899999999999997</v>
      </c>
      <c r="L758" t="s">
        <v>860</v>
      </c>
      <c r="M758">
        <v>3.2</v>
      </c>
      <c r="N758">
        <v>3.04</v>
      </c>
      <c r="O758">
        <v>2.5099999999999998</v>
      </c>
      <c r="P758">
        <v>6.42</v>
      </c>
      <c r="Q758">
        <v>6.75</v>
      </c>
      <c r="R758" t="s">
        <v>860</v>
      </c>
      <c r="S758">
        <v>2.82</v>
      </c>
      <c r="T758">
        <v>2.96</v>
      </c>
      <c r="U758">
        <v>6.49</v>
      </c>
      <c r="V758">
        <v>4.9400000000000004</v>
      </c>
      <c r="W758">
        <v>5.53</v>
      </c>
      <c r="X758" t="s">
        <v>860</v>
      </c>
      <c r="Y758">
        <v>3.09</v>
      </c>
      <c r="Z758">
        <v>4.22</v>
      </c>
      <c r="AA758">
        <v>8.1300000000000008</v>
      </c>
      <c r="AB758">
        <v>3.18</v>
      </c>
      <c r="AC758">
        <v>5.96</v>
      </c>
      <c r="AD758">
        <v>6.99</v>
      </c>
      <c r="AE758">
        <v>2.25</v>
      </c>
      <c r="AF758">
        <v>2.83</v>
      </c>
      <c r="AG758">
        <v>7.28</v>
      </c>
      <c r="AH758" s="3">
        <f t="shared" si="23"/>
        <v>25</v>
      </c>
      <c r="AI758" s="2">
        <f t="shared" si="24"/>
        <v>4.5335999999999999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3"/>
        <v>0</v>
      </c>
      <c r="AI759" s="2" t="e">
        <f t="shared" si="24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5.37</v>
      </c>
      <c r="E760">
        <v>6.2</v>
      </c>
      <c r="F760">
        <v>6.69</v>
      </c>
      <c r="G760">
        <v>5.18</v>
      </c>
      <c r="H760">
        <v>5.56</v>
      </c>
      <c r="I760">
        <v>4.5999999999999996</v>
      </c>
      <c r="J760">
        <v>5.26</v>
      </c>
      <c r="K760">
        <v>5.29</v>
      </c>
      <c r="L760">
        <v>7.08</v>
      </c>
      <c r="M760">
        <v>6.73</v>
      </c>
      <c r="N760">
        <v>7.1</v>
      </c>
      <c r="O760">
        <v>4.3</v>
      </c>
      <c r="P760">
        <v>5.18</v>
      </c>
      <c r="Q760">
        <v>4.5999999999999996</v>
      </c>
      <c r="R760">
        <v>6.21</v>
      </c>
      <c r="S760">
        <v>5.0599999999999996</v>
      </c>
      <c r="T760">
        <v>2.52</v>
      </c>
      <c r="U760">
        <v>2.34</v>
      </c>
      <c r="V760">
        <v>6.23</v>
      </c>
      <c r="W760">
        <v>6.47</v>
      </c>
      <c r="X760">
        <v>2.48</v>
      </c>
      <c r="Y760">
        <v>5.31</v>
      </c>
      <c r="Z760">
        <v>4.46</v>
      </c>
      <c r="AA760">
        <v>3.86</v>
      </c>
      <c r="AB760">
        <v>7.33</v>
      </c>
      <c r="AC760">
        <v>4.37</v>
      </c>
      <c r="AD760">
        <v>2.6</v>
      </c>
      <c r="AE760">
        <v>6.7</v>
      </c>
      <c r="AF760">
        <v>3.66</v>
      </c>
      <c r="AG760">
        <v>5.7</v>
      </c>
      <c r="AH760" s="3">
        <f t="shared" si="23"/>
        <v>30</v>
      </c>
      <c r="AI760" s="2">
        <f t="shared" si="24"/>
        <v>5.1479999999999988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3"/>
        <v>0</v>
      </c>
      <c r="AI761" s="2" t="e">
        <f t="shared" si="24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3.49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5.43</v>
      </c>
      <c r="N762">
        <v>3.7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2.2999999999999998</v>
      </c>
      <c r="U762" t="s">
        <v>860</v>
      </c>
      <c r="V762">
        <v>5.23</v>
      </c>
      <c r="W762" t="s">
        <v>860</v>
      </c>
      <c r="X762" t="s">
        <v>860</v>
      </c>
      <c r="Y762">
        <v>5.1100000000000003</v>
      </c>
      <c r="Z762">
        <v>6.56</v>
      </c>
      <c r="AA762" t="s">
        <v>860</v>
      </c>
      <c r="AB762" t="s">
        <v>860</v>
      </c>
      <c r="AC762">
        <v>4.9400000000000004</v>
      </c>
      <c r="AD762" t="s">
        <v>860</v>
      </c>
      <c r="AE762" t="s">
        <v>860</v>
      </c>
      <c r="AF762">
        <v>5.78</v>
      </c>
      <c r="AG762">
        <v>3.23</v>
      </c>
      <c r="AH762" s="3">
        <f t="shared" si="23"/>
        <v>10</v>
      </c>
      <c r="AI762" s="2">
        <f t="shared" si="24"/>
        <v>4.577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6.29</v>
      </c>
      <c r="F763">
        <v>1.44</v>
      </c>
      <c r="G763">
        <v>4.71</v>
      </c>
      <c r="H763">
        <v>2.67</v>
      </c>
      <c r="I763">
        <v>2.37</v>
      </c>
      <c r="J763">
        <v>2.69</v>
      </c>
      <c r="K763">
        <v>5.0999999999999996</v>
      </c>
      <c r="L763">
        <v>2</v>
      </c>
      <c r="M763">
        <v>3.65</v>
      </c>
      <c r="N763">
        <v>6.62</v>
      </c>
      <c r="O763">
        <v>2.91</v>
      </c>
      <c r="P763">
        <v>6.45</v>
      </c>
      <c r="Q763" t="s">
        <v>860</v>
      </c>
      <c r="R763">
        <v>3.24</v>
      </c>
      <c r="S763">
        <v>2.02</v>
      </c>
      <c r="T763">
        <v>2.2400000000000002</v>
      </c>
      <c r="U763">
        <v>6.85</v>
      </c>
      <c r="V763">
        <v>3.78</v>
      </c>
      <c r="W763">
        <v>4.37</v>
      </c>
      <c r="X763">
        <v>6.5</v>
      </c>
      <c r="Y763">
        <v>2.79</v>
      </c>
      <c r="Z763">
        <v>6.68</v>
      </c>
      <c r="AA763">
        <v>4.2300000000000004</v>
      </c>
      <c r="AB763">
        <v>3.71</v>
      </c>
      <c r="AC763">
        <v>5.59</v>
      </c>
      <c r="AD763">
        <v>5.23</v>
      </c>
      <c r="AE763">
        <v>3.25</v>
      </c>
      <c r="AF763">
        <v>4.13</v>
      </c>
      <c r="AG763">
        <v>5.46</v>
      </c>
      <c r="AH763" s="3">
        <f t="shared" si="23"/>
        <v>28</v>
      </c>
      <c r="AI763" s="2">
        <f t="shared" si="24"/>
        <v>4.1775000000000011</v>
      </c>
    </row>
    <row r="764" spans="1:35">
      <c r="A764">
        <v>90813.671642999994</v>
      </c>
      <c r="B764">
        <v>64561.346651</v>
      </c>
      <c r="C764" t="s">
        <v>761</v>
      </c>
      <c r="D764">
        <v>1.72</v>
      </c>
      <c r="E764">
        <v>2.74</v>
      </c>
      <c r="F764">
        <v>2.42</v>
      </c>
      <c r="G764">
        <v>3.08</v>
      </c>
      <c r="H764">
        <v>3.27</v>
      </c>
      <c r="I764">
        <v>4.82</v>
      </c>
      <c r="J764">
        <v>1.7</v>
      </c>
      <c r="K764">
        <v>7.87</v>
      </c>
      <c r="L764">
        <v>4.24</v>
      </c>
      <c r="M764">
        <v>2.5</v>
      </c>
      <c r="N764">
        <v>2.99</v>
      </c>
      <c r="O764">
        <v>3.17</v>
      </c>
      <c r="P764">
        <v>7.55</v>
      </c>
      <c r="Q764">
        <v>7.39</v>
      </c>
      <c r="R764">
        <v>2.88</v>
      </c>
      <c r="S764">
        <v>2.34</v>
      </c>
      <c r="T764">
        <v>2.41</v>
      </c>
      <c r="U764">
        <v>6.36</v>
      </c>
      <c r="V764">
        <v>5.21</v>
      </c>
      <c r="W764">
        <v>4.79</v>
      </c>
      <c r="X764">
        <v>6.24</v>
      </c>
      <c r="Y764">
        <v>4.45</v>
      </c>
      <c r="Z764">
        <v>3.54</v>
      </c>
      <c r="AA764">
        <v>4.84</v>
      </c>
      <c r="AB764">
        <v>2.46</v>
      </c>
      <c r="AC764">
        <v>6.78</v>
      </c>
      <c r="AD764">
        <v>6.9</v>
      </c>
      <c r="AE764">
        <v>2.2799999999999998</v>
      </c>
      <c r="AF764">
        <v>2.19</v>
      </c>
      <c r="AG764">
        <v>8.57</v>
      </c>
      <c r="AH764" s="3">
        <f t="shared" si="23"/>
        <v>30</v>
      </c>
      <c r="AI764" s="2">
        <f t="shared" si="24"/>
        <v>4.2566666666666668</v>
      </c>
    </row>
    <row r="765" spans="1:35">
      <c r="A765">
        <v>144877.014135</v>
      </c>
      <c r="B765">
        <v>101107.116998</v>
      </c>
      <c r="C765" t="s">
        <v>762</v>
      </c>
      <c r="D765">
        <v>2.79</v>
      </c>
      <c r="E765">
        <v>5.49</v>
      </c>
      <c r="F765">
        <v>1.51</v>
      </c>
      <c r="G765">
        <v>2.5099999999999998</v>
      </c>
      <c r="H765">
        <v>2.5499999999999998</v>
      </c>
      <c r="I765">
        <v>2.76</v>
      </c>
      <c r="J765">
        <v>2.19</v>
      </c>
      <c r="K765">
        <v>4.3099999999999996</v>
      </c>
      <c r="L765">
        <v>3.29</v>
      </c>
      <c r="M765" t="s">
        <v>860</v>
      </c>
      <c r="N765">
        <v>3.93</v>
      </c>
      <c r="O765">
        <v>3.65</v>
      </c>
      <c r="P765">
        <v>5.72</v>
      </c>
      <c r="Q765">
        <v>4.4400000000000004</v>
      </c>
      <c r="R765">
        <v>2.92</v>
      </c>
      <c r="S765">
        <v>2.5299999999999998</v>
      </c>
      <c r="T765">
        <v>2.23</v>
      </c>
      <c r="U765">
        <v>5.93</v>
      </c>
      <c r="V765">
        <v>4.5</v>
      </c>
      <c r="W765">
        <v>4.3</v>
      </c>
      <c r="X765">
        <v>6.27</v>
      </c>
      <c r="Y765">
        <v>2.13</v>
      </c>
      <c r="Z765">
        <v>4.76</v>
      </c>
      <c r="AA765">
        <v>4.2300000000000004</v>
      </c>
      <c r="AB765">
        <v>3.46</v>
      </c>
      <c r="AC765">
        <v>4.1100000000000003</v>
      </c>
      <c r="AD765">
        <v>6.78</v>
      </c>
      <c r="AE765">
        <v>2.34</v>
      </c>
      <c r="AF765">
        <v>3.83</v>
      </c>
      <c r="AG765">
        <v>4.91</v>
      </c>
      <c r="AH765" s="3">
        <f t="shared" si="23"/>
        <v>29</v>
      </c>
      <c r="AI765" s="2">
        <f t="shared" si="24"/>
        <v>3.8058620689655167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3"/>
        <v>0</v>
      </c>
      <c r="AI766" s="2" t="e">
        <f t="shared" si="24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2.17</v>
      </c>
      <c r="G767" t="s">
        <v>860</v>
      </c>
      <c r="H767" t="s">
        <v>860</v>
      </c>
      <c r="I767" t="s">
        <v>860</v>
      </c>
      <c r="J767" t="s">
        <v>860</v>
      </c>
      <c r="K767">
        <v>3.61</v>
      </c>
      <c r="L767" t="s">
        <v>860</v>
      </c>
      <c r="M767">
        <v>7.02</v>
      </c>
      <c r="N767">
        <v>5.59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3.32</v>
      </c>
      <c r="U767" t="s">
        <v>860</v>
      </c>
      <c r="V767">
        <v>5.5</v>
      </c>
      <c r="W767" t="s">
        <v>860</v>
      </c>
      <c r="X767" t="s">
        <v>860</v>
      </c>
      <c r="Y767">
        <v>4.33</v>
      </c>
      <c r="Z767">
        <v>7.41</v>
      </c>
      <c r="AA767">
        <v>6.63</v>
      </c>
      <c r="AB767" t="s">
        <v>860</v>
      </c>
      <c r="AC767">
        <v>4.5199999999999996</v>
      </c>
      <c r="AD767" t="s">
        <v>860</v>
      </c>
      <c r="AE767" t="s">
        <v>860</v>
      </c>
      <c r="AF767">
        <v>2.71</v>
      </c>
      <c r="AG767">
        <v>7.35</v>
      </c>
      <c r="AH767" s="3">
        <f t="shared" si="23"/>
        <v>12</v>
      </c>
      <c r="AI767" s="2">
        <f t="shared" si="24"/>
        <v>5.0133333333333345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3.92</v>
      </c>
      <c r="G768">
        <v>2.57</v>
      </c>
      <c r="H768">
        <v>5.92</v>
      </c>
      <c r="I768" t="s">
        <v>860</v>
      </c>
      <c r="J768" t="s">
        <v>860</v>
      </c>
      <c r="K768">
        <v>2.83</v>
      </c>
      <c r="L768" t="s">
        <v>860</v>
      </c>
      <c r="M768">
        <v>4.1500000000000004</v>
      </c>
      <c r="N768">
        <v>6.21</v>
      </c>
      <c r="O768" t="s">
        <v>860</v>
      </c>
      <c r="P768" t="s">
        <v>860</v>
      </c>
      <c r="Q768" t="s">
        <v>860</v>
      </c>
      <c r="R768" t="s">
        <v>860</v>
      </c>
      <c r="S768">
        <v>2.44</v>
      </c>
      <c r="T768">
        <v>1.71</v>
      </c>
      <c r="U768" t="s">
        <v>860</v>
      </c>
      <c r="V768">
        <v>4.2</v>
      </c>
      <c r="W768" t="s">
        <v>860</v>
      </c>
      <c r="X768" t="s">
        <v>860</v>
      </c>
      <c r="Y768">
        <v>3.4</v>
      </c>
      <c r="Z768">
        <v>6.38</v>
      </c>
      <c r="AA768">
        <v>3.25</v>
      </c>
      <c r="AB768" t="s">
        <v>860</v>
      </c>
      <c r="AC768">
        <v>1.51</v>
      </c>
      <c r="AD768" t="s">
        <v>860</v>
      </c>
      <c r="AE768">
        <v>3.31</v>
      </c>
      <c r="AF768">
        <v>1.87</v>
      </c>
      <c r="AG768">
        <v>3.63</v>
      </c>
      <c r="AH768" s="3">
        <f t="shared" si="23"/>
        <v>16</v>
      </c>
      <c r="AI768" s="2">
        <f t="shared" si="24"/>
        <v>3.5812500000000003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3.95</v>
      </c>
      <c r="G769">
        <v>2.54</v>
      </c>
      <c r="H769">
        <v>5.98</v>
      </c>
      <c r="I769" t="s">
        <v>860</v>
      </c>
      <c r="J769" t="s">
        <v>860</v>
      </c>
      <c r="K769">
        <v>2.78</v>
      </c>
      <c r="L769" t="s">
        <v>860</v>
      </c>
      <c r="M769">
        <v>4.12</v>
      </c>
      <c r="N769">
        <v>6.16</v>
      </c>
      <c r="O769" t="s">
        <v>860</v>
      </c>
      <c r="P769" t="s">
        <v>860</v>
      </c>
      <c r="Q769" t="s">
        <v>860</v>
      </c>
      <c r="R769" t="s">
        <v>860</v>
      </c>
      <c r="S769">
        <v>2.44</v>
      </c>
      <c r="T769">
        <v>1.71</v>
      </c>
      <c r="U769" t="s">
        <v>860</v>
      </c>
      <c r="V769">
        <v>4.3</v>
      </c>
      <c r="W769" t="s">
        <v>860</v>
      </c>
      <c r="X769" t="s">
        <v>860</v>
      </c>
      <c r="Y769">
        <v>3.42</v>
      </c>
      <c r="Z769">
        <v>6.45</v>
      </c>
      <c r="AA769">
        <v>3.23</v>
      </c>
      <c r="AB769" t="s">
        <v>860</v>
      </c>
      <c r="AC769">
        <v>1.49</v>
      </c>
      <c r="AD769" t="s">
        <v>860</v>
      </c>
      <c r="AE769">
        <v>3.37</v>
      </c>
      <c r="AF769">
        <v>1.88</v>
      </c>
      <c r="AG769">
        <v>3.73</v>
      </c>
      <c r="AH769" s="3">
        <f t="shared" si="23"/>
        <v>16</v>
      </c>
      <c r="AI769" s="2">
        <f t="shared" si="24"/>
        <v>3.5968750000000003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4.28</v>
      </c>
      <c r="F770">
        <v>2.06</v>
      </c>
      <c r="G770">
        <v>5.33</v>
      </c>
      <c r="H770">
        <v>5.34</v>
      </c>
      <c r="I770">
        <v>3.92</v>
      </c>
      <c r="J770">
        <v>6.08</v>
      </c>
      <c r="K770">
        <v>7.09</v>
      </c>
      <c r="L770">
        <v>4.7699999999999996</v>
      </c>
      <c r="M770">
        <v>4.8899999999999997</v>
      </c>
      <c r="N770">
        <v>7.56</v>
      </c>
      <c r="O770">
        <v>4.32</v>
      </c>
      <c r="P770" t="s">
        <v>860</v>
      </c>
      <c r="Q770">
        <v>2.96</v>
      </c>
      <c r="R770">
        <v>6.51</v>
      </c>
      <c r="S770">
        <v>5.42</v>
      </c>
      <c r="T770">
        <v>2.37</v>
      </c>
      <c r="U770">
        <v>5.03</v>
      </c>
      <c r="V770">
        <v>4.6900000000000004</v>
      </c>
      <c r="W770">
        <v>5.89</v>
      </c>
      <c r="X770">
        <v>3.17</v>
      </c>
      <c r="Y770">
        <v>3.59</v>
      </c>
      <c r="Z770">
        <v>5.23</v>
      </c>
      <c r="AA770">
        <v>7</v>
      </c>
      <c r="AB770">
        <v>1.75</v>
      </c>
      <c r="AC770">
        <v>5.72</v>
      </c>
      <c r="AD770">
        <v>4.26</v>
      </c>
      <c r="AE770">
        <v>3.03</v>
      </c>
      <c r="AF770">
        <v>4.3499999999999996</v>
      </c>
      <c r="AG770">
        <v>7.68</v>
      </c>
      <c r="AH770" s="3">
        <f t="shared" si="23"/>
        <v>28</v>
      </c>
      <c r="AI770" s="2">
        <f t="shared" si="24"/>
        <v>4.7960714285714294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si="23"/>
        <v>0</v>
      </c>
      <c r="AI771" s="2" t="e">
        <f t="shared" si="24"/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ref="AH772:AH835" si="25">COUNT(D772:AG772)</f>
        <v>0</v>
      </c>
      <c r="AI772" s="2" t="e">
        <f t="shared" si="24"/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5"/>
        <v>0</v>
      </c>
      <c r="AI773" s="2" t="e">
        <f t="shared" si="24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2.0299999999999998</v>
      </c>
      <c r="H774">
        <v>3.22</v>
      </c>
      <c r="I774">
        <v>2.23</v>
      </c>
      <c r="J774">
        <v>4</v>
      </c>
      <c r="K774">
        <v>1.79</v>
      </c>
      <c r="L774" t="s">
        <v>860</v>
      </c>
      <c r="M774">
        <v>4.93</v>
      </c>
      <c r="N774">
        <v>5.7</v>
      </c>
      <c r="O774">
        <v>3.25</v>
      </c>
      <c r="P774">
        <v>2.21</v>
      </c>
      <c r="Q774" t="s">
        <v>860</v>
      </c>
      <c r="R774">
        <v>3.72</v>
      </c>
      <c r="S774" t="s">
        <v>860</v>
      </c>
      <c r="T774">
        <v>5.68</v>
      </c>
      <c r="U774" t="s">
        <v>860</v>
      </c>
      <c r="V774">
        <v>3.52</v>
      </c>
      <c r="W774">
        <v>2.2999999999999998</v>
      </c>
      <c r="X774">
        <v>1.96</v>
      </c>
      <c r="Y774">
        <v>5.09</v>
      </c>
      <c r="Z774">
        <v>2.2000000000000002</v>
      </c>
      <c r="AA774">
        <v>1.88</v>
      </c>
      <c r="AB774">
        <v>3.8</v>
      </c>
      <c r="AC774">
        <v>1.45</v>
      </c>
      <c r="AD774">
        <v>1.04</v>
      </c>
      <c r="AE774">
        <v>5.53</v>
      </c>
      <c r="AF774">
        <v>5.98</v>
      </c>
      <c r="AG774">
        <v>4.8899999999999997</v>
      </c>
      <c r="AH774" s="3">
        <f t="shared" si="25"/>
        <v>23</v>
      </c>
      <c r="AI774" s="2">
        <f t="shared" si="24"/>
        <v>3.4086956521739133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5"/>
        <v>0</v>
      </c>
      <c r="AI775" s="2" t="e">
        <f t="shared" si="24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5"/>
        <v>0</v>
      </c>
      <c r="AI776" s="2" t="e">
        <f t="shared" si="24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5"/>
        <v>0</v>
      </c>
      <c r="AI777" s="2" t="e">
        <f t="shared" si="24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5"/>
        <v>0</v>
      </c>
      <c r="AI778" s="2" t="e">
        <f t="shared" si="24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5"/>
        <v>0</v>
      </c>
      <c r="AI779" s="2" t="e">
        <f t="shared" si="24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5"/>
        <v>0</v>
      </c>
      <c r="AI780" s="2" t="e">
        <f t="shared" si="24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5"/>
        <v>0</v>
      </c>
      <c r="AI781" s="2" t="e">
        <f t="shared" si="24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5"/>
        <v>0</v>
      </c>
      <c r="AI782" s="2" t="e">
        <f t="shared" si="24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2.71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7.22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5"/>
        <v>2</v>
      </c>
      <c r="AI783" s="2">
        <f t="shared" si="24"/>
        <v>4.9649999999999999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5"/>
        <v>0</v>
      </c>
      <c r="AI784" s="2" t="e">
        <f t="shared" si="24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5"/>
        <v>0</v>
      </c>
      <c r="AI785" s="2" t="e">
        <f t="shared" si="24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1.78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4.43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5"/>
        <v>2</v>
      </c>
      <c r="AI786" s="2">
        <f t="shared" si="24"/>
        <v>3.105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1.73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4.42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5"/>
        <v>2</v>
      </c>
      <c r="AI787" s="2">
        <f t="shared" si="24"/>
        <v>3.0750000000000002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5"/>
        <v>0</v>
      </c>
      <c r="AI788" s="2" t="e">
        <f t="shared" si="24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5"/>
        <v>0</v>
      </c>
      <c r="AI789" s="2" t="e">
        <f t="shared" si="24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4.1900000000000004</v>
      </c>
      <c r="E790">
        <v>7.66</v>
      </c>
      <c r="F790">
        <v>2.38</v>
      </c>
      <c r="G790">
        <v>5.65</v>
      </c>
      <c r="H790">
        <v>5.21</v>
      </c>
      <c r="I790">
        <v>6.49</v>
      </c>
      <c r="J790">
        <v>2.46</v>
      </c>
      <c r="K790">
        <v>7.49</v>
      </c>
      <c r="L790">
        <v>3.27</v>
      </c>
      <c r="M790">
        <v>2.83</v>
      </c>
      <c r="N790">
        <v>2.95</v>
      </c>
      <c r="O790">
        <v>3.44</v>
      </c>
      <c r="P790">
        <v>6.32</v>
      </c>
      <c r="Q790">
        <v>8</v>
      </c>
      <c r="R790">
        <v>3.56</v>
      </c>
      <c r="S790">
        <v>3.34</v>
      </c>
      <c r="T790" t="s">
        <v>860</v>
      </c>
      <c r="U790">
        <v>5.18</v>
      </c>
      <c r="V790">
        <v>5.28</v>
      </c>
      <c r="W790">
        <v>5.89</v>
      </c>
      <c r="X790">
        <v>3.69</v>
      </c>
      <c r="Y790">
        <v>3.37</v>
      </c>
      <c r="Z790" t="s">
        <v>860</v>
      </c>
      <c r="AA790">
        <v>7.3</v>
      </c>
      <c r="AB790">
        <v>2.62</v>
      </c>
      <c r="AC790">
        <v>5.54</v>
      </c>
      <c r="AD790">
        <v>5.76</v>
      </c>
      <c r="AE790">
        <v>2.57</v>
      </c>
      <c r="AF790">
        <v>2.0099999999999998</v>
      </c>
      <c r="AG790">
        <v>6.01</v>
      </c>
      <c r="AH790" s="3">
        <f t="shared" si="25"/>
        <v>28</v>
      </c>
      <c r="AI790" s="2">
        <f t="shared" si="24"/>
        <v>4.6592857142857156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5"/>
        <v>0</v>
      </c>
      <c r="AI791" s="2" t="e">
        <f t="shared" si="24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4.7</v>
      </c>
      <c r="G792" t="s">
        <v>860</v>
      </c>
      <c r="H792" t="s">
        <v>860</v>
      </c>
      <c r="I792" t="s">
        <v>860</v>
      </c>
      <c r="J792" t="s">
        <v>860</v>
      </c>
      <c r="K792">
        <v>4.6900000000000004</v>
      </c>
      <c r="L792" t="s">
        <v>860</v>
      </c>
      <c r="M792" t="s">
        <v>860</v>
      </c>
      <c r="N792">
        <v>2.6</v>
      </c>
      <c r="O792" t="s">
        <v>860</v>
      </c>
      <c r="P792" t="s">
        <v>860</v>
      </c>
      <c r="Q792" t="s">
        <v>860</v>
      </c>
      <c r="R792" t="s">
        <v>860</v>
      </c>
      <c r="S792">
        <v>3.42</v>
      </c>
      <c r="T792">
        <v>2.98</v>
      </c>
      <c r="U792" t="s">
        <v>860</v>
      </c>
      <c r="V792">
        <v>3.72</v>
      </c>
      <c r="W792" t="s">
        <v>860</v>
      </c>
      <c r="X792" t="s">
        <v>860</v>
      </c>
      <c r="Y792">
        <v>3.25</v>
      </c>
      <c r="Z792">
        <v>4.16</v>
      </c>
      <c r="AA792">
        <v>4.5199999999999996</v>
      </c>
      <c r="AB792" t="s">
        <v>860</v>
      </c>
      <c r="AC792">
        <v>4.6399999999999997</v>
      </c>
      <c r="AD792" t="s">
        <v>860</v>
      </c>
      <c r="AE792" t="s">
        <v>860</v>
      </c>
      <c r="AF792">
        <v>6.39</v>
      </c>
      <c r="AG792">
        <v>5.05</v>
      </c>
      <c r="AH792" s="3">
        <f t="shared" si="25"/>
        <v>12</v>
      </c>
      <c r="AI792" s="2">
        <f t="shared" si="24"/>
        <v>4.1766666666666667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5"/>
        <v>0</v>
      </c>
      <c r="AI793" s="2" t="e">
        <f t="shared" si="24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6.34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6.14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5"/>
        <v>2</v>
      </c>
      <c r="AI794" s="2">
        <f t="shared" si="24"/>
        <v>6.24</v>
      </c>
    </row>
    <row r="795" spans="1:35">
      <c r="A795">
        <v>38830.629194000001</v>
      </c>
      <c r="B795">
        <v>74306.028388000006</v>
      </c>
      <c r="C795" t="s">
        <v>792</v>
      </c>
      <c r="D795">
        <v>3.95</v>
      </c>
      <c r="E795" t="s">
        <v>860</v>
      </c>
      <c r="F795" t="s">
        <v>860</v>
      </c>
      <c r="G795" t="s">
        <v>860</v>
      </c>
      <c r="H795" t="s">
        <v>860</v>
      </c>
      <c r="I795">
        <v>4.79</v>
      </c>
      <c r="J795" t="s">
        <v>860</v>
      </c>
      <c r="K795" t="s">
        <v>860</v>
      </c>
      <c r="L795">
        <v>4.8</v>
      </c>
      <c r="M795" t="s">
        <v>860</v>
      </c>
      <c r="N795" t="s">
        <v>860</v>
      </c>
      <c r="O795" t="s">
        <v>860</v>
      </c>
      <c r="P795" t="s">
        <v>860</v>
      </c>
      <c r="Q795">
        <v>5.75</v>
      </c>
      <c r="R795">
        <v>3.49</v>
      </c>
      <c r="S795" t="s">
        <v>860</v>
      </c>
      <c r="T795" t="s">
        <v>860</v>
      </c>
      <c r="U795">
        <v>5.6</v>
      </c>
      <c r="V795" t="s">
        <v>860</v>
      </c>
      <c r="W795" t="s">
        <v>860</v>
      </c>
      <c r="X795">
        <v>5.83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5.47</v>
      </c>
      <c r="AE795" t="s">
        <v>860</v>
      </c>
      <c r="AF795" t="s">
        <v>860</v>
      </c>
      <c r="AG795" t="s">
        <v>860</v>
      </c>
      <c r="AH795" s="3">
        <f t="shared" si="25"/>
        <v>8</v>
      </c>
      <c r="AI795" s="2">
        <f t="shared" si="24"/>
        <v>4.96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6.73</v>
      </c>
      <c r="F796">
        <v>2.66</v>
      </c>
      <c r="G796">
        <v>7.52</v>
      </c>
      <c r="H796">
        <v>7.1</v>
      </c>
      <c r="I796">
        <v>6.19</v>
      </c>
      <c r="J796">
        <v>3.58</v>
      </c>
      <c r="K796">
        <v>3.74</v>
      </c>
      <c r="L796" t="s">
        <v>860</v>
      </c>
      <c r="M796">
        <v>4.8899999999999997</v>
      </c>
      <c r="N796">
        <v>5.7</v>
      </c>
      <c r="O796">
        <v>3.72</v>
      </c>
      <c r="P796">
        <v>5.61</v>
      </c>
      <c r="Q796">
        <v>6.07</v>
      </c>
      <c r="R796" t="s">
        <v>860</v>
      </c>
      <c r="S796">
        <v>6.81</v>
      </c>
      <c r="T796">
        <v>3.11</v>
      </c>
      <c r="U796">
        <v>3.56</v>
      </c>
      <c r="V796">
        <v>3.7</v>
      </c>
      <c r="W796">
        <v>7.74</v>
      </c>
      <c r="X796" t="s">
        <v>860</v>
      </c>
      <c r="Y796">
        <v>5.68</v>
      </c>
      <c r="Z796">
        <v>5.78</v>
      </c>
      <c r="AA796">
        <v>6.46</v>
      </c>
      <c r="AB796">
        <v>5.43</v>
      </c>
      <c r="AC796">
        <v>5.57</v>
      </c>
      <c r="AD796">
        <v>7.33</v>
      </c>
      <c r="AE796">
        <v>6.07</v>
      </c>
      <c r="AF796">
        <v>2.7</v>
      </c>
      <c r="AG796">
        <v>3.75</v>
      </c>
      <c r="AH796" s="3">
        <f t="shared" si="25"/>
        <v>26</v>
      </c>
      <c r="AI796" s="2">
        <f t="shared" si="24"/>
        <v>5.2769230769230768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5"/>
        <v>0</v>
      </c>
      <c r="AI797" s="2" t="e">
        <f t="shared" si="24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5.85</v>
      </c>
      <c r="F798">
        <v>3.81</v>
      </c>
      <c r="G798">
        <v>5.15</v>
      </c>
      <c r="H798">
        <v>4.51</v>
      </c>
      <c r="I798">
        <v>5.35</v>
      </c>
      <c r="J798">
        <v>2.99</v>
      </c>
      <c r="K798">
        <v>5.84</v>
      </c>
      <c r="L798">
        <v>6.4</v>
      </c>
      <c r="M798">
        <v>4.79</v>
      </c>
      <c r="N798">
        <v>5.38</v>
      </c>
      <c r="O798">
        <v>5.91</v>
      </c>
      <c r="P798">
        <v>5.77</v>
      </c>
      <c r="Q798">
        <v>3.95</v>
      </c>
      <c r="R798" t="s">
        <v>860</v>
      </c>
      <c r="S798">
        <v>6.56</v>
      </c>
      <c r="T798">
        <v>3.48</v>
      </c>
      <c r="U798">
        <v>3.49</v>
      </c>
      <c r="V798">
        <v>4.3899999999999997</v>
      </c>
      <c r="W798">
        <v>6.61</v>
      </c>
      <c r="X798" t="s">
        <v>860</v>
      </c>
      <c r="Y798">
        <v>7.1</v>
      </c>
      <c r="Z798">
        <v>6.08</v>
      </c>
      <c r="AA798">
        <v>4.5599999999999996</v>
      </c>
      <c r="AB798">
        <v>4.07</v>
      </c>
      <c r="AC798">
        <v>4.5</v>
      </c>
      <c r="AD798">
        <v>4.4400000000000004</v>
      </c>
      <c r="AE798">
        <v>3.67</v>
      </c>
      <c r="AF798">
        <v>7.65</v>
      </c>
      <c r="AG798">
        <v>6.52</v>
      </c>
      <c r="AH798" s="3">
        <f t="shared" si="25"/>
        <v>27</v>
      </c>
      <c r="AI798" s="2">
        <f t="shared" si="24"/>
        <v>5.1414814814814811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5"/>
        <v>0</v>
      </c>
      <c r="AI799" s="2" t="e">
        <f t="shared" si="24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5"/>
        <v>0</v>
      </c>
      <c r="AI800" s="2" t="e">
        <f t="shared" si="24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5"/>
        <v>0</v>
      </c>
      <c r="AI801" s="2" t="e">
        <f t="shared" si="24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4.8099999999999996</v>
      </c>
      <c r="F802">
        <v>5.35</v>
      </c>
      <c r="G802">
        <v>3.16</v>
      </c>
      <c r="H802">
        <v>4.8099999999999996</v>
      </c>
      <c r="I802">
        <v>6.48</v>
      </c>
      <c r="J802">
        <v>4</v>
      </c>
      <c r="K802">
        <v>6.59</v>
      </c>
      <c r="L802">
        <v>5.18</v>
      </c>
      <c r="M802">
        <v>4.34</v>
      </c>
      <c r="N802">
        <v>3.82</v>
      </c>
      <c r="O802">
        <v>5.75</v>
      </c>
      <c r="P802">
        <v>3.47</v>
      </c>
      <c r="Q802">
        <v>3.96</v>
      </c>
      <c r="R802" t="s">
        <v>860</v>
      </c>
      <c r="S802">
        <v>6.92</v>
      </c>
      <c r="T802">
        <v>5.94</v>
      </c>
      <c r="U802">
        <v>2.48</v>
      </c>
      <c r="V802">
        <v>6.7</v>
      </c>
      <c r="W802">
        <v>4.41</v>
      </c>
      <c r="X802" t="s">
        <v>860</v>
      </c>
      <c r="Y802">
        <v>6.27</v>
      </c>
      <c r="Z802">
        <v>6.29</v>
      </c>
      <c r="AA802">
        <v>6.01</v>
      </c>
      <c r="AB802">
        <v>5.59</v>
      </c>
      <c r="AC802">
        <v>3.78</v>
      </c>
      <c r="AD802">
        <v>4.03</v>
      </c>
      <c r="AE802">
        <v>4.08</v>
      </c>
      <c r="AF802">
        <v>5.4</v>
      </c>
      <c r="AG802">
        <v>5.74</v>
      </c>
      <c r="AH802" s="3">
        <f t="shared" si="25"/>
        <v>27</v>
      </c>
      <c r="AI802" s="2">
        <f t="shared" si="24"/>
        <v>5.0133333333333336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6.14</v>
      </c>
      <c r="F803">
        <v>2.65</v>
      </c>
      <c r="G803">
        <v>5.63</v>
      </c>
      <c r="H803">
        <v>2.73</v>
      </c>
      <c r="I803">
        <v>6.49</v>
      </c>
      <c r="J803">
        <v>2.61</v>
      </c>
      <c r="K803">
        <v>5.58</v>
      </c>
      <c r="L803" t="s">
        <v>860</v>
      </c>
      <c r="M803">
        <v>6.18</v>
      </c>
      <c r="N803">
        <v>2.97</v>
      </c>
      <c r="O803">
        <v>7.37</v>
      </c>
      <c r="P803">
        <v>8.1199999999999992</v>
      </c>
      <c r="Q803">
        <v>8.17</v>
      </c>
      <c r="R803">
        <v>5.58</v>
      </c>
      <c r="S803">
        <v>2.91</v>
      </c>
      <c r="T803">
        <v>2.41</v>
      </c>
      <c r="U803">
        <v>5.15</v>
      </c>
      <c r="V803">
        <v>5.46</v>
      </c>
      <c r="W803">
        <v>7.23</v>
      </c>
      <c r="X803">
        <v>3.4</v>
      </c>
      <c r="Y803">
        <v>4.22</v>
      </c>
      <c r="Z803">
        <v>4.87</v>
      </c>
      <c r="AA803">
        <v>7.55</v>
      </c>
      <c r="AB803">
        <v>3.17</v>
      </c>
      <c r="AC803">
        <v>5.94</v>
      </c>
      <c r="AD803">
        <v>3.61</v>
      </c>
      <c r="AE803">
        <v>4.05</v>
      </c>
      <c r="AF803">
        <v>2.94</v>
      </c>
      <c r="AG803">
        <v>4.3</v>
      </c>
      <c r="AH803" s="3">
        <f t="shared" si="25"/>
        <v>28</v>
      </c>
      <c r="AI803" s="2">
        <f t="shared" si="24"/>
        <v>4.9082142857142861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5"/>
        <v>0</v>
      </c>
      <c r="AI804" s="2" t="e">
        <f t="shared" si="24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5"/>
        <v>0</v>
      </c>
      <c r="AI805" s="2" t="e">
        <f t="shared" si="24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8.3699999999999992</v>
      </c>
      <c r="F806">
        <v>2.06</v>
      </c>
      <c r="G806">
        <v>6.29</v>
      </c>
      <c r="H806">
        <v>2.2599999999999998</v>
      </c>
      <c r="I806">
        <v>5.68</v>
      </c>
      <c r="J806">
        <v>1.58</v>
      </c>
      <c r="K806">
        <v>4.5599999999999996</v>
      </c>
      <c r="L806">
        <v>2.85</v>
      </c>
      <c r="M806">
        <v>4.53</v>
      </c>
      <c r="N806">
        <v>5.23</v>
      </c>
      <c r="O806">
        <v>5.55</v>
      </c>
      <c r="P806">
        <v>6.62</v>
      </c>
      <c r="Q806">
        <v>4.8899999999999997</v>
      </c>
      <c r="R806">
        <v>4.88</v>
      </c>
      <c r="S806">
        <v>2.4700000000000002</v>
      </c>
      <c r="T806">
        <v>2.35</v>
      </c>
      <c r="U806">
        <v>7.82</v>
      </c>
      <c r="V806">
        <v>3.08</v>
      </c>
      <c r="W806">
        <v>5.26</v>
      </c>
      <c r="X806">
        <v>6.43</v>
      </c>
      <c r="Y806">
        <v>1.94</v>
      </c>
      <c r="Z806">
        <v>5.67</v>
      </c>
      <c r="AA806">
        <v>4.51</v>
      </c>
      <c r="AB806">
        <v>1.64</v>
      </c>
      <c r="AC806">
        <v>4.59</v>
      </c>
      <c r="AD806">
        <v>6.27</v>
      </c>
      <c r="AE806">
        <v>1.88</v>
      </c>
      <c r="AF806">
        <v>2.7</v>
      </c>
      <c r="AG806">
        <v>4.5</v>
      </c>
      <c r="AH806" s="3">
        <f t="shared" si="25"/>
        <v>29</v>
      </c>
      <c r="AI806" s="2">
        <f t="shared" si="24"/>
        <v>4.3606896551724139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5"/>
        <v>0</v>
      </c>
      <c r="AI807" s="2" t="e">
        <f t="shared" ref="AI807:AI836" si="26">SUM(D807:AG807)/AH807</f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5"/>
        <v>0</v>
      </c>
      <c r="AI808" s="2" t="e">
        <f t="shared" si="26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4.12</v>
      </c>
      <c r="F809">
        <v>1.89</v>
      </c>
      <c r="G809">
        <v>4.72</v>
      </c>
      <c r="H809">
        <v>2.56</v>
      </c>
      <c r="I809">
        <v>5.17</v>
      </c>
      <c r="J809">
        <v>5.66</v>
      </c>
      <c r="K809">
        <v>7.77</v>
      </c>
      <c r="L809">
        <v>6.27</v>
      </c>
      <c r="M809">
        <v>2.15</v>
      </c>
      <c r="N809">
        <v>1.54</v>
      </c>
      <c r="O809">
        <v>5.51</v>
      </c>
      <c r="P809" t="s">
        <v>860</v>
      </c>
      <c r="Q809">
        <v>3.34</v>
      </c>
      <c r="R809">
        <v>6.69</v>
      </c>
      <c r="S809">
        <v>4.4400000000000004</v>
      </c>
      <c r="T809">
        <v>1.76</v>
      </c>
      <c r="U809">
        <v>4.34</v>
      </c>
      <c r="V809">
        <v>1.87</v>
      </c>
      <c r="W809">
        <v>5.22</v>
      </c>
      <c r="X809">
        <v>4.37</v>
      </c>
      <c r="Y809">
        <v>1.88</v>
      </c>
      <c r="Z809">
        <v>4.1500000000000004</v>
      </c>
      <c r="AA809">
        <v>3.8</v>
      </c>
      <c r="AB809">
        <v>5.41</v>
      </c>
      <c r="AC809">
        <v>5.17</v>
      </c>
      <c r="AD809">
        <v>5.2</v>
      </c>
      <c r="AE809">
        <v>1.95</v>
      </c>
      <c r="AF809">
        <v>2.39</v>
      </c>
      <c r="AG809">
        <v>3.97</v>
      </c>
      <c r="AH809" s="3">
        <f t="shared" si="25"/>
        <v>28</v>
      </c>
      <c r="AI809" s="2">
        <f t="shared" si="26"/>
        <v>4.046785714285714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5"/>
        <v>0</v>
      </c>
      <c r="AI810" s="2" t="e">
        <f t="shared" si="26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5"/>
        <v>0</v>
      </c>
      <c r="AI811" s="2" t="e">
        <f t="shared" si="26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5"/>
        <v>0</v>
      </c>
      <c r="AI812" s="2" t="e">
        <f t="shared" si="26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5"/>
        <v>0</v>
      </c>
      <c r="AI813" s="2" t="e">
        <f t="shared" si="26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5"/>
        <v>0</v>
      </c>
      <c r="AI814" s="2" t="e">
        <f t="shared" si="26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5"/>
        <v>0</v>
      </c>
      <c r="AI815" s="2" t="e">
        <f t="shared" si="26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4.16</v>
      </c>
      <c r="E816">
        <v>4.96</v>
      </c>
      <c r="F816" t="s">
        <v>860</v>
      </c>
      <c r="G816">
        <v>6.16</v>
      </c>
      <c r="H816" t="s">
        <v>860</v>
      </c>
      <c r="I816">
        <v>5.22</v>
      </c>
      <c r="J816">
        <v>2.5099999999999998</v>
      </c>
      <c r="K816" t="s">
        <v>860</v>
      </c>
      <c r="L816">
        <v>4.5</v>
      </c>
      <c r="M816" t="s">
        <v>860</v>
      </c>
      <c r="N816" t="s">
        <v>860</v>
      </c>
      <c r="O816">
        <v>2.94</v>
      </c>
      <c r="P816">
        <v>6.07</v>
      </c>
      <c r="Q816">
        <v>5.98</v>
      </c>
      <c r="R816">
        <v>6.99</v>
      </c>
      <c r="S816" t="s">
        <v>860</v>
      </c>
      <c r="T816" t="s">
        <v>860</v>
      </c>
      <c r="U816">
        <v>5.87</v>
      </c>
      <c r="V816" t="s">
        <v>860</v>
      </c>
      <c r="W816">
        <v>5.21</v>
      </c>
      <c r="X816">
        <v>5.98</v>
      </c>
      <c r="Y816" t="s">
        <v>860</v>
      </c>
      <c r="Z816" t="s">
        <v>860</v>
      </c>
      <c r="AA816" t="s">
        <v>860</v>
      </c>
      <c r="AB816">
        <v>2.76</v>
      </c>
      <c r="AC816" t="s">
        <v>860</v>
      </c>
      <c r="AD816">
        <v>4.8600000000000003</v>
      </c>
      <c r="AE816" t="s">
        <v>860</v>
      </c>
      <c r="AF816" t="s">
        <v>860</v>
      </c>
      <c r="AG816" t="s">
        <v>860</v>
      </c>
      <c r="AH816" s="3">
        <f t="shared" si="25"/>
        <v>15</v>
      </c>
      <c r="AI816" s="2">
        <f t="shared" si="26"/>
        <v>4.9446666666666665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5.89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5"/>
        <v>1</v>
      </c>
      <c r="AI817" s="2">
        <f t="shared" si="26"/>
        <v>5.89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5"/>
        <v>0</v>
      </c>
      <c r="AI818" s="2" t="e">
        <f t="shared" si="26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5"/>
        <v>0</v>
      </c>
      <c r="AI819" s="2" t="e">
        <f t="shared" si="26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5"/>
        <v>0</v>
      </c>
      <c r="AI820" s="2" t="e">
        <f t="shared" si="26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2.41</v>
      </c>
      <c r="E821">
        <v>4.32</v>
      </c>
      <c r="F821">
        <v>2.38</v>
      </c>
      <c r="G821">
        <v>5.37</v>
      </c>
      <c r="H821">
        <v>4.72</v>
      </c>
      <c r="I821">
        <v>4.0999999999999996</v>
      </c>
      <c r="J821">
        <v>2.2000000000000002</v>
      </c>
      <c r="K821">
        <v>4.95</v>
      </c>
      <c r="L821">
        <v>3.16</v>
      </c>
      <c r="M821">
        <v>2.74</v>
      </c>
      <c r="N821">
        <v>4.54</v>
      </c>
      <c r="O821">
        <v>2.4300000000000002</v>
      </c>
      <c r="P821">
        <v>6.14</v>
      </c>
      <c r="Q821">
        <v>7.82</v>
      </c>
      <c r="R821">
        <v>2.65</v>
      </c>
      <c r="S821">
        <v>2.11</v>
      </c>
      <c r="T821">
        <v>1.87</v>
      </c>
      <c r="U821">
        <v>3.07</v>
      </c>
      <c r="V821">
        <v>4.38</v>
      </c>
      <c r="W821">
        <v>6.3</v>
      </c>
      <c r="X821">
        <v>5.39</v>
      </c>
      <c r="Y821">
        <v>3.61</v>
      </c>
      <c r="Z821">
        <v>6.92</v>
      </c>
      <c r="AA821">
        <v>8.44</v>
      </c>
      <c r="AB821">
        <v>2.64</v>
      </c>
      <c r="AC821">
        <v>5.69</v>
      </c>
      <c r="AD821">
        <v>6.55</v>
      </c>
      <c r="AE821">
        <v>2.4700000000000002</v>
      </c>
      <c r="AF821">
        <v>2.5</v>
      </c>
      <c r="AG821">
        <v>5.41</v>
      </c>
      <c r="AH821" s="3">
        <f t="shared" si="25"/>
        <v>30</v>
      </c>
      <c r="AI821" s="2">
        <f t="shared" si="26"/>
        <v>4.2426666666666657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5"/>
        <v>0</v>
      </c>
      <c r="AI822" s="2" t="e">
        <f t="shared" si="26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5"/>
        <v>0</v>
      </c>
      <c r="AI823" s="2" t="e">
        <f t="shared" si="26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1.69</v>
      </c>
      <c r="E824">
        <v>7.08</v>
      </c>
      <c r="F824">
        <v>3.06</v>
      </c>
      <c r="G824">
        <v>4.8</v>
      </c>
      <c r="H824">
        <v>1.56</v>
      </c>
      <c r="I824">
        <v>2.5499999999999998</v>
      </c>
      <c r="J824">
        <v>1.57</v>
      </c>
      <c r="K824" t="s">
        <v>860</v>
      </c>
      <c r="L824">
        <v>6.86</v>
      </c>
      <c r="M824">
        <v>3.98</v>
      </c>
      <c r="N824">
        <v>3.46</v>
      </c>
      <c r="O824">
        <v>6.27</v>
      </c>
      <c r="P824">
        <v>3.24</v>
      </c>
      <c r="Q824">
        <v>3.67</v>
      </c>
      <c r="R824">
        <v>6.45</v>
      </c>
      <c r="S824">
        <v>3.48</v>
      </c>
      <c r="T824">
        <v>1.47</v>
      </c>
      <c r="U824">
        <v>4.6399999999999997</v>
      </c>
      <c r="V824">
        <v>7.24</v>
      </c>
      <c r="W824">
        <v>5.96</v>
      </c>
      <c r="X824">
        <v>4.9000000000000004</v>
      </c>
      <c r="Y824">
        <v>2.76</v>
      </c>
      <c r="Z824" t="s">
        <v>860</v>
      </c>
      <c r="AA824">
        <v>4.9800000000000004</v>
      </c>
      <c r="AB824">
        <v>1.87</v>
      </c>
      <c r="AC824">
        <v>5.62</v>
      </c>
      <c r="AD824">
        <v>6.06</v>
      </c>
      <c r="AE824">
        <v>3.41</v>
      </c>
      <c r="AF824">
        <v>2.64</v>
      </c>
      <c r="AG824">
        <v>6.37</v>
      </c>
      <c r="AH824" s="3">
        <f t="shared" si="25"/>
        <v>28</v>
      </c>
      <c r="AI824" s="2">
        <f t="shared" si="26"/>
        <v>4.201428571428572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5"/>
        <v>0</v>
      </c>
      <c r="AI825" s="2" t="e">
        <f t="shared" si="26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5"/>
        <v>0</v>
      </c>
      <c r="AI826" s="2" t="e">
        <f t="shared" si="26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5"/>
        <v>0</v>
      </c>
      <c r="AI827" s="2" t="e">
        <f t="shared" si="26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5"/>
        <v>0</v>
      </c>
      <c r="AI828" s="2" t="e">
        <f t="shared" si="26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5"/>
        <v>0</v>
      </c>
      <c r="AI829" s="2" t="e">
        <f t="shared" si="26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5"/>
        <v>0</v>
      </c>
      <c r="AI830" s="2" t="e">
        <f t="shared" si="26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6.7</v>
      </c>
      <c r="F831">
        <v>2.54</v>
      </c>
      <c r="G831">
        <v>6.58</v>
      </c>
      <c r="H831">
        <v>5</v>
      </c>
      <c r="I831">
        <v>6.69</v>
      </c>
      <c r="J831">
        <v>3.02</v>
      </c>
      <c r="K831">
        <v>5.48</v>
      </c>
      <c r="L831">
        <v>6.06</v>
      </c>
      <c r="M831" t="s">
        <v>860</v>
      </c>
      <c r="N831">
        <v>4.47</v>
      </c>
      <c r="O831">
        <v>5.85</v>
      </c>
      <c r="P831">
        <v>5.96</v>
      </c>
      <c r="Q831">
        <v>4.07</v>
      </c>
      <c r="R831" t="s">
        <v>860</v>
      </c>
      <c r="S831">
        <v>1.71</v>
      </c>
      <c r="T831">
        <v>6.47</v>
      </c>
      <c r="U831">
        <v>5.05</v>
      </c>
      <c r="V831">
        <v>6.12</v>
      </c>
      <c r="W831">
        <v>6.28</v>
      </c>
      <c r="X831" t="s">
        <v>860</v>
      </c>
      <c r="Y831" t="s">
        <v>860</v>
      </c>
      <c r="Z831">
        <v>5.0199999999999996</v>
      </c>
      <c r="AA831">
        <v>4.18</v>
      </c>
      <c r="AB831">
        <v>7.46</v>
      </c>
      <c r="AC831">
        <v>4.21</v>
      </c>
      <c r="AD831">
        <v>4.87</v>
      </c>
      <c r="AE831">
        <v>5.01</v>
      </c>
      <c r="AF831">
        <v>4.16</v>
      </c>
      <c r="AG831">
        <v>6.02</v>
      </c>
      <c r="AH831" s="3">
        <f t="shared" si="25"/>
        <v>25</v>
      </c>
      <c r="AI831" s="2">
        <f t="shared" si="26"/>
        <v>5.1591999999999993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2.52</v>
      </c>
      <c r="G832" t="s">
        <v>860</v>
      </c>
      <c r="H832" t="s">
        <v>860</v>
      </c>
      <c r="I832" t="s">
        <v>860</v>
      </c>
      <c r="J832" t="s">
        <v>860</v>
      </c>
      <c r="K832">
        <v>6.33</v>
      </c>
      <c r="L832" t="s">
        <v>860</v>
      </c>
      <c r="M832">
        <v>4.83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2.0499999999999998</v>
      </c>
      <c r="U832" t="s">
        <v>860</v>
      </c>
      <c r="V832">
        <v>3.42</v>
      </c>
      <c r="W832" t="s">
        <v>860</v>
      </c>
      <c r="X832" t="s">
        <v>860</v>
      </c>
      <c r="Y832">
        <v>2.4700000000000002</v>
      </c>
      <c r="Z832">
        <v>6.26</v>
      </c>
      <c r="AA832" t="s">
        <v>860</v>
      </c>
      <c r="AB832" t="s">
        <v>860</v>
      </c>
      <c r="AC832">
        <v>3.26</v>
      </c>
      <c r="AD832" t="s">
        <v>860</v>
      </c>
      <c r="AE832" t="s">
        <v>860</v>
      </c>
      <c r="AF832">
        <v>2.61</v>
      </c>
      <c r="AG832">
        <v>5.04</v>
      </c>
      <c r="AH832" s="3">
        <f t="shared" si="25"/>
        <v>10</v>
      </c>
      <c r="AI832" s="2">
        <f t="shared" si="26"/>
        <v>3.8789999999999991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5"/>
        <v>0</v>
      </c>
      <c r="AI833" s="2" t="e">
        <f t="shared" si="26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5"/>
        <v>0</v>
      </c>
      <c r="AI834" s="2" t="e">
        <f t="shared" si="26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4.68</v>
      </c>
      <c r="F835">
        <v>3.99</v>
      </c>
      <c r="G835">
        <v>6.13</v>
      </c>
      <c r="H835">
        <v>3.21</v>
      </c>
      <c r="I835">
        <v>6.62</v>
      </c>
      <c r="J835">
        <v>4.58</v>
      </c>
      <c r="K835">
        <v>5.96</v>
      </c>
      <c r="L835" t="s">
        <v>860</v>
      </c>
      <c r="M835">
        <v>8.1300000000000008</v>
      </c>
      <c r="N835">
        <v>4.91</v>
      </c>
      <c r="O835">
        <v>4.2300000000000004</v>
      </c>
      <c r="P835">
        <v>6.7</v>
      </c>
      <c r="Q835">
        <v>2.42</v>
      </c>
      <c r="R835" t="s">
        <v>860</v>
      </c>
      <c r="S835">
        <v>3.35</v>
      </c>
      <c r="T835">
        <v>2.2000000000000002</v>
      </c>
      <c r="U835">
        <v>7.43</v>
      </c>
      <c r="V835">
        <v>4.51</v>
      </c>
      <c r="W835">
        <v>6.29</v>
      </c>
      <c r="X835" t="s">
        <v>860</v>
      </c>
      <c r="Y835">
        <v>4.18</v>
      </c>
      <c r="Z835">
        <v>4.95</v>
      </c>
      <c r="AA835">
        <v>4.5599999999999996</v>
      </c>
      <c r="AB835">
        <v>3.47</v>
      </c>
      <c r="AC835">
        <v>5.52</v>
      </c>
      <c r="AD835">
        <v>7.67</v>
      </c>
      <c r="AE835">
        <v>6.14</v>
      </c>
      <c r="AF835">
        <v>3.65</v>
      </c>
      <c r="AG835">
        <v>6.42</v>
      </c>
      <c r="AH835" s="3">
        <f t="shared" si="25"/>
        <v>26</v>
      </c>
      <c r="AI835" s="2">
        <f t="shared" si="26"/>
        <v>5.0730769230769246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5.61</v>
      </c>
      <c r="F836">
        <v>2.5</v>
      </c>
      <c r="G836">
        <v>5.2</v>
      </c>
      <c r="H836">
        <v>4.0999999999999996</v>
      </c>
      <c r="I836">
        <v>6.9</v>
      </c>
      <c r="J836">
        <v>2.46</v>
      </c>
      <c r="K836">
        <v>7.5</v>
      </c>
      <c r="L836" t="s">
        <v>860</v>
      </c>
      <c r="M836">
        <v>3.76</v>
      </c>
      <c r="N836">
        <v>3.9</v>
      </c>
      <c r="O836">
        <v>3.19</v>
      </c>
      <c r="P836">
        <v>6.51</v>
      </c>
      <c r="Q836">
        <v>7.59</v>
      </c>
      <c r="R836" t="s">
        <v>860</v>
      </c>
      <c r="S836">
        <v>2.2799999999999998</v>
      </c>
      <c r="T836">
        <v>2.5099999999999998</v>
      </c>
      <c r="U836">
        <v>6.31</v>
      </c>
      <c r="V836">
        <v>5.79</v>
      </c>
      <c r="W836">
        <v>3.52</v>
      </c>
      <c r="X836" t="s">
        <v>860</v>
      </c>
      <c r="Y836">
        <v>2.33</v>
      </c>
      <c r="Z836">
        <v>1.91</v>
      </c>
      <c r="AA836">
        <v>8.1300000000000008</v>
      </c>
      <c r="AB836">
        <v>3.1</v>
      </c>
      <c r="AC836">
        <v>5.58</v>
      </c>
      <c r="AD836">
        <v>4.8899999999999997</v>
      </c>
      <c r="AE836">
        <v>2.86</v>
      </c>
      <c r="AF836">
        <v>2.0099999999999998</v>
      </c>
      <c r="AG836">
        <v>5.89</v>
      </c>
      <c r="AH836" s="3">
        <f t="shared" ref="AH836:AH843" si="27">COUNT(D836:AG836)</f>
        <v>26</v>
      </c>
      <c r="AI836" s="2">
        <f t="shared" si="26"/>
        <v>4.4742307692307683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7"/>
        <v>0</v>
      </c>
      <c r="AI837" s="2" t="e">
        <f t="shared" ref="AI837:AI843" si="28">SUM(D837:AG837)/AH837</f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7"/>
        <v>0</v>
      </c>
      <c r="AI838" s="2" t="e">
        <f t="shared" si="28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7"/>
        <v>0</v>
      </c>
      <c r="AI839" s="2" t="e">
        <f t="shared" si="28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7"/>
        <v>0</v>
      </c>
      <c r="AI840" s="2" t="e">
        <f t="shared" si="28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7"/>
        <v>0</v>
      </c>
      <c r="AI841" s="2" t="e">
        <f t="shared" si="28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7"/>
        <v>0</v>
      </c>
      <c r="AI842" s="2" t="e">
        <f t="shared" si="28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7"/>
        <v>0</v>
      </c>
      <c r="AI843" s="2" t="e">
        <f t="shared" si="28"/>
        <v>#DIV/0!</v>
      </c>
    </row>
    <row r="844" spans="1:35" s="2" customFormat="1">
      <c r="C844" s="2" t="s">
        <v>841</v>
      </c>
      <c r="D844" s="5">
        <f>SUM(D2:D843)</f>
        <v>65.509999999999991</v>
      </c>
      <c r="E844" s="5">
        <f t="shared" ref="E844:AG844" si="29">SUM(E2:E843)</f>
        <v>303.27999999999997</v>
      </c>
      <c r="F844" s="5">
        <f t="shared" si="29"/>
        <v>243.80999999999986</v>
      </c>
      <c r="G844" s="5">
        <f t="shared" si="29"/>
        <v>923.47999999999979</v>
      </c>
      <c r="H844" s="5">
        <f t="shared" si="29"/>
        <v>210.39</v>
      </c>
      <c r="I844" s="5">
        <f t="shared" si="29"/>
        <v>295.67</v>
      </c>
      <c r="J844" s="5">
        <f t="shared" si="29"/>
        <v>262.49000000000007</v>
      </c>
      <c r="K844" s="5">
        <f t="shared" si="29"/>
        <v>912.9899999999999</v>
      </c>
      <c r="L844" s="5">
        <f t="shared" si="29"/>
        <v>184.13000000000005</v>
      </c>
      <c r="M844" s="5">
        <f t="shared" si="29"/>
        <v>450.25999999999988</v>
      </c>
      <c r="N844" s="5">
        <f t="shared" si="29"/>
        <v>342.70000000000005</v>
      </c>
      <c r="O844" s="5">
        <f t="shared" si="29"/>
        <v>291.93</v>
      </c>
      <c r="P844" s="5">
        <f t="shared" si="29"/>
        <v>303.20999999999998</v>
      </c>
      <c r="Q844" s="5">
        <f t="shared" si="29"/>
        <v>294.11999999999989</v>
      </c>
      <c r="R844" s="5">
        <f t="shared" si="29"/>
        <v>126.84999999999998</v>
      </c>
      <c r="S844" s="5">
        <f t="shared" si="29"/>
        <v>425.83000000000004</v>
      </c>
      <c r="T844" s="5">
        <f t="shared" si="29"/>
        <v>341.60000000000008</v>
      </c>
      <c r="U844" s="5">
        <f t="shared" si="29"/>
        <v>728.1999999999997</v>
      </c>
      <c r="V844" s="5">
        <f t="shared" si="29"/>
        <v>1234.2699999999998</v>
      </c>
      <c r="W844" s="5">
        <f t="shared" si="29"/>
        <v>282.77999999999997</v>
      </c>
      <c r="X844" s="5">
        <f t="shared" si="29"/>
        <v>119.41999999999999</v>
      </c>
      <c r="Y844" s="5">
        <f t="shared" si="29"/>
        <v>758.55000000000018</v>
      </c>
      <c r="Z844" s="5">
        <f t="shared" si="29"/>
        <v>1670.830000000002</v>
      </c>
      <c r="AA844" s="5">
        <f t="shared" si="29"/>
        <v>2110.7300000000018</v>
      </c>
      <c r="AB844" s="5">
        <f t="shared" si="29"/>
        <v>234.29999999999998</v>
      </c>
      <c r="AC844" s="5">
        <f t="shared" si="29"/>
        <v>502.14999999999975</v>
      </c>
      <c r="AD844" s="5">
        <f t="shared" si="29"/>
        <v>268.86999999999995</v>
      </c>
      <c r="AE844" s="5">
        <f t="shared" si="29"/>
        <v>389.4</v>
      </c>
      <c r="AF844" s="5">
        <f t="shared" si="29"/>
        <v>341.13999999999993</v>
      </c>
      <c r="AG844" s="5">
        <f t="shared" si="29"/>
        <v>523.08000000000015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30">COUNT(E2:E843)</f>
        <v>52</v>
      </c>
      <c r="F845" s="7">
        <f t="shared" si="30"/>
        <v>78</v>
      </c>
      <c r="G845" s="7">
        <f t="shared" si="30"/>
        <v>173</v>
      </c>
      <c r="H845" s="7">
        <f t="shared" si="30"/>
        <v>56</v>
      </c>
      <c r="I845" s="7">
        <f t="shared" si="30"/>
        <v>55</v>
      </c>
      <c r="J845" s="7">
        <f t="shared" si="30"/>
        <v>83</v>
      </c>
      <c r="K845" s="7">
        <f t="shared" si="30"/>
        <v>161</v>
      </c>
      <c r="L845" s="7">
        <f t="shared" si="30"/>
        <v>38</v>
      </c>
      <c r="M845" s="7">
        <f t="shared" si="30"/>
        <v>99</v>
      </c>
      <c r="N845" s="7">
        <f t="shared" si="30"/>
        <v>79</v>
      </c>
      <c r="O845" s="7">
        <f t="shared" si="30"/>
        <v>66</v>
      </c>
      <c r="P845" s="7">
        <f t="shared" si="30"/>
        <v>54</v>
      </c>
      <c r="Q845" s="7">
        <f t="shared" si="30"/>
        <v>52</v>
      </c>
      <c r="R845" s="7">
        <f t="shared" si="30"/>
        <v>26</v>
      </c>
      <c r="S845" s="7">
        <f t="shared" si="30"/>
        <v>111</v>
      </c>
      <c r="T845" s="7">
        <f t="shared" si="30"/>
        <v>122</v>
      </c>
      <c r="U845" s="7">
        <f t="shared" si="30"/>
        <v>130</v>
      </c>
      <c r="V845" s="7">
        <f t="shared" si="30"/>
        <v>214</v>
      </c>
      <c r="W845" s="7">
        <f t="shared" si="30"/>
        <v>55</v>
      </c>
      <c r="X845" s="7">
        <f t="shared" si="30"/>
        <v>25</v>
      </c>
      <c r="Y845" s="7">
        <f t="shared" si="30"/>
        <v>182</v>
      </c>
      <c r="Z845" s="7">
        <f t="shared" si="30"/>
        <v>313</v>
      </c>
      <c r="AA845" s="7">
        <f t="shared" si="30"/>
        <v>337</v>
      </c>
      <c r="AB845" s="7">
        <f t="shared" si="30"/>
        <v>67</v>
      </c>
      <c r="AC845" s="7">
        <f t="shared" si="30"/>
        <v>93</v>
      </c>
      <c r="AD845" s="7">
        <f t="shared" si="30"/>
        <v>53</v>
      </c>
      <c r="AE845" s="7">
        <f t="shared" si="30"/>
        <v>118</v>
      </c>
      <c r="AF845" s="7">
        <f t="shared" si="30"/>
        <v>96</v>
      </c>
      <c r="AG845" s="7">
        <f t="shared" si="30"/>
        <v>95</v>
      </c>
      <c r="AH845" s="6"/>
    </row>
    <row r="846" spans="1:35" s="2" customFormat="1">
      <c r="C846" s="2" t="s">
        <v>845</v>
      </c>
      <c r="D846" s="5">
        <f>D844/D845</f>
        <v>3.8535294117647054</v>
      </c>
      <c r="E846" s="5">
        <f t="shared" ref="E846:AG846" si="31">E844/E845</f>
        <v>5.8323076923076922</v>
      </c>
      <c r="F846" s="5">
        <f t="shared" si="31"/>
        <v>3.1257692307692291</v>
      </c>
      <c r="G846" s="5">
        <f t="shared" si="31"/>
        <v>5.3380346820809237</v>
      </c>
      <c r="H846" s="5">
        <f t="shared" si="31"/>
        <v>3.7569642857142855</v>
      </c>
      <c r="I846" s="5">
        <f t="shared" si="31"/>
        <v>5.3758181818181825</v>
      </c>
      <c r="J846" s="5">
        <f t="shared" si="31"/>
        <v>3.1625301204819287</v>
      </c>
      <c r="K846" s="5">
        <f t="shared" si="31"/>
        <v>5.6707453416149063</v>
      </c>
      <c r="L846" s="5">
        <f t="shared" si="31"/>
        <v>4.845526315789475</v>
      </c>
      <c r="M846" s="5">
        <f t="shared" si="31"/>
        <v>4.5480808080808073</v>
      </c>
      <c r="N846" s="5">
        <f t="shared" si="31"/>
        <v>4.3379746835443047</v>
      </c>
      <c r="O846" s="5">
        <f t="shared" si="31"/>
        <v>4.4231818181818179</v>
      </c>
      <c r="P846" s="5">
        <f t="shared" si="31"/>
        <v>5.6149999999999993</v>
      </c>
      <c r="Q846" s="5">
        <f t="shared" si="31"/>
        <v>5.6561538461538436</v>
      </c>
      <c r="R846" s="5">
        <f t="shared" si="31"/>
        <v>4.8788461538461529</v>
      </c>
      <c r="S846" s="5">
        <f t="shared" si="31"/>
        <v>3.8363063063063065</v>
      </c>
      <c r="T846" s="5">
        <f t="shared" si="31"/>
        <v>2.8000000000000007</v>
      </c>
      <c r="U846" s="5">
        <f t="shared" si="31"/>
        <v>5.6015384615384596</v>
      </c>
      <c r="V846" s="5">
        <f t="shared" si="31"/>
        <v>5.7676168224299058</v>
      </c>
      <c r="W846" s="5">
        <f t="shared" si="31"/>
        <v>5.1414545454545451</v>
      </c>
      <c r="X846" s="5">
        <f t="shared" si="31"/>
        <v>4.7767999999999997</v>
      </c>
      <c r="Y846" s="5">
        <f t="shared" si="31"/>
        <v>4.1678571428571436</v>
      </c>
      <c r="Z846" s="5">
        <f t="shared" si="31"/>
        <v>5.3381150159744468</v>
      </c>
      <c r="AA846" s="5">
        <f t="shared" si="31"/>
        <v>6.2632937685459993</v>
      </c>
      <c r="AB846" s="5">
        <f t="shared" si="31"/>
        <v>3.4970149253731342</v>
      </c>
      <c r="AC846" s="5">
        <f t="shared" si="31"/>
        <v>5.3994623655913951</v>
      </c>
      <c r="AD846" s="5">
        <f t="shared" si="31"/>
        <v>5.0730188679245272</v>
      </c>
      <c r="AE846" s="5">
        <f t="shared" si="31"/>
        <v>3.3</v>
      </c>
      <c r="AF846" s="5">
        <f t="shared" si="31"/>
        <v>3.5535416666666659</v>
      </c>
      <c r="AG846" s="5">
        <f t="shared" si="31"/>
        <v>5.5061052631578962</v>
      </c>
      <c r="AH846" s="6"/>
    </row>
    <row r="847" spans="1:35" s="2" customFormat="1">
      <c r="C847" s="2" t="s">
        <v>846</v>
      </c>
      <c r="D847" s="2">
        <f>AVERAGE(D2:D843)</f>
        <v>3.8535294117647054</v>
      </c>
      <c r="E847" s="2">
        <f t="shared" ref="E847:AG847" si="32">AVERAGE(E2:E843)</f>
        <v>5.8323076923076922</v>
      </c>
      <c r="F847" s="2">
        <f t="shared" si="32"/>
        <v>3.1257692307692291</v>
      </c>
      <c r="G847" s="2">
        <f t="shared" si="32"/>
        <v>5.3380346820809237</v>
      </c>
      <c r="H847" s="2">
        <f t="shared" si="32"/>
        <v>3.7569642857142855</v>
      </c>
      <c r="I847" s="2">
        <f t="shared" si="32"/>
        <v>5.3758181818181825</v>
      </c>
      <c r="J847" s="2">
        <f t="shared" si="32"/>
        <v>3.1625301204819287</v>
      </c>
      <c r="K847" s="2">
        <f t="shared" si="32"/>
        <v>5.6707453416149063</v>
      </c>
      <c r="L847" s="2">
        <f t="shared" si="32"/>
        <v>4.845526315789475</v>
      </c>
      <c r="M847" s="2">
        <f t="shared" si="32"/>
        <v>4.5480808080808073</v>
      </c>
      <c r="N847" s="2">
        <f t="shared" si="32"/>
        <v>4.3379746835443047</v>
      </c>
      <c r="O847" s="2">
        <f t="shared" si="32"/>
        <v>4.4231818181818179</v>
      </c>
      <c r="P847" s="2">
        <f t="shared" si="32"/>
        <v>5.6149999999999993</v>
      </c>
      <c r="Q847" s="2">
        <f t="shared" si="32"/>
        <v>5.6561538461538436</v>
      </c>
      <c r="R847" s="2">
        <f t="shared" si="32"/>
        <v>4.8788461538461529</v>
      </c>
      <c r="S847" s="2">
        <f t="shared" si="32"/>
        <v>3.8363063063063065</v>
      </c>
      <c r="T847" s="2">
        <f t="shared" si="32"/>
        <v>2.8000000000000007</v>
      </c>
      <c r="U847" s="2">
        <f t="shared" si="32"/>
        <v>5.6015384615384596</v>
      </c>
      <c r="V847" s="2">
        <f t="shared" si="32"/>
        <v>5.7676168224299058</v>
      </c>
      <c r="W847" s="2">
        <f t="shared" si="32"/>
        <v>5.1414545454545451</v>
      </c>
      <c r="X847" s="2">
        <f t="shared" si="32"/>
        <v>4.7767999999999997</v>
      </c>
      <c r="Y847" s="2">
        <f t="shared" si="32"/>
        <v>4.1678571428571436</v>
      </c>
      <c r="Z847" s="2">
        <f t="shared" si="32"/>
        <v>5.3381150159744468</v>
      </c>
      <c r="AA847" s="2">
        <f t="shared" si="32"/>
        <v>6.2632937685459993</v>
      </c>
      <c r="AB847" s="2">
        <f t="shared" si="32"/>
        <v>3.4970149253731342</v>
      </c>
      <c r="AC847" s="2">
        <f t="shared" si="32"/>
        <v>5.3994623655913951</v>
      </c>
      <c r="AD847" s="2">
        <f t="shared" si="32"/>
        <v>5.0730188679245272</v>
      </c>
      <c r="AE847" s="2">
        <f t="shared" si="32"/>
        <v>3.3</v>
      </c>
      <c r="AF847" s="2">
        <f t="shared" si="32"/>
        <v>3.5535416666666659</v>
      </c>
      <c r="AG847" s="2">
        <f t="shared" si="32"/>
        <v>5.5061052631578962</v>
      </c>
      <c r="AH847" s="6"/>
    </row>
    <row r="848" spans="1:35" s="2" customFormat="1">
      <c r="C848" s="2" t="s">
        <v>844</v>
      </c>
      <c r="D848" s="2">
        <f>STDEV(D2:D843)</f>
        <v>1.2286931125003875</v>
      </c>
      <c r="E848" s="2">
        <f t="shared" ref="E848:AG848" si="33">STDEV(E2:E843)</f>
        <v>1.4434322051693556</v>
      </c>
      <c r="F848" s="2">
        <f t="shared" si="33"/>
        <v>1.3083245151578617</v>
      </c>
      <c r="G848" s="2">
        <f t="shared" si="33"/>
        <v>1.3864861302904754</v>
      </c>
      <c r="H848" s="2">
        <f t="shared" si="33"/>
        <v>1.495843841683113</v>
      </c>
      <c r="I848" s="2">
        <f t="shared" si="33"/>
        <v>1.4783182272923441</v>
      </c>
      <c r="J848" s="2">
        <f t="shared" si="33"/>
        <v>1.0625473801470222</v>
      </c>
      <c r="K848" s="2">
        <f t="shared" si="33"/>
        <v>1.5307724981177933</v>
      </c>
      <c r="L848" s="2">
        <f t="shared" si="33"/>
        <v>1.6034855570665982</v>
      </c>
      <c r="M848" s="2">
        <f t="shared" si="33"/>
        <v>1.4430393638596068</v>
      </c>
      <c r="N848" s="2">
        <f t="shared" si="33"/>
        <v>1.4536403284440995</v>
      </c>
      <c r="O848" s="2">
        <f t="shared" si="33"/>
        <v>1.452719634225522</v>
      </c>
      <c r="P848" s="2">
        <f t="shared" si="33"/>
        <v>1.4382507063581165</v>
      </c>
      <c r="Q848" s="2">
        <f t="shared" si="33"/>
        <v>1.7069054143432627</v>
      </c>
      <c r="R848" s="2">
        <f t="shared" si="33"/>
        <v>1.5211556841377594</v>
      </c>
      <c r="S848" s="2">
        <f t="shared" si="33"/>
        <v>1.475928014953136</v>
      </c>
      <c r="T848" s="2">
        <f t="shared" si="33"/>
        <v>1.24797356403448</v>
      </c>
      <c r="U848" s="2">
        <f t="shared" si="33"/>
        <v>1.3382074447468688</v>
      </c>
      <c r="V848" s="2">
        <f t="shared" si="33"/>
        <v>1.5828741383735085</v>
      </c>
      <c r="W848" s="2">
        <f t="shared" si="33"/>
        <v>1.6130537156469091</v>
      </c>
      <c r="X848" s="2">
        <f t="shared" si="33"/>
        <v>1.540091231063927</v>
      </c>
      <c r="Y848" s="2">
        <f t="shared" si="33"/>
        <v>1.1630077796391434</v>
      </c>
      <c r="Z848" s="2">
        <f t="shared" si="33"/>
        <v>1.663137276989936</v>
      </c>
      <c r="AA848" s="2">
        <f t="shared" si="33"/>
        <v>1.4394160562832399</v>
      </c>
      <c r="AB848" s="2">
        <f t="shared" si="33"/>
        <v>1.5166939873583634</v>
      </c>
      <c r="AC848" s="2">
        <f t="shared" si="33"/>
        <v>1.3838465339576302</v>
      </c>
      <c r="AD848" s="2">
        <f t="shared" si="33"/>
        <v>1.5688636074776958</v>
      </c>
      <c r="AE848" s="2">
        <f t="shared" si="33"/>
        <v>1.1340781866050218</v>
      </c>
      <c r="AF848" s="2">
        <f t="shared" si="33"/>
        <v>1.3801807503036627</v>
      </c>
      <c r="AG848" s="2">
        <f t="shared" si="33"/>
        <v>1.6049950584777304</v>
      </c>
      <c r="AH848" s="6"/>
    </row>
    <row r="849" spans="1:34" s="2" customFormat="1">
      <c r="C849" s="2" t="s">
        <v>847</v>
      </c>
      <c r="D849" s="2">
        <f>MEDIAN(D2:D843)</f>
        <v>4.05</v>
      </c>
      <c r="E849" s="2">
        <f t="shared" ref="E849:AG849" si="34">MEDIAN(E2:E843)</f>
        <v>6.09</v>
      </c>
      <c r="F849" s="2">
        <f t="shared" si="34"/>
        <v>2.645</v>
      </c>
      <c r="G849" s="2">
        <f t="shared" si="34"/>
        <v>5.45</v>
      </c>
      <c r="H849" s="2">
        <f t="shared" si="34"/>
        <v>3.29</v>
      </c>
      <c r="I849" s="2">
        <f t="shared" si="34"/>
        <v>5.36</v>
      </c>
      <c r="J849" s="2">
        <f t="shared" si="34"/>
        <v>2.92</v>
      </c>
      <c r="K849" s="2">
        <f t="shared" si="34"/>
        <v>5.69</v>
      </c>
      <c r="L849" s="2">
        <f t="shared" si="34"/>
        <v>4.71</v>
      </c>
      <c r="M849" s="2">
        <f t="shared" si="34"/>
        <v>4.53</v>
      </c>
      <c r="N849" s="2">
        <f t="shared" si="34"/>
        <v>4.2699999999999996</v>
      </c>
      <c r="O849" s="2">
        <f t="shared" si="34"/>
        <v>4.2650000000000006</v>
      </c>
      <c r="P849" s="2">
        <f t="shared" si="34"/>
        <v>5.75</v>
      </c>
      <c r="Q849" s="2">
        <f t="shared" si="34"/>
        <v>5.99</v>
      </c>
      <c r="R849" s="2">
        <f t="shared" si="34"/>
        <v>4.83</v>
      </c>
      <c r="S849" s="2">
        <f t="shared" si="34"/>
        <v>3.42</v>
      </c>
      <c r="T849" s="2">
        <f t="shared" si="34"/>
        <v>2.38</v>
      </c>
      <c r="U849" s="2">
        <f t="shared" si="34"/>
        <v>5.74</v>
      </c>
      <c r="V849" s="2">
        <f t="shared" si="34"/>
        <v>6</v>
      </c>
      <c r="W849" s="2">
        <f t="shared" si="34"/>
        <v>5.26</v>
      </c>
      <c r="X849" s="2">
        <f t="shared" si="34"/>
        <v>5.25</v>
      </c>
      <c r="Y849" s="2">
        <f t="shared" si="34"/>
        <v>4.1099999999999994</v>
      </c>
      <c r="Z849" s="2">
        <f t="shared" si="34"/>
        <v>5.39</v>
      </c>
      <c r="AA849" s="2">
        <f t="shared" si="34"/>
        <v>6.46</v>
      </c>
      <c r="AB849" s="2">
        <f t="shared" si="34"/>
        <v>3.05</v>
      </c>
      <c r="AC849" s="2">
        <f t="shared" si="34"/>
        <v>5.57</v>
      </c>
      <c r="AD849" s="2">
        <f t="shared" si="34"/>
        <v>5.2</v>
      </c>
      <c r="AE849" s="2">
        <f t="shared" si="34"/>
        <v>3.0049999999999999</v>
      </c>
      <c r="AF849" s="2">
        <f t="shared" si="34"/>
        <v>3.3049999999999997</v>
      </c>
      <c r="AG849" s="2">
        <f t="shared" si="34"/>
        <v>5.74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5">COUNTIF(E$2:E$843,"&gt;=0")</f>
        <v>52</v>
      </c>
      <c r="F853">
        <f t="shared" si="35"/>
        <v>78</v>
      </c>
      <c r="G853">
        <f t="shared" si="35"/>
        <v>173</v>
      </c>
      <c r="H853">
        <f t="shared" si="35"/>
        <v>56</v>
      </c>
      <c r="I853">
        <f t="shared" si="35"/>
        <v>55</v>
      </c>
      <c r="J853">
        <f t="shared" si="35"/>
        <v>83</v>
      </c>
      <c r="K853">
        <f t="shared" si="35"/>
        <v>161</v>
      </c>
      <c r="L853">
        <f t="shared" si="35"/>
        <v>38</v>
      </c>
      <c r="M853">
        <f t="shared" si="35"/>
        <v>99</v>
      </c>
      <c r="N853">
        <f t="shared" si="35"/>
        <v>79</v>
      </c>
      <c r="O853">
        <f t="shared" si="35"/>
        <v>66</v>
      </c>
      <c r="P853">
        <f t="shared" si="35"/>
        <v>54</v>
      </c>
      <c r="Q853">
        <f t="shared" si="35"/>
        <v>52</v>
      </c>
      <c r="R853">
        <f t="shared" si="35"/>
        <v>26</v>
      </c>
      <c r="S853">
        <f t="shared" si="35"/>
        <v>111</v>
      </c>
      <c r="T853">
        <f t="shared" si="35"/>
        <v>122</v>
      </c>
      <c r="U853">
        <f t="shared" si="35"/>
        <v>130</v>
      </c>
      <c r="V853">
        <f t="shared" si="35"/>
        <v>214</v>
      </c>
      <c r="W853">
        <f t="shared" si="35"/>
        <v>55</v>
      </c>
      <c r="X853">
        <f t="shared" si="35"/>
        <v>25</v>
      </c>
      <c r="Y853">
        <f t="shared" si="35"/>
        <v>182</v>
      </c>
      <c r="Z853">
        <f t="shared" si="35"/>
        <v>313</v>
      </c>
      <c r="AA853">
        <f t="shared" si="35"/>
        <v>337</v>
      </c>
      <c r="AB853">
        <f t="shared" si="35"/>
        <v>67</v>
      </c>
      <c r="AC853">
        <f t="shared" si="35"/>
        <v>93</v>
      </c>
      <c r="AD853">
        <f t="shared" si="35"/>
        <v>53</v>
      </c>
      <c r="AE853">
        <f t="shared" si="35"/>
        <v>118</v>
      </c>
      <c r="AF853">
        <f t="shared" si="35"/>
        <v>96</v>
      </c>
      <c r="AG853">
        <f t="shared" si="35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6">COUNTIF(E$2:E$843,"&gt;=0.5")</f>
        <v>52</v>
      </c>
      <c r="F854">
        <f t="shared" si="36"/>
        <v>78</v>
      </c>
      <c r="G854">
        <f t="shared" si="36"/>
        <v>173</v>
      </c>
      <c r="H854">
        <f t="shared" si="36"/>
        <v>56</v>
      </c>
      <c r="I854">
        <f t="shared" si="36"/>
        <v>55</v>
      </c>
      <c r="J854">
        <f t="shared" si="36"/>
        <v>83</v>
      </c>
      <c r="K854">
        <f t="shared" si="36"/>
        <v>161</v>
      </c>
      <c r="L854">
        <f t="shared" si="36"/>
        <v>38</v>
      </c>
      <c r="M854">
        <f t="shared" si="36"/>
        <v>99</v>
      </c>
      <c r="N854">
        <f t="shared" si="36"/>
        <v>79</v>
      </c>
      <c r="O854">
        <f t="shared" si="36"/>
        <v>66</v>
      </c>
      <c r="P854">
        <f t="shared" si="36"/>
        <v>54</v>
      </c>
      <c r="Q854">
        <f t="shared" si="36"/>
        <v>52</v>
      </c>
      <c r="R854">
        <f t="shared" si="36"/>
        <v>26</v>
      </c>
      <c r="S854">
        <f t="shared" si="36"/>
        <v>111</v>
      </c>
      <c r="T854">
        <f t="shared" si="36"/>
        <v>122</v>
      </c>
      <c r="U854">
        <f t="shared" si="36"/>
        <v>130</v>
      </c>
      <c r="V854">
        <f t="shared" si="36"/>
        <v>214</v>
      </c>
      <c r="W854">
        <f t="shared" si="36"/>
        <v>55</v>
      </c>
      <c r="X854">
        <f t="shared" si="36"/>
        <v>25</v>
      </c>
      <c r="Y854">
        <f t="shared" si="36"/>
        <v>182</v>
      </c>
      <c r="Z854">
        <f t="shared" si="36"/>
        <v>313</v>
      </c>
      <c r="AA854">
        <f t="shared" si="36"/>
        <v>337</v>
      </c>
      <c r="AB854">
        <f t="shared" si="36"/>
        <v>67</v>
      </c>
      <c r="AC854">
        <f t="shared" si="36"/>
        <v>93</v>
      </c>
      <c r="AD854">
        <f t="shared" si="36"/>
        <v>53</v>
      </c>
      <c r="AE854">
        <f t="shared" si="36"/>
        <v>118</v>
      </c>
      <c r="AF854">
        <f t="shared" si="36"/>
        <v>96</v>
      </c>
      <c r="AG854">
        <f t="shared" si="36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7">COUNTIF(E$2:E$843,"&gt;=1")</f>
        <v>52</v>
      </c>
      <c r="F855">
        <f t="shared" si="37"/>
        <v>77</v>
      </c>
      <c r="G855">
        <f t="shared" si="37"/>
        <v>173</v>
      </c>
      <c r="H855">
        <f t="shared" si="37"/>
        <v>56</v>
      </c>
      <c r="I855">
        <f t="shared" si="37"/>
        <v>55</v>
      </c>
      <c r="J855">
        <f t="shared" si="37"/>
        <v>83</v>
      </c>
      <c r="K855">
        <f t="shared" si="37"/>
        <v>161</v>
      </c>
      <c r="L855">
        <f t="shared" si="37"/>
        <v>38</v>
      </c>
      <c r="M855">
        <f t="shared" si="37"/>
        <v>98</v>
      </c>
      <c r="N855">
        <f t="shared" si="37"/>
        <v>79</v>
      </c>
      <c r="O855">
        <f t="shared" si="37"/>
        <v>66</v>
      </c>
      <c r="P855">
        <f t="shared" si="37"/>
        <v>54</v>
      </c>
      <c r="Q855">
        <f t="shared" si="37"/>
        <v>52</v>
      </c>
      <c r="R855">
        <f t="shared" si="37"/>
        <v>26</v>
      </c>
      <c r="S855">
        <f t="shared" si="37"/>
        <v>111</v>
      </c>
      <c r="T855">
        <f t="shared" si="37"/>
        <v>122</v>
      </c>
      <c r="U855">
        <f t="shared" si="37"/>
        <v>130</v>
      </c>
      <c r="V855">
        <f t="shared" si="37"/>
        <v>214</v>
      </c>
      <c r="W855">
        <f t="shared" si="37"/>
        <v>55</v>
      </c>
      <c r="X855">
        <f t="shared" si="37"/>
        <v>25</v>
      </c>
      <c r="Y855">
        <f t="shared" si="37"/>
        <v>182</v>
      </c>
      <c r="Z855">
        <f t="shared" si="37"/>
        <v>313</v>
      </c>
      <c r="AA855">
        <f t="shared" si="37"/>
        <v>337</v>
      </c>
      <c r="AB855">
        <f t="shared" si="37"/>
        <v>67</v>
      </c>
      <c r="AC855">
        <f t="shared" si="37"/>
        <v>93</v>
      </c>
      <c r="AD855">
        <f t="shared" si="37"/>
        <v>53</v>
      </c>
      <c r="AE855">
        <f t="shared" si="37"/>
        <v>118</v>
      </c>
      <c r="AF855">
        <f t="shared" si="37"/>
        <v>96</v>
      </c>
      <c r="AG855">
        <f t="shared" si="37"/>
        <v>95</v>
      </c>
    </row>
    <row r="856" spans="1:34">
      <c r="A856" s="15"/>
      <c r="B856" s="15">
        <v>1.5</v>
      </c>
      <c r="C856" s="15">
        <v>2</v>
      </c>
      <c r="D856">
        <f>COUNTIF(D$2:D$843,"&gt;=1.5")</f>
        <v>17</v>
      </c>
      <c r="E856">
        <f t="shared" ref="E856:AG856" si="38">COUNTIF(E$2:E$843,"&gt;=1.5")</f>
        <v>52</v>
      </c>
      <c r="F856">
        <f t="shared" si="38"/>
        <v>73</v>
      </c>
      <c r="G856">
        <f t="shared" si="38"/>
        <v>172</v>
      </c>
      <c r="H856">
        <f t="shared" si="38"/>
        <v>56</v>
      </c>
      <c r="I856">
        <f t="shared" si="38"/>
        <v>55</v>
      </c>
      <c r="J856">
        <f t="shared" si="38"/>
        <v>83</v>
      </c>
      <c r="K856">
        <f t="shared" si="38"/>
        <v>161</v>
      </c>
      <c r="L856">
        <f t="shared" si="38"/>
        <v>38</v>
      </c>
      <c r="M856">
        <f t="shared" si="38"/>
        <v>98</v>
      </c>
      <c r="N856">
        <f t="shared" si="38"/>
        <v>79</v>
      </c>
      <c r="O856">
        <f t="shared" si="38"/>
        <v>66</v>
      </c>
      <c r="P856">
        <f t="shared" si="38"/>
        <v>54</v>
      </c>
      <c r="Q856">
        <f t="shared" si="38"/>
        <v>52</v>
      </c>
      <c r="R856">
        <f t="shared" si="38"/>
        <v>26</v>
      </c>
      <c r="S856">
        <f t="shared" si="38"/>
        <v>109</v>
      </c>
      <c r="T856">
        <f t="shared" si="38"/>
        <v>120</v>
      </c>
      <c r="U856">
        <f t="shared" si="38"/>
        <v>130</v>
      </c>
      <c r="V856">
        <f t="shared" si="38"/>
        <v>213</v>
      </c>
      <c r="W856">
        <f t="shared" si="38"/>
        <v>55</v>
      </c>
      <c r="X856">
        <f t="shared" si="38"/>
        <v>25</v>
      </c>
      <c r="Y856">
        <f t="shared" si="38"/>
        <v>182</v>
      </c>
      <c r="Z856">
        <f t="shared" si="38"/>
        <v>313</v>
      </c>
      <c r="AA856">
        <f t="shared" si="38"/>
        <v>337</v>
      </c>
      <c r="AB856">
        <f t="shared" si="38"/>
        <v>67</v>
      </c>
      <c r="AC856">
        <f t="shared" si="38"/>
        <v>91</v>
      </c>
      <c r="AD856">
        <f t="shared" si="38"/>
        <v>52</v>
      </c>
      <c r="AE856">
        <f t="shared" si="38"/>
        <v>118</v>
      </c>
      <c r="AF856">
        <f t="shared" si="38"/>
        <v>96</v>
      </c>
      <c r="AG856">
        <f t="shared" si="38"/>
        <v>95</v>
      </c>
    </row>
    <row r="857" spans="1:34">
      <c r="A857" s="15"/>
      <c r="B857" s="15">
        <v>2</v>
      </c>
      <c r="C857" s="15">
        <v>2.5</v>
      </c>
      <c r="D857">
        <f>COUNTIF(D$2:D$843,"&gt;=2")</f>
        <v>15</v>
      </c>
      <c r="E857">
        <f t="shared" ref="E857:AG857" si="39">COUNTIF(E$2:E$843,"&gt;=2")</f>
        <v>52</v>
      </c>
      <c r="F857">
        <f t="shared" si="39"/>
        <v>68</v>
      </c>
      <c r="G857">
        <f t="shared" si="39"/>
        <v>172</v>
      </c>
      <c r="H857">
        <f t="shared" si="39"/>
        <v>49</v>
      </c>
      <c r="I857">
        <f t="shared" si="39"/>
        <v>55</v>
      </c>
      <c r="J857">
        <f t="shared" si="39"/>
        <v>74</v>
      </c>
      <c r="K857">
        <f t="shared" si="39"/>
        <v>158</v>
      </c>
      <c r="L857">
        <f t="shared" si="39"/>
        <v>38</v>
      </c>
      <c r="M857">
        <f t="shared" si="39"/>
        <v>98</v>
      </c>
      <c r="N857">
        <f t="shared" si="39"/>
        <v>77</v>
      </c>
      <c r="O857">
        <f t="shared" si="39"/>
        <v>64</v>
      </c>
      <c r="P857">
        <f t="shared" si="39"/>
        <v>54</v>
      </c>
      <c r="Q857">
        <f t="shared" si="39"/>
        <v>51</v>
      </c>
      <c r="R857">
        <f t="shared" si="39"/>
        <v>26</v>
      </c>
      <c r="S857">
        <f t="shared" si="39"/>
        <v>107</v>
      </c>
      <c r="T857">
        <f t="shared" si="39"/>
        <v>96</v>
      </c>
      <c r="U857">
        <f t="shared" si="39"/>
        <v>130</v>
      </c>
      <c r="V857">
        <f t="shared" si="39"/>
        <v>210</v>
      </c>
      <c r="W857">
        <f t="shared" si="39"/>
        <v>54</v>
      </c>
      <c r="X857">
        <f t="shared" si="39"/>
        <v>24</v>
      </c>
      <c r="Y857">
        <f t="shared" si="39"/>
        <v>177</v>
      </c>
      <c r="Z857">
        <f t="shared" si="39"/>
        <v>309</v>
      </c>
      <c r="AA857">
        <f t="shared" si="39"/>
        <v>336</v>
      </c>
      <c r="AB857">
        <f t="shared" si="39"/>
        <v>61</v>
      </c>
      <c r="AC857">
        <f t="shared" si="39"/>
        <v>90</v>
      </c>
      <c r="AD857">
        <f t="shared" si="39"/>
        <v>51</v>
      </c>
      <c r="AE857">
        <f t="shared" si="39"/>
        <v>115</v>
      </c>
      <c r="AF857">
        <f t="shared" si="39"/>
        <v>89</v>
      </c>
      <c r="AG857">
        <f t="shared" si="39"/>
        <v>92</v>
      </c>
    </row>
    <row r="858" spans="1:34">
      <c r="A858" s="15"/>
      <c r="B858" s="15">
        <v>2.5</v>
      </c>
      <c r="C858" s="15">
        <v>3</v>
      </c>
      <c r="D858">
        <f>COUNTIF(D$2:D$843,"&gt;=2.5")</f>
        <v>14</v>
      </c>
      <c r="E858">
        <f t="shared" ref="E858:AG858" si="40">COUNTIF(E$2:E$843,"&gt;=2.5")</f>
        <v>52</v>
      </c>
      <c r="F858">
        <f t="shared" si="40"/>
        <v>49</v>
      </c>
      <c r="G858">
        <f t="shared" si="40"/>
        <v>170</v>
      </c>
      <c r="H858">
        <f t="shared" si="40"/>
        <v>45</v>
      </c>
      <c r="I858">
        <f t="shared" si="40"/>
        <v>53</v>
      </c>
      <c r="J858">
        <f t="shared" si="40"/>
        <v>58</v>
      </c>
      <c r="K858">
        <f t="shared" si="40"/>
        <v>155</v>
      </c>
      <c r="L858">
        <f t="shared" si="40"/>
        <v>36</v>
      </c>
      <c r="M858">
        <f t="shared" si="40"/>
        <v>92</v>
      </c>
      <c r="N858">
        <f t="shared" si="40"/>
        <v>71</v>
      </c>
      <c r="O858">
        <f t="shared" si="40"/>
        <v>61</v>
      </c>
      <c r="P858">
        <f t="shared" si="40"/>
        <v>52</v>
      </c>
      <c r="Q858">
        <f t="shared" si="40"/>
        <v>50</v>
      </c>
      <c r="R858">
        <f t="shared" si="40"/>
        <v>26</v>
      </c>
      <c r="S858">
        <f t="shared" si="40"/>
        <v>91</v>
      </c>
      <c r="T858">
        <f t="shared" si="40"/>
        <v>52</v>
      </c>
      <c r="U858">
        <f t="shared" si="40"/>
        <v>127</v>
      </c>
      <c r="V858">
        <f t="shared" si="40"/>
        <v>206</v>
      </c>
      <c r="W858">
        <f t="shared" si="40"/>
        <v>50</v>
      </c>
      <c r="X858">
        <f t="shared" si="40"/>
        <v>23</v>
      </c>
      <c r="Y858">
        <f t="shared" si="40"/>
        <v>166</v>
      </c>
      <c r="Z858">
        <f t="shared" si="40"/>
        <v>296</v>
      </c>
      <c r="AA858">
        <f t="shared" si="40"/>
        <v>336</v>
      </c>
      <c r="AB858">
        <f t="shared" si="40"/>
        <v>46</v>
      </c>
      <c r="AC858">
        <f t="shared" si="40"/>
        <v>90</v>
      </c>
      <c r="AD858">
        <f t="shared" si="40"/>
        <v>49</v>
      </c>
      <c r="AE858">
        <f t="shared" si="40"/>
        <v>91</v>
      </c>
      <c r="AF858">
        <f t="shared" si="40"/>
        <v>78</v>
      </c>
      <c r="AG858">
        <f t="shared" si="40"/>
        <v>92</v>
      </c>
    </row>
    <row r="859" spans="1:34">
      <c r="A859" s="15"/>
      <c r="B859" s="15">
        <v>3</v>
      </c>
      <c r="C859" s="15">
        <v>3.5</v>
      </c>
      <c r="D859">
        <f>COUNTIF(D$2:D$843,"&gt;=3")</f>
        <v>13</v>
      </c>
      <c r="E859">
        <f t="shared" ref="E859:AG859" si="41">COUNTIF(E$2:E$843,"&gt;=3")</f>
        <v>49</v>
      </c>
      <c r="F859">
        <f t="shared" si="41"/>
        <v>33</v>
      </c>
      <c r="G859">
        <f t="shared" si="41"/>
        <v>161</v>
      </c>
      <c r="H859">
        <f t="shared" si="41"/>
        <v>34</v>
      </c>
      <c r="I859">
        <f t="shared" si="41"/>
        <v>50</v>
      </c>
      <c r="J859">
        <f t="shared" si="41"/>
        <v>38</v>
      </c>
      <c r="K859">
        <f t="shared" si="41"/>
        <v>150</v>
      </c>
      <c r="L859">
        <f t="shared" si="41"/>
        <v>34</v>
      </c>
      <c r="M859">
        <f t="shared" si="41"/>
        <v>83</v>
      </c>
      <c r="N859">
        <f t="shared" si="41"/>
        <v>62</v>
      </c>
      <c r="O859">
        <f t="shared" si="41"/>
        <v>54</v>
      </c>
      <c r="P859">
        <f t="shared" si="41"/>
        <v>51</v>
      </c>
      <c r="Q859">
        <f t="shared" si="41"/>
        <v>49</v>
      </c>
      <c r="R859">
        <f t="shared" si="41"/>
        <v>22</v>
      </c>
      <c r="S859">
        <f t="shared" si="41"/>
        <v>68</v>
      </c>
      <c r="T859">
        <f t="shared" si="41"/>
        <v>33</v>
      </c>
      <c r="U859">
        <f t="shared" si="41"/>
        <v>125</v>
      </c>
      <c r="V859">
        <f t="shared" si="41"/>
        <v>204</v>
      </c>
      <c r="W859">
        <f t="shared" si="41"/>
        <v>48</v>
      </c>
      <c r="X859">
        <f t="shared" si="41"/>
        <v>21</v>
      </c>
      <c r="Y859">
        <f t="shared" si="41"/>
        <v>155</v>
      </c>
      <c r="Z859">
        <f t="shared" si="41"/>
        <v>279</v>
      </c>
      <c r="AA859">
        <f t="shared" si="41"/>
        <v>331</v>
      </c>
      <c r="AB859">
        <f t="shared" si="41"/>
        <v>35</v>
      </c>
      <c r="AC859">
        <f t="shared" si="41"/>
        <v>89</v>
      </c>
      <c r="AD859">
        <f t="shared" si="41"/>
        <v>47</v>
      </c>
      <c r="AE859">
        <f t="shared" si="41"/>
        <v>59</v>
      </c>
      <c r="AF859">
        <f t="shared" si="41"/>
        <v>50</v>
      </c>
      <c r="AG859">
        <f t="shared" si="41"/>
        <v>90</v>
      </c>
    </row>
    <row r="860" spans="1:34">
      <c r="A860" s="15"/>
      <c r="B860" s="15">
        <v>3.5</v>
      </c>
      <c r="C860" s="15">
        <v>4</v>
      </c>
      <c r="D860">
        <f>COUNTIF(D$2:D$843,"&gt;=3.5")</f>
        <v>10</v>
      </c>
      <c r="E860">
        <f t="shared" ref="E860:AG860" si="42">COUNTIF(E$2:E$843,"&gt;=3.5")</f>
        <v>48</v>
      </c>
      <c r="F860">
        <f t="shared" si="42"/>
        <v>26</v>
      </c>
      <c r="G860">
        <f t="shared" si="42"/>
        <v>151</v>
      </c>
      <c r="H860">
        <f t="shared" si="42"/>
        <v>27</v>
      </c>
      <c r="I860">
        <f t="shared" si="42"/>
        <v>50</v>
      </c>
      <c r="J860">
        <f t="shared" si="42"/>
        <v>26</v>
      </c>
      <c r="K860">
        <f t="shared" si="42"/>
        <v>147</v>
      </c>
      <c r="L860">
        <f t="shared" si="42"/>
        <v>30</v>
      </c>
      <c r="M860">
        <f t="shared" si="42"/>
        <v>74</v>
      </c>
      <c r="N860">
        <f t="shared" si="42"/>
        <v>51</v>
      </c>
      <c r="O860">
        <f t="shared" si="42"/>
        <v>45</v>
      </c>
      <c r="P860">
        <f t="shared" si="42"/>
        <v>47</v>
      </c>
      <c r="Q860">
        <f t="shared" si="42"/>
        <v>45</v>
      </c>
      <c r="R860">
        <f t="shared" si="42"/>
        <v>19</v>
      </c>
      <c r="S860">
        <f t="shared" si="42"/>
        <v>53</v>
      </c>
      <c r="T860">
        <f t="shared" si="42"/>
        <v>20</v>
      </c>
      <c r="U860">
        <f t="shared" si="42"/>
        <v>121</v>
      </c>
      <c r="V860">
        <f t="shared" si="42"/>
        <v>195</v>
      </c>
      <c r="W860">
        <f t="shared" si="42"/>
        <v>46</v>
      </c>
      <c r="X860">
        <f t="shared" si="42"/>
        <v>17</v>
      </c>
      <c r="Y860">
        <f t="shared" si="42"/>
        <v>135</v>
      </c>
      <c r="Z860">
        <f t="shared" si="42"/>
        <v>266</v>
      </c>
      <c r="AA860">
        <f t="shared" si="42"/>
        <v>325</v>
      </c>
      <c r="AB860">
        <f t="shared" si="42"/>
        <v>24</v>
      </c>
      <c r="AC860">
        <f t="shared" si="42"/>
        <v>83</v>
      </c>
      <c r="AD860">
        <f t="shared" si="42"/>
        <v>45</v>
      </c>
      <c r="AE860">
        <f t="shared" si="42"/>
        <v>31</v>
      </c>
      <c r="AF860">
        <f t="shared" si="42"/>
        <v>40</v>
      </c>
      <c r="AG860">
        <f t="shared" si="42"/>
        <v>83</v>
      </c>
    </row>
    <row r="861" spans="1:34">
      <c r="A861" s="15"/>
      <c r="B861" s="15">
        <v>4</v>
      </c>
      <c r="C861" s="15">
        <v>4.5</v>
      </c>
      <c r="D861">
        <f>COUNTIF(D$2:D$843,"&gt;=4")</f>
        <v>9</v>
      </c>
      <c r="E861">
        <f t="shared" ref="E861:AG861" si="43">COUNTIF(E$2:E$843,"&gt;=4")</f>
        <v>48</v>
      </c>
      <c r="F861">
        <f t="shared" si="43"/>
        <v>18</v>
      </c>
      <c r="G861">
        <f t="shared" si="43"/>
        <v>143</v>
      </c>
      <c r="H861">
        <f t="shared" si="43"/>
        <v>24</v>
      </c>
      <c r="I861">
        <f t="shared" si="43"/>
        <v>44</v>
      </c>
      <c r="J861">
        <f t="shared" si="43"/>
        <v>21</v>
      </c>
      <c r="K861">
        <f t="shared" si="43"/>
        <v>138</v>
      </c>
      <c r="L861">
        <f t="shared" si="43"/>
        <v>25</v>
      </c>
      <c r="M861">
        <f t="shared" si="43"/>
        <v>63</v>
      </c>
      <c r="N861">
        <f t="shared" si="43"/>
        <v>43</v>
      </c>
      <c r="O861">
        <f t="shared" si="43"/>
        <v>39</v>
      </c>
      <c r="P861">
        <f t="shared" si="43"/>
        <v>47</v>
      </c>
      <c r="Q861">
        <f t="shared" si="43"/>
        <v>40</v>
      </c>
      <c r="R861">
        <f t="shared" si="43"/>
        <v>15</v>
      </c>
      <c r="S861">
        <f t="shared" si="43"/>
        <v>44</v>
      </c>
      <c r="T861">
        <f t="shared" si="43"/>
        <v>14</v>
      </c>
      <c r="U861">
        <f t="shared" si="43"/>
        <v>113</v>
      </c>
      <c r="V861">
        <f t="shared" si="43"/>
        <v>181</v>
      </c>
      <c r="W861">
        <f t="shared" si="43"/>
        <v>43</v>
      </c>
      <c r="X861">
        <f t="shared" si="43"/>
        <v>16</v>
      </c>
      <c r="Y861">
        <f t="shared" si="43"/>
        <v>99</v>
      </c>
      <c r="Z861">
        <f t="shared" si="43"/>
        <v>238</v>
      </c>
      <c r="AA861">
        <f t="shared" si="43"/>
        <v>312</v>
      </c>
      <c r="AB861">
        <f t="shared" si="43"/>
        <v>18</v>
      </c>
      <c r="AC861">
        <f t="shared" si="43"/>
        <v>81</v>
      </c>
      <c r="AD861">
        <f t="shared" si="43"/>
        <v>42</v>
      </c>
      <c r="AE861">
        <f t="shared" si="43"/>
        <v>25</v>
      </c>
      <c r="AF861">
        <f t="shared" si="43"/>
        <v>29</v>
      </c>
      <c r="AG861">
        <f t="shared" si="43"/>
        <v>77</v>
      </c>
    </row>
    <row r="862" spans="1:34">
      <c r="A862" s="15"/>
      <c r="B862" s="15">
        <v>4.5</v>
      </c>
      <c r="C862" s="15">
        <v>5</v>
      </c>
      <c r="D862">
        <f>COUNTIF(D$2:D$843,"&gt;=4.5")</f>
        <v>5</v>
      </c>
      <c r="E862">
        <f t="shared" ref="E862:AG862" si="44">COUNTIF(E$2:E$843,"&gt;=4.5")</f>
        <v>40</v>
      </c>
      <c r="F862">
        <f t="shared" si="44"/>
        <v>12</v>
      </c>
      <c r="G862">
        <f t="shared" si="44"/>
        <v>128</v>
      </c>
      <c r="H862">
        <f t="shared" si="44"/>
        <v>18</v>
      </c>
      <c r="I862">
        <f t="shared" si="44"/>
        <v>39</v>
      </c>
      <c r="J862">
        <f t="shared" si="44"/>
        <v>11</v>
      </c>
      <c r="K862">
        <f t="shared" si="44"/>
        <v>128</v>
      </c>
      <c r="L862">
        <f t="shared" si="44"/>
        <v>22</v>
      </c>
      <c r="M862">
        <f t="shared" si="44"/>
        <v>51</v>
      </c>
      <c r="N862">
        <f t="shared" si="44"/>
        <v>35</v>
      </c>
      <c r="O862">
        <f t="shared" si="44"/>
        <v>30</v>
      </c>
      <c r="P862">
        <f t="shared" si="44"/>
        <v>44</v>
      </c>
      <c r="Q862">
        <f t="shared" si="44"/>
        <v>36</v>
      </c>
      <c r="R862">
        <f t="shared" si="44"/>
        <v>15</v>
      </c>
      <c r="S862">
        <f t="shared" si="44"/>
        <v>33</v>
      </c>
      <c r="T862">
        <f t="shared" si="44"/>
        <v>14</v>
      </c>
      <c r="U862">
        <f t="shared" si="44"/>
        <v>103</v>
      </c>
      <c r="V862">
        <f t="shared" si="44"/>
        <v>167</v>
      </c>
      <c r="W862">
        <f t="shared" si="44"/>
        <v>36</v>
      </c>
      <c r="X862">
        <f t="shared" si="44"/>
        <v>15</v>
      </c>
      <c r="Y862">
        <f t="shared" si="44"/>
        <v>63</v>
      </c>
      <c r="Z862">
        <f t="shared" si="44"/>
        <v>205</v>
      </c>
      <c r="AA862">
        <f t="shared" si="44"/>
        <v>292</v>
      </c>
      <c r="AB862">
        <f t="shared" si="44"/>
        <v>13</v>
      </c>
      <c r="AC862">
        <f t="shared" si="44"/>
        <v>73</v>
      </c>
      <c r="AD862">
        <f t="shared" si="44"/>
        <v>37</v>
      </c>
      <c r="AE862">
        <f t="shared" si="44"/>
        <v>17</v>
      </c>
      <c r="AF862">
        <f t="shared" si="44"/>
        <v>17</v>
      </c>
      <c r="AG862">
        <f t="shared" si="44"/>
        <v>70</v>
      </c>
    </row>
    <row r="863" spans="1:34">
      <c r="A863" s="15"/>
      <c r="B863" s="15">
        <v>5</v>
      </c>
      <c r="C863" s="15">
        <v>5.5</v>
      </c>
      <c r="D863">
        <f>COUNTIF(D$2:D$843,"&gt;=5")</f>
        <v>4</v>
      </c>
      <c r="E863">
        <f t="shared" ref="E863:AG863" si="45">COUNTIF(E$2:E$843,"&gt;=5")</f>
        <v>36</v>
      </c>
      <c r="F863">
        <f t="shared" si="45"/>
        <v>8</v>
      </c>
      <c r="G863">
        <f t="shared" si="45"/>
        <v>111</v>
      </c>
      <c r="H863">
        <f t="shared" si="45"/>
        <v>13</v>
      </c>
      <c r="I863">
        <f t="shared" si="45"/>
        <v>32</v>
      </c>
      <c r="J863">
        <f t="shared" si="45"/>
        <v>5</v>
      </c>
      <c r="K863">
        <f t="shared" si="45"/>
        <v>111</v>
      </c>
      <c r="L863">
        <f t="shared" si="45"/>
        <v>15</v>
      </c>
      <c r="M863">
        <f t="shared" si="45"/>
        <v>34</v>
      </c>
      <c r="N863">
        <f t="shared" si="45"/>
        <v>26</v>
      </c>
      <c r="O863">
        <f t="shared" si="45"/>
        <v>25</v>
      </c>
      <c r="P863">
        <f t="shared" si="45"/>
        <v>38</v>
      </c>
      <c r="Q863">
        <f t="shared" si="45"/>
        <v>32</v>
      </c>
      <c r="R863">
        <f t="shared" si="45"/>
        <v>12</v>
      </c>
      <c r="S863">
        <f t="shared" si="45"/>
        <v>26</v>
      </c>
      <c r="T863">
        <f t="shared" si="45"/>
        <v>12</v>
      </c>
      <c r="U863">
        <f t="shared" si="45"/>
        <v>93</v>
      </c>
      <c r="V863">
        <f t="shared" si="45"/>
        <v>152</v>
      </c>
      <c r="W863">
        <f t="shared" si="45"/>
        <v>32</v>
      </c>
      <c r="X863">
        <f t="shared" si="45"/>
        <v>13</v>
      </c>
      <c r="Y863">
        <f t="shared" si="45"/>
        <v>42</v>
      </c>
      <c r="Z863">
        <f t="shared" si="45"/>
        <v>176</v>
      </c>
      <c r="AA863">
        <f t="shared" si="45"/>
        <v>265</v>
      </c>
      <c r="AB863">
        <f t="shared" si="45"/>
        <v>13</v>
      </c>
      <c r="AC863">
        <f t="shared" si="45"/>
        <v>62</v>
      </c>
      <c r="AD863">
        <f t="shared" si="45"/>
        <v>29</v>
      </c>
      <c r="AE863">
        <f t="shared" si="45"/>
        <v>13</v>
      </c>
      <c r="AF863">
        <f t="shared" si="45"/>
        <v>16</v>
      </c>
      <c r="AG863">
        <f t="shared" si="45"/>
        <v>61</v>
      </c>
    </row>
    <row r="864" spans="1:34">
      <c r="A864" s="15"/>
      <c r="B864" s="15">
        <v>5.5</v>
      </c>
      <c r="C864" s="15">
        <v>6</v>
      </c>
      <c r="D864">
        <f>COUNTIF(D$2:D$843,"&gt;=5.5")</f>
        <v>1</v>
      </c>
      <c r="E864">
        <f t="shared" ref="E864:AG864" si="46">COUNTIF(E$2:E$843,"&gt;=5.5")</f>
        <v>33</v>
      </c>
      <c r="F864">
        <f t="shared" si="46"/>
        <v>3</v>
      </c>
      <c r="G864">
        <f t="shared" si="46"/>
        <v>82</v>
      </c>
      <c r="H864">
        <f t="shared" si="46"/>
        <v>9</v>
      </c>
      <c r="I864">
        <f t="shared" si="46"/>
        <v>27</v>
      </c>
      <c r="J864">
        <f t="shared" si="46"/>
        <v>3</v>
      </c>
      <c r="K864">
        <f t="shared" si="46"/>
        <v>94</v>
      </c>
      <c r="L864">
        <f t="shared" si="46"/>
        <v>12</v>
      </c>
      <c r="M864">
        <f t="shared" si="46"/>
        <v>27</v>
      </c>
      <c r="N864">
        <f t="shared" si="46"/>
        <v>19</v>
      </c>
      <c r="O864">
        <f t="shared" si="46"/>
        <v>18</v>
      </c>
      <c r="P864">
        <f t="shared" si="46"/>
        <v>30</v>
      </c>
      <c r="Q864">
        <f t="shared" si="46"/>
        <v>30</v>
      </c>
      <c r="R864">
        <f t="shared" si="46"/>
        <v>12</v>
      </c>
      <c r="S864">
        <f t="shared" si="46"/>
        <v>18</v>
      </c>
      <c r="T864">
        <f t="shared" si="46"/>
        <v>10</v>
      </c>
      <c r="U864">
        <f t="shared" si="46"/>
        <v>76</v>
      </c>
      <c r="V864">
        <f t="shared" si="46"/>
        <v>126</v>
      </c>
      <c r="W864">
        <f t="shared" si="46"/>
        <v>24</v>
      </c>
      <c r="X864">
        <f t="shared" si="46"/>
        <v>11</v>
      </c>
      <c r="Y864">
        <f t="shared" si="46"/>
        <v>21</v>
      </c>
      <c r="Z864">
        <f t="shared" si="46"/>
        <v>152</v>
      </c>
      <c r="AA864">
        <f t="shared" si="46"/>
        <v>236</v>
      </c>
      <c r="AB864">
        <f t="shared" si="46"/>
        <v>8</v>
      </c>
      <c r="AC864">
        <f t="shared" si="46"/>
        <v>51</v>
      </c>
      <c r="AD864">
        <f t="shared" si="46"/>
        <v>21</v>
      </c>
      <c r="AE864">
        <f t="shared" si="46"/>
        <v>9</v>
      </c>
      <c r="AF864">
        <f t="shared" si="46"/>
        <v>13</v>
      </c>
      <c r="AG864">
        <f t="shared" si="46"/>
        <v>52</v>
      </c>
    </row>
    <row r="865" spans="1:33">
      <c r="A865" s="15"/>
      <c r="B865" s="15">
        <v>6</v>
      </c>
      <c r="C865" s="15">
        <v>6.5</v>
      </c>
      <c r="D865">
        <f>COUNTIF(D$2:D$843,"&gt;=6")</f>
        <v>0</v>
      </c>
      <c r="E865">
        <f t="shared" ref="E865:AG865" si="47">COUNTIF(E$2:E$843,"&gt;=6")</f>
        <v>27</v>
      </c>
      <c r="F865">
        <f t="shared" si="47"/>
        <v>2</v>
      </c>
      <c r="G865">
        <f t="shared" si="47"/>
        <v>57</v>
      </c>
      <c r="H865">
        <f t="shared" si="47"/>
        <v>4</v>
      </c>
      <c r="I865">
        <f t="shared" si="47"/>
        <v>25</v>
      </c>
      <c r="J865">
        <f t="shared" si="47"/>
        <v>1</v>
      </c>
      <c r="K865">
        <f t="shared" si="47"/>
        <v>64</v>
      </c>
      <c r="L865">
        <f t="shared" si="47"/>
        <v>11</v>
      </c>
      <c r="M865">
        <f t="shared" si="47"/>
        <v>19</v>
      </c>
      <c r="N865">
        <f t="shared" si="47"/>
        <v>11</v>
      </c>
      <c r="O865">
        <f t="shared" si="47"/>
        <v>10</v>
      </c>
      <c r="P865">
        <f t="shared" si="47"/>
        <v>25</v>
      </c>
      <c r="Q865">
        <f t="shared" si="47"/>
        <v>26</v>
      </c>
      <c r="R865">
        <f t="shared" si="47"/>
        <v>9</v>
      </c>
      <c r="S865">
        <f t="shared" si="47"/>
        <v>11</v>
      </c>
      <c r="T865">
        <f t="shared" si="47"/>
        <v>5</v>
      </c>
      <c r="U865">
        <f t="shared" si="47"/>
        <v>53</v>
      </c>
      <c r="V865">
        <f t="shared" si="47"/>
        <v>107</v>
      </c>
      <c r="W865">
        <f t="shared" si="47"/>
        <v>19</v>
      </c>
      <c r="X865">
        <f t="shared" si="47"/>
        <v>7</v>
      </c>
      <c r="Y865">
        <f t="shared" si="47"/>
        <v>14</v>
      </c>
      <c r="Z865">
        <f t="shared" si="47"/>
        <v>128</v>
      </c>
      <c r="AA865">
        <f t="shared" si="47"/>
        <v>203</v>
      </c>
      <c r="AB865">
        <f t="shared" si="47"/>
        <v>6</v>
      </c>
      <c r="AC865">
        <f t="shared" si="47"/>
        <v>28</v>
      </c>
      <c r="AD865">
        <f t="shared" si="47"/>
        <v>15</v>
      </c>
      <c r="AE865">
        <f t="shared" si="47"/>
        <v>6</v>
      </c>
      <c r="AF865">
        <f t="shared" si="47"/>
        <v>8</v>
      </c>
      <c r="AG865">
        <f t="shared" si="47"/>
        <v>38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8">COUNTIF(E$2:E$843,"&gt;=6.5")</f>
        <v>18</v>
      </c>
      <c r="F866">
        <f t="shared" si="48"/>
        <v>2</v>
      </c>
      <c r="G866">
        <f t="shared" si="48"/>
        <v>37</v>
      </c>
      <c r="H866">
        <f t="shared" si="48"/>
        <v>2</v>
      </c>
      <c r="I866">
        <f t="shared" si="48"/>
        <v>16</v>
      </c>
      <c r="J866">
        <f t="shared" si="48"/>
        <v>0</v>
      </c>
      <c r="K866">
        <f t="shared" si="48"/>
        <v>49</v>
      </c>
      <c r="L866">
        <f t="shared" si="48"/>
        <v>7</v>
      </c>
      <c r="M866">
        <f t="shared" si="48"/>
        <v>11</v>
      </c>
      <c r="N866">
        <f t="shared" si="48"/>
        <v>8</v>
      </c>
      <c r="O866">
        <f t="shared" si="48"/>
        <v>5</v>
      </c>
      <c r="P866">
        <f t="shared" si="48"/>
        <v>15</v>
      </c>
      <c r="Q866">
        <f t="shared" si="48"/>
        <v>20</v>
      </c>
      <c r="R866">
        <f t="shared" si="48"/>
        <v>5</v>
      </c>
      <c r="S866">
        <f t="shared" si="48"/>
        <v>6</v>
      </c>
      <c r="T866">
        <f t="shared" si="48"/>
        <v>1</v>
      </c>
      <c r="U866">
        <f t="shared" si="48"/>
        <v>30</v>
      </c>
      <c r="V866">
        <f t="shared" si="48"/>
        <v>78</v>
      </c>
      <c r="W866">
        <f t="shared" si="48"/>
        <v>10</v>
      </c>
      <c r="X866">
        <f t="shared" si="48"/>
        <v>2</v>
      </c>
      <c r="Y866">
        <f t="shared" si="48"/>
        <v>7</v>
      </c>
      <c r="Z866">
        <f t="shared" si="48"/>
        <v>96</v>
      </c>
      <c r="AA866">
        <f t="shared" si="48"/>
        <v>166</v>
      </c>
      <c r="AB866">
        <f t="shared" si="48"/>
        <v>4</v>
      </c>
      <c r="AC866">
        <f t="shared" si="48"/>
        <v>21</v>
      </c>
      <c r="AD866">
        <f t="shared" si="48"/>
        <v>9</v>
      </c>
      <c r="AE866">
        <f t="shared" si="48"/>
        <v>2</v>
      </c>
      <c r="AF866">
        <f t="shared" si="48"/>
        <v>4</v>
      </c>
      <c r="AG866">
        <f t="shared" si="48"/>
        <v>25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9">COUNTIF(E$2:E$843,"&gt;=7")</f>
        <v>11</v>
      </c>
      <c r="F867">
        <f t="shared" si="49"/>
        <v>1</v>
      </c>
      <c r="G867">
        <f t="shared" si="49"/>
        <v>19</v>
      </c>
      <c r="H867">
        <f t="shared" si="49"/>
        <v>2</v>
      </c>
      <c r="I867">
        <f t="shared" si="49"/>
        <v>6</v>
      </c>
      <c r="J867">
        <f t="shared" si="49"/>
        <v>0</v>
      </c>
      <c r="K867">
        <f t="shared" si="49"/>
        <v>35</v>
      </c>
      <c r="L867">
        <f t="shared" si="49"/>
        <v>4</v>
      </c>
      <c r="M867">
        <f t="shared" si="49"/>
        <v>5</v>
      </c>
      <c r="N867">
        <f t="shared" si="49"/>
        <v>5</v>
      </c>
      <c r="O867">
        <f t="shared" si="49"/>
        <v>3</v>
      </c>
      <c r="P867">
        <f t="shared" si="49"/>
        <v>9</v>
      </c>
      <c r="Q867">
        <f t="shared" si="49"/>
        <v>14</v>
      </c>
      <c r="R867">
        <f t="shared" si="49"/>
        <v>1</v>
      </c>
      <c r="S867">
        <f t="shared" si="49"/>
        <v>2</v>
      </c>
      <c r="T867">
        <f t="shared" si="49"/>
        <v>1</v>
      </c>
      <c r="U867">
        <f t="shared" si="49"/>
        <v>19</v>
      </c>
      <c r="V867">
        <f t="shared" si="49"/>
        <v>57</v>
      </c>
      <c r="W867">
        <f t="shared" si="49"/>
        <v>6</v>
      </c>
      <c r="X867">
        <f t="shared" si="49"/>
        <v>1</v>
      </c>
      <c r="Y867">
        <f t="shared" si="49"/>
        <v>3</v>
      </c>
      <c r="Z867">
        <f t="shared" si="49"/>
        <v>66</v>
      </c>
      <c r="AA867">
        <f t="shared" si="49"/>
        <v>125</v>
      </c>
      <c r="AB867">
        <f t="shared" si="49"/>
        <v>3</v>
      </c>
      <c r="AC867">
        <f t="shared" si="49"/>
        <v>9</v>
      </c>
      <c r="AD867">
        <f t="shared" si="49"/>
        <v>5</v>
      </c>
      <c r="AE867">
        <f t="shared" si="49"/>
        <v>1</v>
      </c>
      <c r="AF867">
        <f t="shared" si="49"/>
        <v>2</v>
      </c>
      <c r="AG867">
        <f t="shared" si="49"/>
        <v>18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50">COUNTIF(E$2:E$843,"&gt;=7.5")</f>
        <v>7</v>
      </c>
      <c r="F868">
        <f t="shared" si="50"/>
        <v>1</v>
      </c>
      <c r="G868">
        <f t="shared" si="50"/>
        <v>7</v>
      </c>
      <c r="H868">
        <f t="shared" si="50"/>
        <v>0</v>
      </c>
      <c r="I868">
        <f t="shared" si="50"/>
        <v>4</v>
      </c>
      <c r="J868">
        <f t="shared" si="50"/>
        <v>0</v>
      </c>
      <c r="K868">
        <f t="shared" si="50"/>
        <v>23</v>
      </c>
      <c r="L868">
        <f t="shared" si="50"/>
        <v>3</v>
      </c>
      <c r="M868">
        <f t="shared" si="50"/>
        <v>2</v>
      </c>
      <c r="N868">
        <f t="shared" si="50"/>
        <v>1</v>
      </c>
      <c r="O868">
        <f t="shared" si="50"/>
        <v>1</v>
      </c>
      <c r="P868">
        <f t="shared" si="50"/>
        <v>5</v>
      </c>
      <c r="Q868">
        <f t="shared" si="50"/>
        <v>9</v>
      </c>
      <c r="R868">
        <f t="shared" si="50"/>
        <v>0</v>
      </c>
      <c r="S868">
        <f t="shared" si="50"/>
        <v>1</v>
      </c>
      <c r="T868">
        <f t="shared" si="50"/>
        <v>0</v>
      </c>
      <c r="U868">
        <f t="shared" si="50"/>
        <v>10</v>
      </c>
      <c r="V868">
        <f t="shared" si="50"/>
        <v>33</v>
      </c>
      <c r="W868">
        <f t="shared" si="50"/>
        <v>4</v>
      </c>
      <c r="X868">
        <f t="shared" si="50"/>
        <v>0</v>
      </c>
      <c r="Y868">
        <f t="shared" si="50"/>
        <v>1</v>
      </c>
      <c r="Z868">
        <f t="shared" si="50"/>
        <v>25</v>
      </c>
      <c r="AA868">
        <f t="shared" si="50"/>
        <v>77</v>
      </c>
      <c r="AB868">
        <f t="shared" si="50"/>
        <v>1</v>
      </c>
      <c r="AC868">
        <f t="shared" si="50"/>
        <v>4</v>
      </c>
      <c r="AD868">
        <f t="shared" si="50"/>
        <v>3</v>
      </c>
      <c r="AE868">
        <f t="shared" si="50"/>
        <v>0</v>
      </c>
      <c r="AF868">
        <f t="shared" si="50"/>
        <v>2</v>
      </c>
      <c r="AG868">
        <f t="shared" si="50"/>
        <v>13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1">COUNTIF(E$2:E$843,"&gt;=8")</f>
        <v>3</v>
      </c>
      <c r="F869">
        <f t="shared" si="51"/>
        <v>0</v>
      </c>
      <c r="G869">
        <f t="shared" si="51"/>
        <v>2</v>
      </c>
      <c r="H869">
        <f t="shared" si="51"/>
        <v>0</v>
      </c>
      <c r="I869">
        <f t="shared" si="51"/>
        <v>0</v>
      </c>
      <c r="J869">
        <f t="shared" si="51"/>
        <v>0</v>
      </c>
      <c r="K869">
        <f t="shared" si="51"/>
        <v>9</v>
      </c>
      <c r="L869">
        <f t="shared" si="51"/>
        <v>1</v>
      </c>
      <c r="M869">
        <f t="shared" si="51"/>
        <v>1</v>
      </c>
      <c r="N869">
        <f t="shared" si="51"/>
        <v>0</v>
      </c>
      <c r="O869">
        <f t="shared" si="51"/>
        <v>0</v>
      </c>
      <c r="P869">
        <f t="shared" si="51"/>
        <v>1</v>
      </c>
      <c r="Q869">
        <f t="shared" si="51"/>
        <v>3</v>
      </c>
      <c r="R869">
        <f t="shared" si="51"/>
        <v>0</v>
      </c>
      <c r="S869">
        <f t="shared" si="51"/>
        <v>1</v>
      </c>
      <c r="T869">
        <f t="shared" si="51"/>
        <v>0</v>
      </c>
      <c r="U869">
        <f t="shared" si="51"/>
        <v>2</v>
      </c>
      <c r="V869">
        <f t="shared" si="51"/>
        <v>11</v>
      </c>
      <c r="W869">
        <f t="shared" si="51"/>
        <v>1</v>
      </c>
      <c r="X869">
        <f t="shared" si="51"/>
        <v>0</v>
      </c>
      <c r="Y869">
        <f t="shared" si="51"/>
        <v>1</v>
      </c>
      <c r="Z869">
        <f t="shared" si="51"/>
        <v>6</v>
      </c>
      <c r="AA869">
        <f t="shared" si="51"/>
        <v>32</v>
      </c>
      <c r="AB869">
        <f t="shared" si="51"/>
        <v>0</v>
      </c>
      <c r="AC869">
        <f t="shared" si="51"/>
        <v>2</v>
      </c>
      <c r="AD869">
        <f t="shared" si="51"/>
        <v>1</v>
      </c>
      <c r="AE869">
        <f t="shared" si="51"/>
        <v>0</v>
      </c>
      <c r="AF869">
        <f t="shared" si="51"/>
        <v>0</v>
      </c>
      <c r="AG869">
        <f t="shared" si="51"/>
        <v>6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2">COUNTIF(E$2:E$843,"&gt;=8.5")</f>
        <v>0</v>
      </c>
      <c r="F870">
        <f t="shared" si="52"/>
        <v>0</v>
      </c>
      <c r="G870">
        <f t="shared" si="52"/>
        <v>0</v>
      </c>
      <c r="H870">
        <f t="shared" si="52"/>
        <v>0</v>
      </c>
      <c r="I870">
        <f t="shared" si="52"/>
        <v>0</v>
      </c>
      <c r="J870">
        <f t="shared" si="52"/>
        <v>0</v>
      </c>
      <c r="K870">
        <f t="shared" si="52"/>
        <v>1</v>
      </c>
      <c r="L870">
        <f t="shared" si="52"/>
        <v>0</v>
      </c>
      <c r="M870">
        <f t="shared" si="52"/>
        <v>0</v>
      </c>
      <c r="N870">
        <f t="shared" si="52"/>
        <v>0</v>
      </c>
      <c r="O870">
        <f t="shared" si="52"/>
        <v>0</v>
      </c>
      <c r="P870">
        <f t="shared" si="52"/>
        <v>0</v>
      </c>
      <c r="Q870">
        <f t="shared" si="52"/>
        <v>1</v>
      </c>
      <c r="R870">
        <f t="shared" si="52"/>
        <v>0</v>
      </c>
      <c r="S870">
        <f t="shared" si="52"/>
        <v>0</v>
      </c>
      <c r="T870">
        <f t="shared" si="52"/>
        <v>0</v>
      </c>
      <c r="U870">
        <f t="shared" si="52"/>
        <v>0</v>
      </c>
      <c r="V870">
        <f t="shared" si="52"/>
        <v>1</v>
      </c>
      <c r="W870">
        <f t="shared" si="52"/>
        <v>0</v>
      </c>
      <c r="X870">
        <f t="shared" si="52"/>
        <v>0</v>
      </c>
      <c r="Y870">
        <f t="shared" si="52"/>
        <v>0</v>
      </c>
      <c r="Z870">
        <f t="shared" si="52"/>
        <v>2</v>
      </c>
      <c r="AA870">
        <f t="shared" si="52"/>
        <v>4</v>
      </c>
      <c r="AB870">
        <f t="shared" si="52"/>
        <v>0</v>
      </c>
      <c r="AC870">
        <f t="shared" si="52"/>
        <v>1</v>
      </c>
      <c r="AD870">
        <f t="shared" si="52"/>
        <v>0</v>
      </c>
      <c r="AE870">
        <f t="shared" si="52"/>
        <v>0</v>
      </c>
      <c r="AF870">
        <f t="shared" si="52"/>
        <v>0</v>
      </c>
      <c r="AG870">
        <f t="shared" si="52"/>
        <v>1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3">COUNTIF(E$2:E$843,"&gt;=9")</f>
        <v>0</v>
      </c>
      <c r="F871">
        <f t="shared" si="53"/>
        <v>0</v>
      </c>
      <c r="G871">
        <f t="shared" si="53"/>
        <v>0</v>
      </c>
      <c r="H871">
        <f t="shared" si="53"/>
        <v>0</v>
      </c>
      <c r="I871">
        <f t="shared" si="53"/>
        <v>0</v>
      </c>
      <c r="J871">
        <f t="shared" si="53"/>
        <v>0</v>
      </c>
      <c r="K871">
        <f t="shared" si="53"/>
        <v>0</v>
      </c>
      <c r="L871">
        <f t="shared" si="53"/>
        <v>0</v>
      </c>
      <c r="M871">
        <f t="shared" si="53"/>
        <v>0</v>
      </c>
      <c r="N871">
        <f t="shared" si="53"/>
        <v>0</v>
      </c>
      <c r="O871">
        <f t="shared" si="53"/>
        <v>0</v>
      </c>
      <c r="P871">
        <f t="shared" si="53"/>
        <v>0</v>
      </c>
      <c r="Q871">
        <f t="shared" si="53"/>
        <v>0</v>
      </c>
      <c r="R871">
        <f t="shared" si="53"/>
        <v>0</v>
      </c>
      <c r="S871">
        <f t="shared" si="53"/>
        <v>0</v>
      </c>
      <c r="T871">
        <f t="shared" si="53"/>
        <v>0</v>
      </c>
      <c r="U871">
        <f t="shared" si="53"/>
        <v>0</v>
      </c>
      <c r="V871">
        <f t="shared" si="53"/>
        <v>0</v>
      </c>
      <c r="W871">
        <f t="shared" si="53"/>
        <v>0</v>
      </c>
      <c r="X871">
        <f t="shared" si="53"/>
        <v>0</v>
      </c>
      <c r="Y871">
        <f t="shared" si="53"/>
        <v>0</v>
      </c>
      <c r="Z871">
        <f t="shared" si="53"/>
        <v>0</v>
      </c>
      <c r="AA871">
        <f t="shared" si="53"/>
        <v>0</v>
      </c>
      <c r="AB871">
        <f t="shared" si="53"/>
        <v>0</v>
      </c>
      <c r="AC871">
        <f t="shared" si="53"/>
        <v>0</v>
      </c>
      <c r="AD871">
        <f t="shared" si="53"/>
        <v>0</v>
      </c>
      <c r="AE871">
        <f t="shared" si="53"/>
        <v>0</v>
      </c>
      <c r="AF871">
        <f t="shared" si="53"/>
        <v>0</v>
      </c>
      <c r="AG871">
        <f t="shared" si="53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4">COUNTIF(E$2:E$843,"&gt;=9.5")</f>
        <v>0</v>
      </c>
      <c r="F872">
        <f t="shared" si="54"/>
        <v>0</v>
      </c>
      <c r="G872">
        <f t="shared" si="54"/>
        <v>0</v>
      </c>
      <c r="H872">
        <f t="shared" si="54"/>
        <v>0</v>
      </c>
      <c r="I872">
        <f t="shared" si="54"/>
        <v>0</v>
      </c>
      <c r="J872">
        <f t="shared" si="54"/>
        <v>0</v>
      </c>
      <c r="K872">
        <f t="shared" si="54"/>
        <v>0</v>
      </c>
      <c r="L872">
        <f t="shared" si="54"/>
        <v>0</v>
      </c>
      <c r="M872">
        <f t="shared" si="54"/>
        <v>0</v>
      </c>
      <c r="N872">
        <f t="shared" si="54"/>
        <v>0</v>
      </c>
      <c r="O872">
        <f t="shared" si="54"/>
        <v>0</v>
      </c>
      <c r="P872">
        <f t="shared" si="54"/>
        <v>0</v>
      </c>
      <c r="Q872">
        <f t="shared" si="54"/>
        <v>0</v>
      </c>
      <c r="R872">
        <f t="shared" si="54"/>
        <v>0</v>
      </c>
      <c r="S872">
        <f t="shared" si="54"/>
        <v>0</v>
      </c>
      <c r="T872">
        <f t="shared" si="54"/>
        <v>0</v>
      </c>
      <c r="U872">
        <f t="shared" si="54"/>
        <v>0</v>
      </c>
      <c r="V872">
        <f t="shared" si="54"/>
        <v>0</v>
      </c>
      <c r="W872">
        <f t="shared" si="54"/>
        <v>0</v>
      </c>
      <c r="X872">
        <f t="shared" si="54"/>
        <v>0</v>
      </c>
      <c r="Y872">
        <f t="shared" si="54"/>
        <v>0</v>
      </c>
      <c r="Z872">
        <f t="shared" si="54"/>
        <v>0</v>
      </c>
      <c r="AA872">
        <f t="shared" si="54"/>
        <v>0</v>
      </c>
      <c r="AB872">
        <f t="shared" si="54"/>
        <v>0</v>
      </c>
      <c r="AC872">
        <f t="shared" si="54"/>
        <v>0</v>
      </c>
      <c r="AD872">
        <f t="shared" si="54"/>
        <v>0</v>
      </c>
      <c r="AE872">
        <f t="shared" si="54"/>
        <v>0</v>
      </c>
      <c r="AF872">
        <f t="shared" si="54"/>
        <v>0</v>
      </c>
      <c r="AG872">
        <f t="shared" si="54"/>
        <v>0</v>
      </c>
    </row>
    <row r="874" spans="1:33">
      <c r="D874" t="s">
        <v>852</v>
      </c>
    </row>
    <row r="875" spans="1:33">
      <c r="D875" s="15">
        <f>D853-D854</f>
        <v>0</v>
      </c>
      <c r="E875" s="15">
        <f t="shared" ref="E875:AG883" si="55">E853-E854</f>
        <v>0</v>
      </c>
      <c r="F875" s="15">
        <f t="shared" si="55"/>
        <v>0</v>
      </c>
      <c r="G875" s="15">
        <f t="shared" si="55"/>
        <v>0</v>
      </c>
      <c r="H875" s="15">
        <f t="shared" si="55"/>
        <v>0</v>
      </c>
      <c r="I875" s="15">
        <f t="shared" si="55"/>
        <v>0</v>
      </c>
      <c r="J875" s="15">
        <f t="shared" si="55"/>
        <v>0</v>
      </c>
      <c r="K875" s="15">
        <f t="shared" si="55"/>
        <v>0</v>
      </c>
      <c r="L875" s="15">
        <f t="shared" si="55"/>
        <v>0</v>
      </c>
      <c r="M875" s="15">
        <f t="shared" si="55"/>
        <v>0</v>
      </c>
      <c r="N875" s="15">
        <f t="shared" si="55"/>
        <v>0</v>
      </c>
      <c r="O875" s="15">
        <f t="shared" si="55"/>
        <v>0</v>
      </c>
      <c r="P875" s="15">
        <f t="shared" si="55"/>
        <v>0</v>
      </c>
      <c r="Q875" s="15">
        <f t="shared" si="55"/>
        <v>0</v>
      </c>
      <c r="R875" s="15">
        <f t="shared" si="55"/>
        <v>0</v>
      </c>
      <c r="S875" s="15">
        <f t="shared" si="55"/>
        <v>0</v>
      </c>
      <c r="T875" s="15">
        <f t="shared" si="55"/>
        <v>0</v>
      </c>
      <c r="U875" s="15">
        <f t="shared" si="55"/>
        <v>0</v>
      </c>
      <c r="V875" s="15">
        <f t="shared" si="55"/>
        <v>0</v>
      </c>
      <c r="W875" s="15">
        <f t="shared" si="55"/>
        <v>0</v>
      </c>
      <c r="X875" s="15">
        <f t="shared" si="55"/>
        <v>0</v>
      </c>
      <c r="Y875" s="15">
        <f t="shared" si="55"/>
        <v>0</v>
      </c>
      <c r="Z875" s="15">
        <f t="shared" si="55"/>
        <v>0</v>
      </c>
      <c r="AA875" s="15">
        <f t="shared" si="55"/>
        <v>0</v>
      </c>
      <c r="AB875" s="15">
        <f t="shared" si="55"/>
        <v>0</v>
      </c>
      <c r="AC875" s="15">
        <f t="shared" si="55"/>
        <v>0</v>
      </c>
      <c r="AD875" s="15">
        <f t="shared" si="55"/>
        <v>0</v>
      </c>
      <c r="AE875" s="15">
        <f t="shared" si="55"/>
        <v>0</v>
      </c>
      <c r="AF875" s="15">
        <f t="shared" si="55"/>
        <v>0</v>
      </c>
      <c r="AG875" s="15">
        <f t="shared" si="55"/>
        <v>0</v>
      </c>
    </row>
    <row r="876" spans="1:33">
      <c r="D876" s="15">
        <f t="shared" ref="D876:D894" si="56">D854-D855</f>
        <v>0</v>
      </c>
      <c r="E876" s="15">
        <f t="shared" si="55"/>
        <v>0</v>
      </c>
      <c r="F876" s="15">
        <f t="shared" si="55"/>
        <v>1</v>
      </c>
      <c r="G876" s="15">
        <f t="shared" si="55"/>
        <v>0</v>
      </c>
      <c r="H876" s="15">
        <f t="shared" si="55"/>
        <v>0</v>
      </c>
      <c r="I876" s="15">
        <f t="shared" si="55"/>
        <v>0</v>
      </c>
      <c r="J876" s="15">
        <f t="shared" si="55"/>
        <v>0</v>
      </c>
      <c r="K876" s="15">
        <f t="shared" si="55"/>
        <v>0</v>
      </c>
      <c r="L876" s="15">
        <f t="shared" si="55"/>
        <v>0</v>
      </c>
      <c r="M876" s="15">
        <f t="shared" si="55"/>
        <v>1</v>
      </c>
      <c r="N876" s="15">
        <f t="shared" si="55"/>
        <v>0</v>
      </c>
      <c r="O876" s="15">
        <f t="shared" si="55"/>
        <v>0</v>
      </c>
      <c r="P876" s="15">
        <f t="shared" si="55"/>
        <v>0</v>
      </c>
      <c r="Q876" s="15">
        <f t="shared" si="55"/>
        <v>0</v>
      </c>
      <c r="R876" s="15">
        <f t="shared" si="55"/>
        <v>0</v>
      </c>
      <c r="S876" s="15">
        <f t="shared" si="55"/>
        <v>0</v>
      </c>
      <c r="T876" s="15">
        <f t="shared" si="55"/>
        <v>0</v>
      </c>
      <c r="U876" s="15">
        <f t="shared" si="55"/>
        <v>0</v>
      </c>
      <c r="V876" s="15">
        <f t="shared" si="55"/>
        <v>0</v>
      </c>
      <c r="W876" s="15">
        <f t="shared" si="55"/>
        <v>0</v>
      </c>
      <c r="X876" s="15">
        <f t="shared" si="55"/>
        <v>0</v>
      </c>
      <c r="Y876" s="15">
        <f t="shared" si="55"/>
        <v>0</v>
      </c>
      <c r="Z876" s="15">
        <f t="shared" si="55"/>
        <v>0</v>
      </c>
      <c r="AA876" s="15">
        <f t="shared" si="55"/>
        <v>0</v>
      </c>
      <c r="AB876" s="15">
        <f t="shared" si="55"/>
        <v>0</v>
      </c>
      <c r="AC876" s="15">
        <f t="shared" si="55"/>
        <v>0</v>
      </c>
      <c r="AD876" s="15">
        <f t="shared" si="55"/>
        <v>0</v>
      </c>
      <c r="AE876" s="15">
        <f t="shared" si="55"/>
        <v>0</v>
      </c>
      <c r="AF876" s="15">
        <f t="shared" si="55"/>
        <v>0</v>
      </c>
      <c r="AG876" s="15">
        <f t="shared" si="55"/>
        <v>0</v>
      </c>
    </row>
    <row r="877" spans="1:33">
      <c r="D877" s="15">
        <f>D855-D856</f>
        <v>0</v>
      </c>
      <c r="E877" s="15">
        <f t="shared" si="55"/>
        <v>0</v>
      </c>
      <c r="F877" s="15">
        <f t="shared" si="55"/>
        <v>4</v>
      </c>
      <c r="G877" s="15">
        <f t="shared" si="55"/>
        <v>1</v>
      </c>
      <c r="H877" s="15">
        <f t="shared" si="55"/>
        <v>0</v>
      </c>
      <c r="I877" s="15">
        <f t="shared" si="55"/>
        <v>0</v>
      </c>
      <c r="J877" s="15">
        <f t="shared" si="55"/>
        <v>0</v>
      </c>
      <c r="K877" s="15">
        <f t="shared" si="55"/>
        <v>0</v>
      </c>
      <c r="L877" s="15">
        <f t="shared" si="55"/>
        <v>0</v>
      </c>
      <c r="M877" s="15">
        <f t="shared" si="55"/>
        <v>0</v>
      </c>
      <c r="N877" s="15">
        <f t="shared" si="55"/>
        <v>0</v>
      </c>
      <c r="O877" s="15">
        <f t="shared" si="55"/>
        <v>0</v>
      </c>
      <c r="P877" s="15">
        <f t="shared" si="55"/>
        <v>0</v>
      </c>
      <c r="Q877" s="15">
        <f t="shared" si="55"/>
        <v>0</v>
      </c>
      <c r="R877" s="15">
        <f t="shared" si="55"/>
        <v>0</v>
      </c>
      <c r="S877" s="15">
        <f t="shared" si="55"/>
        <v>2</v>
      </c>
      <c r="T877" s="15">
        <f t="shared" si="55"/>
        <v>2</v>
      </c>
      <c r="U877" s="15">
        <f t="shared" si="55"/>
        <v>0</v>
      </c>
      <c r="V877" s="15">
        <f t="shared" si="55"/>
        <v>1</v>
      </c>
      <c r="W877" s="15">
        <f t="shared" si="55"/>
        <v>0</v>
      </c>
      <c r="X877" s="15">
        <f t="shared" si="55"/>
        <v>0</v>
      </c>
      <c r="Y877" s="15">
        <f t="shared" si="55"/>
        <v>0</v>
      </c>
      <c r="Z877" s="15">
        <f t="shared" si="55"/>
        <v>0</v>
      </c>
      <c r="AA877" s="15">
        <f t="shared" si="55"/>
        <v>0</v>
      </c>
      <c r="AB877" s="15">
        <f t="shared" si="55"/>
        <v>0</v>
      </c>
      <c r="AC877" s="15">
        <f t="shared" si="55"/>
        <v>2</v>
      </c>
      <c r="AD877" s="15">
        <f t="shared" si="55"/>
        <v>1</v>
      </c>
      <c r="AE877" s="15">
        <f t="shared" si="55"/>
        <v>0</v>
      </c>
      <c r="AF877" s="15">
        <f t="shared" si="55"/>
        <v>0</v>
      </c>
      <c r="AG877" s="15">
        <f t="shared" si="55"/>
        <v>0</v>
      </c>
    </row>
    <row r="878" spans="1:33">
      <c r="D878" s="15">
        <f t="shared" si="56"/>
        <v>2</v>
      </c>
      <c r="E878" s="15">
        <f t="shared" si="55"/>
        <v>0</v>
      </c>
      <c r="F878" s="15">
        <f t="shared" si="55"/>
        <v>5</v>
      </c>
      <c r="G878" s="15">
        <f t="shared" si="55"/>
        <v>0</v>
      </c>
      <c r="H878" s="15">
        <f t="shared" si="55"/>
        <v>7</v>
      </c>
      <c r="I878" s="15">
        <f t="shared" si="55"/>
        <v>0</v>
      </c>
      <c r="J878" s="15">
        <f t="shared" si="55"/>
        <v>9</v>
      </c>
      <c r="K878" s="15">
        <f t="shared" si="55"/>
        <v>3</v>
      </c>
      <c r="L878" s="15">
        <f t="shared" si="55"/>
        <v>0</v>
      </c>
      <c r="M878" s="15">
        <f t="shared" si="55"/>
        <v>0</v>
      </c>
      <c r="N878" s="15">
        <f t="shared" si="55"/>
        <v>2</v>
      </c>
      <c r="O878" s="15">
        <f t="shared" si="55"/>
        <v>2</v>
      </c>
      <c r="P878" s="15">
        <f t="shared" si="55"/>
        <v>0</v>
      </c>
      <c r="Q878" s="15">
        <f t="shared" si="55"/>
        <v>1</v>
      </c>
      <c r="R878" s="15">
        <f t="shared" si="55"/>
        <v>0</v>
      </c>
      <c r="S878" s="15">
        <f t="shared" si="55"/>
        <v>2</v>
      </c>
      <c r="T878" s="15">
        <f t="shared" si="55"/>
        <v>24</v>
      </c>
      <c r="U878" s="15">
        <f t="shared" si="55"/>
        <v>0</v>
      </c>
      <c r="V878" s="15">
        <f t="shared" si="55"/>
        <v>3</v>
      </c>
      <c r="W878" s="15">
        <f t="shared" si="55"/>
        <v>1</v>
      </c>
      <c r="X878" s="15">
        <f t="shared" si="55"/>
        <v>1</v>
      </c>
      <c r="Y878" s="15">
        <f t="shared" si="55"/>
        <v>5</v>
      </c>
      <c r="Z878" s="15">
        <f t="shared" si="55"/>
        <v>4</v>
      </c>
      <c r="AA878" s="15">
        <f t="shared" si="55"/>
        <v>1</v>
      </c>
      <c r="AB878" s="15">
        <f t="shared" si="55"/>
        <v>6</v>
      </c>
      <c r="AC878" s="15">
        <f t="shared" si="55"/>
        <v>1</v>
      </c>
      <c r="AD878" s="15">
        <f t="shared" si="55"/>
        <v>1</v>
      </c>
      <c r="AE878" s="15">
        <f t="shared" si="55"/>
        <v>3</v>
      </c>
      <c r="AF878" s="15">
        <f t="shared" si="55"/>
        <v>7</v>
      </c>
      <c r="AG878" s="15">
        <f t="shared" si="55"/>
        <v>3</v>
      </c>
    </row>
    <row r="879" spans="1:33">
      <c r="D879" s="15">
        <f t="shared" si="56"/>
        <v>1</v>
      </c>
      <c r="E879" s="15">
        <f t="shared" si="55"/>
        <v>0</v>
      </c>
      <c r="F879" s="15">
        <f t="shared" si="55"/>
        <v>19</v>
      </c>
      <c r="G879" s="15">
        <f t="shared" si="55"/>
        <v>2</v>
      </c>
      <c r="H879" s="15">
        <f t="shared" si="55"/>
        <v>4</v>
      </c>
      <c r="I879" s="15">
        <f t="shared" si="55"/>
        <v>2</v>
      </c>
      <c r="J879" s="15">
        <f t="shared" si="55"/>
        <v>16</v>
      </c>
      <c r="K879" s="15">
        <f t="shared" si="55"/>
        <v>3</v>
      </c>
      <c r="L879" s="15">
        <f t="shared" si="55"/>
        <v>2</v>
      </c>
      <c r="M879" s="15">
        <f t="shared" si="55"/>
        <v>6</v>
      </c>
      <c r="N879" s="15">
        <f t="shared" si="55"/>
        <v>6</v>
      </c>
      <c r="O879" s="15">
        <f t="shared" si="55"/>
        <v>3</v>
      </c>
      <c r="P879" s="15">
        <f t="shared" si="55"/>
        <v>2</v>
      </c>
      <c r="Q879" s="15">
        <f t="shared" si="55"/>
        <v>1</v>
      </c>
      <c r="R879" s="15">
        <f t="shared" si="55"/>
        <v>0</v>
      </c>
      <c r="S879" s="15">
        <f t="shared" si="55"/>
        <v>16</v>
      </c>
      <c r="T879" s="15">
        <f t="shared" si="55"/>
        <v>44</v>
      </c>
      <c r="U879" s="15">
        <f t="shared" si="55"/>
        <v>3</v>
      </c>
      <c r="V879" s="15">
        <f t="shared" si="55"/>
        <v>4</v>
      </c>
      <c r="W879" s="15">
        <f t="shared" si="55"/>
        <v>4</v>
      </c>
      <c r="X879" s="15">
        <f t="shared" si="55"/>
        <v>1</v>
      </c>
      <c r="Y879" s="15">
        <f t="shared" si="55"/>
        <v>11</v>
      </c>
      <c r="Z879" s="15">
        <f t="shared" si="55"/>
        <v>13</v>
      </c>
      <c r="AA879" s="15">
        <f t="shared" si="55"/>
        <v>0</v>
      </c>
      <c r="AB879" s="15">
        <f t="shared" si="55"/>
        <v>15</v>
      </c>
      <c r="AC879" s="15">
        <f t="shared" si="55"/>
        <v>0</v>
      </c>
      <c r="AD879" s="15">
        <f t="shared" si="55"/>
        <v>2</v>
      </c>
      <c r="AE879" s="15">
        <f t="shared" si="55"/>
        <v>24</v>
      </c>
      <c r="AF879" s="15">
        <f t="shared" si="55"/>
        <v>11</v>
      </c>
      <c r="AG879" s="15">
        <f t="shared" si="55"/>
        <v>0</v>
      </c>
    </row>
    <row r="880" spans="1:33">
      <c r="D880" s="15">
        <f t="shared" si="56"/>
        <v>1</v>
      </c>
      <c r="E880" s="15">
        <f t="shared" si="55"/>
        <v>3</v>
      </c>
      <c r="F880" s="15">
        <f t="shared" si="55"/>
        <v>16</v>
      </c>
      <c r="G880" s="15">
        <f t="shared" si="55"/>
        <v>9</v>
      </c>
      <c r="H880" s="15">
        <f t="shared" si="55"/>
        <v>11</v>
      </c>
      <c r="I880" s="15">
        <f t="shared" si="55"/>
        <v>3</v>
      </c>
      <c r="J880" s="15">
        <f t="shared" si="55"/>
        <v>20</v>
      </c>
      <c r="K880" s="15">
        <f t="shared" si="55"/>
        <v>5</v>
      </c>
      <c r="L880" s="15">
        <f t="shared" si="55"/>
        <v>2</v>
      </c>
      <c r="M880" s="15">
        <f t="shared" si="55"/>
        <v>9</v>
      </c>
      <c r="N880" s="15">
        <f t="shared" si="55"/>
        <v>9</v>
      </c>
      <c r="O880" s="15">
        <f t="shared" si="55"/>
        <v>7</v>
      </c>
      <c r="P880" s="15">
        <f t="shared" si="55"/>
        <v>1</v>
      </c>
      <c r="Q880" s="15">
        <f t="shared" si="55"/>
        <v>1</v>
      </c>
      <c r="R880" s="15">
        <f t="shared" si="55"/>
        <v>4</v>
      </c>
      <c r="S880" s="15">
        <f t="shared" si="55"/>
        <v>23</v>
      </c>
      <c r="T880" s="15">
        <f t="shared" si="55"/>
        <v>19</v>
      </c>
      <c r="U880" s="15">
        <f t="shared" si="55"/>
        <v>2</v>
      </c>
      <c r="V880" s="15">
        <f t="shared" si="55"/>
        <v>2</v>
      </c>
      <c r="W880" s="15">
        <f t="shared" si="55"/>
        <v>2</v>
      </c>
      <c r="X880" s="15">
        <f t="shared" si="55"/>
        <v>2</v>
      </c>
      <c r="Y880" s="15">
        <f t="shared" si="55"/>
        <v>11</v>
      </c>
      <c r="Z880" s="15">
        <f t="shared" si="55"/>
        <v>17</v>
      </c>
      <c r="AA880" s="15">
        <f t="shared" si="55"/>
        <v>5</v>
      </c>
      <c r="AB880" s="15">
        <f t="shared" si="55"/>
        <v>11</v>
      </c>
      <c r="AC880" s="15">
        <f t="shared" si="55"/>
        <v>1</v>
      </c>
      <c r="AD880" s="15">
        <f t="shared" si="55"/>
        <v>2</v>
      </c>
      <c r="AE880" s="15">
        <f t="shared" si="55"/>
        <v>32</v>
      </c>
      <c r="AF880" s="15">
        <f t="shared" si="55"/>
        <v>28</v>
      </c>
      <c r="AG880" s="15">
        <f t="shared" si="55"/>
        <v>2</v>
      </c>
    </row>
    <row r="881" spans="3:34">
      <c r="D881" s="15">
        <f t="shared" si="56"/>
        <v>3</v>
      </c>
      <c r="E881" s="15">
        <f t="shared" si="55"/>
        <v>1</v>
      </c>
      <c r="F881" s="15">
        <f t="shared" si="55"/>
        <v>7</v>
      </c>
      <c r="G881" s="15">
        <f t="shared" si="55"/>
        <v>10</v>
      </c>
      <c r="H881" s="15">
        <f t="shared" si="55"/>
        <v>7</v>
      </c>
      <c r="I881" s="15">
        <f t="shared" si="55"/>
        <v>0</v>
      </c>
      <c r="J881" s="15">
        <f t="shared" si="55"/>
        <v>12</v>
      </c>
      <c r="K881" s="15">
        <f t="shared" si="55"/>
        <v>3</v>
      </c>
      <c r="L881" s="15">
        <f t="shared" si="55"/>
        <v>4</v>
      </c>
      <c r="M881" s="15">
        <f t="shared" si="55"/>
        <v>9</v>
      </c>
      <c r="N881" s="15">
        <f t="shared" si="55"/>
        <v>11</v>
      </c>
      <c r="O881" s="15">
        <f t="shared" si="55"/>
        <v>9</v>
      </c>
      <c r="P881" s="15">
        <f t="shared" si="55"/>
        <v>4</v>
      </c>
      <c r="Q881" s="15">
        <f t="shared" si="55"/>
        <v>4</v>
      </c>
      <c r="R881" s="15">
        <f t="shared" si="55"/>
        <v>3</v>
      </c>
      <c r="S881" s="15">
        <f t="shared" si="55"/>
        <v>15</v>
      </c>
      <c r="T881" s="15">
        <f t="shared" si="55"/>
        <v>13</v>
      </c>
      <c r="U881" s="15">
        <f t="shared" si="55"/>
        <v>4</v>
      </c>
      <c r="V881" s="15">
        <f t="shared" si="55"/>
        <v>9</v>
      </c>
      <c r="W881" s="15">
        <f t="shared" si="55"/>
        <v>2</v>
      </c>
      <c r="X881" s="15">
        <f t="shared" si="55"/>
        <v>4</v>
      </c>
      <c r="Y881" s="15">
        <f t="shared" si="55"/>
        <v>20</v>
      </c>
      <c r="Z881" s="15">
        <f t="shared" si="55"/>
        <v>13</v>
      </c>
      <c r="AA881" s="15">
        <f t="shared" si="55"/>
        <v>6</v>
      </c>
      <c r="AB881" s="15">
        <f t="shared" si="55"/>
        <v>11</v>
      </c>
      <c r="AC881" s="15">
        <f t="shared" si="55"/>
        <v>6</v>
      </c>
      <c r="AD881" s="15">
        <f t="shared" si="55"/>
        <v>2</v>
      </c>
      <c r="AE881" s="15">
        <f t="shared" si="55"/>
        <v>28</v>
      </c>
      <c r="AF881" s="15">
        <f t="shared" si="55"/>
        <v>10</v>
      </c>
      <c r="AG881" s="15">
        <f t="shared" si="55"/>
        <v>7</v>
      </c>
    </row>
    <row r="882" spans="3:34">
      <c r="D882" s="15">
        <f t="shared" si="56"/>
        <v>1</v>
      </c>
      <c r="E882" s="15">
        <f t="shared" si="55"/>
        <v>0</v>
      </c>
      <c r="F882" s="15">
        <f t="shared" si="55"/>
        <v>8</v>
      </c>
      <c r="G882" s="15">
        <f t="shared" si="55"/>
        <v>8</v>
      </c>
      <c r="H882" s="15">
        <f t="shared" si="55"/>
        <v>3</v>
      </c>
      <c r="I882" s="15">
        <f t="shared" si="55"/>
        <v>6</v>
      </c>
      <c r="J882" s="15">
        <f t="shared" si="55"/>
        <v>5</v>
      </c>
      <c r="K882" s="15">
        <f t="shared" si="55"/>
        <v>9</v>
      </c>
      <c r="L882" s="15">
        <f t="shared" si="55"/>
        <v>5</v>
      </c>
      <c r="M882" s="15">
        <f t="shared" si="55"/>
        <v>11</v>
      </c>
      <c r="N882" s="15">
        <f t="shared" si="55"/>
        <v>8</v>
      </c>
      <c r="O882" s="15">
        <f t="shared" si="55"/>
        <v>6</v>
      </c>
      <c r="P882" s="15">
        <f t="shared" si="55"/>
        <v>0</v>
      </c>
      <c r="Q882" s="15">
        <f t="shared" si="55"/>
        <v>5</v>
      </c>
      <c r="R882" s="15">
        <f t="shared" si="55"/>
        <v>4</v>
      </c>
      <c r="S882" s="15">
        <f t="shared" si="55"/>
        <v>9</v>
      </c>
      <c r="T882" s="15">
        <f t="shared" si="55"/>
        <v>6</v>
      </c>
      <c r="U882" s="15">
        <f t="shared" si="55"/>
        <v>8</v>
      </c>
      <c r="V882" s="15">
        <f t="shared" si="55"/>
        <v>14</v>
      </c>
      <c r="W882" s="15">
        <f t="shared" si="55"/>
        <v>3</v>
      </c>
      <c r="X882" s="15">
        <f t="shared" si="55"/>
        <v>1</v>
      </c>
      <c r="Y882" s="15">
        <f t="shared" si="55"/>
        <v>36</v>
      </c>
      <c r="Z882" s="15">
        <f t="shared" si="55"/>
        <v>28</v>
      </c>
      <c r="AA882" s="15">
        <f t="shared" si="55"/>
        <v>13</v>
      </c>
      <c r="AB882" s="15">
        <f t="shared" si="55"/>
        <v>6</v>
      </c>
      <c r="AC882" s="15">
        <f t="shared" si="55"/>
        <v>2</v>
      </c>
      <c r="AD882" s="15">
        <f t="shared" si="55"/>
        <v>3</v>
      </c>
      <c r="AE882" s="15">
        <f t="shared" si="55"/>
        <v>6</v>
      </c>
      <c r="AF882" s="15">
        <f t="shared" si="55"/>
        <v>11</v>
      </c>
      <c r="AG882" s="15">
        <f t="shared" si="55"/>
        <v>6</v>
      </c>
    </row>
    <row r="883" spans="3:34">
      <c r="D883" s="15">
        <f t="shared" si="56"/>
        <v>4</v>
      </c>
      <c r="E883" s="15">
        <f t="shared" si="55"/>
        <v>8</v>
      </c>
      <c r="F883" s="15">
        <f t="shared" si="55"/>
        <v>6</v>
      </c>
      <c r="G883" s="15">
        <f t="shared" si="55"/>
        <v>15</v>
      </c>
      <c r="H883" s="15">
        <f t="shared" si="55"/>
        <v>6</v>
      </c>
      <c r="I883" s="15">
        <f t="shared" si="55"/>
        <v>5</v>
      </c>
      <c r="J883" s="15">
        <f t="shared" si="55"/>
        <v>10</v>
      </c>
      <c r="K883" s="15">
        <f t="shared" si="55"/>
        <v>10</v>
      </c>
      <c r="L883" s="15">
        <f t="shared" si="55"/>
        <v>3</v>
      </c>
      <c r="M883" s="15">
        <f t="shared" si="55"/>
        <v>12</v>
      </c>
      <c r="N883" s="15">
        <f t="shared" si="55"/>
        <v>8</v>
      </c>
      <c r="O883" s="15">
        <f t="shared" si="55"/>
        <v>9</v>
      </c>
      <c r="P883" s="15">
        <f t="shared" si="55"/>
        <v>3</v>
      </c>
      <c r="Q883" s="15">
        <f t="shared" si="55"/>
        <v>4</v>
      </c>
      <c r="R883" s="15">
        <f t="shared" si="55"/>
        <v>0</v>
      </c>
      <c r="S883" s="15">
        <f t="shared" si="55"/>
        <v>11</v>
      </c>
      <c r="T883" s="15">
        <f t="shared" si="55"/>
        <v>0</v>
      </c>
      <c r="U883" s="15">
        <f t="shared" si="55"/>
        <v>10</v>
      </c>
      <c r="V883" s="15">
        <f t="shared" si="55"/>
        <v>14</v>
      </c>
      <c r="W883" s="15">
        <f t="shared" si="55"/>
        <v>7</v>
      </c>
      <c r="X883" s="15">
        <f t="shared" si="55"/>
        <v>1</v>
      </c>
      <c r="Y883" s="15">
        <f t="shared" si="55"/>
        <v>36</v>
      </c>
      <c r="Z883" s="15">
        <f t="shared" si="55"/>
        <v>33</v>
      </c>
      <c r="AA883" s="15">
        <f t="shared" si="55"/>
        <v>20</v>
      </c>
      <c r="AB883" s="15">
        <f t="shared" ref="AB883:AG883" si="57">AB861-AB862</f>
        <v>5</v>
      </c>
      <c r="AC883" s="15">
        <f t="shared" si="57"/>
        <v>8</v>
      </c>
      <c r="AD883" s="15">
        <f t="shared" si="57"/>
        <v>5</v>
      </c>
      <c r="AE883" s="15">
        <f t="shared" si="57"/>
        <v>8</v>
      </c>
      <c r="AF883" s="15">
        <f t="shared" si="57"/>
        <v>12</v>
      </c>
      <c r="AG883" s="15">
        <f t="shared" si="57"/>
        <v>7</v>
      </c>
    </row>
    <row r="884" spans="3:34">
      <c r="D884" s="15">
        <f t="shared" si="56"/>
        <v>1</v>
      </c>
      <c r="E884" s="15">
        <f t="shared" ref="E884:AG892" si="58">E862-E863</f>
        <v>4</v>
      </c>
      <c r="F884" s="15">
        <f t="shared" si="58"/>
        <v>4</v>
      </c>
      <c r="G884" s="15">
        <f t="shared" si="58"/>
        <v>17</v>
      </c>
      <c r="H884" s="15">
        <f t="shared" si="58"/>
        <v>5</v>
      </c>
      <c r="I884" s="15">
        <f t="shared" si="58"/>
        <v>7</v>
      </c>
      <c r="J884" s="15">
        <f t="shared" si="58"/>
        <v>6</v>
      </c>
      <c r="K884" s="15">
        <f t="shared" si="58"/>
        <v>17</v>
      </c>
      <c r="L884" s="15">
        <f t="shared" si="58"/>
        <v>7</v>
      </c>
      <c r="M884" s="15">
        <f t="shared" si="58"/>
        <v>17</v>
      </c>
      <c r="N884" s="15">
        <f t="shared" si="58"/>
        <v>9</v>
      </c>
      <c r="O884" s="15">
        <f t="shared" si="58"/>
        <v>5</v>
      </c>
      <c r="P884" s="15">
        <f t="shared" si="58"/>
        <v>6</v>
      </c>
      <c r="Q884" s="15">
        <f t="shared" si="58"/>
        <v>4</v>
      </c>
      <c r="R884" s="15">
        <f t="shared" si="58"/>
        <v>3</v>
      </c>
      <c r="S884" s="15">
        <f t="shared" si="58"/>
        <v>7</v>
      </c>
      <c r="T884" s="15">
        <f t="shared" si="58"/>
        <v>2</v>
      </c>
      <c r="U884" s="15">
        <f t="shared" si="58"/>
        <v>10</v>
      </c>
      <c r="V884" s="15">
        <f t="shared" si="58"/>
        <v>15</v>
      </c>
      <c r="W884" s="15">
        <f t="shared" si="58"/>
        <v>4</v>
      </c>
      <c r="X884" s="15">
        <f t="shared" si="58"/>
        <v>2</v>
      </c>
      <c r="Y884" s="15">
        <f t="shared" si="58"/>
        <v>21</v>
      </c>
      <c r="Z884" s="15">
        <f t="shared" si="58"/>
        <v>29</v>
      </c>
      <c r="AA884" s="15">
        <f t="shared" si="58"/>
        <v>27</v>
      </c>
      <c r="AB884" s="15">
        <f t="shared" si="58"/>
        <v>0</v>
      </c>
      <c r="AC884" s="15">
        <f t="shared" si="58"/>
        <v>11</v>
      </c>
      <c r="AD884" s="15">
        <f t="shared" si="58"/>
        <v>8</v>
      </c>
      <c r="AE884" s="15">
        <f t="shared" si="58"/>
        <v>4</v>
      </c>
      <c r="AF884" s="15">
        <f t="shared" si="58"/>
        <v>1</v>
      </c>
      <c r="AG884" s="15">
        <f t="shared" si="58"/>
        <v>9</v>
      </c>
    </row>
    <row r="885" spans="3:34">
      <c r="D885" s="15">
        <f t="shared" si="56"/>
        <v>3</v>
      </c>
      <c r="E885" s="15">
        <f t="shared" si="58"/>
        <v>3</v>
      </c>
      <c r="F885" s="15">
        <f t="shared" si="58"/>
        <v>5</v>
      </c>
      <c r="G885" s="15">
        <f t="shared" si="58"/>
        <v>29</v>
      </c>
      <c r="H885" s="15">
        <f t="shared" si="58"/>
        <v>4</v>
      </c>
      <c r="I885" s="15">
        <f t="shared" si="58"/>
        <v>5</v>
      </c>
      <c r="J885" s="15">
        <f t="shared" si="58"/>
        <v>2</v>
      </c>
      <c r="K885" s="15">
        <f t="shared" si="58"/>
        <v>17</v>
      </c>
      <c r="L885" s="15">
        <f t="shared" si="58"/>
        <v>3</v>
      </c>
      <c r="M885" s="15">
        <f t="shared" si="58"/>
        <v>7</v>
      </c>
      <c r="N885" s="15">
        <f t="shared" si="58"/>
        <v>7</v>
      </c>
      <c r="O885" s="15">
        <f t="shared" si="58"/>
        <v>7</v>
      </c>
      <c r="P885" s="15">
        <f t="shared" si="58"/>
        <v>8</v>
      </c>
      <c r="Q885" s="15">
        <f t="shared" si="58"/>
        <v>2</v>
      </c>
      <c r="R885" s="15">
        <f t="shared" si="58"/>
        <v>0</v>
      </c>
      <c r="S885" s="15">
        <f t="shared" si="58"/>
        <v>8</v>
      </c>
      <c r="T885" s="15">
        <f t="shared" si="58"/>
        <v>2</v>
      </c>
      <c r="U885" s="15">
        <f t="shared" si="58"/>
        <v>17</v>
      </c>
      <c r="V885" s="15">
        <f t="shared" si="58"/>
        <v>26</v>
      </c>
      <c r="W885" s="15">
        <f t="shared" si="58"/>
        <v>8</v>
      </c>
      <c r="X885" s="15">
        <f t="shared" si="58"/>
        <v>2</v>
      </c>
      <c r="Y885" s="15">
        <f t="shared" si="58"/>
        <v>21</v>
      </c>
      <c r="Z885" s="15">
        <f t="shared" si="58"/>
        <v>24</v>
      </c>
      <c r="AA885" s="15">
        <f t="shared" si="58"/>
        <v>29</v>
      </c>
      <c r="AB885" s="15">
        <f t="shared" si="58"/>
        <v>5</v>
      </c>
      <c r="AC885" s="15">
        <f t="shared" si="58"/>
        <v>11</v>
      </c>
      <c r="AD885" s="15">
        <f t="shared" si="58"/>
        <v>8</v>
      </c>
      <c r="AE885" s="15">
        <f t="shared" si="58"/>
        <v>4</v>
      </c>
      <c r="AF885" s="15">
        <f t="shared" si="58"/>
        <v>3</v>
      </c>
      <c r="AG885" s="15">
        <f t="shared" si="58"/>
        <v>9</v>
      </c>
    </row>
    <row r="886" spans="3:34">
      <c r="D886" s="15">
        <f t="shared" si="56"/>
        <v>1</v>
      </c>
      <c r="E886" s="15">
        <f t="shared" si="58"/>
        <v>6</v>
      </c>
      <c r="F886" s="15">
        <f t="shared" si="58"/>
        <v>1</v>
      </c>
      <c r="G886" s="15">
        <f t="shared" si="58"/>
        <v>25</v>
      </c>
      <c r="H886" s="15">
        <f t="shared" si="58"/>
        <v>5</v>
      </c>
      <c r="I886" s="15">
        <f t="shared" si="58"/>
        <v>2</v>
      </c>
      <c r="J886" s="15">
        <f t="shared" si="58"/>
        <v>2</v>
      </c>
      <c r="K886" s="15">
        <f t="shared" si="58"/>
        <v>30</v>
      </c>
      <c r="L886" s="15">
        <f t="shared" si="58"/>
        <v>1</v>
      </c>
      <c r="M886" s="15">
        <f t="shared" si="58"/>
        <v>8</v>
      </c>
      <c r="N886" s="15">
        <f t="shared" si="58"/>
        <v>8</v>
      </c>
      <c r="O886" s="15">
        <f t="shared" si="58"/>
        <v>8</v>
      </c>
      <c r="P886" s="15">
        <f t="shared" si="58"/>
        <v>5</v>
      </c>
      <c r="Q886" s="15">
        <f t="shared" si="58"/>
        <v>4</v>
      </c>
      <c r="R886" s="15">
        <f t="shared" si="58"/>
        <v>3</v>
      </c>
      <c r="S886" s="15">
        <f t="shared" si="58"/>
        <v>7</v>
      </c>
      <c r="T886" s="15">
        <f t="shared" si="58"/>
        <v>5</v>
      </c>
      <c r="U886" s="15">
        <f t="shared" si="58"/>
        <v>23</v>
      </c>
      <c r="V886" s="15">
        <f t="shared" si="58"/>
        <v>19</v>
      </c>
      <c r="W886" s="15">
        <f t="shared" si="58"/>
        <v>5</v>
      </c>
      <c r="X886" s="15">
        <f t="shared" si="58"/>
        <v>4</v>
      </c>
      <c r="Y886" s="15">
        <f t="shared" si="58"/>
        <v>7</v>
      </c>
      <c r="Z886" s="15">
        <f t="shared" si="58"/>
        <v>24</v>
      </c>
      <c r="AA886" s="15">
        <f t="shared" si="58"/>
        <v>33</v>
      </c>
      <c r="AB886" s="15">
        <f t="shared" si="58"/>
        <v>2</v>
      </c>
      <c r="AC886" s="15">
        <f t="shared" si="58"/>
        <v>23</v>
      </c>
      <c r="AD886" s="15">
        <f t="shared" si="58"/>
        <v>6</v>
      </c>
      <c r="AE886" s="15">
        <f t="shared" si="58"/>
        <v>3</v>
      </c>
      <c r="AF886" s="15">
        <f t="shared" si="58"/>
        <v>5</v>
      </c>
      <c r="AG886" s="15">
        <f t="shared" si="58"/>
        <v>14</v>
      </c>
    </row>
    <row r="887" spans="3:34">
      <c r="D887" s="15">
        <f t="shared" si="56"/>
        <v>0</v>
      </c>
      <c r="E887" s="15">
        <f t="shared" si="58"/>
        <v>9</v>
      </c>
      <c r="F887" s="15">
        <f t="shared" si="58"/>
        <v>0</v>
      </c>
      <c r="G887" s="15">
        <f t="shared" si="58"/>
        <v>20</v>
      </c>
      <c r="H887" s="15">
        <f t="shared" si="58"/>
        <v>2</v>
      </c>
      <c r="I887" s="15">
        <f t="shared" si="58"/>
        <v>9</v>
      </c>
      <c r="J887" s="15">
        <f t="shared" si="58"/>
        <v>1</v>
      </c>
      <c r="K887" s="15">
        <f t="shared" si="58"/>
        <v>15</v>
      </c>
      <c r="L887" s="15">
        <f t="shared" si="58"/>
        <v>4</v>
      </c>
      <c r="M887" s="15">
        <f t="shared" si="58"/>
        <v>8</v>
      </c>
      <c r="N887" s="15">
        <f t="shared" si="58"/>
        <v>3</v>
      </c>
      <c r="O887" s="15">
        <f t="shared" si="58"/>
        <v>5</v>
      </c>
      <c r="P887" s="15">
        <f t="shared" si="58"/>
        <v>10</v>
      </c>
      <c r="Q887" s="15">
        <f t="shared" si="58"/>
        <v>6</v>
      </c>
      <c r="R887" s="15">
        <f t="shared" si="58"/>
        <v>4</v>
      </c>
      <c r="S887" s="15">
        <f t="shared" si="58"/>
        <v>5</v>
      </c>
      <c r="T887" s="15">
        <f t="shared" si="58"/>
        <v>4</v>
      </c>
      <c r="U887" s="15">
        <f t="shared" si="58"/>
        <v>23</v>
      </c>
      <c r="V887" s="15">
        <f t="shared" si="58"/>
        <v>29</v>
      </c>
      <c r="W887" s="15">
        <f t="shared" si="58"/>
        <v>9</v>
      </c>
      <c r="X887" s="15">
        <f t="shared" si="58"/>
        <v>5</v>
      </c>
      <c r="Y887" s="15">
        <f t="shared" si="58"/>
        <v>7</v>
      </c>
      <c r="Z887" s="15">
        <f t="shared" si="58"/>
        <v>32</v>
      </c>
      <c r="AA887" s="15">
        <f t="shared" si="58"/>
        <v>37</v>
      </c>
      <c r="AB887" s="15">
        <f t="shared" si="58"/>
        <v>2</v>
      </c>
      <c r="AC887" s="15">
        <f t="shared" si="58"/>
        <v>7</v>
      </c>
      <c r="AD887" s="15">
        <f t="shared" si="58"/>
        <v>6</v>
      </c>
      <c r="AE887" s="15">
        <f t="shared" si="58"/>
        <v>4</v>
      </c>
      <c r="AF887" s="15">
        <f t="shared" si="58"/>
        <v>4</v>
      </c>
      <c r="AG887" s="15">
        <f t="shared" si="58"/>
        <v>13</v>
      </c>
    </row>
    <row r="888" spans="3:34">
      <c r="D888" s="15">
        <f t="shared" si="56"/>
        <v>0</v>
      </c>
      <c r="E888" s="15">
        <f t="shared" si="58"/>
        <v>7</v>
      </c>
      <c r="F888" s="15">
        <f t="shared" si="58"/>
        <v>1</v>
      </c>
      <c r="G888" s="15">
        <f t="shared" si="58"/>
        <v>18</v>
      </c>
      <c r="H888" s="15">
        <f t="shared" si="58"/>
        <v>0</v>
      </c>
      <c r="I888" s="15">
        <f t="shared" si="58"/>
        <v>10</v>
      </c>
      <c r="J888" s="15">
        <f t="shared" si="58"/>
        <v>0</v>
      </c>
      <c r="K888" s="15">
        <f t="shared" si="58"/>
        <v>14</v>
      </c>
      <c r="L888" s="15">
        <f t="shared" si="58"/>
        <v>3</v>
      </c>
      <c r="M888" s="15">
        <f t="shared" si="58"/>
        <v>6</v>
      </c>
      <c r="N888" s="15">
        <f t="shared" si="58"/>
        <v>3</v>
      </c>
      <c r="O888" s="15">
        <f t="shared" si="58"/>
        <v>2</v>
      </c>
      <c r="P888" s="15">
        <f t="shared" si="58"/>
        <v>6</v>
      </c>
      <c r="Q888" s="15">
        <f t="shared" si="58"/>
        <v>6</v>
      </c>
      <c r="R888" s="15">
        <f t="shared" si="58"/>
        <v>4</v>
      </c>
      <c r="S888" s="15">
        <f t="shared" si="58"/>
        <v>4</v>
      </c>
      <c r="T888" s="15">
        <f t="shared" si="58"/>
        <v>0</v>
      </c>
      <c r="U888" s="15">
        <f t="shared" si="58"/>
        <v>11</v>
      </c>
      <c r="V888" s="15">
        <f t="shared" si="58"/>
        <v>21</v>
      </c>
      <c r="W888" s="15">
        <f t="shared" si="58"/>
        <v>4</v>
      </c>
      <c r="X888" s="15">
        <f t="shared" si="58"/>
        <v>1</v>
      </c>
      <c r="Y888" s="15">
        <f t="shared" si="58"/>
        <v>4</v>
      </c>
      <c r="Z888" s="15">
        <f t="shared" si="58"/>
        <v>30</v>
      </c>
      <c r="AA888" s="15">
        <f t="shared" si="58"/>
        <v>41</v>
      </c>
      <c r="AB888" s="15">
        <f t="shared" si="58"/>
        <v>1</v>
      </c>
      <c r="AC888" s="15">
        <f t="shared" si="58"/>
        <v>12</v>
      </c>
      <c r="AD888" s="15">
        <f t="shared" si="58"/>
        <v>4</v>
      </c>
      <c r="AE888" s="15">
        <f t="shared" si="58"/>
        <v>1</v>
      </c>
      <c r="AF888" s="15">
        <f t="shared" si="58"/>
        <v>2</v>
      </c>
      <c r="AG888" s="15">
        <f t="shared" si="58"/>
        <v>7</v>
      </c>
    </row>
    <row r="889" spans="3:34">
      <c r="D889" s="15">
        <f t="shared" si="56"/>
        <v>0</v>
      </c>
      <c r="E889" s="15">
        <f t="shared" si="58"/>
        <v>4</v>
      </c>
      <c r="F889" s="15">
        <f t="shared" si="58"/>
        <v>0</v>
      </c>
      <c r="G889" s="15">
        <f t="shared" si="58"/>
        <v>12</v>
      </c>
      <c r="H889" s="15">
        <f t="shared" si="58"/>
        <v>2</v>
      </c>
      <c r="I889" s="15">
        <f t="shared" si="58"/>
        <v>2</v>
      </c>
      <c r="J889" s="15">
        <f t="shared" si="58"/>
        <v>0</v>
      </c>
      <c r="K889" s="15">
        <f t="shared" si="58"/>
        <v>12</v>
      </c>
      <c r="L889" s="15">
        <f t="shared" si="58"/>
        <v>1</v>
      </c>
      <c r="M889" s="15">
        <f t="shared" si="58"/>
        <v>3</v>
      </c>
      <c r="N889" s="15">
        <f t="shared" si="58"/>
        <v>4</v>
      </c>
      <c r="O889" s="15">
        <f t="shared" si="58"/>
        <v>2</v>
      </c>
      <c r="P889" s="15">
        <f t="shared" si="58"/>
        <v>4</v>
      </c>
      <c r="Q889" s="15">
        <f t="shared" si="58"/>
        <v>5</v>
      </c>
      <c r="R889" s="15">
        <f t="shared" si="58"/>
        <v>1</v>
      </c>
      <c r="S889" s="15">
        <f t="shared" si="58"/>
        <v>1</v>
      </c>
      <c r="T889" s="15">
        <f t="shared" si="58"/>
        <v>1</v>
      </c>
      <c r="U889" s="15">
        <f t="shared" si="58"/>
        <v>9</v>
      </c>
      <c r="V889" s="15">
        <f t="shared" si="58"/>
        <v>24</v>
      </c>
      <c r="W889" s="15">
        <f t="shared" si="58"/>
        <v>2</v>
      </c>
      <c r="X889" s="15">
        <f t="shared" si="58"/>
        <v>1</v>
      </c>
      <c r="Y889" s="15">
        <f t="shared" si="58"/>
        <v>2</v>
      </c>
      <c r="Z889" s="15">
        <f t="shared" si="58"/>
        <v>41</v>
      </c>
      <c r="AA889" s="15">
        <f t="shared" si="58"/>
        <v>48</v>
      </c>
      <c r="AB889" s="15">
        <f t="shared" si="58"/>
        <v>2</v>
      </c>
      <c r="AC889" s="15">
        <f t="shared" si="58"/>
        <v>5</v>
      </c>
      <c r="AD889" s="15">
        <f t="shared" si="58"/>
        <v>2</v>
      </c>
      <c r="AE889" s="15">
        <f t="shared" si="58"/>
        <v>1</v>
      </c>
      <c r="AF889" s="15">
        <f t="shared" si="58"/>
        <v>0</v>
      </c>
      <c r="AG889" s="15">
        <f t="shared" si="58"/>
        <v>5</v>
      </c>
    </row>
    <row r="890" spans="3:34">
      <c r="D890" s="15">
        <f t="shared" si="56"/>
        <v>0</v>
      </c>
      <c r="E890" s="15">
        <f t="shared" si="58"/>
        <v>4</v>
      </c>
      <c r="F890" s="15">
        <f t="shared" si="58"/>
        <v>1</v>
      </c>
      <c r="G890" s="15">
        <f t="shared" si="58"/>
        <v>5</v>
      </c>
      <c r="H890" s="15">
        <f t="shared" si="58"/>
        <v>0</v>
      </c>
      <c r="I890" s="15">
        <f t="shared" si="58"/>
        <v>4</v>
      </c>
      <c r="J890" s="15">
        <f t="shared" si="58"/>
        <v>0</v>
      </c>
      <c r="K890" s="15">
        <f t="shared" si="58"/>
        <v>14</v>
      </c>
      <c r="L890" s="15">
        <f t="shared" si="58"/>
        <v>2</v>
      </c>
      <c r="M890" s="15">
        <f t="shared" si="58"/>
        <v>1</v>
      </c>
      <c r="N890" s="15">
        <f t="shared" si="58"/>
        <v>1</v>
      </c>
      <c r="O890" s="15">
        <f t="shared" si="58"/>
        <v>1</v>
      </c>
      <c r="P890" s="15">
        <f t="shared" si="58"/>
        <v>4</v>
      </c>
      <c r="Q890" s="15">
        <f t="shared" si="58"/>
        <v>6</v>
      </c>
      <c r="R890" s="15">
        <f t="shared" si="58"/>
        <v>0</v>
      </c>
      <c r="S890" s="15">
        <f t="shared" si="58"/>
        <v>0</v>
      </c>
      <c r="T890" s="15">
        <f t="shared" si="58"/>
        <v>0</v>
      </c>
      <c r="U890" s="15">
        <f t="shared" si="58"/>
        <v>8</v>
      </c>
      <c r="V890" s="15">
        <f t="shared" si="58"/>
        <v>22</v>
      </c>
      <c r="W890" s="15">
        <f t="shared" si="58"/>
        <v>3</v>
      </c>
      <c r="X890" s="15">
        <f t="shared" si="58"/>
        <v>0</v>
      </c>
      <c r="Y890" s="15">
        <f t="shared" si="58"/>
        <v>0</v>
      </c>
      <c r="Z890" s="15">
        <f t="shared" si="58"/>
        <v>19</v>
      </c>
      <c r="AA890" s="15">
        <f t="shared" si="58"/>
        <v>45</v>
      </c>
      <c r="AB890" s="15">
        <f t="shared" si="58"/>
        <v>1</v>
      </c>
      <c r="AC890" s="15">
        <f t="shared" si="58"/>
        <v>2</v>
      </c>
      <c r="AD890" s="15">
        <f t="shared" si="58"/>
        <v>2</v>
      </c>
      <c r="AE890" s="15">
        <f t="shared" si="58"/>
        <v>0</v>
      </c>
      <c r="AF890" s="15">
        <f t="shared" si="58"/>
        <v>2</v>
      </c>
      <c r="AG890" s="15">
        <f t="shared" si="58"/>
        <v>7</v>
      </c>
    </row>
    <row r="891" spans="3:34">
      <c r="D891" s="15">
        <f t="shared" si="56"/>
        <v>0</v>
      </c>
      <c r="E891" s="15">
        <f t="shared" si="58"/>
        <v>3</v>
      </c>
      <c r="F891" s="15">
        <f t="shared" si="58"/>
        <v>0</v>
      </c>
      <c r="G891" s="15">
        <f t="shared" si="58"/>
        <v>2</v>
      </c>
      <c r="H891" s="15">
        <f t="shared" si="58"/>
        <v>0</v>
      </c>
      <c r="I891" s="15">
        <f t="shared" si="58"/>
        <v>0</v>
      </c>
      <c r="J891" s="15">
        <f t="shared" si="58"/>
        <v>0</v>
      </c>
      <c r="K891" s="15">
        <f t="shared" si="58"/>
        <v>8</v>
      </c>
      <c r="L891" s="15">
        <f t="shared" si="58"/>
        <v>1</v>
      </c>
      <c r="M891" s="15">
        <f t="shared" si="58"/>
        <v>1</v>
      </c>
      <c r="N891" s="15">
        <f t="shared" si="58"/>
        <v>0</v>
      </c>
      <c r="O891" s="15">
        <f t="shared" si="58"/>
        <v>0</v>
      </c>
      <c r="P891" s="15">
        <f t="shared" si="58"/>
        <v>1</v>
      </c>
      <c r="Q891" s="15">
        <f t="shared" si="58"/>
        <v>2</v>
      </c>
      <c r="R891" s="15">
        <f t="shared" si="58"/>
        <v>0</v>
      </c>
      <c r="S891" s="15">
        <f t="shared" si="58"/>
        <v>1</v>
      </c>
      <c r="T891" s="15">
        <f t="shared" si="58"/>
        <v>0</v>
      </c>
      <c r="U891" s="15">
        <f t="shared" si="58"/>
        <v>2</v>
      </c>
      <c r="V891" s="15">
        <f t="shared" si="58"/>
        <v>10</v>
      </c>
      <c r="W891" s="15">
        <f t="shared" si="58"/>
        <v>1</v>
      </c>
      <c r="X891" s="15">
        <f t="shared" si="58"/>
        <v>0</v>
      </c>
      <c r="Y891" s="15">
        <f t="shared" si="58"/>
        <v>1</v>
      </c>
      <c r="Z891" s="15">
        <f t="shared" si="58"/>
        <v>4</v>
      </c>
      <c r="AA891" s="15">
        <f t="shared" si="58"/>
        <v>28</v>
      </c>
      <c r="AB891" s="15">
        <f t="shared" si="58"/>
        <v>0</v>
      </c>
      <c r="AC891" s="15">
        <f t="shared" si="58"/>
        <v>1</v>
      </c>
      <c r="AD891" s="15">
        <f t="shared" si="58"/>
        <v>1</v>
      </c>
      <c r="AE891" s="15">
        <f t="shared" si="58"/>
        <v>0</v>
      </c>
      <c r="AF891" s="15">
        <f t="shared" si="58"/>
        <v>0</v>
      </c>
      <c r="AG891" s="15">
        <f t="shared" si="58"/>
        <v>5</v>
      </c>
    </row>
    <row r="892" spans="3:34">
      <c r="D892" s="15">
        <f t="shared" si="56"/>
        <v>0</v>
      </c>
      <c r="E892" s="15">
        <f t="shared" si="58"/>
        <v>0</v>
      </c>
      <c r="F892" s="15">
        <f t="shared" si="58"/>
        <v>0</v>
      </c>
      <c r="G892" s="15">
        <f t="shared" si="58"/>
        <v>0</v>
      </c>
      <c r="H892" s="15">
        <f t="shared" si="58"/>
        <v>0</v>
      </c>
      <c r="I892" s="15">
        <f t="shared" si="58"/>
        <v>0</v>
      </c>
      <c r="J892" s="15">
        <f t="shared" si="58"/>
        <v>0</v>
      </c>
      <c r="K892" s="15">
        <f t="shared" si="58"/>
        <v>1</v>
      </c>
      <c r="L892" s="15">
        <f t="shared" si="58"/>
        <v>0</v>
      </c>
      <c r="M892" s="15">
        <f t="shared" si="58"/>
        <v>0</v>
      </c>
      <c r="N892" s="15">
        <f t="shared" si="58"/>
        <v>0</v>
      </c>
      <c r="O892" s="15">
        <f t="shared" si="58"/>
        <v>0</v>
      </c>
      <c r="P892" s="15">
        <f t="shared" si="58"/>
        <v>0</v>
      </c>
      <c r="Q892" s="15">
        <f t="shared" si="58"/>
        <v>1</v>
      </c>
      <c r="R892" s="15">
        <f t="shared" si="58"/>
        <v>0</v>
      </c>
      <c r="S892" s="15">
        <f t="shared" si="58"/>
        <v>0</v>
      </c>
      <c r="T892" s="15">
        <f t="shared" si="58"/>
        <v>0</v>
      </c>
      <c r="U892" s="15">
        <f t="shared" si="58"/>
        <v>0</v>
      </c>
      <c r="V892" s="15">
        <f t="shared" si="58"/>
        <v>1</v>
      </c>
      <c r="W892" s="15">
        <f t="shared" si="58"/>
        <v>0</v>
      </c>
      <c r="X892" s="15">
        <f t="shared" si="58"/>
        <v>0</v>
      </c>
      <c r="Y892" s="15">
        <f t="shared" si="58"/>
        <v>0</v>
      </c>
      <c r="Z892" s="15">
        <f t="shared" si="58"/>
        <v>2</v>
      </c>
      <c r="AA892" s="15">
        <f t="shared" si="58"/>
        <v>4</v>
      </c>
      <c r="AB892" s="15">
        <f t="shared" ref="AB892:AG892" si="59">AB870-AB871</f>
        <v>0</v>
      </c>
      <c r="AC892" s="15">
        <f t="shared" si="59"/>
        <v>1</v>
      </c>
      <c r="AD892" s="15">
        <f t="shared" si="59"/>
        <v>0</v>
      </c>
      <c r="AE892" s="15">
        <f t="shared" si="59"/>
        <v>0</v>
      </c>
      <c r="AF892" s="15">
        <f t="shared" si="59"/>
        <v>0</v>
      </c>
      <c r="AG892" s="15">
        <f t="shared" si="59"/>
        <v>1</v>
      </c>
    </row>
    <row r="893" spans="3:34">
      <c r="D893" s="15">
        <f t="shared" si="56"/>
        <v>0</v>
      </c>
      <c r="E893" s="15">
        <f t="shared" ref="E893:AG894" si="60">E871-E872</f>
        <v>0</v>
      </c>
      <c r="F893" s="15">
        <f t="shared" si="60"/>
        <v>0</v>
      </c>
      <c r="G893" s="15">
        <f t="shared" si="60"/>
        <v>0</v>
      </c>
      <c r="H893" s="15">
        <f t="shared" si="60"/>
        <v>0</v>
      </c>
      <c r="I893" s="15">
        <f t="shared" si="60"/>
        <v>0</v>
      </c>
      <c r="J893" s="15">
        <f t="shared" si="60"/>
        <v>0</v>
      </c>
      <c r="K893" s="15">
        <f t="shared" si="60"/>
        <v>0</v>
      </c>
      <c r="L893" s="15">
        <f t="shared" si="60"/>
        <v>0</v>
      </c>
      <c r="M893" s="15">
        <f t="shared" si="60"/>
        <v>0</v>
      </c>
      <c r="N893" s="15">
        <f t="shared" si="60"/>
        <v>0</v>
      </c>
      <c r="O893" s="15">
        <f t="shared" si="60"/>
        <v>0</v>
      </c>
      <c r="P893" s="15">
        <f t="shared" si="60"/>
        <v>0</v>
      </c>
      <c r="Q893" s="15">
        <f t="shared" si="60"/>
        <v>0</v>
      </c>
      <c r="R893" s="15">
        <f t="shared" si="60"/>
        <v>0</v>
      </c>
      <c r="S893" s="15">
        <f t="shared" si="60"/>
        <v>0</v>
      </c>
      <c r="T893" s="15">
        <f t="shared" si="60"/>
        <v>0</v>
      </c>
      <c r="U893" s="15">
        <f t="shared" si="60"/>
        <v>0</v>
      </c>
      <c r="V893" s="15">
        <f t="shared" si="60"/>
        <v>0</v>
      </c>
      <c r="W893" s="15">
        <f t="shared" si="60"/>
        <v>0</v>
      </c>
      <c r="X893" s="15">
        <f t="shared" si="60"/>
        <v>0</v>
      </c>
      <c r="Y893" s="15">
        <f t="shared" si="60"/>
        <v>0</v>
      </c>
      <c r="Z893" s="15">
        <f t="shared" si="60"/>
        <v>0</v>
      </c>
      <c r="AA893" s="15">
        <f t="shared" si="60"/>
        <v>0</v>
      </c>
      <c r="AB893" s="15">
        <f t="shared" si="60"/>
        <v>0</v>
      </c>
      <c r="AC893" s="15">
        <f t="shared" si="60"/>
        <v>0</v>
      </c>
      <c r="AD893" s="15">
        <f t="shared" si="60"/>
        <v>0</v>
      </c>
      <c r="AE893" s="15">
        <f t="shared" si="60"/>
        <v>0</v>
      </c>
      <c r="AF893" s="15">
        <f t="shared" si="60"/>
        <v>0</v>
      </c>
      <c r="AG893" s="15">
        <f t="shared" si="60"/>
        <v>0</v>
      </c>
    </row>
    <row r="894" spans="3:34">
      <c r="D894" s="15">
        <f t="shared" si="56"/>
        <v>0</v>
      </c>
      <c r="E894" s="15">
        <f t="shared" si="60"/>
        <v>0</v>
      </c>
      <c r="F894" s="15">
        <f t="shared" si="60"/>
        <v>0</v>
      </c>
      <c r="G894" s="15">
        <f t="shared" si="60"/>
        <v>0</v>
      </c>
      <c r="H894" s="15">
        <f t="shared" si="60"/>
        <v>0</v>
      </c>
      <c r="I894" s="15">
        <f t="shared" si="60"/>
        <v>0</v>
      </c>
      <c r="J894" s="15">
        <f t="shared" si="60"/>
        <v>0</v>
      </c>
      <c r="K894" s="15">
        <f t="shared" si="60"/>
        <v>0</v>
      </c>
      <c r="L894" s="15">
        <f t="shared" si="60"/>
        <v>0</v>
      </c>
      <c r="M894" s="15">
        <f t="shared" si="60"/>
        <v>0</v>
      </c>
      <c r="N894" s="15">
        <f t="shared" si="60"/>
        <v>0</v>
      </c>
      <c r="O894" s="15">
        <f t="shared" si="60"/>
        <v>0</v>
      </c>
      <c r="P894" s="15">
        <f t="shared" si="60"/>
        <v>0</v>
      </c>
      <c r="Q894" s="15">
        <f t="shared" si="60"/>
        <v>0</v>
      </c>
      <c r="R894" s="15">
        <f t="shared" si="60"/>
        <v>0</v>
      </c>
      <c r="S894" s="15">
        <f t="shared" si="60"/>
        <v>0</v>
      </c>
      <c r="T894" s="15">
        <f t="shared" si="60"/>
        <v>0</v>
      </c>
      <c r="U894" s="15">
        <f t="shared" si="60"/>
        <v>0</v>
      </c>
      <c r="V894" s="15">
        <f t="shared" si="60"/>
        <v>0</v>
      </c>
      <c r="W894" s="15">
        <f t="shared" si="60"/>
        <v>0</v>
      </c>
      <c r="X894" s="15">
        <f t="shared" si="60"/>
        <v>0</v>
      </c>
      <c r="Y894" s="15">
        <f t="shared" si="60"/>
        <v>0</v>
      </c>
      <c r="Z894" s="15">
        <f t="shared" si="60"/>
        <v>0</v>
      </c>
      <c r="AA894" s="15">
        <f t="shared" si="60"/>
        <v>0</v>
      </c>
      <c r="AB894" s="15">
        <f t="shared" si="60"/>
        <v>0</v>
      </c>
      <c r="AC894" s="15">
        <f t="shared" si="60"/>
        <v>0</v>
      </c>
      <c r="AD894" s="15">
        <f t="shared" si="60"/>
        <v>0</v>
      </c>
      <c r="AE894" s="15">
        <f t="shared" si="60"/>
        <v>0</v>
      </c>
      <c r="AF894" s="15">
        <f t="shared" si="60"/>
        <v>0</v>
      </c>
      <c r="AG894" s="15">
        <f t="shared" si="60"/>
        <v>0</v>
      </c>
    </row>
    <row r="896" spans="3:34" s="16" customFormat="1">
      <c r="C896" s="16" t="s">
        <v>853</v>
      </c>
      <c r="D896" s="16">
        <f>MAX(D875:D894)</f>
        <v>4</v>
      </c>
      <c r="E896" s="16">
        <f t="shared" ref="E896:AG896" si="61">MAX(E875:E894)</f>
        <v>9</v>
      </c>
      <c r="F896" s="16">
        <f t="shared" si="61"/>
        <v>19</v>
      </c>
      <c r="G896" s="16">
        <f t="shared" si="61"/>
        <v>29</v>
      </c>
      <c r="H896" s="16">
        <f t="shared" si="61"/>
        <v>11</v>
      </c>
      <c r="I896" s="16">
        <f t="shared" si="61"/>
        <v>10</v>
      </c>
      <c r="J896" s="16">
        <f t="shared" si="61"/>
        <v>20</v>
      </c>
      <c r="K896" s="16">
        <f t="shared" si="61"/>
        <v>30</v>
      </c>
      <c r="L896" s="16">
        <f t="shared" si="61"/>
        <v>7</v>
      </c>
      <c r="M896" s="16">
        <f t="shared" si="61"/>
        <v>17</v>
      </c>
      <c r="N896" s="16">
        <f t="shared" si="61"/>
        <v>11</v>
      </c>
      <c r="O896" s="16">
        <f t="shared" si="61"/>
        <v>9</v>
      </c>
      <c r="P896" s="16">
        <f t="shared" si="61"/>
        <v>10</v>
      </c>
      <c r="Q896" s="16">
        <f t="shared" si="61"/>
        <v>6</v>
      </c>
      <c r="R896" s="16">
        <f t="shared" si="61"/>
        <v>4</v>
      </c>
      <c r="S896" s="16">
        <f t="shared" si="61"/>
        <v>23</v>
      </c>
      <c r="T896" s="16">
        <f t="shared" si="61"/>
        <v>44</v>
      </c>
      <c r="U896" s="16">
        <f t="shared" si="61"/>
        <v>23</v>
      </c>
      <c r="V896" s="16">
        <f t="shared" si="61"/>
        <v>29</v>
      </c>
      <c r="W896" s="16">
        <f t="shared" si="61"/>
        <v>9</v>
      </c>
      <c r="X896" s="16">
        <f t="shared" si="61"/>
        <v>5</v>
      </c>
      <c r="Y896" s="16">
        <f t="shared" si="61"/>
        <v>36</v>
      </c>
      <c r="Z896" s="16">
        <f t="shared" si="61"/>
        <v>41</v>
      </c>
      <c r="AA896" s="16">
        <f t="shared" si="61"/>
        <v>48</v>
      </c>
      <c r="AB896" s="16">
        <f t="shared" si="61"/>
        <v>15</v>
      </c>
      <c r="AC896" s="16">
        <f t="shared" si="61"/>
        <v>23</v>
      </c>
      <c r="AD896" s="16">
        <f t="shared" si="61"/>
        <v>8</v>
      </c>
      <c r="AE896" s="16">
        <f t="shared" si="61"/>
        <v>32</v>
      </c>
      <c r="AF896" s="16">
        <f t="shared" si="61"/>
        <v>28</v>
      </c>
      <c r="AG896" s="16">
        <f t="shared" si="61"/>
        <v>14</v>
      </c>
      <c r="AH896" s="3"/>
    </row>
    <row r="898" spans="4:33">
      <c r="D898" t="str">
        <f>IF(D875=D$896,D875+D874+D876,"")</f>
        <v/>
      </c>
      <c r="E898" t="str">
        <f>IF(E875=E$896,E875+E874+E876,"")</f>
        <v/>
      </c>
      <c r="F898" t="str">
        <f t="shared" ref="F898:AG898" si="62">IF(F875=F$896,F875+F874+F876,"")</f>
        <v/>
      </c>
      <c r="G898" t="str">
        <f t="shared" si="62"/>
        <v/>
      </c>
      <c r="H898" t="str">
        <f t="shared" si="62"/>
        <v/>
      </c>
      <c r="I898" t="str">
        <f t="shared" si="62"/>
        <v/>
      </c>
      <c r="J898" t="str">
        <f t="shared" si="62"/>
        <v/>
      </c>
      <c r="K898" t="str">
        <f t="shared" si="62"/>
        <v/>
      </c>
      <c r="L898" t="str">
        <f t="shared" si="62"/>
        <v/>
      </c>
      <c r="M898" t="str">
        <f t="shared" si="62"/>
        <v/>
      </c>
      <c r="N898" t="str">
        <f t="shared" si="62"/>
        <v/>
      </c>
      <c r="O898" t="str">
        <f t="shared" si="62"/>
        <v/>
      </c>
      <c r="P898" t="str">
        <f t="shared" si="62"/>
        <v/>
      </c>
      <c r="Q898" t="str">
        <f t="shared" si="62"/>
        <v/>
      </c>
      <c r="R898" t="str">
        <f t="shared" si="62"/>
        <v/>
      </c>
      <c r="S898" t="str">
        <f t="shared" si="62"/>
        <v/>
      </c>
      <c r="T898" t="str">
        <f t="shared" si="62"/>
        <v/>
      </c>
      <c r="U898" t="str">
        <f t="shared" si="62"/>
        <v/>
      </c>
      <c r="V898" t="str">
        <f t="shared" si="62"/>
        <v/>
      </c>
      <c r="W898" t="str">
        <f t="shared" si="62"/>
        <v/>
      </c>
      <c r="X898" t="str">
        <f t="shared" si="62"/>
        <v/>
      </c>
      <c r="Y898" t="str">
        <f t="shared" si="62"/>
        <v/>
      </c>
      <c r="Z898" t="str">
        <f t="shared" si="62"/>
        <v/>
      </c>
      <c r="AA898" t="str">
        <f t="shared" si="62"/>
        <v/>
      </c>
      <c r="AB898" t="str">
        <f t="shared" si="62"/>
        <v/>
      </c>
      <c r="AC898" t="str">
        <f t="shared" si="62"/>
        <v/>
      </c>
      <c r="AD898" t="str">
        <f t="shared" si="62"/>
        <v/>
      </c>
      <c r="AE898" t="str">
        <f t="shared" si="62"/>
        <v/>
      </c>
      <c r="AF898" t="str">
        <f t="shared" si="62"/>
        <v/>
      </c>
      <c r="AG898" t="str">
        <f t="shared" si="62"/>
        <v/>
      </c>
    </row>
    <row r="899" spans="4:33">
      <c r="D899" t="str">
        <f t="shared" ref="D899:AG907" si="63">IF(D876=D$896,D876+D875+D877,"")</f>
        <v/>
      </c>
      <c r="E899" t="str">
        <f t="shared" si="63"/>
        <v/>
      </c>
      <c r="F899" t="str">
        <f t="shared" si="63"/>
        <v/>
      </c>
      <c r="G899" t="str">
        <f t="shared" si="63"/>
        <v/>
      </c>
      <c r="H899" t="str">
        <f t="shared" si="63"/>
        <v/>
      </c>
      <c r="I899" t="str">
        <f t="shared" si="63"/>
        <v/>
      </c>
      <c r="J899" t="str">
        <f t="shared" si="63"/>
        <v/>
      </c>
      <c r="K899" t="str">
        <f t="shared" si="63"/>
        <v/>
      </c>
      <c r="L899" t="str">
        <f t="shared" si="63"/>
        <v/>
      </c>
      <c r="M899" t="str">
        <f t="shared" si="63"/>
        <v/>
      </c>
      <c r="N899" t="str">
        <f t="shared" si="63"/>
        <v/>
      </c>
      <c r="O899" t="str">
        <f t="shared" si="63"/>
        <v/>
      </c>
      <c r="P899" t="str">
        <f t="shared" si="63"/>
        <v/>
      </c>
      <c r="Q899" t="str">
        <f t="shared" si="63"/>
        <v/>
      </c>
      <c r="R899" t="str">
        <f t="shared" si="63"/>
        <v/>
      </c>
      <c r="S899" t="str">
        <f t="shared" si="63"/>
        <v/>
      </c>
      <c r="T899" t="str">
        <f t="shared" si="63"/>
        <v/>
      </c>
      <c r="U899" t="str">
        <f t="shared" si="63"/>
        <v/>
      </c>
      <c r="V899" t="str">
        <f t="shared" si="63"/>
        <v/>
      </c>
      <c r="W899" t="str">
        <f t="shared" si="63"/>
        <v/>
      </c>
      <c r="X899" t="str">
        <f t="shared" si="63"/>
        <v/>
      </c>
      <c r="Y899" t="str">
        <f t="shared" si="63"/>
        <v/>
      </c>
      <c r="Z899" t="str">
        <f t="shared" si="63"/>
        <v/>
      </c>
      <c r="AA899" t="str">
        <f t="shared" si="63"/>
        <v/>
      </c>
      <c r="AB899" t="str">
        <f t="shared" si="63"/>
        <v/>
      </c>
      <c r="AC899" t="str">
        <f t="shared" si="63"/>
        <v/>
      </c>
      <c r="AD899" t="str">
        <f t="shared" si="63"/>
        <v/>
      </c>
      <c r="AE899" t="str">
        <f t="shared" si="63"/>
        <v/>
      </c>
      <c r="AF899" t="str">
        <f t="shared" si="63"/>
        <v/>
      </c>
      <c r="AG899" t="str">
        <f t="shared" si="63"/>
        <v/>
      </c>
    </row>
    <row r="900" spans="4:33">
      <c r="D900" t="str">
        <f t="shared" si="63"/>
        <v/>
      </c>
      <c r="E900" t="str">
        <f t="shared" si="63"/>
        <v/>
      </c>
      <c r="F900" t="str">
        <f t="shared" si="63"/>
        <v/>
      </c>
      <c r="G900" t="str">
        <f t="shared" si="63"/>
        <v/>
      </c>
      <c r="H900" t="str">
        <f t="shared" si="63"/>
        <v/>
      </c>
      <c r="I900" t="str">
        <f t="shared" si="63"/>
        <v/>
      </c>
      <c r="J900" t="str">
        <f t="shared" si="63"/>
        <v/>
      </c>
      <c r="K900" t="str">
        <f t="shared" si="63"/>
        <v/>
      </c>
      <c r="L900" t="str">
        <f t="shared" si="63"/>
        <v/>
      </c>
      <c r="M900" t="str">
        <f t="shared" si="63"/>
        <v/>
      </c>
      <c r="N900" t="str">
        <f t="shared" si="63"/>
        <v/>
      </c>
      <c r="O900" t="str">
        <f t="shared" si="63"/>
        <v/>
      </c>
      <c r="P900" t="str">
        <f t="shared" si="63"/>
        <v/>
      </c>
      <c r="Q900" t="str">
        <f t="shared" si="63"/>
        <v/>
      </c>
      <c r="R900" t="str">
        <f t="shared" si="63"/>
        <v/>
      </c>
      <c r="S900" t="str">
        <f t="shared" si="63"/>
        <v/>
      </c>
      <c r="T900" t="str">
        <f t="shared" si="63"/>
        <v/>
      </c>
      <c r="U900" t="str">
        <f t="shared" si="63"/>
        <v/>
      </c>
      <c r="V900" t="str">
        <f t="shared" si="63"/>
        <v/>
      </c>
      <c r="W900" t="str">
        <f t="shared" si="63"/>
        <v/>
      </c>
      <c r="X900" t="str">
        <f t="shared" si="63"/>
        <v/>
      </c>
      <c r="Y900" t="str">
        <f t="shared" si="63"/>
        <v/>
      </c>
      <c r="Z900" t="str">
        <f t="shared" si="63"/>
        <v/>
      </c>
      <c r="AA900" t="str">
        <f t="shared" si="63"/>
        <v/>
      </c>
      <c r="AB900" t="str">
        <f t="shared" si="63"/>
        <v/>
      </c>
      <c r="AC900" t="str">
        <f t="shared" si="63"/>
        <v/>
      </c>
      <c r="AD900" t="str">
        <f t="shared" si="63"/>
        <v/>
      </c>
      <c r="AE900" t="str">
        <f t="shared" si="63"/>
        <v/>
      </c>
      <c r="AF900" t="str">
        <f t="shared" si="63"/>
        <v/>
      </c>
      <c r="AG900" t="str">
        <f t="shared" si="63"/>
        <v/>
      </c>
    </row>
    <row r="901" spans="4:33">
      <c r="D901" t="str">
        <f t="shared" si="63"/>
        <v/>
      </c>
      <c r="E901" t="str">
        <f t="shared" si="63"/>
        <v/>
      </c>
      <c r="F901" t="str">
        <f t="shared" si="63"/>
        <v/>
      </c>
      <c r="G901" t="str">
        <f t="shared" si="63"/>
        <v/>
      </c>
      <c r="H901" t="str">
        <f t="shared" si="63"/>
        <v/>
      </c>
      <c r="I901" t="str">
        <f t="shared" si="63"/>
        <v/>
      </c>
      <c r="J901" t="str">
        <f t="shared" si="63"/>
        <v/>
      </c>
      <c r="K901" t="str">
        <f t="shared" si="63"/>
        <v/>
      </c>
      <c r="L901" t="str">
        <f t="shared" si="63"/>
        <v/>
      </c>
      <c r="M901" t="str">
        <f t="shared" si="63"/>
        <v/>
      </c>
      <c r="N901" t="str">
        <f t="shared" si="63"/>
        <v/>
      </c>
      <c r="O901" t="str">
        <f t="shared" si="63"/>
        <v/>
      </c>
      <c r="P901" t="str">
        <f t="shared" si="63"/>
        <v/>
      </c>
      <c r="Q901" t="str">
        <f t="shared" si="63"/>
        <v/>
      </c>
      <c r="R901" t="str">
        <f t="shared" si="63"/>
        <v/>
      </c>
      <c r="S901" t="str">
        <f t="shared" si="63"/>
        <v/>
      </c>
      <c r="T901" t="str">
        <f t="shared" si="63"/>
        <v/>
      </c>
      <c r="U901" t="str">
        <f t="shared" si="63"/>
        <v/>
      </c>
      <c r="V901" t="str">
        <f t="shared" si="63"/>
        <v/>
      </c>
      <c r="W901" t="str">
        <f t="shared" si="63"/>
        <v/>
      </c>
      <c r="X901" t="str">
        <f t="shared" si="63"/>
        <v/>
      </c>
      <c r="Y901" t="str">
        <f t="shared" si="63"/>
        <v/>
      </c>
      <c r="Z901" t="str">
        <f t="shared" si="63"/>
        <v/>
      </c>
      <c r="AA901" t="str">
        <f t="shared" si="63"/>
        <v/>
      </c>
      <c r="AB901" t="str">
        <f t="shared" si="63"/>
        <v/>
      </c>
      <c r="AC901" t="str">
        <f t="shared" si="63"/>
        <v/>
      </c>
      <c r="AD901" t="str">
        <f t="shared" si="63"/>
        <v/>
      </c>
      <c r="AE901" t="str">
        <f t="shared" si="63"/>
        <v/>
      </c>
      <c r="AF901" t="str">
        <f t="shared" si="63"/>
        <v/>
      </c>
      <c r="AG901" t="str">
        <f t="shared" si="63"/>
        <v/>
      </c>
    </row>
    <row r="902" spans="4:33">
      <c r="D902" t="str">
        <f t="shared" si="63"/>
        <v/>
      </c>
      <c r="E902" t="str">
        <f t="shared" si="63"/>
        <v/>
      </c>
      <c r="F902">
        <f t="shared" si="63"/>
        <v>40</v>
      </c>
      <c r="G902" t="str">
        <f t="shared" si="63"/>
        <v/>
      </c>
      <c r="H902" t="str">
        <f t="shared" si="63"/>
        <v/>
      </c>
      <c r="I902" t="str">
        <f t="shared" si="63"/>
        <v/>
      </c>
      <c r="J902" t="str">
        <f t="shared" si="63"/>
        <v/>
      </c>
      <c r="K902" t="str">
        <f t="shared" si="63"/>
        <v/>
      </c>
      <c r="L902" t="str">
        <f t="shared" si="63"/>
        <v/>
      </c>
      <c r="M902" t="str">
        <f t="shared" si="63"/>
        <v/>
      </c>
      <c r="N902" t="str">
        <f t="shared" si="63"/>
        <v/>
      </c>
      <c r="O902" t="str">
        <f t="shared" si="63"/>
        <v/>
      </c>
      <c r="P902" t="str">
        <f t="shared" si="63"/>
        <v/>
      </c>
      <c r="Q902" t="str">
        <f t="shared" si="63"/>
        <v/>
      </c>
      <c r="R902" t="str">
        <f t="shared" si="63"/>
        <v/>
      </c>
      <c r="S902" t="str">
        <f t="shared" si="63"/>
        <v/>
      </c>
      <c r="T902">
        <f t="shared" si="63"/>
        <v>87</v>
      </c>
      <c r="U902" t="str">
        <f t="shared" si="63"/>
        <v/>
      </c>
      <c r="V902" t="str">
        <f t="shared" si="63"/>
        <v/>
      </c>
      <c r="W902" t="str">
        <f t="shared" si="63"/>
        <v/>
      </c>
      <c r="X902" t="str">
        <f t="shared" si="63"/>
        <v/>
      </c>
      <c r="Y902" t="str">
        <f t="shared" si="63"/>
        <v/>
      </c>
      <c r="Z902" t="str">
        <f t="shared" si="63"/>
        <v/>
      </c>
      <c r="AA902" t="str">
        <f t="shared" si="63"/>
        <v/>
      </c>
      <c r="AB902">
        <f t="shared" si="63"/>
        <v>32</v>
      </c>
      <c r="AC902" t="str">
        <f t="shared" si="63"/>
        <v/>
      </c>
      <c r="AD902" t="str">
        <f t="shared" si="63"/>
        <v/>
      </c>
      <c r="AE902" t="str">
        <f t="shared" si="63"/>
        <v/>
      </c>
      <c r="AF902" t="str">
        <f t="shared" si="63"/>
        <v/>
      </c>
      <c r="AG902" t="str">
        <f t="shared" si="63"/>
        <v/>
      </c>
    </row>
    <row r="903" spans="4:33">
      <c r="D903" t="str">
        <f>IF(D880=D$896,D880+D879+D881,"")</f>
        <v/>
      </c>
      <c r="E903" t="str">
        <f t="shared" si="63"/>
        <v/>
      </c>
      <c r="F903" t="str">
        <f t="shared" si="63"/>
        <v/>
      </c>
      <c r="G903" t="str">
        <f t="shared" si="63"/>
        <v/>
      </c>
      <c r="H903">
        <f t="shared" si="63"/>
        <v>22</v>
      </c>
      <c r="I903" t="str">
        <f t="shared" si="63"/>
        <v/>
      </c>
      <c r="J903">
        <f t="shared" si="63"/>
        <v>48</v>
      </c>
      <c r="K903" t="str">
        <f t="shared" si="63"/>
        <v/>
      </c>
      <c r="L903" t="str">
        <f t="shared" si="63"/>
        <v/>
      </c>
      <c r="M903" t="str">
        <f t="shared" si="63"/>
        <v/>
      </c>
      <c r="N903" t="str">
        <f t="shared" si="63"/>
        <v/>
      </c>
      <c r="O903" t="str">
        <f t="shared" si="63"/>
        <v/>
      </c>
      <c r="P903" t="str">
        <f t="shared" si="63"/>
        <v/>
      </c>
      <c r="Q903" t="str">
        <f t="shared" si="63"/>
        <v/>
      </c>
      <c r="R903">
        <f t="shared" si="63"/>
        <v>7</v>
      </c>
      <c r="S903">
        <f t="shared" si="63"/>
        <v>54</v>
      </c>
      <c r="T903" t="str">
        <f t="shared" si="63"/>
        <v/>
      </c>
      <c r="U903" t="str">
        <f t="shared" si="63"/>
        <v/>
      </c>
      <c r="V903" t="str">
        <f t="shared" si="63"/>
        <v/>
      </c>
      <c r="W903" t="str">
        <f t="shared" si="63"/>
        <v/>
      </c>
      <c r="X903" t="str">
        <f t="shared" si="63"/>
        <v/>
      </c>
      <c r="Y903" t="str">
        <f t="shared" si="63"/>
        <v/>
      </c>
      <c r="Z903" t="str">
        <f t="shared" si="63"/>
        <v/>
      </c>
      <c r="AA903" t="str">
        <f t="shared" si="63"/>
        <v/>
      </c>
      <c r="AB903" t="str">
        <f t="shared" si="63"/>
        <v/>
      </c>
      <c r="AC903" t="str">
        <f t="shared" si="63"/>
        <v/>
      </c>
      <c r="AD903" t="str">
        <f t="shared" si="63"/>
        <v/>
      </c>
      <c r="AE903">
        <f t="shared" si="63"/>
        <v>84</v>
      </c>
      <c r="AF903">
        <f t="shared" si="63"/>
        <v>49</v>
      </c>
      <c r="AG903" t="str">
        <f t="shared" si="63"/>
        <v/>
      </c>
    </row>
    <row r="904" spans="4:33">
      <c r="D904" t="str">
        <f>IF(D881=D$896,D881+D880+D882,"")</f>
        <v/>
      </c>
      <c r="E904" t="str">
        <f t="shared" si="63"/>
        <v/>
      </c>
      <c r="F904" t="str">
        <f t="shared" si="63"/>
        <v/>
      </c>
      <c r="G904" t="str">
        <f t="shared" si="63"/>
        <v/>
      </c>
      <c r="H904" t="str">
        <f t="shared" si="63"/>
        <v/>
      </c>
      <c r="I904" t="str">
        <f t="shared" si="63"/>
        <v/>
      </c>
      <c r="J904" t="str">
        <f t="shared" si="63"/>
        <v/>
      </c>
      <c r="K904" t="str">
        <f t="shared" si="63"/>
        <v/>
      </c>
      <c r="L904" t="str">
        <f t="shared" si="63"/>
        <v/>
      </c>
      <c r="M904" t="str">
        <f t="shared" si="63"/>
        <v/>
      </c>
      <c r="N904">
        <f t="shared" si="63"/>
        <v>28</v>
      </c>
      <c r="O904">
        <f t="shared" si="63"/>
        <v>22</v>
      </c>
      <c r="P904" t="str">
        <f t="shared" si="63"/>
        <v/>
      </c>
      <c r="Q904" t="str">
        <f t="shared" si="63"/>
        <v/>
      </c>
      <c r="R904" t="str">
        <f t="shared" si="63"/>
        <v/>
      </c>
      <c r="S904" t="str">
        <f t="shared" si="63"/>
        <v/>
      </c>
      <c r="T904" t="str">
        <f t="shared" si="63"/>
        <v/>
      </c>
      <c r="U904" t="str">
        <f t="shared" si="63"/>
        <v/>
      </c>
      <c r="V904" t="str">
        <f t="shared" si="63"/>
        <v/>
      </c>
      <c r="W904" t="str">
        <f t="shared" si="63"/>
        <v/>
      </c>
      <c r="X904" t="str">
        <f t="shared" si="63"/>
        <v/>
      </c>
      <c r="Y904" t="str">
        <f t="shared" si="63"/>
        <v/>
      </c>
      <c r="Z904" t="str">
        <f t="shared" si="63"/>
        <v/>
      </c>
      <c r="AA904" t="str">
        <f t="shared" si="63"/>
        <v/>
      </c>
      <c r="AB904" t="str">
        <f t="shared" si="63"/>
        <v/>
      </c>
      <c r="AC904" t="str">
        <f t="shared" si="63"/>
        <v/>
      </c>
      <c r="AD904" t="str">
        <f t="shared" si="63"/>
        <v/>
      </c>
      <c r="AE904" t="str">
        <f t="shared" si="63"/>
        <v/>
      </c>
      <c r="AF904" t="str">
        <f t="shared" si="63"/>
        <v/>
      </c>
      <c r="AG904" t="str">
        <f t="shared" si="63"/>
        <v/>
      </c>
    </row>
    <row r="905" spans="4:33">
      <c r="D905" t="str">
        <f t="shared" si="63"/>
        <v/>
      </c>
      <c r="E905" t="str">
        <f t="shared" si="63"/>
        <v/>
      </c>
      <c r="F905" t="str">
        <f t="shared" si="63"/>
        <v/>
      </c>
      <c r="G905" t="str">
        <f t="shared" si="63"/>
        <v/>
      </c>
      <c r="H905" t="str">
        <f t="shared" si="63"/>
        <v/>
      </c>
      <c r="I905" t="str">
        <f t="shared" si="63"/>
        <v/>
      </c>
      <c r="J905" t="str">
        <f t="shared" si="63"/>
        <v/>
      </c>
      <c r="K905" t="str">
        <f t="shared" si="63"/>
        <v/>
      </c>
      <c r="L905" t="str">
        <f t="shared" si="63"/>
        <v/>
      </c>
      <c r="M905" t="str">
        <f t="shared" si="63"/>
        <v/>
      </c>
      <c r="N905" t="str">
        <f t="shared" si="63"/>
        <v/>
      </c>
      <c r="O905" t="str">
        <f t="shared" si="63"/>
        <v/>
      </c>
      <c r="P905" t="str">
        <f t="shared" si="63"/>
        <v/>
      </c>
      <c r="Q905" t="str">
        <f t="shared" si="63"/>
        <v/>
      </c>
      <c r="R905">
        <f t="shared" si="63"/>
        <v>7</v>
      </c>
      <c r="S905" t="str">
        <f t="shared" si="63"/>
        <v/>
      </c>
      <c r="T905" t="str">
        <f t="shared" si="63"/>
        <v/>
      </c>
      <c r="U905" t="str">
        <f t="shared" si="63"/>
        <v/>
      </c>
      <c r="V905" t="str">
        <f t="shared" si="63"/>
        <v/>
      </c>
      <c r="W905" t="str">
        <f t="shared" si="63"/>
        <v/>
      </c>
      <c r="X905" t="str">
        <f t="shared" si="63"/>
        <v/>
      </c>
      <c r="Y905">
        <f t="shared" si="63"/>
        <v>92</v>
      </c>
      <c r="Z905" t="str">
        <f t="shared" si="63"/>
        <v/>
      </c>
      <c r="AA905" t="str">
        <f t="shared" si="63"/>
        <v/>
      </c>
      <c r="AB905" t="str">
        <f t="shared" si="63"/>
        <v/>
      </c>
      <c r="AC905" t="str">
        <f t="shared" si="63"/>
        <v/>
      </c>
      <c r="AD905" t="str">
        <f t="shared" si="63"/>
        <v/>
      </c>
      <c r="AE905" t="str">
        <f t="shared" si="63"/>
        <v/>
      </c>
      <c r="AF905" t="str">
        <f t="shared" si="63"/>
        <v/>
      </c>
      <c r="AG905" t="str">
        <f t="shared" si="63"/>
        <v/>
      </c>
    </row>
    <row r="906" spans="4:33">
      <c r="D906">
        <f t="shared" si="63"/>
        <v>6</v>
      </c>
      <c r="E906" t="str">
        <f t="shared" si="63"/>
        <v/>
      </c>
      <c r="F906" t="str">
        <f t="shared" si="63"/>
        <v/>
      </c>
      <c r="G906" t="str">
        <f t="shared" si="63"/>
        <v/>
      </c>
      <c r="H906" t="str">
        <f t="shared" si="63"/>
        <v/>
      </c>
      <c r="I906" t="str">
        <f t="shared" si="63"/>
        <v/>
      </c>
      <c r="J906" t="str">
        <f t="shared" si="63"/>
        <v/>
      </c>
      <c r="K906" t="str">
        <f t="shared" si="63"/>
        <v/>
      </c>
      <c r="L906" t="str">
        <f t="shared" si="63"/>
        <v/>
      </c>
      <c r="M906" t="str">
        <f t="shared" si="63"/>
        <v/>
      </c>
      <c r="N906" t="str">
        <f t="shared" si="63"/>
        <v/>
      </c>
      <c r="O906">
        <f t="shared" si="63"/>
        <v>20</v>
      </c>
      <c r="P906" t="str">
        <f t="shared" si="63"/>
        <v/>
      </c>
      <c r="Q906" t="str">
        <f t="shared" si="63"/>
        <v/>
      </c>
      <c r="R906" t="str">
        <f t="shared" si="63"/>
        <v/>
      </c>
      <c r="S906" t="str">
        <f t="shared" si="63"/>
        <v/>
      </c>
      <c r="T906" t="str">
        <f t="shared" si="63"/>
        <v/>
      </c>
      <c r="U906" t="str">
        <f t="shared" si="63"/>
        <v/>
      </c>
      <c r="V906" t="str">
        <f t="shared" si="63"/>
        <v/>
      </c>
      <c r="W906" t="str">
        <f t="shared" si="63"/>
        <v/>
      </c>
      <c r="X906" t="str">
        <f t="shared" si="63"/>
        <v/>
      </c>
      <c r="Y906">
        <f t="shared" si="63"/>
        <v>93</v>
      </c>
      <c r="Z906" t="str">
        <f t="shared" si="63"/>
        <v/>
      </c>
      <c r="AA906" t="str">
        <f t="shared" si="63"/>
        <v/>
      </c>
      <c r="AB906" t="str">
        <f t="shared" si="63"/>
        <v/>
      </c>
      <c r="AC906" t="str">
        <f t="shared" si="63"/>
        <v/>
      </c>
      <c r="AD906" t="str">
        <f t="shared" si="63"/>
        <v/>
      </c>
      <c r="AE906" t="str">
        <f t="shared" si="63"/>
        <v/>
      </c>
      <c r="AF906" t="str">
        <f t="shared" si="63"/>
        <v/>
      </c>
      <c r="AG906" t="str">
        <f t="shared" si="63"/>
        <v/>
      </c>
    </row>
    <row r="907" spans="4:33">
      <c r="D907" t="str">
        <f t="shared" si="63"/>
        <v/>
      </c>
      <c r="E907" t="str">
        <f t="shared" si="63"/>
        <v/>
      </c>
      <c r="F907" t="str">
        <f t="shared" si="63"/>
        <v/>
      </c>
      <c r="G907" t="str">
        <f t="shared" si="63"/>
        <v/>
      </c>
      <c r="H907" t="str">
        <f t="shared" si="63"/>
        <v/>
      </c>
      <c r="I907" t="str">
        <f t="shared" si="63"/>
        <v/>
      </c>
      <c r="J907" t="str">
        <f t="shared" si="63"/>
        <v/>
      </c>
      <c r="K907" t="str">
        <f t="shared" si="63"/>
        <v/>
      </c>
      <c r="L907">
        <f t="shared" si="63"/>
        <v>13</v>
      </c>
      <c r="M907">
        <f t="shared" si="63"/>
        <v>36</v>
      </c>
      <c r="N907" t="str">
        <f t="shared" si="63"/>
        <v/>
      </c>
      <c r="O907" t="str">
        <f t="shared" si="63"/>
        <v/>
      </c>
      <c r="P907" t="str">
        <f t="shared" si="63"/>
        <v/>
      </c>
      <c r="Q907" t="str">
        <f t="shared" si="63"/>
        <v/>
      </c>
      <c r="R907" t="str">
        <f t="shared" si="63"/>
        <v/>
      </c>
      <c r="S907" t="str">
        <f t="shared" si="63"/>
        <v/>
      </c>
      <c r="T907" t="str">
        <f t="shared" ref="T907:AG907" si="64">IF(T884=T$896,T884+T883+T885,"")</f>
        <v/>
      </c>
      <c r="U907" t="str">
        <f t="shared" si="64"/>
        <v/>
      </c>
      <c r="V907" t="str">
        <f t="shared" si="64"/>
        <v/>
      </c>
      <c r="W907" t="str">
        <f t="shared" si="64"/>
        <v/>
      </c>
      <c r="X907" t="str">
        <f t="shared" si="64"/>
        <v/>
      </c>
      <c r="Y907" t="str">
        <f t="shared" si="64"/>
        <v/>
      </c>
      <c r="Z907" t="str">
        <f t="shared" si="64"/>
        <v/>
      </c>
      <c r="AA907" t="str">
        <f t="shared" si="64"/>
        <v/>
      </c>
      <c r="AB907" t="str">
        <f t="shared" si="64"/>
        <v/>
      </c>
      <c r="AC907" t="str">
        <f t="shared" si="64"/>
        <v/>
      </c>
      <c r="AD907">
        <f t="shared" si="64"/>
        <v>21</v>
      </c>
      <c r="AE907" t="str">
        <f t="shared" si="64"/>
        <v/>
      </c>
      <c r="AF907" t="str">
        <f t="shared" si="64"/>
        <v/>
      </c>
      <c r="AG907" t="str">
        <f t="shared" si="64"/>
        <v/>
      </c>
    </row>
    <row r="908" spans="4:33">
      <c r="D908" t="str">
        <f t="shared" ref="D908:AG916" si="65">IF(D885=D$896,D885+D884+D886,"")</f>
        <v/>
      </c>
      <c r="E908" t="str">
        <f t="shared" si="65"/>
        <v/>
      </c>
      <c r="F908" t="str">
        <f t="shared" si="65"/>
        <v/>
      </c>
      <c r="G908">
        <f t="shared" si="65"/>
        <v>71</v>
      </c>
      <c r="H908" t="str">
        <f t="shared" si="65"/>
        <v/>
      </c>
      <c r="I908" t="str">
        <f t="shared" si="65"/>
        <v/>
      </c>
      <c r="J908" t="str">
        <f t="shared" si="65"/>
        <v/>
      </c>
      <c r="K908" t="str">
        <f t="shared" si="65"/>
        <v/>
      </c>
      <c r="L908" t="str">
        <f t="shared" si="65"/>
        <v/>
      </c>
      <c r="M908" t="str">
        <f t="shared" si="65"/>
        <v/>
      </c>
      <c r="N908" t="str">
        <f t="shared" si="65"/>
        <v/>
      </c>
      <c r="O908" t="str">
        <f t="shared" si="65"/>
        <v/>
      </c>
      <c r="P908" t="str">
        <f t="shared" si="65"/>
        <v/>
      </c>
      <c r="Q908" t="str">
        <f t="shared" si="65"/>
        <v/>
      </c>
      <c r="R908" t="str">
        <f t="shared" si="65"/>
        <v/>
      </c>
      <c r="S908" t="str">
        <f t="shared" si="65"/>
        <v/>
      </c>
      <c r="T908" t="str">
        <f t="shared" si="65"/>
        <v/>
      </c>
      <c r="U908" t="str">
        <f t="shared" si="65"/>
        <v/>
      </c>
      <c r="V908" t="str">
        <f t="shared" si="65"/>
        <v/>
      </c>
      <c r="W908" t="str">
        <f t="shared" si="65"/>
        <v/>
      </c>
      <c r="X908" t="str">
        <f t="shared" si="65"/>
        <v/>
      </c>
      <c r="Y908" t="str">
        <f t="shared" si="65"/>
        <v/>
      </c>
      <c r="Z908" t="str">
        <f t="shared" si="65"/>
        <v/>
      </c>
      <c r="AA908" t="str">
        <f t="shared" si="65"/>
        <v/>
      </c>
      <c r="AB908" t="str">
        <f t="shared" si="65"/>
        <v/>
      </c>
      <c r="AC908" t="str">
        <f t="shared" si="65"/>
        <v/>
      </c>
      <c r="AD908">
        <f t="shared" si="65"/>
        <v>22</v>
      </c>
      <c r="AE908" t="str">
        <f t="shared" si="65"/>
        <v/>
      </c>
      <c r="AF908" t="str">
        <f t="shared" si="65"/>
        <v/>
      </c>
      <c r="AG908" t="str">
        <f t="shared" si="65"/>
        <v/>
      </c>
    </row>
    <row r="909" spans="4:33">
      <c r="D909" t="str">
        <f t="shared" si="65"/>
        <v/>
      </c>
      <c r="E909" t="str">
        <f t="shared" si="65"/>
        <v/>
      </c>
      <c r="F909" t="str">
        <f t="shared" si="65"/>
        <v/>
      </c>
      <c r="G909" t="str">
        <f t="shared" si="65"/>
        <v/>
      </c>
      <c r="H909" t="str">
        <f t="shared" si="65"/>
        <v/>
      </c>
      <c r="I909" t="str">
        <f t="shared" si="65"/>
        <v/>
      </c>
      <c r="J909" t="str">
        <f t="shared" si="65"/>
        <v/>
      </c>
      <c r="K909">
        <f t="shared" si="65"/>
        <v>62</v>
      </c>
      <c r="L909" t="str">
        <f t="shared" si="65"/>
        <v/>
      </c>
      <c r="M909" t="str">
        <f t="shared" si="65"/>
        <v/>
      </c>
      <c r="N909" t="str">
        <f t="shared" si="65"/>
        <v/>
      </c>
      <c r="O909" t="str">
        <f t="shared" si="65"/>
        <v/>
      </c>
      <c r="P909" t="str">
        <f t="shared" si="65"/>
        <v/>
      </c>
      <c r="Q909" t="str">
        <f t="shared" si="65"/>
        <v/>
      </c>
      <c r="R909" t="str">
        <f t="shared" si="65"/>
        <v/>
      </c>
      <c r="S909" t="str">
        <f t="shared" si="65"/>
        <v/>
      </c>
      <c r="T909" t="str">
        <f t="shared" si="65"/>
        <v/>
      </c>
      <c r="U909">
        <f t="shared" si="65"/>
        <v>63</v>
      </c>
      <c r="V909" t="str">
        <f t="shared" si="65"/>
        <v/>
      </c>
      <c r="W909" t="str">
        <f t="shared" si="65"/>
        <v/>
      </c>
      <c r="X909" t="str">
        <f t="shared" si="65"/>
        <v/>
      </c>
      <c r="Y909" t="str">
        <f t="shared" si="65"/>
        <v/>
      </c>
      <c r="Z909" t="str">
        <f t="shared" si="65"/>
        <v/>
      </c>
      <c r="AA909" t="str">
        <f t="shared" si="65"/>
        <v/>
      </c>
      <c r="AB909" t="str">
        <f t="shared" si="65"/>
        <v/>
      </c>
      <c r="AC909">
        <f t="shared" si="65"/>
        <v>41</v>
      </c>
      <c r="AD909" t="str">
        <f t="shared" si="65"/>
        <v/>
      </c>
      <c r="AE909" t="str">
        <f t="shared" si="65"/>
        <v/>
      </c>
      <c r="AF909" t="str">
        <f t="shared" si="65"/>
        <v/>
      </c>
      <c r="AG909">
        <f t="shared" si="65"/>
        <v>36</v>
      </c>
    </row>
    <row r="910" spans="4:33">
      <c r="D910" t="str">
        <f t="shared" si="65"/>
        <v/>
      </c>
      <c r="E910">
        <f t="shared" si="65"/>
        <v>22</v>
      </c>
      <c r="F910" t="str">
        <f t="shared" si="65"/>
        <v/>
      </c>
      <c r="G910" t="str">
        <f t="shared" si="65"/>
        <v/>
      </c>
      <c r="H910" t="str">
        <f t="shared" si="65"/>
        <v/>
      </c>
      <c r="I910" t="str">
        <f t="shared" si="65"/>
        <v/>
      </c>
      <c r="J910" t="str">
        <f t="shared" si="65"/>
        <v/>
      </c>
      <c r="K910" t="str">
        <f t="shared" si="65"/>
        <v/>
      </c>
      <c r="L910" t="str">
        <f t="shared" si="65"/>
        <v/>
      </c>
      <c r="M910" t="str">
        <f t="shared" si="65"/>
        <v/>
      </c>
      <c r="N910" t="str">
        <f t="shared" si="65"/>
        <v/>
      </c>
      <c r="O910" t="str">
        <f t="shared" si="65"/>
        <v/>
      </c>
      <c r="P910">
        <f t="shared" si="65"/>
        <v>21</v>
      </c>
      <c r="Q910">
        <f t="shared" si="65"/>
        <v>16</v>
      </c>
      <c r="R910">
        <f t="shared" si="65"/>
        <v>11</v>
      </c>
      <c r="S910" t="str">
        <f t="shared" si="65"/>
        <v/>
      </c>
      <c r="T910" t="str">
        <f t="shared" si="65"/>
        <v/>
      </c>
      <c r="U910">
        <f t="shared" si="65"/>
        <v>57</v>
      </c>
      <c r="V910">
        <f t="shared" si="65"/>
        <v>69</v>
      </c>
      <c r="W910">
        <f t="shared" si="65"/>
        <v>18</v>
      </c>
      <c r="X910">
        <f t="shared" si="65"/>
        <v>10</v>
      </c>
      <c r="Y910" t="str">
        <f t="shared" si="65"/>
        <v/>
      </c>
      <c r="Z910" t="str">
        <f t="shared" si="65"/>
        <v/>
      </c>
      <c r="AA910" t="str">
        <f t="shared" si="65"/>
        <v/>
      </c>
      <c r="AB910" t="str">
        <f t="shared" si="65"/>
        <v/>
      </c>
      <c r="AC910" t="str">
        <f t="shared" si="65"/>
        <v/>
      </c>
      <c r="AD910" t="str">
        <f t="shared" si="65"/>
        <v/>
      </c>
      <c r="AE910" t="str">
        <f t="shared" si="65"/>
        <v/>
      </c>
      <c r="AF910" t="str">
        <f t="shared" si="65"/>
        <v/>
      </c>
      <c r="AG910" t="str">
        <f t="shared" si="65"/>
        <v/>
      </c>
    </row>
    <row r="911" spans="4:33">
      <c r="D911" t="str">
        <f t="shared" si="65"/>
        <v/>
      </c>
      <c r="E911" t="str">
        <f t="shared" si="65"/>
        <v/>
      </c>
      <c r="F911" t="str">
        <f t="shared" si="65"/>
        <v/>
      </c>
      <c r="G911" t="str">
        <f t="shared" si="65"/>
        <v/>
      </c>
      <c r="H911" t="str">
        <f t="shared" si="65"/>
        <v/>
      </c>
      <c r="I911">
        <f t="shared" si="65"/>
        <v>21</v>
      </c>
      <c r="J911" t="str">
        <f t="shared" si="65"/>
        <v/>
      </c>
      <c r="K911" t="str">
        <f t="shared" si="65"/>
        <v/>
      </c>
      <c r="L911" t="str">
        <f t="shared" si="65"/>
        <v/>
      </c>
      <c r="M911" t="str">
        <f t="shared" si="65"/>
        <v/>
      </c>
      <c r="N911" t="str">
        <f t="shared" si="65"/>
        <v/>
      </c>
      <c r="O911" t="str">
        <f t="shared" si="65"/>
        <v/>
      </c>
      <c r="P911" t="str">
        <f t="shared" si="65"/>
        <v/>
      </c>
      <c r="Q911">
        <f t="shared" si="65"/>
        <v>17</v>
      </c>
      <c r="R911">
        <f t="shared" si="65"/>
        <v>9</v>
      </c>
      <c r="S911" t="str">
        <f t="shared" si="65"/>
        <v/>
      </c>
      <c r="T911" t="str">
        <f t="shared" si="65"/>
        <v/>
      </c>
      <c r="U911" t="str">
        <f t="shared" si="65"/>
        <v/>
      </c>
      <c r="V911" t="str">
        <f t="shared" si="65"/>
        <v/>
      </c>
      <c r="W911" t="str">
        <f t="shared" si="65"/>
        <v/>
      </c>
      <c r="X911" t="str">
        <f t="shared" si="65"/>
        <v/>
      </c>
      <c r="Y911" t="str">
        <f t="shared" si="65"/>
        <v/>
      </c>
      <c r="Z911" t="str">
        <f t="shared" si="65"/>
        <v/>
      </c>
      <c r="AA911" t="str">
        <f t="shared" si="65"/>
        <v/>
      </c>
      <c r="AB911" t="str">
        <f t="shared" si="65"/>
        <v/>
      </c>
      <c r="AC911" t="str">
        <f t="shared" si="65"/>
        <v/>
      </c>
      <c r="AD911" t="str">
        <f t="shared" si="65"/>
        <v/>
      </c>
      <c r="AE911" t="str">
        <f t="shared" si="65"/>
        <v/>
      </c>
      <c r="AF911" t="str">
        <f t="shared" si="65"/>
        <v/>
      </c>
      <c r="AG911" t="str">
        <f t="shared" si="65"/>
        <v/>
      </c>
    </row>
    <row r="912" spans="4:33">
      <c r="D912" t="str">
        <f t="shared" si="65"/>
        <v/>
      </c>
      <c r="E912" t="str">
        <f t="shared" si="65"/>
        <v/>
      </c>
      <c r="F912" t="str">
        <f t="shared" si="65"/>
        <v/>
      </c>
      <c r="G912" t="str">
        <f t="shared" si="65"/>
        <v/>
      </c>
      <c r="H912" t="str">
        <f t="shared" si="65"/>
        <v/>
      </c>
      <c r="I912" t="str">
        <f t="shared" si="65"/>
        <v/>
      </c>
      <c r="J912" t="str">
        <f t="shared" si="65"/>
        <v/>
      </c>
      <c r="K912" t="str">
        <f t="shared" si="65"/>
        <v/>
      </c>
      <c r="L912" t="str">
        <f t="shared" si="65"/>
        <v/>
      </c>
      <c r="M912" t="str">
        <f t="shared" si="65"/>
        <v/>
      </c>
      <c r="N912" t="str">
        <f t="shared" si="65"/>
        <v/>
      </c>
      <c r="O912" t="str">
        <f t="shared" si="65"/>
        <v/>
      </c>
      <c r="P912" t="str">
        <f t="shared" si="65"/>
        <v/>
      </c>
      <c r="Q912" t="str">
        <f t="shared" si="65"/>
        <v/>
      </c>
      <c r="R912" t="str">
        <f t="shared" si="65"/>
        <v/>
      </c>
      <c r="S912" t="str">
        <f t="shared" si="65"/>
        <v/>
      </c>
      <c r="T912" t="str">
        <f t="shared" si="65"/>
        <v/>
      </c>
      <c r="U912" t="str">
        <f t="shared" si="65"/>
        <v/>
      </c>
      <c r="V912" t="str">
        <f t="shared" si="65"/>
        <v/>
      </c>
      <c r="W912" t="str">
        <f t="shared" si="65"/>
        <v/>
      </c>
      <c r="X912" t="str">
        <f t="shared" si="65"/>
        <v/>
      </c>
      <c r="Y912" t="str">
        <f t="shared" si="65"/>
        <v/>
      </c>
      <c r="Z912">
        <f t="shared" si="65"/>
        <v>90</v>
      </c>
      <c r="AA912">
        <f t="shared" si="65"/>
        <v>134</v>
      </c>
      <c r="AB912" t="str">
        <f t="shared" si="65"/>
        <v/>
      </c>
      <c r="AC912" t="str">
        <f t="shared" si="65"/>
        <v/>
      </c>
      <c r="AD912" t="str">
        <f t="shared" si="65"/>
        <v/>
      </c>
      <c r="AE912" t="str">
        <f t="shared" si="65"/>
        <v/>
      </c>
      <c r="AF912" t="str">
        <f t="shared" si="65"/>
        <v/>
      </c>
      <c r="AG912" t="str">
        <f t="shared" si="65"/>
        <v/>
      </c>
    </row>
    <row r="913" spans="3:34">
      <c r="D913" t="str">
        <f t="shared" si="65"/>
        <v/>
      </c>
      <c r="E913" t="str">
        <f t="shared" si="65"/>
        <v/>
      </c>
      <c r="F913" t="str">
        <f t="shared" si="65"/>
        <v/>
      </c>
      <c r="G913" t="str">
        <f t="shared" si="65"/>
        <v/>
      </c>
      <c r="H913" t="str">
        <f t="shared" si="65"/>
        <v/>
      </c>
      <c r="I913" t="str">
        <f t="shared" si="65"/>
        <v/>
      </c>
      <c r="J913" t="str">
        <f t="shared" si="65"/>
        <v/>
      </c>
      <c r="K913" t="str">
        <f t="shared" si="65"/>
        <v/>
      </c>
      <c r="L913" t="str">
        <f t="shared" si="65"/>
        <v/>
      </c>
      <c r="M913" t="str">
        <f t="shared" si="65"/>
        <v/>
      </c>
      <c r="N913" t="str">
        <f t="shared" si="65"/>
        <v/>
      </c>
      <c r="O913" t="str">
        <f t="shared" si="65"/>
        <v/>
      </c>
      <c r="P913" t="str">
        <f t="shared" si="65"/>
        <v/>
      </c>
      <c r="Q913">
        <f t="shared" si="65"/>
        <v>13</v>
      </c>
      <c r="R913" t="str">
        <f t="shared" si="65"/>
        <v/>
      </c>
      <c r="S913" t="str">
        <f t="shared" si="65"/>
        <v/>
      </c>
      <c r="T913" t="str">
        <f t="shared" si="65"/>
        <v/>
      </c>
      <c r="U913" t="str">
        <f t="shared" si="65"/>
        <v/>
      </c>
      <c r="V913" t="str">
        <f t="shared" si="65"/>
        <v/>
      </c>
      <c r="W913" t="str">
        <f t="shared" si="65"/>
        <v/>
      </c>
      <c r="X913" t="str">
        <f t="shared" si="65"/>
        <v/>
      </c>
      <c r="Y913" t="str">
        <f t="shared" si="65"/>
        <v/>
      </c>
      <c r="Z913" t="str">
        <f t="shared" si="65"/>
        <v/>
      </c>
      <c r="AA913" t="str">
        <f t="shared" si="65"/>
        <v/>
      </c>
      <c r="AB913" t="str">
        <f t="shared" si="65"/>
        <v/>
      </c>
      <c r="AC913" t="str">
        <f t="shared" si="65"/>
        <v/>
      </c>
      <c r="AD913" t="str">
        <f t="shared" si="65"/>
        <v/>
      </c>
      <c r="AE913" t="str">
        <f t="shared" si="65"/>
        <v/>
      </c>
      <c r="AF913" t="str">
        <f t="shared" si="65"/>
        <v/>
      </c>
      <c r="AG913" t="str">
        <f t="shared" si="65"/>
        <v/>
      </c>
    </row>
    <row r="914" spans="3:34">
      <c r="D914" t="str">
        <f t="shared" si="65"/>
        <v/>
      </c>
      <c r="E914" t="str">
        <f t="shared" si="65"/>
        <v/>
      </c>
      <c r="F914" t="str">
        <f t="shared" si="65"/>
        <v/>
      </c>
      <c r="G914" t="str">
        <f t="shared" si="65"/>
        <v/>
      </c>
      <c r="H914" t="str">
        <f t="shared" si="65"/>
        <v/>
      </c>
      <c r="I914" t="str">
        <f t="shared" si="65"/>
        <v/>
      </c>
      <c r="J914" t="str">
        <f t="shared" si="65"/>
        <v/>
      </c>
      <c r="K914" t="str">
        <f t="shared" si="65"/>
        <v/>
      </c>
      <c r="L914" t="str">
        <f t="shared" si="65"/>
        <v/>
      </c>
      <c r="M914" t="str">
        <f t="shared" si="65"/>
        <v/>
      </c>
      <c r="N914" t="str">
        <f t="shared" si="65"/>
        <v/>
      </c>
      <c r="O914" t="str">
        <f t="shared" si="65"/>
        <v/>
      </c>
      <c r="P914" t="str">
        <f t="shared" si="65"/>
        <v/>
      </c>
      <c r="Q914" t="str">
        <f t="shared" si="65"/>
        <v/>
      </c>
      <c r="R914" t="str">
        <f t="shared" si="65"/>
        <v/>
      </c>
      <c r="S914" t="str">
        <f t="shared" si="65"/>
        <v/>
      </c>
      <c r="T914" t="str">
        <f t="shared" si="65"/>
        <v/>
      </c>
      <c r="U914" t="str">
        <f t="shared" si="65"/>
        <v/>
      </c>
      <c r="V914" t="str">
        <f t="shared" si="65"/>
        <v/>
      </c>
      <c r="W914" t="str">
        <f t="shared" si="65"/>
        <v/>
      </c>
      <c r="X914" t="str">
        <f t="shared" si="65"/>
        <v/>
      </c>
      <c r="Y914" t="str">
        <f t="shared" si="65"/>
        <v/>
      </c>
      <c r="Z914" t="str">
        <f t="shared" si="65"/>
        <v/>
      </c>
      <c r="AA914" t="str">
        <f t="shared" si="65"/>
        <v/>
      </c>
      <c r="AB914" t="str">
        <f t="shared" si="65"/>
        <v/>
      </c>
      <c r="AC914" t="str">
        <f t="shared" si="65"/>
        <v/>
      </c>
      <c r="AD914" t="str">
        <f t="shared" si="65"/>
        <v/>
      </c>
      <c r="AE914" t="str">
        <f t="shared" si="65"/>
        <v/>
      </c>
      <c r="AF914" t="str">
        <f t="shared" si="65"/>
        <v/>
      </c>
      <c r="AG914" t="str">
        <f t="shared" si="65"/>
        <v/>
      </c>
    </row>
    <row r="915" spans="3:34">
      <c r="D915" t="str">
        <f t="shared" si="65"/>
        <v/>
      </c>
      <c r="E915" t="str">
        <f t="shared" si="65"/>
        <v/>
      </c>
      <c r="F915" t="str">
        <f t="shared" si="65"/>
        <v/>
      </c>
      <c r="G915" t="str">
        <f t="shared" si="65"/>
        <v/>
      </c>
      <c r="H915" t="str">
        <f t="shared" si="65"/>
        <v/>
      </c>
      <c r="I915" t="str">
        <f t="shared" si="65"/>
        <v/>
      </c>
      <c r="J915" t="str">
        <f t="shared" si="65"/>
        <v/>
      </c>
      <c r="K915" t="str">
        <f t="shared" si="65"/>
        <v/>
      </c>
      <c r="L915" t="str">
        <f t="shared" si="65"/>
        <v/>
      </c>
      <c r="M915" t="str">
        <f t="shared" si="65"/>
        <v/>
      </c>
      <c r="N915" t="str">
        <f t="shared" si="65"/>
        <v/>
      </c>
      <c r="O915" t="str">
        <f t="shared" si="65"/>
        <v/>
      </c>
      <c r="P915" t="str">
        <f t="shared" si="65"/>
        <v/>
      </c>
      <c r="Q915" t="str">
        <f t="shared" si="65"/>
        <v/>
      </c>
      <c r="R915" t="str">
        <f t="shared" si="65"/>
        <v/>
      </c>
      <c r="S915" t="str">
        <f t="shared" si="65"/>
        <v/>
      </c>
      <c r="T915" t="str">
        <f t="shared" si="65"/>
        <v/>
      </c>
      <c r="U915" t="str">
        <f t="shared" si="65"/>
        <v/>
      </c>
      <c r="V915" t="str">
        <f t="shared" si="65"/>
        <v/>
      </c>
      <c r="W915" t="str">
        <f t="shared" si="65"/>
        <v/>
      </c>
      <c r="X915" t="str">
        <f t="shared" si="65"/>
        <v/>
      </c>
      <c r="Y915" t="str">
        <f t="shared" si="65"/>
        <v/>
      </c>
      <c r="Z915" t="str">
        <f t="shared" si="65"/>
        <v/>
      </c>
      <c r="AA915" t="str">
        <f t="shared" si="65"/>
        <v/>
      </c>
      <c r="AB915" t="str">
        <f t="shared" si="65"/>
        <v/>
      </c>
      <c r="AC915" t="str">
        <f t="shared" si="65"/>
        <v/>
      </c>
      <c r="AD915" t="str">
        <f t="shared" si="65"/>
        <v/>
      </c>
      <c r="AE915" t="str">
        <f t="shared" si="65"/>
        <v/>
      </c>
      <c r="AF915" t="str">
        <f t="shared" si="65"/>
        <v/>
      </c>
      <c r="AG915" t="str">
        <f t="shared" si="65"/>
        <v/>
      </c>
    </row>
    <row r="916" spans="3:34">
      <c r="D916" t="str">
        <f t="shared" si="65"/>
        <v/>
      </c>
      <c r="E916" t="str">
        <f t="shared" si="65"/>
        <v/>
      </c>
      <c r="F916" t="str">
        <f t="shared" si="65"/>
        <v/>
      </c>
      <c r="G916" t="str">
        <f t="shared" si="65"/>
        <v/>
      </c>
      <c r="H916" t="str">
        <f t="shared" si="65"/>
        <v/>
      </c>
      <c r="I916" t="str">
        <f t="shared" si="65"/>
        <v/>
      </c>
      <c r="J916" t="str">
        <f t="shared" si="65"/>
        <v/>
      </c>
      <c r="K916" t="str">
        <f t="shared" si="65"/>
        <v/>
      </c>
      <c r="L916" t="str">
        <f t="shared" si="65"/>
        <v/>
      </c>
      <c r="M916" t="str">
        <f t="shared" si="65"/>
        <v/>
      </c>
      <c r="N916" t="str">
        <f t="shared" si="65"/>
        <v/>
      </c>
      <c r="O916" t="str">
        <f t="shared" si="65"/>
        <v/>
      </c>
      <c r="P916" t="str">
        <f t="shared" si="65"/>
        <v/>
      </c>
      <c r="Q916" t="str">
        <f t="shared" si="65"/>
        <v/>
      </c>
      <c r="R916" t="str">
        <f t="shared" si="65"/>
        <v/>
      </c>
      <c r="S916" t="str">
        <f t="shared" ref="S916:AG916" si="66">IF(S893=S$896,S893+S892+S894,"")</f>
        <v/>
      </c>
      <c r="T916" t="str">
        <f t="shared" si="66"/>
        <v/>
      </c>
      <c r="U916" t="str">
        <f t="shared" si="66"/>
        <v/>
      </c>
      <c r="V916" t="str">
        <f t="shared" si="66"/>
        <v/>
      </c>
      <c r="W916" t="str">
        <f t="shared" si="66"/>
        <v/>
      </c>
      <c r="X916" t="str">
        <f t="shared" si="66"/>
        <v/>
      </c>
      <c r="Y916" t="str">
        <f t="shared" si="66"/>
        <v/>
      </c>
      <c r="Z916" t="str">
        <f t="shared" si="66"/>
        <v/>
      </c>
      <c r="AA916" t="str">
        <f t="shared" si="66"/>
        <v/>
      </c>
      <c r="AB916" t="str">
        <f t="shared" si="66"/>
        <v/>
      </c>
      <c r="AC916" t="str">
        <f t="shared" si="66"/>
        <v/>
      </c>
      <c r="AD916" t="str">
        <f t="shared" si="66"/>
        <v/>
      </c>
      <c r="AE916" t="str">
        <f t="shared" si="66"/>
        <v/>
      </c>
      <c r="AF916" t="str">
        <f t="shared" si="66"/>
        <v/>
      </c>
      <c r="AG916" t="str">
        <f t="shared" si="66"/>
        <v/>
      </c>
    </row>
    <row r="917" spans="3:34">
      <c r="D917" t="str">
        <f t="shared" ref="D917:AG917" si="67">IF(D894=D$896,D894+D893+D895,"")</f>
        <v/>
      </c>
      <c r="E917" t="str">
        <f t="shared" si="67"/>
        <v/>
      </c>
      <c r="F917" t="str">
        <f t="shared" si="67"/>
        <v/>
      </c>
      <c r="G917" t="str">
        <f t="shared" si="67"/>
        <v/>
      </c>
      <c r="H917" t="str">
        <f t="shared" si="67"/>
        <v/>
      </c>
      <c r="I917" t="str">
        <f t="shared" si="67"/>
        <v/>
      </c>
      <c r="J917" t="str">
        <f t="shared" si="67"/>
        <v/>
      </c>
      <c r="K917" t="str">
        <f t="shared" si="67"/>
        <v/>
      </c>
      <c r="L917" t="str">
        <f t="shared" si="67"/>
        <v/>
      </c>
      <c r="M917" t="str">
        <f t="shared" si="67"/>
        <v/>
      </c>
      <c r="N917" t="str">
        <f t="shared" si="67"/>
        <v/>
      </c>
      <c r="O917" t="str">
        <f t="shared" si="67"/>
        <v/>
      </c>
      <c r="P917" t="str">
        <f t="shared" si="67"/>
        <v/>
      </c>
      <c r="Q917" t="str">
        <f t="shared" si="67"/>
        <v/>
      </c>
      <c r="R917" t="str">
        <f t="shared" si="67"/>
        <v/>
      </c>
      <c r="S917" t="str">
        <f t="shared" si="67"/>
        <v/>
      </c>
      <c r="T917" t="str">
        <f t="shared" si="67"/>
        <v/>
      </c>
      <c r="U917" t="str">
        <f t="shared" si="67"/>
        <v/>
      </c>
      <c r="V917" t="str">
        <f t="shared" si="67"/>
        <v/>
      </c>
      <c r="W917" t="str">
        <f t="shared" si="67"/>
        <v/>
      </c>
      <c r="X917" t="str">
        <f t="shared" si="67"/>
        <v/>
      </c>
      <c r="Y917" t="str">
        <f t="shared" si="67"/>
        <v/>
      </c>
      <c r="Z917" t="str">
        <f t="shared" si="67"/>
        <v/>
      </c>
      <c r="AA917" t="str">
        <f t="shared" si="67"/>
        <v/>
      </c>
      <c r="AB917" t="str">
        <f t="shared" si="67"/>
        <v/>
      </c>
      <c r="AC917" t="str">
        <f t="shared" si="67"/>
        <v/>
      </c>
      <c r="AD917" t="str">
        <f t="shared" si="67"/>
        <v/>
      </c>
      <c r="AE917" t="str">
        <f t="shared" si="67"/>
        <v/>
      </c>
      <c r="AF917" t="str">
        <f t="shared" si="67"/>
        <v/>
      </c>
      <c r="AG917" t="str">
        <f t="shared" si="67"/>
        <v/>
      </c>
    </row>
    <row r="918" spans="3:34" s="16" customFormat="1">
      <c r="C918" s="16" t="s">
        <v>841</v>
      </c>
      <c r="D918" s="16">
        <f>AVERAGE(D898:D917)</f>
        <v>6</v>
      </c>
      <c r="E918" s="16">
        <f t="shared" ref="E918:AG918" si="68">AVERAGE(E898:E917)</f>
        <v>22</v>
      </c>
      <c r="F918" s="16">
        <f t="shared" si="68"/>
        <v>40</v>
      </c>
      <c r="G918" s="16">
        <f t="shared" si="68"/>
        <v>71</v>
      </c>
      <c r="H918" s="16">
        <f t="shared" si="68"/>
        <v>22</v>
      </c>
      <c r="I918" s="16">
        <f t="shared" si="68"/>
        <v>21</v>
      </c>
      <c r="J918" s="16">
        <f t="shared" si="68"/>
        <v>48</v>
      </c>
      <c r="K918" s="16">
        <f t="shared" si="68"/>
        <v>62</v>
      </c>
      <c r="L918" s="16">
        <f t="shared" si="68"/>
        <v>13</v>
      </c>
      <c r="M918" s="16">
        <f t="shared" si="68"/>
        <v>36</v>
      </c>
      <c r="N918" s="16">
        <f t="shared" si="68"/>
        <v>28</v>
      </c>
      <c r="O918" s="16">
        <f t="shared" si="68"/>
        <v>21</v>
      </c>
      <c r="P918" s="16">
        <f t="shared" si="68"/>
        <v>21</v>
      </c>
      <c r="Q918" s="16">
        <f t="shared" si="68"/>
        <v>15.333333333333334</v>
      </c>
      <c r="R918" s="16">
        <f t="shared" si="68"/>
        <v>8.5</v>
      </c>
      <c r="S918" s="16">
        <f t="shared" si="68"/>
        <v>54</v>
      </c>
      <c r="T918" s="16">
        <f t="shared" si="68"/>
        <v>87</v>
      </c>
      <c r="U918" s="16">
        <f t="shared" si="68"/>
        <v>60</v>
      </c>
      <c r="V918" s="16">
        <f t="shared" si="68"/>
        <v>69</v>
      </c>
      <c r="W918" s="16">
        <f t="shared" si="68"/>
        <v>18</v>
      </c>
      <c r="X918" s="16">
        <f t="shared" si="68"/>
        <v>10</v>
      </c>
      <c r="Y918" s="16">
        <f t="shared" si="68"/>
        <v>92.5</v>
      </c>
      <c r="Z918" s="16">
        <f t="shared" si="68"/>
        <v>90</v>
      </c>
      <c r="AA918" s="16">
        <f t="shared" si="68"/>
        <v>134</v>
      </c>
      <c r="AB918" s="16">
        <f t="shared" si="68"/>
        <v>32</v>
      </c>
      <c r="AC918" s="16">
        <f t="shared" si="68"/>
        <v>41</v>
      </c>
      <c r="AD918" s="16">
        <f t="shared" si="68"/>
        <v>21.5</v>
      </c>
      <c r="AE918" s="16">
        <f t="shared" si="68"/>
        <v>84</v>
      </c>
      <c r="AF918" s="16">
        <f t="shared" si="68"/>
        <v>49</v>
      </c>
      <c r="AG918" s="16">
        <f t="shared" si="68"/>
        <v>36</v>
      </c>
      <c r="AH918" s="3"/>
    </row>
    <row r="920" spans="3:34">
      <c r="D920" t="str">
        <f>IF(D875=D$896,($B852+$C854)/2,"")</f>
        <v/>
      </c>
      <c r="E920" t="str">
        <f t="shared" ref="E920:AG929" si="69">IF(E875=E$896,($B852+$C854)/2,"")</f>
        <v/>
      </c>
      <c r="F920" t="str">
        <f t="shared" si="69"/>
        <v/>
      </c>
      <c r="G920" t="str">
        <f t="shared" si="69"/>
        <v/>
      </c>
      <c r="H920" t="str">
        <f t="shared" si="69"/>
        <v/>
      </c>
      <c r="I920" t="str">
        <f t="shared" si="69"/>
        <v/>
      </c>
      <c r="J920" t="str">
        <f t="shared" si="69"/>
        <v/>
      </c>
      <c r="K920" t="str">
        <f t="shared" si="69"/>
        <v/>
      </c>
      <c r="L920" t="str">
        <f t="shared" si="69"/>
        <v/>
      </c>
      <c r="M920" t="str">
        <f t="shared" si="69"/>
        <v/>
      </c>
      <c r="N920" t="str">
        <f t="shared" si="69"/>
        <v/>
      </c>
      <c r="O920" t="str">
        <f t="shared" si="69"/>
        <v/>
      </c>
      <c r="P920" t="str">
        <f t="shared" si="69"/>
        <v/>
      </c>
      <c r="Q920" t="str">
        <f t="shared" si="69"/>
        <v/>
      </c>
      <c r="R920" t="str">
        <f t="shared" si="69"/>
        <v/>
      </c>
      <c r="S920" t="str">
        <f t="shared" si="69"/>
        <v/>
      </c>
      <c r="T920" t="str">
        <f t="shared" si="69"/>
        <v/>
      </c>
      <c r="U920" t="str">
        <f t="shared" si="69"/>
        <v/>
      </c>
      <c r="V920" t="str">
        <f t="shared" si="69"/>
        <v/>
      </c>
      <c r="W920" t="str">
        <f t="shared" si="69"/>
        <v/>
      </c>
      <c r="X920" t="str">
        <f t="shared" si="69"/>
        <v/>
      </c>
      <c r="Y920" t="str">
        <f t="shared" si="69"/>
        <v/>
      </c>
      <c r="Z920" t="str">
        <f t="shared" si="69"/>
        <v/>
      </c>
      <c r="AA920" t="str">
        <f t="shared" si="69"/>
        <v/>
      </c>
      <c r="AB920" t="str">
        <f t="shared" si="69"/>
        <v/>
      </c>
      <c r="AC920" t="str">
        <f t="shared" si="69"/>
        <v/>
      </c>
      <c r="AD920" t="str">
        <f t="shared" si="69"/>
        <v/>
      </c>
      <c r="AE920" t="str">
        <f t="shared" si="69"/>
        <v/>
      </c>
      <c r="AF920" t="str">
        <f t="shared" si="69"/>
        <v/>
      </c>
      <c r="AG920" t="str">
        <f t="shared" si="69"/>
        <v/>
      </c>
    </row>
    <row r="921" spans="3:34">
      <c r="D921" t="str">
        <f t="shared" ref="D921:S936" si="70">IF(D876=D$896,($B853+$C855)/2,"")</f>
        <v/>
      </c>
      <c r="E921" t="str">
        <f t="shared" si="70"/>
        <v/>
      </c>
      <c r="F921" t="str">
        <f t="shared" si="70"/>
        <v/>
      </c>
      <c r="G921" t="str">
        <f t="shared" si="70"/>
        <v/>
      </c>
      <c r="H921" t="str">
        <f t="shared" si="70"/>
        <v/>
      </c>
      <c r="I921" t="str">
        <f t="shared" si="70"/>
        <v/>
      </c>
      <c r="J921" t="str">
        <f t="shared" si="70"/>
        <v/>
      </c>
      <c r="K921" t="str">
        <f t="shared" si="70"/>
        <v/>
      </c>
      <c r="L921" t="str">
        <f t="shared" si="70"/>
        <v/>
      </c>
      <c r="M921" t="str">
        <f t="shared" si="70"/>
        <v/>
      </c>
      <c r="N921" t="str">
        <f t="shared" si="70"/>
        <v/>
      </c>
      <c r="O921" t="str">
        <f t="shared" si="70"/>
        <v/>
      </c>
      <c r="P921" t="str">
        <f t="shared" si="70"/>
        <v/>
      </c>
      <c r="Q921" t="str">
        <f t="shared" si="70"/>
        <v/>
      </c>
      <c r="R921" t="str">
        <f t="shared" si="70"/>
        <v/>
      </c>
      <c r="S921" t="str">
        <f t="shared" si="70"/>
        <v/>
      </c>
      <c r="T921" t="str">
        <f t="shared" si="69"/>
        <v/>
      </c>
      <c r="U921" t="str">
        <f t="shared" si="69"/>
        <v/>
      </c>
      <c r="V921" t="str">
        <f t="shared" si="69"/>
        <v/>
      </c>
      <c r="W921" t="str">
        <f t="shared" si="69"/>
        <v/>
      </c>
      <c r="X921" t="str">
        <f t="shared" si="69"/>
        <v/>
      </c>
      <c r="Y921" t="str">
        <f t="shared" si="69"/>
        <v/>
      </c>
      <c r="Z921" t="str">
        <f t="shared" si="69"/>
        <v/>
      </c>
      <c r="AA921" t="str">
        <f t="shared" si="69"/>
        <v/>
      </c>
      <c r="AB921" t="str">
        <f t="shared" si="69"/>
        <v/>
      </c>
      <c r="AC921" t="str">
        <f t="shared" si="69"/>
        <v/>
      </c>
      <c r="AD921" t="str">
        <f t="shared" si="69"/>
        <v/>
      </c>
      <c r="AE921" t="str">
        <f t="shared" si="69"/>
        <v/>
      </c>
      <c r="AF921" t="str">
        <f t="shared" si="69"/>
        <v/>
      </c>
      <c r="AG921" t="str">
        <f t="shared" si="69"/>
        <v/>
      </c>
    </row>
    <row r="922" spans="3:34">
      <c r="D922" t="str">
        <f t="shared" si="70"/>
        <v/>
      </c>
      <c r="E922" t="str">
        <f t="shared" si="69"/>
        <v/>
      </c>
      <c r="F922" t="str">
        <f t="shared" si="69"/>
        <v/>
      </c>
      <c r="G922" t="str">
        <f t="shared" si="69"/>
        <v/>
      </c>
      <c r="H922" t="str">
        <f t="shared" si="69"/>
        <v/>
      </c>
      <c r="I922" t="str">
        <f t="shared" si="69"/>
        <v/>
      </c>
      <c r="J922" t="str">
        <f t="shared" si="69"/>
        <v/>
      </c>
      <c r="K922" t="str">
        <f t="shared" si="69"/>
        <v/>
      </c>
      <c r="L922" t="str">
        <f t="shared" si="69"/>
        <v/>
      </c>
      <c r="M922" t="str">
        <f t="shared" si="69"/>
        <v/>
      </c>
      <c r="N922" t="str">
        <f t="shared" si="69"/>
        <v/>
      </c>
      <c r="O922" t="str">
        <f t="shared" si="69"/>
        <v/>
      </c>
      <c r="P922" t="str">
        <f t="shared" si="69"/>
        <v/>
      </c>
      <c r="Q922" t="str">
        <f t="shared" si="69"/>
        <v/>
      </c>
      <c r="R922" t="str">
        <f t="shared" si="69"/>
        <v/>
      </c>
      <c r="S922" t="str">
        <f t="shared" si="69"/>
        <v/>
      </c>
      <c r="T922" t="str">
        <f t="shared" si="69"/>
        <v/>
      </c>
      <c r="U922" t="str">
        <f t="shared" si="69"/>
        <v/>
      </c>
      <c r="V922" t="str">
        <f t="shared" si="69"/>
        <v/>
      </c>
      <c r="W922" t="str">
        <f t="shared" si="69"/>
        <v/>
      </c>
      <c r="X922" t="str">
        <f t="shared" si="69"/>
        <v/>
      </c>
      <c r="Y922" t="str">
        <f t="shared" si="69"/>
        <v/>
      </c>
      <c r="Z922" t="str">
        <f t="shared" si="69"/>
        <v/>
      </c>
      <c r="AA922" t="str">
        <f t="shared" si="69"/>
        <v/>
      </c>
      <c r="AB922" t="str">
        <f t="shared" si="69"/>
        <v/>
      </c>
      <c r="AC922" t="str">
        <f t="shared" si="69"/>
        <v/>
      </c>
      <c r="AD922" t="str">
        <f t="shared" si="69"/>
        <v/>
      </c>
      <c r="AE922" t="str">
        <f t="shared" si="69"/>
        <v/>
      </c>
      <c r="AF922" t="str">
        <f t="shared" si="69"/>
        <v/>
      </c>
      <c r="AG922" t="str">
        <f t="shared" si="69"/>
        <v/>
      </c>
    </row>
    <row r="923" spans="3:34">
      <c r="D923" t="str">
        <f t="shared" si="70"/>
        <v/>
      </c>
      <c r="E923" t="str">
        <f t="shared" si="69"/>
        <v/>
      </c>
      <c r="F923" t="str">
        <f t="shared" si="69"/>
        <v/>
      </c>
      <c r="G923" t="str">
        <f t="shared" si="69"/>
        <v/>
      </c>
      <c r="H923" t="str">
        <f t="shared" si="69"/>
        <v/>
      </c>
      <c r="I923" t="str">
        <f t="shared" si="69"/>
        <v/>
      </c>
      <c r="J923" t="str">
        <f t="shared" si="69"/>
        <v/>
      </c>
      <c r="K923" t="str">
        <f t="shared" si="69"/>
        <v/>
      </c>
      <c r="L923" t="str">
        <f t="shared" si="69"/>
        <v/>
      </c>
      <c r="M923" t="str">
        <f t="shared" si="69"/>
        <v/>
      </c>
      <c r="N923" t="str">
        <f t="shared" si="69"/>
        <v/>
      </c>
      <c r="O923" t="str">
        <f t="shared" si="69"/>
        <v/>
      </c>
      <c r="P923" t="str">
        <f t="shared" si="69"/>
        <v/>
      </c>
      <c r="Q923" t="str">
        <f t="shared" si="69"/>
        <v/>
      </c>
      <c r="R923" t="str">
        <f t="shared" si="69"/>
        <v/>
      </c>
      <c r="S923" t="str">
        <f t="shared" si="69"/>
        <v/>
      </c>
      <c r="T923" t="str">
        <f t="shared" si="69"/>
        <v/>
      </c>
      <c r="U923" t="str">
        <f t="shared" si="69"/>
        <v/>
      </c>
      <c r="V923" t="str">
        <f t="shared" si="69"/>
        <v/>
      </c>
      <c r="W923" t="str">
        <f t="shared" si="69"/>
        <v/>
      </c>
      <c r="X923" t="str">
        <f t="shared" si="69"/>
        <v/>
      </c>
      <c r="Y923" t="str">
        <f t="shared" si="69"/>
        <v/>
      </c>
      <c r="Z923" t="str">
        <f t="shared" si="69"/>
        <v/>
      </c>
      <c r="AA923" t="str">
        <f t="shared" si="69"/>
        <v/>
      </c>
      <c r="AB923" t="str">
        <f t="shared" si="69"/>
        <v/>
      </c>
      <c r="AC923" t="str">
        <f t="shared" si="69"/>
        <v/>
      </c>
      <c r="AD923" t="str">
        <f t="shared" si="69"/>
        <v/>
      </c>
      <c r="AE923" t="str">
        <f t="shared" si="69"/>
        <v/>
      </c>
      <c r="AF923" t="str">
        <f t="shared" si="69"/>
        <v/>
      </c>
      <c r="AG923" t="str">
        <f t="shared" si="69"/>
        <v/>
      </c>
    </row>
    <row r="924" spans="3:34">
      <c r="D924" t="str">
        <f t="shared" si="70"/>
        <v/>
      </c>
      <c r="E924" t="str">
        <f t="shared" si="69"/>
        <v/>
      </c>
      <c r="F924">
        <f t="shared" si="69"/>
        <v>2.25</v>
      </c>
      <c r="G924" t="str">
        <f t="shared" si="69"/>
        <v/>
      </c>
      <c r="H924" t="str">
        <f t="shared" si="69"/>
        <v/>
      </c>
      <c r="I924" t="str">
        <f t="shared" si="69"/>
        <v/>
      </c>
      <c r="J924" t="str">
        <f t="shared" si="69"/>
        <v/>
      </c>
      <c r="K924" t="str">
        <f t="shared" si="69"/>
        <v/>
      </c>
      <c r="L924" t="str">
        <f t="shared" si="69"/>
        <v/>
      </c>
      <c r="M924" t="str">
        <f t="shared" si="69"/>
        <v/>
      </c>
      <c r="N924" t="str">
        <f t="shared" si="69"/>
        <v/>
      </c>
      <c r="O924" t="str">
        <f t="shared" si="69"/>
        <v/>
      </c>
      <c r="P924" t="str">
        <f t="shared" si="69"/>
        <v/>
      </c>
      <c r="Q924" t="str">
        <f t="shared" si="69"/>
        <v/>
      </c>
      <c r="R924" t="str">
        <f t="shared" si="69"/>
        <v/>
      </c>
      <c r="S924" t="str">
        <f t="shared" si="69"/>
        <v/>
      </c>
      <c r="T924">
        <f t="shared" si="69"/>
        <v>2.25</v>
      </c>
      <c r="U924" t="str">
        <f t="shared" si="69"/>
        <v/>
      </c>
      <c r="V924" t="str">
        <f t="shared" si="69"/>
        <v/>
      </c>
      <c r="W924" t="str">
        <f t="shared" si="69"/>
        <v/>
      </c>
      <c r="X924" t="str">
        <f t="shared" si="69"/>
        <v/>
      </c>
      <c r="Y924" t="str">
        <f t="shared" si="69"/>
        <v/>
      </c>
      <c r="Z924" t="str">
        <f t="shared" si="69"/>
        <v/>
      </c>
      <c r="AA924" t="str">
        <f t="shared" si="69"/>
        <v/>
      </c>
      <c r="AB924">
        <f t="shared" si="69"/>
        <v>2.25</v>
      </c>
      <c r="AC924" t="str">
        <f t="shared" si="69"/>
        <v/>
      </c>
      <c r="AD924" t="str">
        <f t="shared" si="69"/>
        <v/>
      </c>
      <c r="AE924" t="str">
        <f t="shared" si="69"/>
        <v/>
      </c>
      <c r="AF924" t="str">
        <f t="shared" si="69"/>
        <v/>
      </c>
      <c r="AG924" t="str">
        <f t="shared" si="69"/>
        <v/>
      </c>
    </row>
    <row r="925" spans="3:34">
      <c r="D925" t="str">
        <f t="shared" si="70"/>
        <v/>
      </c>
      <c r="E925" t="str">
        <f t="shared" si="69"/>
        <v/>
      </c>
      <c r="F925" t="str">
        <f t="shared" si="69"/>
        <v/>
      </c>
      <c r="G925" t="str">
        <f t="shared" si="69"/>
        <v/>
      </c>
      <c r="H925">
        <f t="shared" si="69"/>
        <v>2.75</v>
      </c>
      <c r="I925" t="str">
        <f t="shared" si="69"/>
        <v/>
      </c>
      <c r="J925">
        <f t="shared" si="69"/>
        <v>2.75</v>
      </c>
      <c r="K925" t="str">
        <f t="shared" si="69"/>
        <v/>
      </c>
      <c r="L925" t="str">
        <f t="shared" si="69"/>
        <v/>
      </c>
      <c r="M925" t="str">
        <f t="shared" si="69"/>
        <v/>
      </c>
      <c r="N925" t="str">
        <f t="shared" si="69"/>
        <v/>
      </c>
      <c r="O925" t="str">
        <f t="shared" si="69"/>
        <v/>
      </c>
      <c r="P925" t="str">
        <f t="shared" si="69"/>
        <v/>
      </c>
      <c r="Q925" t="str">
        <f t="shared" si="69"/>
        <v/>
      </c>
      <c r="R925">
        <f t="shared" si="69"/>
        <v>2.75</v>
      </c>
      <c r="S925">
        <f t="shared" si="69"/>
        <v>2.75</v>
      </c>
      <c r="T925" t="str">
        <f t="shared" si="69"/>
        <v/>
      </c>
      <c r="U925" t="str">
        <f t="shared" si="69"/>
        <v/>
      </c>
      <c r="V925" t="str">
        <f t="shared" si="69"/>
        <v/>
      </c>
      <c r="W925" t="str">
        <f t="shared" si="69"/>
        <v/>
      </c>
      <c r="X925" t="str">
        <f t="shared" si="69"/>
        <v/>
      </c>
      <c r="Y925" t="str">
        <f t="shared" si="69"/>
        <v/>
      </c>
      <c r="Z925" t="str">
        <f t="shared" si="69"/>
        <v/>
      </c>
      <c r="AA925" t="str">
        <f t="shared" si="69"/>
        <v/>
      </c>
      <c r="AB925" t="str">
        <f t="shared" si="69"/>
        <v/>
      </c>
      <c r="AC925" t="str">
        <f t="shared" si="69"/>
        <v/>
      </c>
      <c r="AD925" t="str">
        <f t="shared" si="69"/>
        <v/>
      </c>
      <c r="AE925">
        <f t="shared" si="69"/>
        <v>2.75</v>
      </c>
      <c r="AF925">
        <f t="shared" si="69"/>
        <v>2.75</v>
      </c>
      <c r="AG925" t="str">
        <f t="shared" si="69"/>
        <v/>
      </c>
    </row>
    <row r="926" spans="3:34">
      <c r="D926" t="str">
        <f>IF(D881=D$896,($B858+$C860)/2,"")</f>
        <v/>
      </c>
      <c r="E926" t="str">
        <f t="shared" si="69"/>
        <v/>
      </c>
      <c r="F926" t="str">
        <f t="shared" si="69"/>
        <v/>
      </c>
      <c r="G926" t="str">
        <f t="shared" si="69"/>
        <v/>
      </c>
      <c r="H926" t="str">
        <f t="shared" si="69"/>
        <v/>
      </c>
      <c r="I926" t="str">
        <f t="shared" si="69"/>
        <v/>
      </c>
      <c r="J926" t="str">
        <f t="shared" si="69"/>
        <v/>
      </c>
      <c r="K926" t="str">
        <f t="shared" si="69"/>
        <v/>
      </c>
      <c r="L926" t="str">
        <f t="shared" si="69"/>
        <v/>
      </c>
      <c r="M926" t="str">
        <f t="shared" si="69"/>
        <v/>
      </c>
      <c r="N926">
        <f t="shared" si="69"/>
        <v>3.25</v>
      </c>
      <c r="O926">
        <f t="shared" si="69"/>
        <v>3.25</v>
      </c>
      <c r="P926" t="str">
        <f t="shared" si="69"/>
        <v/>
      </c>
      <c r="Q926" t="str">
        <f t="shared" si="69"/>
        <v/>
      </c>
      <c r="R926" t="str">
        <f t="shared" si="69"/>
        <v/>
      </c>
      <c r="S926" t="str">
        <f t="shared" si="69"/>
        <v/>
      </c>
      <c r="T926" t="str">
        <f t="shared" si="69"/>
        <v/>
      </c>
      <c r="U926" t="str">
        <f t="shared" si="69"/>
        <v/>
      </c>
      <c r="V926" t="str">
        <f t="shared" si="69"/>
        <v/>
      </c>
      <c r="W926" t="str">
        <f t="shared" si="69"/>
        <v/>
      </c>
      <c r="X926" t="str">
        <f t="shared" si="69"/>
        <v/>
      </c>
      <c r="Y926" t="str">
        <f t="shared" si="69"/>
        <v/>
      </c>
      <c r="Z926" t="str">
        <f t="shared" si="69"/>
        <v/>
      </c>
      <c r="AA926" t="str">
        <f t="shared" si="69"/>
        <v/>
      </c>
      <c r="AB926" t="str">
        <f t="shared" si="69"/>
        <v/>
      </c>
      <c r="AC926" t="str">
        <f t="shared" si="69"/>
        <v/>
      </c>
      <c r="AD926" t="str">
        <f t="shared" si="69"/>
        <v/>
      </c>
      <c r="AE926" t="str">
        <f t="shared" si="69"/>
        <v/>
      </c>
      <c r="AF926" t="str">
        <f t="shared" si="69"/>
        <v/>
      </c>
      <c r="AG926" t="str">
        <f t="shared" si="69"/>
        <v/>
      </c>
    </row>
    <row r="927" spans="3:34">
      <c r="D927" t="str">
        <f t="shared" si="70"/>
        <v/>
      </c>
      <c r="E927" t="str">
        <f t="shared" si="69"/>
        <v/>
      </c>
      <c r="F927" t="str">
        <f t="shared" si="69"/>
        <v/>
      </c>
      <c r="G927" t="str">
        <f t="shared" si="69"/>
        <v/>
      </c>
      <c r="H927" t="str">
        <f t="shared" si="69"/>
        <v/>
      </c>
      <c r="I927" t="str">
        <f t="shared" si="69"/>
        <v/>
      </c>
      <c r="J927" t="str">
        <f t="shared" si="69"/>
        <v/>
      </c>
      <c r="K927" t="str">
        <f t="shared" si="69"/>
        <v/>
      </c>
      <c r="L927" t="str">
        <f t="shared" si="69"/>
        <v/>
      </c>
      <c r="M927" t="str">
        <f t="shared" si="69"/>
        <v/>
      </c>
      <c r="N927" t="str">
        <f t="shared" si="69"/>
        <v/>
      </c>
      <c r="O927" t="str">
        <f t="shared" si="69"/>
        <v/>
      </c>
      <c r="P927" t="str">
        <f t="shared" si="69"/>
        <v/>
      </c>
      <c r="Q927" t="str">
        <f t="shared" si="69"/>
        <v/>
      </c>
      <c r="R927">
        <f t="shared" si="69"/>
        <v>3.75</v>
      </c>
      <c r="S927" t="str">
        <f t="shared" si="69"/>
        <v/>
      </c>
      <c r="T927" t="str">
        <f t="shared" si="69"/>
        <v/>
      </c>
      <c r="U927" t="str">
        <f t="shared" si="69"/>
        <v/>
      </c>
      <c r="V927" t="str">
        <f t="shared" si="69"/>
        <v/>
      </c>
      <c r="W927" t="str">
        <f t="shared" si="69"/>
        <v/>
      </c>
      <c r="X927" t="str">
        <f t="shared" si="69"/>
        <v/>
      </c>
      <c r="Y927">
        <f t="shared" si="69"/>
        <v>3.75</v>
      </c>
      <c r="Z927" t="str">
        <f t="shared" si="69"/>
        <v/>
      </c>
      <c r="AA927" t="str">
        <f t="shared" si="69"/>
        <v/>
      </c>
      <c r="AB927" t="str">
        <f t="shared" si="69"/>
        <v/>
      </c>
      <c r="AC927" t="str">
        <f t="shared" si="69"/>
        <v/>
      </c>
      <c r="AD927" t="str">
        <f t="shared" si="69"/>
        <v/>
      </c>
      <c r="AE927" t="str">
        <f t="shared" si="69"/>
        <v/>
      </c>
      <c r="AF927" t="str">
        <f t="shared" si="69"/>
        <v/>
      </c>
      <c r="AG927" t="str">
        <f t="shared" si="69"/>
        <v/>
      </c>
    </row>
    <row r="928" spans="3:34">
      <c r="D928">
        <f t="shared" si="70"/>
        <v>4.25</v>
      </c>
      <c r="E928" t="str">
        <f t="shared" si="69"/>
        <v/>
      </c>
      <c r="F928" t="str">
        <f t="shared" si="69"/>
        <v/>
      </c>
      <c r="G928" t="str">
        <f t="shared" si="69"/>
        <v/>
      </c>
      <c r="H928" t="str">
        <f t="shared" si="69"/>
        <v/>
      </c>
      <c r="I928" t="str">
        <f t="shared" si="69"/>
        <v/>
      </c>
      <c r="J928" t="str">
        <f t="shared" si="69"/>
        <v/>
      </c>
      <c r="K928" t="str">
        <f t="shared" si="69"/>
        <v/>
      </c>
      <c r="L928" t="str">
        <f t="shared" si="69"/>
        <v/>
      </c>
      <c r="M928" t="str">
        <f t="shared" si="69"/>
        <v/>
      </c>
      <c r="N928" t="str">
        <f t="shared" si="69"/>
        <v/>
      </c>
      <c r="O928">
        <f t="shared" si="69"/>
        <v>4.25</v>
      </c>
      <c r="P928" t="str">
        <f t="shared" si="69"/>
        <v/>
      </c>
      <c r="Q928" t="str">
        <f t="shared" si="69"/>
        <v/>
      </c>
      <c r="R928" t="str">
        <f t="shared" si="69"/>
        <v/>
      </c>
      <c r="S928" t="str">
        <f t="shared" si="69"/>
        <v/>
      </c>
      <c r="T928" t="str">
        <f t="shared" si="69"/>
        <v/>
      </c>
      <c r="U928" t="str">
        <f t="shared" si="69"/>
        <v/>
      </c>
      <c r="V928" t="str">
        <f t="shared" si="69"/>
        <v/>
      </c>
      <c r="W928" t="str">
        <f t="shared" si="69"/>
        <v/>
      </c>
      <c r="X928" t="str">
        <f t="shared" si="69"/>
        <v/>
      </c>
      <c r="Y928">
        <f t="shared" si="69"/>
        <v>4.25</v>
      </c>
      <c r="Z928" t="str">
        <f t="shared" si="69"/>
        <v/>
      </c>
      <c r="AA928" t="str">
        <f t="shared" si="69"/>
        <v/>
      </c>
      <c r="AB928" t="str">
        <f t="shared" si="69"/>
        <v/>
      </c>
      <c r="AC928" t="str">
        <f t="shared" si="69"/>
        <v/>
      </c>
      <c r="AD928" t="str">
        <f t="shared" si="69"/>
        <v/>
      </c>
      <c r="AE928" t="str">
        <f t="shared" si="69"/>
        <v/>
      </c>
      <c r="AF928" t="str">
        <f t="shared" si="69"/>
        <v/>
      </c>
      <c r="AG928" t="str">
        <f t="shared" si="69"/>
        <v/>
      </c>
    </row>
    <row r="929" spans="3:34">
      <c r="D929" t="str">
        <f t="shared" si="70"/>
        <v/>
      </c>
      <c r="E929" t="str">
        <f t="shared" si="69"/>
        <v/>
      </c>
      <c r="F929" t="str">
        <f t="shared" si="69"/>
        <v/>
      </c>
      <c r="G929" t="str">
        <f t="shared" si="69"/>
        <v/>
      </c>
      <c r="H929" t="str">
        <f t="shared" si="69"/>
        <v/>
      </c>
      <c r="I929" t="str">
        <f t="shared" si="69"/>
        <v/>
      </c>
      <c r="J929" t="str">
        <f t="shared" si="69"/>
        <v/>
      </c>
      <c r="K929" t="str">
        <f t="shared" si="69"/>
        <v/>
      </c>
      <c r="L929">
        <f t="shared" si="69"/>
        <v>4.75</v>
      </c>
      <c r="M929">
        <f t="shared" si="69"/>
        <v>4.75</v>
      </c>
      <c r="N929" t="str">
        <f t="shared" ref="E929:AG938" si="71">IF(N884=N$896,($B861+$C863)/2,"")</f>
        <v/>
      </c>
      <c r="O929" t="str">
        <f t="shared" si="71"/>
        <v/>
      </c>
      <c r="P929" t="str">
        <f t="shared" si="71"/>
        <v/>
      </c>
      <c r="Q929" t="str">
        <f t="shared" si="71"/>
        <v/>
      </c>
      <c r="R929" t="str">
        <f t="shared" si="71"/>
        <v/>
      </c>
      <c r="S929" t="str">
        <f t="shared" si="71"/>
        <v/>
      </c>
      <c r="T929" t="str">
        <f t="shared" si="71"/>
        <v/>
      </c>
      <c r="U929" t="str">
        <f t="shared" si="71"/>
        <v/>
      </c>
      <c r="V929" t="str">
        <f t="shared" si="71"/>
        <v/>
      </c>
      <c r="W929" t="str">
        <f t="shared" si="71"/>
        <v/>
      </c>
      <c r="X929" t="str">
        <f t="shared" si="71"/>
        <v/>
      </c>
      <c r="Y929" t="str">
        <f t="shared" si="71"/>
        <v/>
      </c>
      <c r="Z929" t="str">
        <f t="shared" si="71"/>
        <v/>
      </c>
      <c r="AA929" t="str">
        <f t="shared" si="71"/>
        <v/>
      </c>
      <c r="AB929" t="str">
        <f t="shared" si="71"/>
        <v/>
      </c>
      <c r="AC929" t="str">
        <f t="shared" si="71"/>
        <v/>
      </c>
      <c r="AD929">
        <f t="shared" si="71"/>
        <v>4.75</v>
      </c>
      <c r="AE929" t="str">
        <f t="shared" si="71"/>
        <v/>
      </c>
      <c r="AF929" t="str">
        <f t="shared" si="71"/>
        <v/>
      </c>
      <c r="AG929" t="str">
        <f t="shared" si="71"/>
        <v/>
      </c>
    </row>
    <row r="930" spans="3:34">
      <c r="D930" t="str">
        <f t="shared" si="70"/>
        <v/>
      </c>
      <c r="E930" t="str">
        <f t="shared" si="71"/>
        <v/>
      </c>
      <c r="F930" t="str">
        <f t="shared" si="71"/>
        <v/>
      </c>
      <c r="G930">
        <f t="shared" si="71"/>
        <v>5.25</v>
      </c>
      <c r="H930" t="str">
        <f t="shared" si="71"/>
        <v/>
      </c>
      <c r="I930" t="str">
        <f t="shared" si="71"/>
        <v/>
      </c>
      <c r="J930" t="str">
        <f t="shared" si="71"/>
        <v/>
      </c>
      <c r="K930" t="str">
        <f t="shared" si="71"/>
        <v/>
      </c>
      <c r="L930" t="str">
        <f t="shared" si="71"/>
        <v/>
      </c>
      <c r="M930" t="str">
        <f t="shared" si="71"/>
        <v/>
      </c>
      <c r="N930" t="str">
        <f t="shared" si="71"/>
        <v/>
      </c>
      <c r="O930" t="str">
        <f t="shared" si="71"/>
        <v/>
      </c>
      <c r="P930" t="str">
        <f t="shared" si="71"/>
        <v/>
      </c>
      <c r="Q930" t="str">
        <f t="shared" si="71"/>
        <v/>
      </c>
      <c r="R930" t="str">
        <f t="shared" si="71"/>
        <v/>
      </c>
      <c r="S930" t="str">
        <f t="shared" si="71"/>
        <v/>
      </c>
      <c r="T930" t="str">
        <f t="shared" si="71"/>
        <v/>
      </c>
      <c r="U930" t="str">
        <f t="shared" si="71"/>
        <v/>
      </c>
      <c r="V930" t="str">
        <f t="shared" si="71"/>
        <v/>
      </c>
      <c r="W930" t="str">
        <f t="shared" si="71"/>
        <v/>
      </c>
      <c r="X930" t="str">
        <f t="shared" si="71"/>
        <v/>
      </c>
      <c r="Y930" t="str">
        <f t="shared" si="71"/>
        <v/>
      </c>
      <c r="Z930" t="str">
        <f t="shared" si="71"/>
        <v/>
      </c>
      <c r="AA930" t="str">
        <f t="shared" si="71"/>
        <v/>
      </c>
      <c r="AB930" t="str">
        <f t="shared" si="71"/>
        <v/>
      </c>
      <c r="AC930" t="str">
        <f t="shared" si="71"/>
        <v/>
      </c>
      <c r="AD930">
        <f t="shared" si="71"/>
        <v>5.25</v>
      </c>
      <c r="AE930" t="str">
        <f t="shared" si="71"/>
        <v/>
      </c>
      <c r="AF930" t="str">
        <f t="shared" si="71"/>
        <v/>
      </c>
      <c r="AG930" t="str">
        <f t="shared" si="71"/>
        <v/>
      </c>
    </row>
    <row r="931" spans="3:34">
      <c r="D931" t="str">
        <f t="shared" si="70"/>
        <v/>
      </c>
      <c r="E931" t="str">
        <f t="shared" si="71"/>
        <v/>
      </c>
      <c r="F931" t="str">
        <f t="shared" si="71"/>
        <v/>
      </c>
      <c r="G931" t="str">
        <f t="shared" si="71"/>
        <v/>
      </c>
      <c r="H931" t="str">
        <f t="shared" si="71"/>
        <v/>
      </c>
      <c r="I931" t="str">
        <f t="shared" si="71"/>
        <v/>
      </c>
      <c r="J931" t="str">
        <f t="shared" si="71"/>
        <v/>
      </c>
      <c r="K931">
        <f t="shared" si="71"/>
        <v>5.75</v>
      </c>
      <c r="L931" t="str">
        <f t="shared" si="71"/>
        <v/>
      </c>
      <c r="M931" t="str">
        <f t="shared" si="71"/>
        <v/>
      </c>
      <c r="N931" t="str">
        <f t="shared" si="71"/>
        <v/>
      </c>
      <c r="O931" t="str">
        <f t="shared" si="71"/>
        <v/>
      </c>
      <c r="P931" t="str">
        <f t="shared" si="71"/>
        <v/>
      </c>
      <c r="Q931" t="str">
        <f t="shared" si="71"/>
        <v/>
      </c>
      <c r="R931" t="str">
        <f t="shared" si="71"/>
        <v/>
      </c>
      <c r="S931" t="str">
        <f t="shared" si="71"/>
        <v/>
      </c>
      <c r="T931" t="str">
        <f t="shared" si="71"/>
        <v/>
      </c>
      <c r="U931">
        <f t="shared" si="71"/>
        <v>5.75</v>
      </c>
      <c r="V931" t="str">
        <f t="shared" si="71"/>
        <v/>
      </c>
      <c r="W931" t="str">
        <f t="shared" si="71"/>
        <v/>
      </c>
      <c r="X931" t="str">
        <f t="shared" si="71"/>
        <v/>
      </c>
      <c r="Y931" t="str">
        <f t="shared" si="71"/>
        <v/>
      </c>
      <c r="Z931" t="str">
        <f t="shared" si="71"/>
        <v/>
      </c>
      <c r="AA931" t="str">
        <f t="shared" si="71"/>
        <v/>
      </c>
      <c r="AB931" t="str">
        <f t="shared" si="71"/>
        <v/>
      </c>
      <c r="AC931">
        <f t="shared" si="71"/>
        <v>5.75</v>
      </c>
      <c r="AD931" t="str">
        <f t="shared" si="71"/>
        <v/>
      </c>
      <c r="AE931" t="str">
        <f t="shared" si="71"/>
        <v/>
      </c>
      <c r="AF931" t="str">
        <f t="shared" si="71"/>
        <v/>
      </c>
      <c r="AG931">
        <f t="shared" si="71"/>
        <v>5.75</v>
      </c>
    </row>
    <row r="932" spans="3:34">
      <c r="D932" t="str">
        <f t="shared" si="70"/>
        <v/>
      </c>
      <c r="E932">
        <f t="shared" si="71"/>
        <v>6.25</v>
      </c>
      <c r="F932" t="str">
        <f t="shared" si="71"/>
        <v/>
      </c>
      <c r="G932" t="str">
        <f t="shared" si="71"/>
        <v/>
      </c>
      <c r="H932" t="str">
        <f t="shared" si="71"/>
        <v/>
      </c>
      <c r="I932" t="str">
        <f t="shared" si="71"/>
        <v/>
      </c>
      <c r="J932" t="str">
        <f t="shared" si="71"/>
        <v/>
      </c>
      <c r="K932" t="str">
        <f t="shared" si="71"/>
        <v/>
      </c>
      <c r="L932" t="str">
        <f t="shared" si="71"/>
        <v/>
      </c>
      <c r="M932" t="str">
        <f t="shared" si="71"/>
        <v/>
      </c>
      <c r="N932" t="str">
        <f t="shared" si="71"/>
        <v/>
      </c>
      <c r="O932" t="str">
        <f t="shared" si="71"/>
        <v/>
      </c>
      <c r="P932">
        <f t="shared" si="71"/>
        <v>6.25</v>
      </c>
      <c r="Q932">
        <f t="shared" si="71"/>
        <v>6.25</v>
      </c>
      <c r="R932">
        <f t="shared" si="71"/>
        <v>6.25</v>
      </c>
      <c r="S932" t="str">
        <f t="shared" si="71"/>
        <v/>
      </c>
      <c r="T932" t="str">
        <f t="shared" si="71"/>
        <v/>
      </c>
      <c r="U932">
        <f t="shared" si="71"/>
        <v>6.25</v>
      </c>
      <c r="V932">
        <f t="shared" si="71"/>
        <v>6.25</v>
      </c>
      <c r="W932">
        <f t="shared" si="71"/>
        <v>6.25</v>
      </c>
      <c r="X932">
        <f t="shared" si="71"/>
        <v>6.25</v>
      </c>
      <c r="Y932" t="str">
        <f t="shared" si="71"/>
        <v/>
      </c>
      <c r="Z932" t="str">
        <f t="shared" si="71"/>
        <v/>
      </c>
      <c r="AA932" t="str">
        <f t="shared" si="71"/>
        <v/>
      </c>
      <c r="AB932" t="str">
        <f t="shared" si="71"/>
        <v/>
      </c>
      <c r="AC932" t="str">
        <f t="shared" si="71"/>
        <v/>
      </c>
      <c r="AD932" t="str">
        <f t="shared" si="71"/>
        <v/>
      </c>
      <c r="AE932" t="str">
        <f t="shared" si="71"/>
        <v/>
      </c>
      <c r="AF932" t="str">
        <f t="shared" si="71"/>
        <v/>
      </c>
      <c r="AG932" t="str">
        <f t="shared" si="71"/>
        <v/>
      </c>
    </row>
    <row r="933" spans="3:34">
      <c r="D933" t="str">
        <f t="shared" si="70"/>
        <v/>
      </c>
      <c r="E933" t="str">
        <f t="shared" si="71"/>
        <v/>
      </c>
      <c r="F933" t="str">
        <f t="shared" si="71"/>
        <v/>
      </c>
      <c r="G933" t="str">
        <f t="shared" si="71"/>
        <v/>
      </c>
      <c r="H933" t="str">
        <f t="shared" si="71"/>
        <v/>
      </c>
      <c r="I933">
        <f t="shared" si="71"/>
        <v>6.75</v>
      </c>
      <c r="J933" t="str">
        <f t="shared" si="71"/>
        <v/>
      </c>
      <c r="K933" t="str">
        <f t="shared" si="71"/>
        <v/>
      </c>
      <c r="L933" t="str">
        <f t="shared" si="71"/>
        <v/>
      </c>
      <c r="M933" t="str">
        <f t="shared" si="71"/>
        <v/>
      </c>
      <c r="N933" t="str">
        <f t="shared" si="71"/>
        <v/>
      </c>
      <c r="O933" t="str">
        <f t="shared" si="71"/>
        <v/>
      </c>
      <c r="P933" t="str">
        <f t="shared" si="71"/>
        <v/>
      </c>
      <c r="Q933">
        <f t="shared" si="71"/>
        <v>6.75</v>
      </c>
      <c r="R933">
        <f t="shared" si="71"/>
        <v>6.75</v>
      </c>
      <c r="S933" t="str">
        <f t="shared" si="71"/>
        <v/>
      </c>
      <c r="T933" t="str">
        <f t="shared" si="71"/>
        <v/>
      </c>
      <c r="U933" t="str">
        <f t="shared" si="71"/>
        <v/>
      </c>
      <c r="V933" t="str">
        <f t="shared" si="71"/>
        <v/>
      </c>
      <c r="W933" t="str">
        <f t="shared" si="71"/>
        <v/>
      </c>
      <c r="X933" t="str">
        <f t="shared" si="71"/>
        <v/>
      </c>
      <c r="Y933" t="str">
        <f t="shared" si="71"/>
        <v/>
      </c>
      <c r="Z933" t="str">
        <f t="shared" si="71"/>
        <v/>
      </c>
      <c r="AA933" t="str">
        <f t="shared" si="71"/>
        <v/>
      </c>
      <c r="AB933" t="str">
        <f t="shared" si="71"/>
        <v/>
      </c>
      <c r="AC933" t="str">
        <f t="shared" si="71"/>
        <v/>
      </c>
      <c r="AD933" t="str">
        <f t="shared" si="71"/>
        <v/>
      </c>
      <c r="AE933" t="str">
        <f t="shared" si="71"/>
        <v/>
      </c>
      <c r="AF933" t="str">
        <f t="shared" si="71"/>
        <v/>
      </c>
      <c r="AG933" t="str">
        <f t="shared" si="71"/>
        <v/>
      </c>
    </row>
    <row r="934" spans="3:34">
      <c r="D934" t="str">
        <f t="shared" si="70"/>
        <v/>
      </c>
      <c r="E934" t="str">
        <f t="shared" si="71"/>
        <v/>
      </c>
      <c r="F934" t="str">
        <f t="shared" si="71"/>
        <v/>
      </c>
      <c r="G934" t="str">
        <f t="shared" si="71"/>
        <v/>
      </c>
      <c r="H934" t="str">
        <f t="shared" si="71"/>
        <v/>
      </c>
      <c r="I934" t="str">
        <f t="shared" si="71"/>
        <v/>
      </c>
      <c r="J934" t="str">
        <f t="shared" si="71"/>
        <v/>
      </c>
      <c r="K934" t="str">
        <f t="shared" si="71"/>
        <v/>
      </c>
      <c r="L934" t="str">
        <f t="shared" si="71"/>
        <v/>
      </c>
      <c r="M934" t="str">
        <f t="shared" si="71"/>
        <v/>
      </c>
      <c r="N934" t="str">
        <f t="shared" si="71"/>
        <v/>
      </c>
      <c r="O934" t="str">
        <f t="shared" si="71"/>
        <v/>
      </c>
      <c r="P934" t="str">
        <f t="shared" si="71"/>
        <v/>
      </c>
      <c r="Q934" t="str">
        <f t="shared" si="71"/>
        <v/>
      </c>
      <c r="R934" t="str">
        <f t="shared" si="71"/>
        <v/>
      </c>
      <c r="S934" t="str">
        <f t="shared" si="71"/>
        <v/>
      </c>
      <c r="T934" t="str">
        <f t="shared" si="71"/>
        <v/>
      </c>
      <c r="U934" t="str">
        <f t="shared" si="71"/>
        <v/>
      </c>
      <c r="V934" t="str">
        <f t="shared" si="71"/>
        <v/>
      </c>
      <c r="W934" t="str">
        <f t="shared" si="71"/>
        <v/>
      </c>
      <c r="X934" t="str">
        <f t="shared" si="71"/>
        <v/>
      </c>
      <c r="Y934" t="str">
        <f t="shared" si="71"/>
        <v/>
      </c>
      <c r="Z934">
        <f t="shared" si="71"/>
        <v>7.25</v>
      </c>
      <c r="AA934">
        <f t="shared" si="71"/>
        <v>7.25</v>
      </c>
      <c r="AB934" t="str">
        <f t="shared" si="71"/>
        <v/>
      </c>
      <c r="AC934" t="str">
        <f t="shared" si="71"/>
        <v/>
      </c>
      <c r="AD934" t="str">
        <f t="shared" si="71"/>
        <v/>
      </c>
      <c r="AE934" t="str">
        <f t="shared" si="71"/>
        <v/>
      </c>
      <c r="AF934" t="str">
        <f t="shared" si="71"/>
        <v/>
      </c>
      <c r="AG934" t="str">
        <f t="shared" si="71"/>
        <v/>
      </c>
    </row>
    <row r="935" spans="3:34">
      <c r="D935" t="str">
        <f t="shared" si="70"/>
        <v/>
      </c>
      <c r="E935" t="str">
        <f t="shared" si="71"/>
        <v/>
      </c>
      <c r="F935" t="str">
        <f t="shared" si="71"/>
        <v/>
      </c>
      <c r="G935" t="str">
        <f t="shared" si="71"/>
        <v/>
      </c>
      <c r="H935" t="str">
        <f t="shared" si="71"/>
        <v/>
      </c>
      <c r="I935" t="str">
        <f t="shared" si="71"/>
        <v/>
      </c>
      <c r="J935" t="str">
        <f t="shared" si="71"/>
        <v/>
      </c>
      <c r="K935" t="str">
        <f t="shared" si="71"/>
        <v/>
      </c>
      <c r="L935" t="str">
        <f t="shared" si="71"/>
        <v/>
      </c>
      <c r="M935" t="str">
        <f t="shared" si="71"/>
        <v/>
      </c>
      <c r="N935" t="str">
        <f t="shared" si="71"/>
        <v/>
      </c>
      <c r="O935" t="str">
        <f t="shared" si="71"/>
        <v/>
      </c>
      <c r="P935" t="str">
        <f t="shared" si="71"/>
        <v/>
      </c>
      <c r="Q935">
        <f t="shared" si="71"/>
        <v>7.75</v>
      </c>
      <c r="R935" t="str">
        <f t="shared" si="71"/>
        <v/>
      </c>
      <c r="S935" t="str">
        <f t="shared" si="71"/>
        <v/>
      </c>
      <c r="T935" t="str">
        <f t="shared" si="71"/>
        <v/>
      </c>
      <c r="U935" t="str">
        <f t="shared" si="71"/>
        <v/>
      </c>
      <c r="V935" t="str">
        <f t="shared" si="71"/>
        <v/>
      </c>
      <c r="W935" t="str">
        <f t="shared" si="71"/>
        <v/>
      </c>
      <c r="X935" t="str">
        <f t="shared" si="71"/>
        <v/>
      </c>
      <c r="Y935" t="str">
        <f t="shared" si="71"/>
        <v/>
      </c>
      <c r="Z935" t="str">
        <f t="shared" si="71"/>
        <v/>
      </c>
      <c r="AA935" t="str">
        <f t="shared" si="71"/>
        <v/>
      </c>
      <c r="AB935" t="str">
        <f t="shared" si="71"/>
        <v/>
      </c>
      <c r="AC935" t="str">
        <f t="shared" si="71"/>
        <v/>
      </c>
      <c r="AD935" t="str">
        <f t="shared" si="71"/>
        <v/>
      </c>
      <c r="AE935" t="str">
        <f t="shared" si="71"/>
        <v/>
      </c>
      <c r="AF935" t="str">
        <f t="shared" si="71"/>
        <v/>
      </c>
      <c r="AG935" t="str">
        <f t="shared" si="71"/>
        <v/>
      </c>
    </row>
    <row r="936" spans="3:34">
      <c r="D936" t="str">
        <f t="shared" si="70"/>
        <v/>
      </c>
      <c r="E936" t="str">
        <f t="shared" si="71"/>
        <v/>
      </c>
      <c r="F936" t="str">
        <f t="shared" si="71"/>
        <v/>
      </c>
      <c r="G936" t="str">
        <f t="shared" si="71"/>
        <v/>
      </c>
      <c r="H936" t="str">
        <f t="shared" si="71"/>
        <v/>
      </c>
      <c r="I936" t="str">
        <f t="shared" si="71"/>
        <v/>
      </c>
      <c r="J936" t="str">
        <f t="shared" si="71"/>
        <v/>
      </c>
      <c r="K936" t="str">
        <f t="shared" si="71"/>
        <v/>
      </c>
      <c r="L936" t="str">
        <f t="shared" si="71"/>
        <v/>
      </c>
      <c r="M936" t="str">
        <f t="shared" si="71"/>
        <v/>
      </c>
      <c r="N936" t="str">
        <f t="shared" si="71"/>
        <v/>
      </c>
      <c r="O936" t="str">
        <f t="shared" si="71"/>
        <v/>
      </c>
      <c r="P936" t="str">
        <f t="shared" si="71"/>
        <v/>
      </c>
      <c r="Q936" t="str">
        <f t="shared" si="71"/>
        <v/>
      </c>
      <c r="R936" t="str">
        <f t="shared" si="71"/>
        <v/>
      </c>
      <c r="S936" t="str">
        <f t="shared" si="71"/>
        <v/>
      </c>
      <c r="T936" t="str">
        <f t="shared" si="71"/>
        <v/>
      </c>
      <c r="U936" t="str">
        <f t="shared" si="71"/>
        <v/>
      </c>
      <c r="V936" t="str">
        <f t="shared" si="71"/>
        <v/>
      </c>
      <c r="W936" t="str">
        <f t="shared" si="71"/>
        <v/>
      </c>
      <c r="X936" t="str">
        <f t="shared" si="71"/>
        <v/>
      </c>
      <c r="Y936" t="str">
        <f t="shared" si="71"/>
        <v/>
      </c>
      <c r="Z936" t="str">
        <f t="shared" si="71"/>
        <v/>
      </c>
      <c r="AA936" t="str">
        <f t="shared" si="71"/>
        <v/>
      </c>
      <c r="AB936" t="str">
        <f t="shared" si="71"/>
        <v/>
      </c>
      <c r="AC936" t="str">
        <f t="shared" si="71"/>
        <v/>
      </c>
      <c r="AD936" t="str">
        <f t="shared" si="71"/>
        <v/>
      </c>
      <c r="AE936" t="str">
        <f t="shared" si="71"/>
        <v/>
      </c>
      <c r="AF936" t="str">
        <f t="shared" si="71"/>
        <v/>
      </c>
      <c r="AG936" t="str">
        <f t="shared" si="71"/>
        <v/>
      </c>
    </row>
    <row r="937" spans="3:34">
      <c r="D937" t="str">
        <f t="shared" ref="D937:D939" si="72">IF(D892=D$896,($B869+$C871)/2,"")</f>
        <v/>
      </c>
      <c r="E937" t="str">
        <f t="shared" si="71"/>
        <v/>
      </c>
      <c r="F937" t="str">
        <f t="shared" si="71"/>
        <v/>
      </c>
      <c r="G937" t="str">
        <f t="shared" si="71"/>
        <v/>
      </c>
      <c r="H937" t="str">
        <f t="shared" si="71"/>
        <v/>
      </c>
      <c r="I937" t="str">
        <f t="shared" si="71"/>
        <v/>
      </c>
      <c r="J937" t="str">
        <f t="shared" si="71"/>
        <v/>
      </c>
      <c r="K937" t="str">
        <f t="shared" si="71"/>
        <v/>
      </c>
      <c r="L937" t="str">
        <f t="shared" si="71"/>
        <v/>
      </c>
      <c r="M937" t="str">
        <f t="shared" si="71"/>
        <v/>
      </c>
      <c r="N937" t="str">
        <f t="shared" si="71"/>
        <v/>
      </c>
      <c r="O937" t="str">
        <f t="shared" si="71"/>
        <v/>
      </c>
      <c r="P937" t="str">
        <f t="shared" si="71"/>
        <v/>
      </c>
      <c r="Q937" t="str">
        <f t="shared" si="71"/>
        <v/>
      </c>
      <c r="R937" t="str">
        <f t="shared" si="71"/>
        <v/>
      </c>
      <c r="S937" t="str">
        <f t="shared" si="71"/>
        <v/>
      </c>
      <c r="T937" t="str">
        <f t="shared" si="71"/>
        <v/>
      </c>
      <c r="U937" t="str">
        <f t="shared" si="71"/>
        <v/>
      </c>
      <c r="V937" t="str">
        <f t="shared" si="71"/>
        <v/>
      </c>
      <c r="W937" t="str">
        <f t="shared" si="71"/>
        <v/>
      </c>
      <c r="X937" t="str">
        <f t="shared" si="71"/>
        <v/>
      </c>
      <c r="Y937" t="str">
        <f t="shared" si="71"/>
        <v/>
      </c>
      <c r="Z937" t="str">
        <f t="shared" si="71"/>
        <v/>
      </c>
      <c r="AA937" t="str">
        <f t="shared" si="71"/>
        <v/>
      </c>
      <c r="AB937" t="str">
        <f t="shared" si="71"/>
        <v/>
      </c>
      <c r="AC937" t="str">
        <f t="shared" si="71"/>
        <v/>
      </c>
      <c r="AD937" t="str">
        <f t="shared" si="71"/>
        <v/>
      </c>
      <c r="AE937" t="str">
        <f t="shared" si="71"/>
        <v/>
      </c>
      <c r="AF937" t="str">
        <f t="shared" si="71"/>
        <v/>
      </c>
      <c r="AG937" t="str">
        <f t="shared" si="71"/>
        <v/>
      </c>
    </row>
    <row r="938" spans="3:34">
      <c r="D938" t="str">
        <f t="shared" si="72"/>
        <v/>
      </c>
      <c r="E938" t="str">
        <f t="shared" si="71"/>
        <v/>
      </c>
      <c r="F938" t="str">
        <f t="shared" si="71"/>
        <v/>
      </c>
      <c r="G938" t="str">
        <f t="shared" si="71"/>
        <v/>
      </c>
      <c r="H938" t="str">
        <f t="shared" ref="E938:AG939" si="73">IF(H893=H$896,($B870+$C872)/2,"")</f>
        <v/>
      </c>
      <c r="I938" t="str">
        <f t="shared" si="73"/>
        <v/>
      </c>
      <c r="J938" t="str">
        <f t="shared" si="73"/>
        <v/>
      </c>
      <c r="K938" t="str">
        <f t="shared" si="73"/>
        <v/>
      </c>
      <c r="L938" t="str">
        <f t="shared" si="73"/>
        <v/>
      </c>
      <c r="M938" t="str">
        <f t="shared" si="73"/>
        <v/>
      </c>
      <c r="N938" t="str">
        <f t="shared" si="73"/>
        <v/>
      </c>
      <c r="O938" t="str">
        <f t="shared" si="73"/>
        <v/>
      </c>
      <c r="P938" t="str">
        <f t="shared" si="73"/>
        <v/>
      </c>
      <c r="Q938" t="str">
        <f t="shared" si="73"/>
        <v/>
      </c>
      <c r="R938" t="str">
        <f t="shared" si="73"/>
        <v/>
      </c>
      <c r="S938" t="str">
        <f t="shared" si="73"/>
        <v/>
      </c>
      <c r="T938" t="str">
        <f t="shared" si="73"/>
        <v/>
      </c>
      <c r="U938" t="str">
        <f t="shared" si="73"/>
        <v/>
      </c>
      <c r="V938" t="str">
        <f t="shared" si="73"/>
        <v/>
      </c>
      <c r="W938" t="str">
        <f t="shared" si="73"/>
        <v/>
      </c>
      <c r="X938" t="str">
        <f t="shared" si="73"/>
        <v/>
      </c>
      <c r="Y938" t="str">
        <f t="shared" si="73"/>
        <v/>
      </c>
      <c r="Z938" t="str">
        <f t="shared" si="73"/>
        <v/>
      </c>
      <c r="AA938" t="str">
        <f t="shared" si="73"/>
        <v/>
      </c>
      <c r="AB938" t="str">
        <f t="shared" si="73"/>
        <v/>
      </c>
      <c r="AC938" t="str">
        <f t="shared" si="73"/>
        <v/>
      </c>
      <c r="AD938" t="str">
        <f t="shared" si="73"/>
        <v/>
      </c>
      <c r="AE938" t="str">
        <f t="shared" si="73"/>
        <v/>
      </c>
      <c r="AF938" t="str">
        <f t="shared" si="73"/>
        <v/>
      </c>
      <c r="AG938" t="str">
        <f t="shared" si="73"/>
        <v/>
      </c>
    </row>
    <row r="939" spans="3:34">
      <c r="D939" t="str">
        <f t="shared" si="72"/>
        <v/>
      </c>
      <c r="E939" t="str">
        <f t="shared" si="73"/>
        <v/>
      </c>
      <c r="F939" t="str">
        <f t="shared" si="73"/>
        <v/>
      </c>
      <c r="G939" t="str">
        <f t="shared" si="73"/>
        <v/>
      </c>
      <c r="H939" t="str">
        <f t="shared" si="73"/>
        <v/>
      </c>
      <c r="I939" t="str">
        <f t="shared" si="73"/>
        <v/>
      </c>
      <c r="J939" t="str">
        <f t="shared" si="73"/>
        <v/>
      </c>
      <c r="K939" t="str">
        <f t="shared" si="73"/>
        <v/>
      </c>
      <c r="L939" t="str">
        <f t="shared" si="73"/>
        <v/>
      </c>
      <c r="M939" t="str">
        <f t="shared" si="73"/>
        <v/>
      </c>
      <c r="N939" t="str">
        <f t="shared" si="73"/>
        <v/>
      </c>
      <c r="O939" t="str">
        <f t="shared" si="73"/>
        <v/>
      </c>
      <c r="P939" t="str">
        <f t="shared" si="73"/>
        <v/>
      </c>
      <c r="Q939" t="str">
        <f t="shared" si="73"/>
        <v/>
      </c>
      <c r="R939" t="str">
        <f t="shared" si="73"/>
        <v/>
      </c>
      <c r="S939" t="str">
        <f t="shared" si="73"/>
        <v/>
      </c>
      <c r="T939" t="str">
        <f t="shared" si="73"/>
        <v/>
      </c>
      <c r="U939" t="str">
        <f t="shared" si="73"/>
        <v/>
      </c>
      <c r="V939" t="str">
        <f t="shared" si="73"/>
        <v/>
      </c>
      <c r="W939" t="str">
        <f t="shared" si="73"/>
        <v/>
      </c>
      <c r="X939" t="str">
        <f t="shared" si="73"/>
        <v/>
      </c>
      <c r="Y939" t="str">
        <f t="shared" si="73"/>
        <v/>
      </c>
      <c r="Z939" t="str">
        <f t="shared" si="73"/>
        <v/>
      </c>
      <c r="AA939" t="str">
        <f t="shared" si="73"/>
        <v/>
      </c>
      <c r="AB939" t="str">
        <f t="shared" si="73"/>
        <v/>
      </c>
      <c r="AC939" t="str">
        <f t="shared" si="73"/>
        <v/>
      </c>
      <c r="AD939" t="str">
        <f t="shared" si="73"/>
        <v/>
      </c>
      <c r="AE939" t="str">
        <f t="shared" si="73"/>
        <v/>
      </c>
      <c r="AF939" t="str">
        <f t="shared" si="73"/>
        <v/>
      </c>
      <c r="AG939" t="str">
        <f t="shared" si="73"/>
        <v/>
      </c>
    </row>
    <row r="940" spans="3:34" s="16" customFormat="1">
      <c r="C940" s="16" t="s">
        <v>841</v>
      </c>
      <c r="D940" s="16">
        <f>AVERAGE(D920:D939)</f>
        <v>4.25</v>
      </c>
      <c r="E940" s="16">
        <f t="shared" ref="E940:AG940" si="74">AVERAGE(E920:E939)</f>
        <v>6.25</v>
      </c>
      <c r="F940" s="16">
        <f t="shared" si="74"/>
        <v>2.25</v>
      </c>
      <c r="G940" s="16">
        <f t="shared" si="74"/>
        <v>5.25</v>
      </c>
      <c r="H940" s="16">
        <f t="shared" si="74"/>
        <v>2.75</v>
      </c>
      <c r="I940" s="16">
        <f t="shared" si="74"/>
        <v>6.75</v>
      </c>
      <c r="J940" s="16">
        <f t="shared" si="74"/>
        <v>2.75</v>
      </c>
      <c r="K940" s="16">
        <f t="shared" si="74"/>
        <v>5.75</v>
      </c>
      <c r="L940" s="16">
        <f t="shared" si="74"/>
        <v>4.75</v>
      </c>
      <c r="M940" s="16">
        <f t="shared" si="74"/>
        <v>4.75</v>
      </c>
      <c r="N940" s="16">
        <f t="shared" si="74"/>
        <v>3.25</v>
      </c>
      <c r="O940" s="16">
        <f t="shared" si="74"/>
        <v>3.75</v>
      </c>
      <c r="P940" s="16">
        <f t="shared" si="74"/>
        <v>6.25</v>
      </c>
      <c r="Q940" s="16">
        <f t="shared" si="74"/>
        <v>6.916666666666667</v>
      </c>
      <c r="R940" s="16">
        <f t="shared" si="74"/>
        <v>4.875</v>
      </c>
      <c r="S940" s="16">
        <f t="shared" si="74"/>
        <v>2.75</v>
      </c>
      <c r="T940" s="16">
        <f t="shared" si="74"/>
        <v>2.25</v>
      </c>
      <c r="U940" s="16">
        <f t="shared" si="74"/>
        <v>6</v>
      </c>
      <c r="V940" s="16">
        <f t="shared" si="74"/>
        <v>6.25</v>
      </c>
      <c r="W940" s="16">
        <f t="shared" si="74"/>
        <v>6.25</v>
      </c>
      <c r="X940" s="16">
        <f t="shared" si="74"/>
        <v>6.25</v>
      </c>
      <c r="Y940" s="16">
        <f t="shared" si="74"/>
        <v>4</v>
      </c>
      <c r="Z940" s="16">
        <f t="shared" si="74"/>
        <v>7.25</v>
      </c>
      <c r="AA940" s="16">
        <f t="shared" si="74"/>
        <v>7.25</v>
      </c>
      <c r="AB940" s="16">
        <f t="shared" si="74"/>
        <v>2.25</v>
      </c>
      <c r="AC940" s="16">
        <f t="shared" si="74"/>
        <v>5.75</v>
      </c>
      <c r="AD940" s="16">
        <f t="shared" si="74"/>
        <v>5</v>
      </c>
      <c r="AE940" s="16">
        <f t="shared" si="74"/>
        <v>2.75</v>
      </c>
      <c r="AF940" s="16">
        <f t="shared" si="74"/>
        <v>2.75</v>
      </c>
      <c r="AG940" s="16">
        <f t="shared" si="74"/>
        <v>5.75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pane ySplit="1" topLeftCell="A2" activePane="bottomLeft" state="frozen"/>
      <selection pane="bottomLeft" activeCell="D2" sqref="D2:AG843"/>
    </sheetView>
  </sheetViews>
  <sheetFormatPr baseColWidth="10" defaultRowHeight="15" x14ac:dyDescent="0"/>
  <cols>
    <col min="3" max="3" width="14.1640625" bestFit="1" customWidth="1"/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>
        <v>148752.56499099999</v>
      </c>
      <c r="B2">
        <v>112446.93392</v>
      </c>
      <c r="C2" t="s">
        <v>859</v>
      </c>
      <c r="D2" t="s">
        <v>860</v>
      </c>
      <c r="E2" t="s">
        <v>860</v>
      </c>
      <c r="F2" t="s">
        <v>860</v>
      </c>
      <c r="G2">
        <v>6</v>
      </c>
      <c r="H2" t="s">
        <v>860</v>
      </c>
      <c r="I2" t="s">
        <v>860</v>
      </c>
      <c r="J2">
        <v>3.12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4.5600000000000005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 t="shared" ref="AH3:AH66" si="0">COUNT(D3:AG3)</f>
        <v>0</v>
      </c>
      <c r="AI3" s="2" t="e">
        <f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si="0"/>
        <v>0</v>
      </c>
      <c r="AI4" s="2" t="e">
        <f t="shared" ref="AI4:AI67" si="1">SUM(D4:AG4)/AH4</f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5.23</v>
      </c>
      <c r="L14" t="s">
        <v>860</v>
      </c>
      <c r="M14">
        <v>2.94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1.17</v>
      </c>
      <c r="W14" t="s">
        <v>860</v>
      </c>
      <c r="X14" t="s">
        <v>860</v>
      </c>
      <c r="Y14" t="s">
        <v>860</v>
      </c>
      <c r="Z14">
        <v>6.11</v>
      </c>
      <c r="AA14">
        <v>8.06</v>
      </c>
      <c r="AB14" t="s">
        <v>860</v>
      </c>
      <c r="AC14" t="s">
        <v>860</v>
      </c>
      <c r="AD14" t="s">
        <v>860</v>
      </c>
      <c r="AE14">
        <v>6.02</v>
      </c>
      <c r="AF14" t="s">
        <v>860</v>
      </c>
      <c r="AG14" t="s">
        <v>860</v>
      </c>
      <c r="AH14" s="3">
        <f t="shared" si="0"/>
        <v>6</v>
      </c>
      <c r="AI14" s="2">
        <f t="shared" si="1"/>
        <v>4.921666666666666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6.07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4.0599999999999996</v>
      </c>
      <c r="N21">
        <v>1.55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1.98</v>
      </c>
      <c r="U21" t="s">
        <v>860</v>
      </c>
      <c r="V21">
        <v>6.36</v>
      </c>
      <c r="W21" t="s">
        <v>860</v>
      </c>
      <c r="X21" t="s">
        <v>860</v>
      </c>
      <c r="Y21">
        <v>2.78</v>
      </c>
      <c r="Z21">
        <v>5.52</v>
      </c>
      <c r="AA21" t="s">
        <v>860</v>
      </c>
      <c r="AB21" t="s">
        <v>860</v>
      </c>
      <c r="AC21">
        <v>4.0999999999999996</v>
      </c>
      <c r="AD21" t="s">
        <v>860</v>
      </c>
      <c r="AE21" t="s">
        <v>860</v>
      </c>
      <c r="AF21">
        <v>3.38</v>
      </c>
      <c r="AG21">
        <v>1.84</v>
      </c>
      <c r="AH21" s="3">
        <f t="shared" si="0"/>
        <v>10</v>
      </c>
      <c r="AI21" s="2">
        <f t="shared" si="1"/>
        <v>3.7640000000000007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2.61</v>
      </c>
      <c r="K23">
        <v>6.9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4.7549999999999999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5.18</v>
      </c>
      <c r="H25" t="s">
        <v>860</v>
      </c>
      <c r="I25" t="s">
        <v>860</v>
      </c>
      <c r="J25">
        <v>3.51</v>
      </c>
      <c r="K25">
        <v>6.85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6.29</v>
      </c>
      <c r="W25" t="s">
        <v>860</v>
      </c>
      <c r="X25" t="s">
        <v>860</v>
      </c>
      <c r="Y25" t="s">
        <v>860</v>
      </c>
      <c r="Z25" t="s">
        <v>860</v>
      </c>
      <c r="AA25">
        <v>7.02</v>
      </c>
      <c r="AB25" t="s">
        <v>860</v>
      </c>
      <c r="AC25" t="s">
        <v>860</v>
      </c>
      <c r="AD25" t="s">
        <v>860</v>
      </c>
      <c r="AE25">
        <v>2.74</v>
      </c>
      <c r="AF25" t="s">
        <v>860</v>
      </c>
      <c r="AG25" t="s">
        <v>860</v>
      </c>
      <c r="AH25" s="3">
        <f t="shared" si="0"/>
        <v>6</v>
      </c>
      <c r="AI25" s="2">
        <f t="shared" si="1"/>
        <v>5.2649999999999997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4.93</v>
      </c>
      <c r="H26" t="s">
        <v>860</v>
      </c>
      <c r="I26" t="s">
        <v>860</v>
      </c>
      <c r="J26">
        <v>2.69</v>
      </c>
      <c r="K26">
        <v>7.33</v>
      </c>
      <c r="L26" t="s">
        <v>860</v>
      </c>
      <c r="M26">
        <v>3.73</v>
      </c>
      <c r="N26" t="s">
        <v>860</v>
      </c>
      <c r="O26">
        <v>3.99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4.8899999999999997</v>
      </c>
      <c r="W26" t="s">
        <v>860</v>
      </c>
      <c r="X26" t="s">
        <v>860</v>
      </c>
      <c r="Y26" t="s">
        <v>860</v>
      </c>
      <c r="Z26" t="s">
        <v>860</v>
      </c>
      <c r="AA26">
        <v>7.64</v>
      </c>
      <c r="AB26" t="s">
        <v>860</v>
      </c>
      <c r="AC26" t="s">
        <v>860</v>
      </c>
      <c r="AD26" t="s">
        <v>860</v>
      </c>
      <c r="AE26">
        <v>3.22</v>
      </c>
      <c r="AF26" t="s">
        <v>860</v>
      </c>
      <c r="AG26" t="s">
        <v>860</v>
      </c>
      <c r="AH26" s="3">
        <f t="shared" si="0"/>
        <v>8</v>
      </c>
      <c r="AI26" s="2">
        <f t="shared" si="1"/>
        <v>4.8025000000000002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1.9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2.92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2.41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5.4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5.4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8.06</v>
      </c>
      <c r="H39" t="s">
        <v>860</v>
      </c>
      <c r="I39" t="s">
        <v>860</v>
      </c>
      <c r="J39">
        <v>5.08</v>
      </c>
      <c r="K39">
        <v>5.15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7.65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6.4849999999999994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7.42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3.88</v>
      </c>
      <c r="W40" t="s">
        <v>860</v>
      </c>
      <c r="X40" t="s">
        <v>860</v>
      </c>
      <c r="Y40" t="s">
        <v>860</v>
      </c>
      <c r="Z40" t="s">
        <v>860</v>
      </c>
      <c r="AA40">
        <v>6.34</v>
      </c>
      <c r="AB40" t="s">
        <v>860</v>
      </c>
      <c r="AC40" t="s">
        <v>860</v>
      </c>
      <c r="AD40" t="s">
        <v>860</v>
      </c>
      <c r="AE40">
        <v>2.71</v>
      </c>
      <c r="AF40" t="s">
        <v>860</v>
      </c>
      <c r="AG40" t="s">
        <v>860</v>
      </c>
      <c r="AH40" s="3">
        <f t="shared" si="0"/>
        <v>4</v>
      </c>
      <c r="AI40" s="2">
        <f t="shared" si="1"/>
        <v>5.0875000000000004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5.6</v>
      </c>
      <c r="AB43" t="s">
        <v>860</v>
      </c>
      <c r="AC43" t="s">
        <v>860</v>
      </c>
      <c r="AD43" t="s">
        <v>860</v>
      </c>
      <c r="AE43">
        <v>2.34</v>
      </c>
      <c r="AF43" t="s">
        <v>860</v>
      </c>
      <c r="AG43" t="s">
        <v>860</v>
      </c>
      <c r="AH43" s="3">
        <f t="shared" si="0"/>
        <v>2</v>
      </c>
      <c r="AI43" s="2">
        <f t="shared" si="1"/>
        <v>3.9699999999999998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5.98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5.98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4.42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4.42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6.62</v>
      </c>
      <c r="L49" t="s">
        <v>860</v>
      </c>
      <c r="M49">
        <v>5.94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6.28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2.88</v>
      </c>
      <c r="K51">
        <v>2.2599999999999998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2.99</v>
      </c>
      <c r="W51" t="s">
        <v>860</v>
      </c>
      <c r="X51" t="s">
        <v>860</v>
      </c>
      <c r="Y51" t="s">
        <v>860</v>
      </c>
      <c r="Z51" t="s">
        <v>860</v>
      </c>
      <c r="AA51">
        <v>6.1</v>
      </c>
      <c r="AB51" t="s">
        <v>860</v>
      </c>
      <c r="AC51" t="s">
        <v>860</v>
      </c>
      <c r="AD51" t="s">
        <v>860</v>
      </c>
      <c r="AE51">
        <v>2.99</v>
      </c>
      <c r="AF51" t="s">
        <v>860</v>
      </c>
      <c r="AG51" t="s">
        <v>860</v>
      </c>
      <c r="AH51" s="3">
        <f t="shared" si="0"/>
        <v>5</v>
      </c>
      <c r="AI51" s="2">
        <f t="shared" si="1"/>
        <v>3.444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5.99</v>
      </c>
      <c r="H53" t="s">
        <v>860</v>
      </c>
      <c r="I53" t="s">
        <v>860</v>
      </c>
      <c r="J53" t="s">
        <v>860</v>
      </c>
      <c r="K53">
        <v>4.79</v>
      </c>
      <c r="L53" t="s">
        <v>860</v>
      </c>
      <c r="M53">
        <v>6.69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5.53</v>
      </c>
      <c r="W53" t="s">
        <v>860</v>
      </c>
      <c r="X53" t="s">
        <v>860</v>
      </c>
      <c r="Y53" t="s">
        <v>860</v>
      </c>
      <c r="Z53" t="s">
        <v>860</v>
      </c>
      <c r="AA53">
        <v>7.31</v>
      </c>
      <c r="AB53" t="s">
        <v>860</v>
      </c>
      <c r="AC53" t="s">
        <v>860</v>
      </c>
      <c r="AD53" t="s">
        <v>860</v>
      </c>
      <c r="AE53">
        <v>4.9000000000000004</v>
      </c>
      <c r="AF53" t="s">
        <v>860</v>
      </c>
      <c r="AG53" t="s">
        <v>860</v>
      </c>
      <c r="AH53" s="3">
        <f t="shared" si="0"/>
        <v>6</v>
      </c>
      <c r="AI53" s="2">
        <f t="shared" si="1"/>
        <v>5.8683333333333332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4.3</v>
      </c>
      <c r="H55" t="s">
        <v>860</v>
      </c>
      <c r="I55" t="s">
        <v>860</v>
      </c>
      <c r="J55">
        <v>3.25</v>
      </c>
      <c r="K55">
        <v>5.9</v>
      </c>
      <c r="L55" t="s">
        <v>860</v>
      </c>
      <c r="M55">
        <v>5.66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3.78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4.5780000000000003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4.2699999999999996</v>
      </c>
      <c r="H56" t="s">
        <v>860</v>
      </c>
      <c r="I56" t="s">
        <v>860</v>
      </c>
      <c r="J56">
        <v>4.07</v>
      </c>
      <c r="K56">
        <v>2.08</v>
      </c>
      <c r="L56" t="s">
        <v>860</v>
      </c>
      <c r="M56">
        <v>1.64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5.15</v>
      </c>
      <c r="AB56" t="s">
        <v>860</v>
      </c>
      <c r="AC56" t="s">
        <v>860</v>
      </c>
      <c r="AD56" t="s">
        <v>860</v>
      </c>
      <c r="AE56">
        <v>2.36</v>
      </c>
      <c r="AF56" t="s">
        <v>860</v>
      </c>
      <c r="AG56" t="s">
        <v>860</v>
      </c>
      <c r="AH56" s="3">
        <f t="shared" si="0"/>
        <v>6</v>
      </c>
      <c r="AI56" s="2">
        <f t="shared" si="1"/>
        <v>3.2616666666666667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4.97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6.13</v>
      </c>
      <c r="W58" t="s">
        <v>860</v>
      </c>
      <c r="X58" t="s">
        <v>860</v>
      </c>
      <c r="Y58" t="s">
        <v>860</v>
      </c>
      <c r="Z58" t="s">
        <v>860</v>
      </c>
      <c r="AA58">
        <v>6.67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5.9233333333333329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5.14</v>
      </c>
      <c r="H59" t="s">
        <v>860</v>
      </c>
      <c r="I59" t="s">
        <v>860</v>
      </c>
      <c r="J59" t="s">
        <v>860</v>
      </c>
      <c r="K59">
        <v>5.19</v>
      </c>
      <c r="L59" t="s">
        <v>860</v>
      </c>
      <c r="M59">
        <v>4.88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4.99</v>
      </c>
      <c r="W59" t="s">
        <v>860</v>
      </c>
      <c r="X59" t="s">
        <v>860</v>
      </c>
      <c r="Y59">
        <v>4.04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3.96</v>
      </c>
      <c r="AF59" t="s">
        <v>860</v>
      </c>
      <c r="AG59" t="s">
        <v>860</v>
      </c>
      <c r="AH59" s="3">
        <f t="shared" si="0"/>
        <v>6</v>
      </c>
      <c r="AI59" s="2">
        <f t="shared" si="1"/>
        <v>4.7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5.87</v>
      </c>
      <c r="K60" t="s">
        <v>860</v>
      </c>
      <c r="L60" t="s">
        <v>860</v>
      </c>
      <c r="M60">
        <v>5.48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5.6750000000000007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3.34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7.59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5.4649999999999999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ref="AH67:AH130" si="2">COUNT(D67:AG67)</f>
        <v>0</v>
      </c>
      <c r="AI67" s="2" t="e">
        <f t="shared" si="1"/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si="2"/>
        <v>0</v>
      </c>
      <c r="AI68" s="2" t="e">
        <f t="shared" ref="AI68:AI102" si="3">SUM(D68:AG68)/AH68</f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1.62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6.98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4.3000000000000007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2.5299999999999998</v>
      </c>
      <c r="AF87" t="s">
        <v>860</v>
      </c>
      <c r="AG87" t="s">
        <v>860</v>
      </c>
      <c r="AH87" s="3">
        <f t="shared" si="2"/>
        <v>1</v>
      </c>
      <c r="AI87" s="2">
        <f t="shared" si="3"/>
        <v>2.5299999999999998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1.96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1.96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2.12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2.12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2.4300000000000002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3.28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2.855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3.32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5.3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4.3099999999999996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5.43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4.2699999999999996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5.01</v>
      </c>
      <c r="AA97">
        <v>7.59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5.5749999999999993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6.02</v>
      </c>
      <c r="W98" t="s">
        <v>860</v>
      </c>
      <c r="X98" t="s">
        <v>860</v>
      </c>
      <c r="Y98">
        <v>5.38</v>
      </c>
      <c r="Z98">
        <v>3.77</v>
      </c>
      <c r="AA98">
        <v>7.35</v>
      </c>
      <c r="AB98" t="s">
        <v>860</v>
      </c>
      <c r="AC98" t="s">
        <v>860</v>
      </c>
      <c r="AD98" t="s">
        <v>860</v>
      </c>
      <c r="AE98">
        <v>3.35</v>
      </c>
      <c r="AF98" t="s">
        <v>860</v>
      </c>
      <c r="AG98" t="s">
        <v>860</v>
      </c>
      <c r="AH98" s="3">
        <f t="shared" si="2"/>
        <v>5</v>
      </c>
      <c r="AI98" s="2">
        <f t="shared" si="3"/>
        <v>5.1739999999999995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6.28</v>
      </c>
      <c r="AA99">
        <v>4.18</v>
      </c>
      <c r="AB99" t="s">
        <v>860</v>
      </c>
      <c r="AC99" t="s">
        <v>860</v>
      </c>
      <c r="AD99" t="s">
        <v>860</v>
      </c>
      <c r="AE99">
        <v>3.34</v>
      </c>
      <c r="AF99" t="s">
        <v>860</v>
      </c>
      <c r="AG99" t="s">
        <v>860</v>
      </c>
      <c r="AH99" s="3">
        <f t="shared" si="2"/>
        <v>3</v>
      </c>
      <c r="AI99" s="2">
        <f t="shared" si="3"/>
        <v>4.6000000000000005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7.17</v>
      </c>
      <c r="H100" t="s">
        <v>860</v>
      </c>
      <c r="I100" t="s">
        <v>860</v>
      </c>
      <c r="J100" t="s">
        <v>860</v>
      </c>
      <c r="K100">
        <v>4.9000000000000004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7.64</v>
      </c>
      <c r="AA100">
        <v>6.21</v>
      </c>
      <c r="AB100" t="s">
        <v>860</v>
      </c>
      <c r="AC100">
        <v>3.93</v>
      </c>
      <c r="AD100" t="s">
        <v>860</v>
      </c>
      <c r="AE100">
        <v>2.6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5.4083333333333341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4.4400000000000004</v>
      </c>
      <c r="H101" t="s">
        <v>860</v>
      </c>
      <c r="I101" t="s">
        <v>860</v>
      </c>
      <c r="J101" t="s">
        <v>860</v>
      </c>
      <c r="K101">
        <v>6.07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8.01</v>
      </c>
      <c r="W101" t="s">
        <v>860</v>
      </c>
      <c r="X101" t="s">
        <v>860</v>
      </c>
      <c r="Y101" t="s">
        <v>860</v>
      </c>
      <c r="Z101">
        <v>7.03</v>
      </c>
      <c r="AA101">
        <v>6.74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6.4580000000000011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3.36</v>
      </c>
      <c r="W102" t="s">
        <v>860</v>
      </c>
      <c r="X102" t="s">
        <v>860</v>
      </c>
      <c r="Y102" t="s">
        <v>860</v>
      </c>
      <c r="Z102" t="s">
        <v>860</v>
      </c>
      <c r="AA102">
        <v>3.54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3.45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6.98</v>
      </c>
      <c r="H103" t="s">
        <v>860</v>
      </c>
      <c r="I103" t="s">
        <v>860</v>
      </c>
      <c r="J103">
        <v>2.59</v>
      </c>
      <c r="K103">
        <v>5.63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6.9</v>
      </c>
      <c r="W103" t="s">
        <v>860</v>
      </c>
      <c r="X103" t="s">
        <v>860</v>
      </c>
      <c r="Y103" t="s">
        <v>860</v>
      </c>
      <c r="Z103">
        <v>4.49</v>
      </c>
      <c r="AA103">
        <v>6.68</v>
      </c>
      <c r="AB103" t="s">
        <v>860</v>
      </c>
      <c r="AC103" t="s">
        <v>860</v>
      </c>
      <c r="AD103" t="s">
        <v>860</v>
      </c>
      <c r="AE103">
        <v>3.79</v>
      </c>
      <c r="AF103" t="s">
        <v>860</v>
      </c>
      <c r="AG103" t="s">
        <v>860</v>
      </c>
      <c r="AH103" s="3">
        <f t="shared" si="2"/>
        <v>7</v>
      </c>
      <c r="AI103" s="2">
        <f t="shared" ref="AI103:AI166" si="4">SUM(D103:AG103)/AH103</f>
        <v>5.2942857142857145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7.5</v>
      </c>
      <c r="H104" t="s">
        <v>860</v>
      </c>
      <c r="I104" t="s">
        <v>860</v>
      </c>
      <c r="J104">
        <v>3.63</v>
      </c>
      <c r="K104">
        <v>7.05</v>
      </c>
      <c r="L104" t="s">
        <v>860</v>
      </c>
      <c r="M104">
        <v>3.84</v>
      </c>
      <c r="N104" t="s">
        <v>860</v>
      </c>
      <c r="O104">
        <v>5.91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5.83</v>
      </c>
      <c r="W104" t="s">
        <v>860</v>
      </c>
      <c r="X104" t="s">
        <v>860</v>
      </c>
      <c r="Y104" t="s">
        <v>860</v>
      </c>
      <c r="Z104">
        <v>5.75</v>
      </c>
      <c r="AA104">
        <v>6</v>
      </c>
      <c r="AB104" t="s">
        <v>860</v>
      </c>
      <c r="AC104" t="s">
        <v>860</v>
      </c>
      <c r="AD104" t="s">
        <v>860</v>
      </c>
      <c r="AE104">
        <v>4.66</v>
      </c>
      <c r="AF104" t="s">
        <v>860</v>
      </c>
      <c r="AG104" t="s">
        <v>860</v>
      </c>
      <c r="AH104" s="3">
        <f t="shared" si="2"/>
        <v>9</v>
      </c>
      <c r="AI104" s="2">
        <f t="shared" si="4"/>
        <v>5.5744444444444445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3.33</v>
      </c>
      <c r="H105" t="s">
        <v>860</v>
      </c>
      <c r="I105" t="s">
        <v>860</v>
      </c>
      <c r="J105">
        <v>3.68</v>
      </c>
      <c r="K105" t="s">
        <v>860</v>
      </c>
      <c r="L105" t="s">
        <v>860</v>
      </c>
      <c r="M105" t="s">
        <v>860</v>
      </c>
      <c r="N105" t="s">
        <v>860</v>
      </c>
      <c r="O105">
        <v>3.02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5.8</v>
      </c>
      <c r="AB105" t="s">
        <v>860</v>
      </c>
      <c r="AC105" t="s">
        <v>860</v>
      </c>
      <c r="AD105" t="s">
        <v>860</v>
      </c>
      <c r="AE105">
        <v>3.13</v>
      </c>
      <c r="AF105" t="s">
        <v>860</v>
      </c>
      <c r="AG105" t="s">
        <v>860</v>
      </c>
      <c r="AH105" s="3">
        <f t="shared" si="2"/>
        <v>5</v>
      </c>
      <c r="AI105" s="2">
        <f t="shared" si="4"/>
        <v>3.7919999999999994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7.05</v>
      </c>
      <c r="H106" t="s">
        <v>860</v>
      </c>
      <c r="I106" t="s">
        <v>860</v>
      </c>
      <c r="J106">
        <v>4.25</v>
      </c>
      <c r="K106">
        <v>6.4</v>
      </c>
      <c r="L106" t="s">
        <v>860</v>
      </c>
      <c r="M106" t="s">
        <v>860</v>
      </c>
      <c r="N106" t="s">
        <v>860</v>
      </c>
      <c r="O106">
        <v>4.32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7.05</v>
      </c>
      <c r="W106" t="s">
        <v>860</v>
      </c>
      <c r="X106" t="s">
        <v>860</v>
      </c>
      <c r="Y106" t="s">
        <v>860</v>
      </c>
      <c r="Z106">
        <v>4.83</v>
      </c>
      <c r="AA106">
        <v>5.46</v>
      </c>
      <c r="AB106" t="s">
        <v>860</v>
      </c>
      <c r="AC106" t="s">
        <v>860</v>
      </c>
      <c r="AD106" t="s">
        <v>860</v>
      </c>
      <c r="AE106">
        <v>5.64</v>
      </c>
      <c r="AF106" t="s">
        <v>860</v>
      </c>
      <c r="AG106" t="s">
        <v>860</v>
      </c>
      <c r="AH106" s="3">
        <f t="shared" si="2"/>
        <v>8</v>
      </c>
      <c r="AI106" s="2">
        <f t="shared" si="4"/>
        <v>5.6250000000000009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4.54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3.53</v>
      </c>
      <c r="W107" t="s">
        <v>860</v>
      </c>
      <c r="X107" t="s">
        <v>860</v>
      </c>
      <c r="Y107" t="s">
        <v>860</v>
      </c>
      <c r="Z107" t="s">
        <v>860</v>
      </c>
      <c r="AA107">
        <v>5.56</v>
      </c>
      <c r="AB107" t="s">
        <v>860</v>
      </c>
      <c r="AC107" t="s">
        <v>860</v>
      </c>
      <c r="AD107" t="s">
        <v>860</v>
      </c>
      <c r="AE107">
        <v>5.38</v>
      </c>
      <c r="AF107" t="s">
        <v>860</v>
      </c>
      <c r="AG107" t="s">
        <v>860</v>
      </c>
      <c r="AH107" s="3">
        <f t="shared" si="2"/>
        <v>4</v>
      </c>
      <c r="AI107" s="2">
        <f t="shared" si="4"/>
        <v>4.7524999999999995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3.58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4"/>
        <v>3.58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2.48</v>
      </c>
      <c r="H109" t="s">
        <v>860</v>
      </c>
      <c r="I109" t="s">
        <v>860</v>
      </c>
      <c r="J109">
        <v>6.86</v>
      </c>
      <c r="K109">
        <v>8.01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5.09</v>
      </c>
      <c r="AA109">
        <v>6.43</v>
      </c>
      <c r="AB109" t="s">
        <v>860</v>
      </c>
      <c r="AC109" t="s">
        <v>860</v>
      </c>
      <c r="AD109" t="s">
        <v>860</v>
      </c>
      <c r="AE109">
        <v>5.59</v>
      </c>
      <c r="AF109" t="s">
        <v>860</v>
      </c>
      <c r="AG109" t="s">
        <v>860</v>
      </c>
      <c r="AH109" s="3">
        <f t="shared" si="2"/>
        <v>6</v>
      </c>
      <c r="AI109" s="2">
        <f t="shared" si="4"/>
        <v>5.7433333333333332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3.2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6.63</v>
      </c>
      <c r="AA110">
        <v>7.84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4"/>
        <v>5.8900000000000006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6.23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4"/>
        <v>6.23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5.26</v>
      </c>
      <c r="H112" t="s">
        <v>860</v>
      </c>
      <c r="I112" t="s">
        <v>860</v>
      </c>
      <c r="J112">
        <v>2.75</v>
      </c>
      <c r="K112">
        <v>6.06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7.57</v>
      </c>
      <c r="W112" t="s">
        <v>860</v>
      </c>
      <c r="X112" t="s">
        <v>860</v>
      </c>
      <c r="Y112" t="s">
        <v>860</v>
      </c>
      <c r="Z112">
        <v>4.4800000000000004</v>
      </c>
      <c r="AA112">
        <v>5.25</v>
      </c>
      <c r="AB112" t="s">
        <v>860</v>
      </c>
      <c r="AC112" t="s">
        <v>860</v>
      </c>
      <c r="AD112" t="s">
        <v>860</v>
      </c>
      <c r="AE112">
        <v>2.89</v>
      </c>
      <c r="AF112" t="s">
        <v>860</v>
      </c>
      <c r="AG112" t="s">
        <v>860</v>
      </c>
      <c r="AH112" s="3">
        <f t="shared" si="2"/>
        <v>7</v>
      </c>
      <c r="AI112" s="2">
        <f t="shared" si="4"/>
        <v>4.8942857142857141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4.59</v>
      </c>
      <c r="W113" t="s">
        <v>860</v>
      </c>
      <c r="X113" t="s">
        <v>860</v>
      </c>
      <c r="Y113" t="s">
        <v>860</v>
      </c>
      <c r="Z113">
        <v>6.29</v>
      </c>
      <c r="AA113">
        <v>6.2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4"/>
        <v>5.6933333333333325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5.89</v>
      </c>
      <c r="AA114">
        <v>8.5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4"/>
        <v>7.1950000000000003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5.6</v>
      </c>
      <c r="H115" t="s">
        <v>860</v>
      </c>
      <c r="I115" t="s">
        <v>860</v>
      </c>
      <c r="J115" t="s">
        <v>860</v>
      </c>
      <c r="K115">
        <v>6.1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6.65</v>
      </c>
      <c r="AA115">
        <v>3.17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4"/>
        <v>5.3800000000000008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4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4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4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4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6.71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4"/>
        <v>6.71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6.72</v>
      </c>
      <c r="W121" t="s">
        <v>860</v>
      </c>
      <c r="X121" t="s">
        <v>860</v>
      </c>
      <c r="Y121" t="s">
        <v>860</v>
      </c>
      <c r="Z121">
        <v>7.51</v>
      </c>
      <c r="AA121">
        <v>7.11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4"/>
        <v>7.1133333333333333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4.29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4.21</v>
      </c>
      <c r="AA122">
        <v>6.33</v>
      </c>
      <c r="AB122" t="s">
        <v>860</v>
      </c>
      <c r="AC122" t="s">
        <v>860</v>
      </c>
      <c r="AD122" t="s">
        <v>860</v>
      </c>
      <c r="AE122">
        <v>6.05</v>
      </c>
      <c r="AF122" t="s">
        <v>860</v>
      </c>
      <c r="AG122" t="s">
        <v>860</v>
      </c>
      <c r="AH122" s="3">
        <f t="shared" si="2"/>
        <v>4</v>
      </c>
      <c r="AI122" s="2">
        <f t="shared" si="4"/>
        <v>5.22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4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4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4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4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8.7100000000000009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4"/>
        <v>8.7100000000000009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4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4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4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3.63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ref="AH131:AH194" si="5">COUNT(D131:AG131)</f>
        <v>1</v>
      </c>
      <c r="AI131" s="2">
        <f t="shared" si="4"/>
        <v>3.63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si="5"/>
        <v>0</v>
      </c>
      <c r="AI132" s="2" t="e">
        <f t="shared" si="4"/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4.03</v>
      </c>
      <c r="AA133">
        <v>2.76</v>
      </c>
      <c r="AB133" t="s">
        <v>860</v>
      </c>
      <c r="AC133" t="s">
        <v>860</v>
      </c>
      <c r="AD133" t="s">
        <v>860</v>
      </c>
      <c r="AE133">
        <v>1.77</v>
      </c>
      <c r="AF133" t="s">
        <v>860</v>
      </c>
      <c r="AG133" t="s">
        <v>860</v>
      </c>
      <c r="AH133" s="3">
        <f t="shared" si="5"/>
        <v>3</v>
      </c>
      <c r="AI133" s="2">
        <f t="shared" si="4"/>
        <v>2.8533333333333335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5"/>
        <v>0</v>
      </c>
      <c r="AI134" s="2" t="e">
        <f t="shared" si="4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5.22</v>
      </c>
      <c r="H135" t="s">
        <v>860</v>
      </c>
      <c r="I135" t="s">
        <v>860</v>
      </c>
      <c r="J135">
        <v>3.92</v>
      </c>
      <c r="K135">
        <v>7.87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4.99</v>
      </c>
      <c r="Z135">
        <v>7.46</v>
      </c>
      <c r="AA135">
        <v>7.65</v>
      </c>
      <c r="AB135">
        <v>4.37</v>
      </c>
      <c r="AC135">
        <v>6.76</v>
      </c>
      <c r="AD135">
        <v>4.87</v>
      </c>
      <c r="AE135" t="s">
        <v>860</v>
      </c>
      <c r="AF135" t="s">
        <v>860</v>
      </c>
      <c r="AG135" t="s">
        <v>860</v>
      </c>
      <c r="AH135" s="3">
        <f t="shared" si="5"/>
        <v>9</v>
      </c>
      <c r="AI135" s="2">
        <f t="shared" si="4"/>
        <v>5.9011111111111099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7.14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6.99</v>
      </c>
      <c r="W136" t="s">
        <v>860</v>
      </c>
      <c r="X136" t="s">
        <v>860</v>
      </c>
      <c r="Y136">
        <v>5.46</v>
      </c>
      <c r="Z136">
        <v>4.8</v>
      </c>
      <c r="AA136">
        <v>6.54</v>
      </c>
      <c r="AB136" t="s">
        <v>860</v>
      </c>
      <c r="AC136">
        <v>4.74</v>
      </c>
      <c r="AD136" t="s">
        <v>860</v>
      </c>
      <c r="AE136">
        <v>2.77</v>
      </c>
      <c r="AF136" t="s">
        <v>860</v>
      </c>
      <c r="AG136" t="s">
        <v>860</v>
      </c>
      <c r="AH136" s="3">
        <f t="shared" si="5"/>
        <v>7</v>
      </c>
      <c r="AI136" s="2">
        <f t="shared" si="4"/>
        <v>5.491428571428572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7.5</v>
      </c>
      <c r="H137" t="s">
        <v>860</v>
      </c>
      <c r="I137" t="s">
        <v>860</v>
      </c>
      <c r="J137" t="s">
        <v>860</v>
      </c>
      <c r="K137">
        <v>5.01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6.72</v>
      </c>
      <c r="AA137">
        <v>6.89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5"/>
        <v>4</v>
      </c>
      <c r="AI137" s="2">
        <f t="shared" si="4"/>
        <v>6.53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7.27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2.38</v>
      </c>
      <c r="AF138" t="s">
        <v>860</v>
      </c>
      <c r="AG138" t="s">
        <v>860</v>
      </c>
      <c r="AH138" s="3">
        <f t="shared" si="5"/>
        <v>2</v>
      </c>
      <c r="AI138" s="2">
        <f t="shared" si="4"/>
        <v>4.8249999999999993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4.08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6.04</v>
      </c>
      <c r="W139" t="s">
        <v>860</v>
      </c>
      <c r="X139" t="s">
        <v>860</v>
      </c>
      <c r="Y139" t="s">
        <v>860</v>
      </c>
      <c r="Z139">
        <v>4.97</v>
      </c>
      <c r="AA139">
        <v>7.35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5"/>
        <v>4</v>
      </c>
      <c r="AI139" s="2">
        <f t="shared" si="4"/>
        <v>5.6099999999999994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6.64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6.7</v>
      </c>
      <c r="W140" t="s">
        <v>860</v>
      </c>
      <c r="X140" t="s">
        <v>860</v>
      </c>
      <c r="Y140">
        <v>4.42</v>
      </c>
      <c r="Z140">
        <v>7.36</v>
      </c>
      <c r="AA140">
        <v>7.42</v>
      </c>
      <c r="AB140" t="s">
        <v>860</v>
      </c>
      <c r="AC140">
        <v>4.79</v>
      </c>
      <c r="AD140" t="s">
        <v>860</v>
      </c>
      <c r="AE140">
        <v>3.04</v>
      </c>
      <c r="AF140" t="s">
        <v>860</v>
      </c>
      <c r="AG140" t="s">
        <v>860</v>
      </c>
      <c r="AH140" s="3">
        <f t="shared" si="5"/>
        <v>7</v>
      </c>
      <c r="AI140" s="2">
        <f t="shared" si="4"/>
        <v>5.7671428571428569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7.53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6.64</v>
      </c>
      <c r="W141" t="s">
        <v>860</v>
      </c>
      <c r="X141" t="s">
        <v>860</v>
      </c>
      <c r="Y141">
        <v>5.6</v>
      </c>
      <c r="Z141">
        <v>4.2300000000000004</v>
      </c>
      <c r="AA141">
        <v>8.0399999999999991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5"/>
        <v>5</v>
      </c>
      <c r="AI141" s="2">
        <f t="shared" si="4"/>
        <v>6.4079999999999995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7.64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7.81</v>
      </c>
      <c r="W142" t="s">
        <v>860</v>
      </c>
      <c r="X142" t="s">
        <v>860</v>
      </c>
      <c r="Y142">
        <v>4.3600000000000003</v>
      </c>
      <c r="Z142">
        <v>5.24</v>
      </c>
      <c r="AA142">
        <v>6.6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5"/>
        <v>5</v>
      </c>
      <c r="AI142" s="2">
        <f t="shared" si="4"/>
        <v>6.33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6.75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7.67</v>
      </c>
      <c r="W143" t="s">
        <v>860</v>
      </c>
      <c r="X143" t="s">
        <v>860</v>
      </c>
      <c r="Y143">
        <v>4.13</v>
      </c>
      <c r="Z143">
        <v>3.7</v>
      </c>
      <c r="AA143">
        <v>7.28</v>
      </c>
      <c r="AB143" t="s">
        <v>860</v>
      </c>
      <c r="AC143" t="s">
        <v>860</v>
      </c>
      <c r="AD143" t="s">
        <v>860</v>
      </c>
      <c r="AE143">
        <v>3.36</v>
      </c>
      <c r="AF143" t="s">
        <v>860</v>
      </c>
      <c r="AG143" t="s">
        <v>860</v>
      </c>
      <c r="AH143" s="3">
        <f t="shared" si="5"/>
        <v>6</v>
      </c>
      <c r="AI143" s="2">
        <f t="shared" si="4"/>
        <v>5.4816666666666665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3.45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6.07</v>
      </c>
      <c r="AA144">
        <v>6.71</v>
      </c>
      <c r="AB144" t="s">
        <v>860</v>
      </c>
      <c r="AC144">
        <v>7.88</v>
      </c>
      <c r="AD144" t="s">
        <v>860</v>
      </c>
      <c r="AE144">
        <v>2.41</v>
      </c>
      <c r="AF144" t="s">
        <v>860</v>
      </c>
      <c r="AG144" t="s">
        <v>860</v>
      </c>
      <c r="AH144" s="3">
        <f t="shared" si="5"/>
        <v>5</v>
      </c>
      <c r="AI144" s="2">
        <f t="shared" si="4"/>
        <v>5.3040000000000003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2.5299999999999998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7.45</v>
      </c>
      <c r="W145" t="s">
        <v>860</v>
      </c>
      <c r="X145" t="s">
        <v>860</v>
      </c>
      <c r="Y145">
        <v>4.25</v>
      </c>
      <c r="Z145">
        <v>7.14</v>
      </c>
      <c r="AA145">
        <v>7.31</v>
      </c>
      <c r="AB145" t="s">
        <v>860</v>
      </c>
      <c r="AC145">
        <v>5.73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5"/>
        <v>6</v>
      </c>
      <c r="AI145" s="2">
        <f t="shared" si="4"/>
        <v>5.7349999999999994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6.37</v>
      </c>
      <c r="W146" t="s">
        <v>860</v>
      </c>
      <c r="X146" t="s">
        <v>860</v>
      </c>
      <c r="Y146">
        <v>6.33</v>
      </c>
      <c r="Z146">
        <v>6.3</v>
      </c>
      <c r="AA146">
        <v>5.55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5"/>
        <v>4</v>
      </c>
      <c r="AI146" s="2">
        <f t="shared" si="4"/>
        <v>6.1375000000000002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5"/>
        <v>0</v>
      </c>
      <c r="AI147" s="2" t="e">
        <f t="shared" si="4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6.81</v>
      </c>
      <c r="W148" t="s">
        <v>860</v>
      </c>
      <c r="X148" t="s">
        <v>860</v>
      </c>
      <c r="Y148" t="s">
        <v>860</v>
      </c>
      <c r="Z148">
        <v>3.32</v>
      </c>
      <c r="AA148">
        <v>6.86</v>
      </c>
      <c r="AB148" t="s">
        <v>860</v>
      </c>
      <c r="AC148" t="s">
        <v>860</v>
      </c>
      <c r="AD148" t="s">
        <v>860</v>
      </c>
      <c r="AE148">
        <v>2.58</v>
      </c>
      <c r="AF148" t="s">
        <v>860</v>
      </c>
      <c r="AG148" t="s">
        <v>860</v>
      </c>
      <c r="AH148" s="3">
        <f t="shared" si="5"/>
        <v>4</v>
      </c>
      <c r="AI148" s="2">
        <f t="shared" si="4"/>
        <v>4.8925000000000001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7.55</v>
      </c>
      <c r="W149" t="s">
        <v>860</v>
      </c>
      <c r="X149" t="s">
        <v>860</v>
      </c>
      <c r="Y149" t="s">
        <v>860</v>
      </c>
      <c r="Z149">
        <v>3.4</v>
      </c>
      <c r="AA149">
        <v>7.43</v>
      </c>
      <c r="AB149" t="s">
        <v>860</v>
      </c>
      <c r="AC149" t="s">
        <v>860</v>
      </c>
      <c r="AD149" t="s">
        <v>860</v>
      </c>
      <c r="AE149">
        <v>4.25</v>
      </c>
      <c r="AF149" t="s">
        <v>860</v>
      </c>
      <c r="AG149" t="s">
        <v>860</v>
      </c>
      <c r="AH149" s="3">
        <f t="shared" si="5"/>
        <v>4</v>
      </c>
      <c r="AI149" s="2">
        <f t="shared" si="4"/>
        <v>5.6574999999999998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4.3600000000000003</v>
      </c>
      <c r="Z150">
        <v>4.53</v>
      </c>
      <c r="AA150">
        <v>7.69</v>
      </c>
      <c r="AB150" t="s">
        <v>860</v>
      </c>
      <c r="AC150" t="s">
        <v>860</v>
      </c>
      <c r="AD150" t="s">
        <v>860</v>
      </c>
      <c r="AE150">
        <v>3.69</v>
      </c>
      <c r="AF150" t="s">
        <v>860</v>
      </c>
      <c r="AG150" t="s">
        <v>860</v>
      </c>
      <c r="AH150" s="3">
        <f t="shared" si="5"/>
        <v>4</v>
      </c>
      <c r="AI150" s="2">
        <f t="shared" si="4"/>
        <v>5.0675000000000008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6.47</v>
      </c>
      <c r="W151" t="s">
        <v>860</v>
      </c>
      <c r="X151" t="s">
        <v>860</v>
      </c>
      <c r="Y151" t="s">
        <v>860</v>
      </c>
      <c r="Z151">
        <v>4.7300000000000004</v>
      </c>
      <c r="AA151">
        <v>8.24</v>
      </c>
      <c r="AB151" t="s">
        <v>860</v>
      </c>
      <c r="AC151" t="s">
        <v>860</v>
      </c>
      <c r="AD151" t="s">
        <v>860</v>
      </c>
      <c r="AE151">
        <v>5.1100000000000003</v>
      </c>
      <c r="AF151" t="s">
        <v>860</v>
      </c>
      <c r="AG151" t="s">
        <v>860</v>
      </c>
      <c r="AH151" s="3">
        <f t="shared" si="5"/>
        <v>4</v>
      </c>
      <c r="AI151" s="2">
        <f t="shared" si="4"/>
        <v>6.1374999999999993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5.92</v>
      </c>
      <c r="W152" t="s">
        <v>860</v>
      </c>
      <c r="X152" t="s">
        <v>860</v>
      </c>
      <c r="Y152" t="s">
        <v>860</v>
      </c>
      <c r="Z152">
        <v>6.14</v>
      </c>
      <c r="AA152">
        <v>6.52</v>
      </c>
      <c r="AB152">
        <v>2.73</v>
      </c>
      <c r="AC152" t="s">
        <v>860</v>
      </c>
      <c r="AD152" t="s">
        <v>860</v>
      </c>
      <c r="AE152">
        <v>5.34</v>
      </c>
      <c r="AF152" t="s">
        <v>860</v>
      </c>
      <c r="AG152" t="s">
        <v>860</v>
      </c>
      <c r="AH152" s="3">
        <f t="shared" si="5"/>
        <v>5</v>
      </c>
      <c r="AI152" s="2">
        <f t="shared" si="4"/>
        <v>5.33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4.3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7.21</v>
      </c>
      <c r="AB153">
        <v>2.71</v>
      </c>
      <c r="AC153" t="s">
        <v>860</v>
      </c>
      <c r="AD153" t="s">
        <v>860</v>
      </c>
      <c r="AE153">
        <v>5.43</v>
      </c>
      <c r="AF153" t="s">
        <v>860</v>
      </c>
      <c r="AG153" t="s">
        <v>860</v>
      </c>
      <c r="AH153" s="3">
        <f t="shared" si="5"/>
        <v>4</v>
      </c>
      <c r="AI153" s="2">
        <f t="shared" si="4"/>
        <v>4.9124999999999996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3.61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6.33</v>
      </c>
      <c r="W154" t="s">
        <v>860</v>
      </c>
      <c r="X154" t="s">
        <v>860</v>
      </c>
      <c r="Y154" t="s">
        <v>860</v>
      </c>
      <c r="Z154">
        <v>6.24</v>
      </c>
      <c r="AA154">
        <v>7.45</v>
      </c>
      <c r="AB154" t="s">
        <v>860</v>
      </c>
      <c r="AC154" t="s">
        <v>860</v>
      </c>
      <c r="AD154" t="s">
        <v>860</v>
      </c>
      <c r="AE154">
        <v>5.14</v>
      </c>
      <c r="AF154" t="s">
        <v>860</v>
      </c>
      <c r="AG154" t="s">
        <v>860</v>
      </c>
      <c r="AH154" s="3">
        <f t="shared" si="5"/>
        <v>5</v>
      </c>
      <c r="AI154" s="2">
        <f t="shared" si="4"/>
        <v>5.7539999999999996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7.13</v>
      </c>
      <c r="W155" t="s">
        <v>860</v>
      </c>
      <c r="X155" t="s">
        <v>860</v>
      </c>
      <c r="Y155" t="s">
        <v>860</v>
      </c>
      <c r="Z155">
        <v>4.8499999999999996</v>
      </c>
      <c r="AA155">
        <v>5.46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5"/>
        <v>3</v>
      </c>
      <c r="AI155" s="2">
        <f t="shared" si="4"/>
        <v>5.8133333333333335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6.99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7.51</v>
      </c>
      <c r="W156" t="s">
        <v>860</v>
      </c>
      <c r="X156" t="s">
        <v>860</v>
      </c>
      <c r="Y156">
        <v>5.07</v>
      </c>
      <c r="Z156">
        <v>2.2400000000000002</v>
      </c>
      <c r="AA156">
        <v>6.84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5"/>
        <v>5</v>
      </c>
      <c r="AI156" s="2">
        <f t="shared" si="4"/>
        <v>5.73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6.78</v>
      </c>
      <c r="H157" t="s">
        <v>860</v>
      </c>
      <c r="I157" t="s">
        <v>860</v>
      </c>
      <c r="J157">
        <v>2.91</v>
      </c>
      <c r="K157">
        <v>3.9</v>
      </c>
      <c r="L157" t="s">
        <v>860</v>
      </c>
      <c r="M157">
        <v>4.47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3.6</v>
      </c>
      <c r="AA157">
        <v>6</v>
      </c>
      <c r="AB157">
        <v>2.4300000000000002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5"/>
        <v>7</v>
      </c>
      <c r="AI157" s="2">
        <f t="shared" si="4"/>
        <v>4.2985714285714289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8.19</v>
      </c>
      <c r="H158" t="s">
        <v>860</v>
      </c>
      <c r="I158" t="s">
        <v>860</v>
      </c>
      <c r="J158">
        <v>3.99</v>
      </c>
      <c r="K158">
        <v>6.74</v>
      </c>
      <c r="L158" t="s">
        <v>860</v>
      </c>
      <c r="M158">
        <v>3.89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6.79</v>
      </c>
      <c r="W158" t="s">
        <v>860</v>
      </c>
      <c r="X158" t="s">
        <v>860</v>
      </c>
      <c r="Y158" t="s">
        <v>860</v>
      </c>
      <c r="Z158">
        <v>7.14</v>
      </c>
      <c r="AA158">
        <v>6.15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5"/>
        <v>7</v>
      </c>
      <c r="AI158" s="2">
        <f t="shared" si="4"/>
        <v>6.1271428571428572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8.17</v>
      </c>
      <c r="H159" t="s">
        <v>860</v>
      </c>
      <c r="I159" t="s">
        <v>860</v>
      </c>
      <c r="J159">
        <v>3.16</v>
      </c>
      <c r="K159">
        <v>7.02</v>
      </c>
      <c r="L159" t="s">
        <v>860</v>
      </c>
      <c r="M159">
        <v>6.96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7.29</v>
      </c>
      <c r="W159" t="s">
        <v>860</v>
      </c>
      <c r="X159" t="s">
        <v>860</v>
      </c>
      <c r="Y159" t="s">
        <v>860</v>
      </c>
      <c r="Z159">
        <v>5.18</v>
      </c>
      <c r="AA159">
        <v>4.93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5"/>
        <v>7</v>
      </c>
      <c r="AI159" s="2">
        <f t="shared" si="4"/>
        <v>6.1014285714285714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4.7</v>
      </c>
      <c r="K160">
        <v>7.87</v>
      </c>
      <c r="L160" t="s">
        <v>860</v>
      </c>
      <c r="M160">
        <v>6.07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6.12</v>
      </c>
      <c r="W160" t="s">
        <v>860</v>
      </c>
      <c r="X160" t="s">
        <v>860</v>
      </c>
      <c r="Y160" t="s">
        <v>860</v>
      </c>
      <c r="Z160">
        <v>6.86</v>
      </c>
      <c r="AA160">
        <v>6.84</v>
      </c>
      <c r="AB160" t="s">
        <v>860</v>
      </c>
      <c r="AC160" t="s">
        <v>860</v>
      </c>
      <c r="AD160" t="s">
        <v>860</v>
      </c>
      <c r="AE160">
        <v>3.06</v>
      </c>
      <c r="AF160" t="s">
        <v>860</v>
      </c>
      <c r="AG160" t="s">
        <v>860</v>
      </c>
      <c r="AH160" s="3">
        <f t="shared" si="5"/>
        <v>7</v>
      </c>
      <c r="AI160" s="2">
        <f t="shared" si="4"/>
        <v>5.9314285714285715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7.21</v>
      </c>
      <c r="H161" t="s">
        <v>860</v>
      </c>
      <c r="I161" t="s">
        <v>860</v>
      </c>
      <c r="J161">
        <v>3.75</v>
      </c>
      <c r="K161">
        <v>3.18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5.04</v>
      </c>
      <c r="W161" t="s">
        <v>860</v>
      </c>
      <c r="X161" t="s">
        <v>860</v>
      </c>
      <c r="Y161" t="s">
        <v>860</v>
      </c>
      <c r="Z161">
        <v>3.42</v>
      </c>
      <c r="AA161">
        <v>6.02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5"/>
        <v>6</v>
      </c>
      <c r="AI161" s="2">
        <f t="shared" si="4"/>
        <v>4.7700000000000005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6.83</v>
      </c>
      <c r="H162" t="s">
        <v>860</v>
      </c>
      <c r="I162" t="s">
        <v>860</v>
      </c>
      <c r="J162">
        <v>2.13</v>
      </c>
      <c r="K162">
        <v>5.49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7.58</v>
      </c>
      <c r="W162" t="s">
        <v>860</v>
      </c>
      <c r="X162" t="s">
        <v>860</v>
      </c>
      <c r="Y162" t="s">
        <v>860</v>
      </c>
      <c r="Z162">
        <v>5.53</v>
      </c>
      <c r="AA162">
        <v>5.5</v>
      </c>
      <c r="AB162" t="s">
        <v>860</v>
      </c>
      <c r="AC162" t="s">
        <v>860</v>
      </c>
      <c r="AD162" t="s">
        <v>860</v>
      </c>
      <c r="AE162">
        <v>2.95</v>
      </c>
      <c r="AF162" t="s">
        <v>860</v>
      </c>
      <c r="AG162" t="s">
        <v>860</v>
      </c>
      <c r="AH162" s="3">
        <f t="shared" si="5"/>
        <v>7</v>
      </c>
      <c r="AI162" s="2">
        <f t="shared" si="4"/>
        <v>5.144285714285715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5.75</v>
      </c>
      <c r="H163" t="s">
        <v>860</v>
      </c>
      <c r="I163" t="s">
        <v>860</v>
      </c>
      <c r="J163" t="s">
        <v>860</v>
      </c>
      <c r="K163">
        <v>3.89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3.47</v>
      </c>
      <c r="AB163" t="s">
        <v>860</v>
      </c>
      <c r="AC163" t="s">
        <v>860</v>
      </c>
      <c r="AD163" t="s">
        <v>860</v>
      </c>
      <c r="AE163">
        <v>3.74</v>
      </c>
      <c r="AF163" t="s">
        <v>860</v>
      </c>
      <c r="AG163" t="s">
        <v>860</v>
      </c>
      <c r="AH163" s="3">
        <f t="shared" si="5"/>
        <v>4</v>
      </c>
      <c r="AI163" s="2">
        <f t="shared" si="4"/>
        <v>4.2125000000000004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4.5999999999999996</v>
      </c>
      <c r="H164" t="s">
        <v>860</v>
      </c>
      <c r="I164" t="s">
        <v>860</v>
      </c>
      <c r="J164" t="s">
        <v>860</v>
      </c>
      <c r="K164">
        <v>5.79</v>
      </c>
      <c r="L164" t="s">
        <v>860</v>
      </c>
      <c r="M164" t="s">
        <v>860</v>
      </c>
      <c r="N164" t="s">
        <v>860</v>
      </c>
      <c r="O164">
        <v>3.43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5.29</v>
      </c>
      <c r="AA164">
        <v>5.53</v>
      </c>
      <c r="AB164" t="s">
        <v>860</v>
      </c>
      <c r="AC164" t="s">
        <v>860</v>
      </c>
      <c r="AD164" t="s">
        <v>860</v>
      </c>
      <c r="AE164">
        <v>4.76</v>
      </c>
      <c r="AF164" t="s">
        <v>860</v>
      </c>
      <c r="AG164" t="s">
        <v>860</v>
      </c>
      <c r="AH164" s="3">
        <f t="shared" si="5"/>
        <v>6</v>
      </c>
      <c r="AI164" s="2">
        <f t="shared" si="4"/>
        <v>4.8999999999999995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8.6</v>
      </c>
      <c r="H165" t="s">
        <v>860</v>
      </c>
      <c r="I165" t="s">
        <v>860</v>
      </c>
      <c r="J165" t="s">
        <v>860</v>
      </c>
      <c r="K165">
        <v>6.49</v>
      </c>
      <c r="L165" t="s">
        <v>860</v>
      </c>
      <c r="M165">
        <v>2.4700000000000002</v>
      </c>
      <c r="N165" t="s">
        <v>860</v>
      </c>
      <c r="O165">
        <v>4.53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6.21</v>
      </c>
      <c r="W165" t="s">
        <v>860</v>
      </c>
      <c r="X165" t="s">
        <v>860</v>
      </c>
      <c r="Y165" t="s">
        <v>860</v>
      </c>
      <c r="Z165" t="s">
        <v>860</v>
      </c>
      <c r="AA165">
        <v>7.89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5"/>
        <v>6</v>
      </c>
      <c r="AI165" s="2">
        <f t="shared" si="4"/>
        <v>6.0316666666666663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5.42</v>
      </c>
      <c r="H166" t="s">
        <v>860</v>
      </c>
      <c r="I166" t="s">
        <v>860</v>
      </c>
      <c r="J166">
        <v>3.56</v>
      </c>
      <c r="K166">
        <v>6.41</v>
      </c>
      <c r="L166" t="s">
        <v>860</v>
      </c>
      <c r="M166">
        <v>4.6399999999999997</v>
      </c>
      <c r="N166" t="s">
        <v>860</v>
      </c>
      <c r="O166">
        <v>4.0199999999999996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6.45</v>
      </c>
      <c r="AA166">
        <v>7.28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5"/>
        <v>7</v>
      </c>
      <c r="AI166" s="2">
        <f t="shared" si="4"/>
        <v>5.3971428571428577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6.04</v>
      </c>
      <c r="H167" t="s">
        <v>860</v>
      </c>
      <c r="I167" t="s">
        <v>860</v>
      </c>
      <c r="J167" t="s">
        <v>860</v>
      </c>
      <c r="K167">
        <v>7.74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6.99</v>
      </c>
      <c r="AB167" t="s">
        <v>860</v>
      </c>
      <c r="AC167" t="s">
        <v>860</v>
      </c>
      <c r="AD167" t="s">
        <v>860</v>
      </c>
      <c r="AE167">
        <v>2.83</v>
      </c>
      <c r="AF167" t="s">
        <v>860</v>
      </c>
      <c r="AG167" t="s">
        <v>860</v>
      </c>
      <c r="AH167" s="3">
        <f t="shared" si="5"/>
        <v>4</v>
      </c>
      <c r="AI167" s="2">
        <f t="shared" ref="AI167:AI230" si="6">SUM(D167:AG167)/AH167</f>
        <v>5.9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5.74</v>
      </c>
      <c r="H168" t="s">
        <v>860</v>
      </c>
      <c r="I168" t="s">
        <v>860</v>
      </c>
      <c r="J168" t="s">
        <v>860</v>
      </c>
      <c r="K168">
        <v>6.68</v>
      </c>
      <c r="L168" t="s">
        <v>860</v>
      </c>
      <c r="M168">
        <v>4.37</v>
      </c>
      <c r="N168" t="s">
        <v>860</v>
      </c>
      <c r="O168">
        <v>4.2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5.46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5"/>
        <v>5</v>
      </c>
      <c r="AI168" s="2">
        <f t="shared" si="6"/>
        <v>5.29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7.8</v>
      </c>
      <c r="W169" t="s">
        <v>860</v>
      </c>
      <c r="X169" t="s">
        <v>860</v>
      </c>
      <c r="Y169">
        <v>2.54</v>
      </c>
      <c r="Z169">
        <v>4.34</v>
      </c>
      <c r="AA169">
        <v>8.01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5"/>
        <v>4</v>
      </c>
      <c r="AI169" s="2">
        <f t="shared" si="6"/>
        <v>5.6724999999999994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6.31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6.88</v>
      </c>
      <c r="W170" t="s">
        <v>860</v>
      </c>
      <c r="X170" t="s">
        <v>860</v>
      </c>
      <c r="Y170" t="s">
        <v>860</v>
      </c>
      <c r="Z170">
        <v>4</v>
      </c>
      <c r="AA170">
        <v>6.86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5"/>
        <v>4</v>
      </c>
      <c r="AI170" s="2">
        <f t="shared" si="6"/>
        <v>6.0124999999999993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7.81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5"/>
        <v>1</v>
      </c>
      <c r="AI171" s="2">
        <f t="shared" si="6"/>
        <v>7.81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4.2</v>
      </c>
      <c r="W172" t="s">
        <v>860</v>
      </c>
      <c r="X172" t="s">
        <v>860</v>
      </c>
      <c r="Y172" t="s">
        <v>860</v>
      </c>
      <c r="Z172">
        <v>4.88</v>
      </c>
      <c r="AA172">
        <v>6.82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5"/>
        <v>3</v>
      </c>
      <c r="AI172" s="2">
        <f t="shared" si="6"/>
        <v>5.3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5.59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7.3</v>
      </c>
      <c r="W173" t="s">
        <v>860</v>
      </c>
      <c r="X173" t="s">
        <v>860</v>
      </c>
      <c r="Y173" t="s">
        <v>860</v>
      </c>
      <c r="Z173">
        <v>3.93</v>
      </c>
      <c r="AA173">
        <v>7.22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5"/>
        <v>4</v>
      </c>
      <c r="AI173" s="2">
        <f t="shared" si="6"/>
        <v>6.01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7.98</v>
      </c>
      <c r="W174" t="s">
        <v>860</v>
      </c>
      <c r="X174" t="s">
        <v>860</v>
      </c>
      <c r="Y174" t="s">
        <v>860</v>
      </c>
      <c r="Z174">
        <v>3.7</v>
      </c>
      <c r="AA174">
        <v>7.24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5"/>
        <v>3</v>
      </c>
      <c r="AI174" s="2">
        <f t="shared" si="6"/>
        <v>6.3066666666666675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4.28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7.65</v>
      </c>
      <c r="W175" t="s">
        <v>860</v>
      </c>
      <c r="X175" t="s">
        <v>860</v>
      </c>
      <c r="Y175">
        <v>4.33</v>
      </c>
      <c r="Z175">
        <v>3.68</v>
      </c>
      <c r="AA175">
        <v>6.91</v>
      </c>
      <c r="AB175" t="s">
        <v>860</v>
      </c>
      <c r="AC175" t="s">
        <v>860</v>
      </c>
      <c r="AD175" t="s">
        <v>860</v>
      </c>
      <c r="AE175">
        <v>3.08</v>
      </c>
      <c r="AF175" t="s">
        <v>860</v>
      </c>
      <c r="AG175" t="s">
        <v>860</v>
      </c>
      <c r="AH175" s="3">
        <f t="shared" si="5"/>
        <v>6</v>
      </c>
      <c r="AI175" s="2">
        <f t="shared" si="6"/>
        <v>4.9883333333333333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7.02</v>
      </c>
      <c r="H176" t="s">
        <v>860</v>
      </c>
      <c r="I176" t="s">
        <v>860</v>
      </c>
      <c r="J176" t="s">
        <v>860</v>
      </c>
      <c r="K176">
        <v>5.92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2.73</v>
      </c>
      <c r="T176" t="s">
        <v>860</v>
      </c>
      <c r="U176" t="s">
        <v>860</v>
      </c>
      <c r="V176">
        <v>4.25</v>
      </c>
      <c r="W176" t="s">
        <v>860</v>
      </c>
      <c r="X176" t="s">
        <v>860</v>
      </c>
      <c r="Y176">
        <v>3.37</v>
      </c>
      <c r="Z176">
        <v>4.7300000000000004</v>
      </c>
      <c r="AA176">
        <v>7.61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5"/>
        <v>7</v>
      </c>
      <c r="AI176" s="2">
        <f t="shared" si="6"/>
        <v>5.0900000000000007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7.81</v>
      </c>
      <c r="W177" t="s">
        <v>860</v>
      </c>
      <c r="X177" t="s">
        <v>860</v>
      </c>
      <c r="Y177" t="s">
        <v>860</v>
      </c>
      <c r="Z177">
        <v>4.2</v>
      </c>
      <c r="AA177">
        <v>5.88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5"/>
        <v>3</v>
      </c>
      <c r="AI177" s="2">
        <f t="shared" si="6"/>
        <v>5.9633333333333338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6.55</v>
      </c>
      <c r="W178" t="s">
        <v>860</v>
      </c>
      <c r="X178" t="s">
        <v>860</v>
      </c>
      <c r="Y178">
        <v>5.52</v>
      </c>
      <c r="Z178">
        <v>3.91</v>
      </c>
      <c r="AA178">
        <v>6.37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5"/>
        <v>4</v>
      </c>
      <c r="AI178" s="2">
        <f t="shared" si="6"/>
        <v>5.5875000000000004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7.42</v>
      </c>
      <c r="H179" t="s">
        <v>860</v>
      </c>
      <c r="I179" t="s">
        <v>860</v>
      </c>
      <c r="J179" t="s">
        <v>860</v>
      </c>
      <c r="K179">
        <v>6.27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8.07</v>
      </c>
      <c r="W179" t="s">
        <v>860</v>
      </c>
      <c r="X179" t="s">
        <v>860</v>
      </c>
      <c r="Y179">
        <v>6.75</v>
      </c>
      <c r="Z179">
        <v>2.73</v>
      </c>
      <c r="AA179" t="s">
        <v>860</v>
      </c>
      <c r="AB179" t="s">
        <v>860</v>
      </c>
      <c r="AC179" t="s">
        <v>860</v>
      </c>
      <c r="AD179" t="s">
        <v>860</v>
      </c>
      <c r="AE179">
        <v>4.17</v>
      </c>
      <c r="AF179" t="s">
        <v>860</v>
      </c>
      <c r="AG179" t="s">
        <v>860</v>
      </c>
      <c r="AH179" s="3">
        <f t="shared" si="5"/>
        <v>6</v>
      </c>
      <c r="AI179" s="2">
        <f t="shared" si="6"/>
        <v>5.9016666666666664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8.49</v>
      </c>
      <c r="W180" t="s">
        <v>860</v>
      </c>
      <c r="X180" t="s">
        <v>860</v>
      </c>
      <c r="Y180" t="s">
        <v>860</v>
      </c>
      <c r="Z180" t="s">
        <v>860</v>
      </c>
      <c r="AA180">
        <v>5.88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7.4</v>
      </c>
      <c r="AH180" s="3">
        <f t="shared" si="5"/>
        <v>3</v>
      </c>
      <c r="AI180" s="2">
        <f t="shared" si="6"/>
        <v>7.2566666666666677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6.53</v>
      </c>
      <c r="W181" t="s">
        <v>860</v>
      </c>
      <c r="X181" t="s">
        <v>860</v>
      </c>
      <c r="Y181" t="s">
        <v>860</v>
      </c>
      <c r="Z181">
        <v>6.98</v>
      </c>
      <c r="AA181">
        <v>4.18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7.68</v>
      </c>
      <c r="AH181" s="3">
        <f t="shared" si="5"/>
        <v>4</v>
      </c>
      <c r="AI181" s="2">
        <f t="shared" si="6"/>
        <v>6.3425000000000002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7.89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5.55</v>
      </c>
      <c r="W182" t="s">
        <v>860</v>
      </c>
      <c r="X182" t="s">
        <v>860</v>
      </c>
      <c r="Y182" t="s">
        <v>860</v>
      </c>
      <c r="Z182" t="s">
        <v>860</v>
      </c>
      <c r="AA182">
        <v>5.2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7.52</v>
      </c>
      <c r="AH182" s="3">
        <f t="shared" si="5"/>
        <v>4</v>
      </c>
      <c r="AI182" s="2">
        <f t="shared" si="6"/>
        <v>6.54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7.87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5.15</v>
      </c>
      <c r="W183" t="s">
        <v>860</v>
      </c>
      <c r="X183" t="s">
        <v>860</v>
      </c>
      <c r="Y183" t="s">
        <v>860</v>
      </c>
      <c r="Z183" t="s">
        <v>860</v>
      </c>
      <c r="AA183">
        <v>5.48</v>
      </c>
      <c r="AB183" t="s">
        <v>860</v>
      </c>
      <c r="AC183" t="s">
        <v>860</v>
      </c>
      <c r="AD183" t="s">
        <v>860</v>
      </c>
      <c r="AE183" t="s">
        <v>860</v>
      </c>
      <c r="AF183">
        <v>3.15</v>
      </c>
      <c r="AG183">
        <v>5.13</v>
      </c>
      <c r="AH183" s="3">
        <f t="shared" si="5"/>
        <v>5</v>
      </c>
      <c r="AI183" s="2">
        <f t="shared" si="6"/>
        <v>5.3559999999999999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6.92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6.9</v>
      </c>
      <c r="W184" t="s">
        <v>860</v>
      </c>
      <c r="X184" t="s">
        <v>860</v>
      </c>
      <c r="Y184">
        <v>4.29</v>
      </c>
      <c r="Z184">
        <v>3.31</v>
      </c>
      <c r="AA184">
        <v>6.86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5"/>
        <v>5</v>
      </c>
      <c r="AI184" s="2">
        <f t="shared" si="6"/>
        <v>5.6559999999999997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6.93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6.07</v>
      </c>
      <c r="W185" t="s">
        <v>860</v>
      </c>
      <c r="X185" t="s">
        <v>860</v>
      </c>
      <c r="Y185" t="s">
        <v>860</v>
      </c>
      <c r="Z185">
        <v>2.75</v>
      </c>
      <c r="AA185">
        <v>7.7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6.41</v>
      </c>
      <c r="AH185" s="3">
        <f t="shared" si="5"/>
        <v>5</v>
      </c>
      <c r="AI185" s="2">
        <f t="shared" si="6"/>
        <v>5.9719999999999995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5"/>
        <v>0</v>
      </c>
      <c r="AI186" s="2" t="e">
        <f t="shared" si="6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7.59</v>
      </c>
      <c r="W187" t="s">
        <v>860</v>
      </c>
      <c r="X187" t="s">
        <v>860</v>
      </c>
      <c r="Y187" t="s">
        <v>860</v>
      </c>
      <c r="Z187" t="s">
        <v>860</v>
      </c>
      <c r="AA187">
        <v>5.73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7.44</v>
      </c>
      <c r="AH187" s="3">
        <f t="shared" si="5"/>
        <v>3</v>
      </c>
      <c r="AI187" s="2">
        <f t="shared" si="6"/>
        <v>6.9200000000000008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3.45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5"/>
        <v>1</v>
      </c>
      <c r="AI188" s="2">
        <f t="shared" si="6"/>
        <v>3.45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6.33</v>
      </c>
      <c r="H189" t="s">
        <v>860</v>
      </c>
      <c r="I189" t="s">
        <v>860</v>
      </c>
      <c r="J189" t="s">
        <v>860</v>
      </c>
      <c r="K189">
        <v>7.34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5.01</v>
      </c>
      <c r="V189">
        <v>6.14</v>
      </c>
      <c r="W189" t="s">
        <v>860</v>
      </c>
      <c r="X189" t="s">
        <v>860</v>
      </c>
      <c r="Y189">
        <v>5.03</v>
      </c>
      <c r="Z189">
        <v>4.08</v>
      </c>
      <c r="AA189">
        <v>8.73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5.98</v>
      </c>
      <c r="AH189" s="3">
        <f t="shared" si="5"/>
        <v>8</v>
      </c>
      <c r="AI189" s="2">
        <f t="shared" si="6"/>
        <v>6.08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6.11</v>
      </c>
      <c r="H190" t="s">
        <v>860</v>
      </c>
      <c r="I190" t="s">
        <v>860</v>
      </c>
      <c r="J190" t="s">
        <v>860</v>
      </c>
      <c r="K190">
        <v>7.19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3.05</v>
      </c>
      <c r="V190">
        <v>6.31</v>
      </c>
      <c r="W190" t="s">
        <v>860</v>
      </c>
      <c r="X190" t="s">
        <v>860</v>
      </c>
      <c r="Y190">
        <v>3.51</v>
      </c>
      <c r="Z190">
        <v>4.49</v>
      </c>
      <c r="AA190">
        <v>7.42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5"/>
        <v>7</v>
      </c>
      <c r="AI190" s="2">
        <f t="shared" si="6"/>
        <v>5.44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6.9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7.12</v>
      </c>
      <c r="V191">
        <v>8.1999999999999993</v>
      </c>
      <c r="W191" t="s">
        <v>860</v>
      </c>
      <c r="X191" t="s">
        <v>860</v>
      </c>
      <c r="Y191">
        <v>6.21</v>
      </c>
      <c r="Z191">
        <v>3.94</v>
      </c>
      <c r="AA191">
        <v>7.15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5"/>
        <v>6</v>
      </c>
      <c r="AI191" s="2">
        <f t="shared" si="6"/>
        <v>6.586666666666666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7.74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6.83</v>
      </c>
      <c r="W192" t="s">
        <v>860</v>
      </c>
      <c r="X192" t="s">
        <v>860</v>
      </c>
      <c r="Y192">
        <v>3.36</v>
      </c>
      <c r="Z192">
        <v>4.2300000000000004</v>
      </c>
      <c r="AA192">
        <v>7.51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5"/>
        <v>5</v>
      </c>
      <c r="AI192" s="2">
        <f t="shared" si="6"/>
        <v>5.9340000000000002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5"/>
        <v>0</v>
      </c>
      <c r="AI193" s="2" t="e">
        <f t="shared" si="6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5.1100000000000003</v>
      </c>
      <c r="W194" t="s">
        <v>860</v>
      </c>
      <c r="X194" t="s">
        <v>860</v>
      </c>
      <c r="Y194" t="s">
        <v>860</v>
      </c>
      <c r="Z194" t="s">
        <v>860</v>
      </c>
      <c r="AA194">
        <v>6.3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5"/>
        <v>2</v>
      </c>
      <c r="AI194" s="2">
        <f t="shared" si="6"/>
        <v>5.7050000000000001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6.85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6.39</v>
      </c>
      <c r="W195" t="s">
        <v>860</v>
      </c>
      <c r="X195" t="s">
        <v>860</v>
      </c>
      <c r="Y195">
        <v>3.4</v>
      </c>
      <c r="Z195">
        <v>2.77</v>
      </c>
      <c r="AA195">
        <v>6.76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ref="AH195:AH258" si="7">COUNT(D195:AG195)</f>
        <v>5</v>
      </c>
      <c r="AI195" s="2">
        <f t="shared" si="6"/>
        <v>5.2339999999999991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si="7"/>
        <v>0</v>
      </c>
      <c r="AI196" s="2" t="e">
        <f t="shared" si="6"/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7"/>
        <v>0</v>
      </c>
      <c r="AI197" s="2" t="e">
        <f t="shared" si="6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7"/>
        <v>0</v>
      </c>
      <c r="AI198" s="2" t="e">
        <f t="shared" si="6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3.38</v>
      </c>
      <c r="AA199">
        <v>7.24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7"/>
        <v>2</v>
      </c>
      <c r="AI199" s="2">
        <f t="shared" si="6"/>
        <v>5.3100000000000005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7.11</v>
      </c>
      <c r="W200" t="s">
        <v>860</v>
      </c>
      <c r="X200" t="s">
        <v>860</v>
      </c>
      <c r="Y200" t="s">
        <v>860</v>
      </c>
      <c r="Z200">
        <v>2.61</v>
      </c>
      <c r="AA200">
        <v>8.24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7"/>
        <v>3</v>
      </c>
      <c r="AI200" s="2">
        <f t="shared" si="6"/>
        <v>5.9866666666666672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7"/>
        <v>0</v>
      </c>
      <c r="AI201" s="2" t="e">
        <f t="shared" si="6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7"/>
        <v>0</v>
      </c>
      <c r="AI202" s="2" t="e">
        <f t="shared" si="6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8.2899999999999991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4.29</v>
      </c>
      <c r="V203">
        <v>7.94</v>
      </c>
      <c r="W203" t="s">
        <v>860</v>
      </c>
      <c r="X203" t="s">
        <v>860</v>
      </c>
      <c r="Y203">
        <v>4.42</v>
      </c>
      <c r="Z203">
        <v>4.46</v>
      </c>
      <c r="AA203">
        <v>7.68</v>
      </c>
      <c r="AB203" t="s">
        <v>860</v>
      </c>
      <c r="AC203" t="s">
        <v>860</v>
      </c>
      <c r="AD203" t="s">
        <v>860</v>
      </c>
      <c r="AE203">
        <v>3.19</v>
      </c>
      <c r="AF203" t="s">
        <v>860</v>
      </c>
      <c r="AG203" t="s">
        <v>860</v>
      </c>
      <c r="AH203" s="3">
        <f t="shared" si="7"/>
        <v>7</v>
      </c>
      <c r="AI203" s="2">
        <f t="shared" si="6"/>
        <v>5.7528571428571427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8.14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6.38</v>
      </c>
      <c r="W204" t="s">
        <v>860</v>
      </c>
      <c r="X204" t="s">
        <v>860</v>
      </c>
      <c r="Y204">
        <v>5.93</v>
      </c>
      <c r="Z204">
        <v>1.91</v>
      </c>
      <c r="AA204">
        <v>7.26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7"/>
        <v>5</v>
      </c>
      <c r="AI204" s="2">
        <f t="shared" si="6"/>
        <v>5.9239999999999995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5.57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4.96</v>
      </c>
      <c r="V205">
        <v>4.38</v>
      </c>
      <c r="W205" t="s">
        <v>860</v>
      </c>
      <c r="X205" t="s">
        <v>860</v>
      </c>
      <c r="Y205">
        <v>4.05</v>
      </c>
      <c r="Z205">
        <v>3.11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7"/>
        <v>5</v>
      </c>
      <c r="AI205" s="2">
        <f t="shared" si="6"/>
        <v>4.4139999999999997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5.92</v>
      </c>
      <c r="W206" t="s">
        <v>860</v>
      </c>
      <c r="X206" t="s">
        <v>860</v>
      </c>
      <c r="Y206" t="s">
        <v>860</v>
      </c>
      <c r="Z206" t="s">
        <v>860</v>
      </c>
      <c r="AA206">
        <v>6.79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7"/>
        <v>2</v>
      </c>
      <c r="AI206" s="2">
        <f t="shared" si="6"/>
        <v>6.3550000000000004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4.45</v>
      </c>
      <c r="G207" t="s">
        <v>860</v>
      </c>
      <c r="H207" t="s">
        <v>860</v>
      </c>
      <c r="I207" t="s">
        <v>860</v>
      </c>
      <c r="J207" t="s">
        <v>860</v>
      </c>
      <c r="K207">
        <v>7.47</v>
      </c>
      <c r="L207" t="s">
        <v>860</v>
      </c>
      <c r="M207">
        <v>5.63</v>
      </c>
      <c r="N207">
        <v>4.51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2.63</v>
      </c>
      <c r="U207" t="s">
        <v>860</v>
      </c>
      <c r="V207">
        <v>3.27</v>
      </c>
      <c r="W207" t="s">
        <v>860</v>
      </c>
      <c r="X207" t="s">
        <v>860</v>
      </c>
      <c r="Y207" t="s">
        <v>860</v>
      </c>
      <c r="Z207">
        <v>2.2400000000000002</v>
      </c>
      <c r="AA207">
        <v>8.2200000000000006</v>
      </c>
      <c r="AB207" t="s">
        <v>860</v>
      </c>
      <c r="AC207">
        <v>3.8</v>
      </c>
      <c r="AD207" t="s">
        <v>860</v>
      </c>
      <c r="AE207" t="s">
        <v>860</v>
      </c>
      <c r="AF207">
        <v>2.2799999999999998</v>
      </c>
      <c r="AG207">
        <v>4.9000000000000004</v>
      </c>
      <c r="AH207" s="3">
        <f t="shared" si="7"/>
        <v>11</v>
      </c>
      <c r="AI207" s="2">
        <f t="shared" si="6"/>
        <v>4.4909090909090912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7"/>
        <v>0</v>
      </c>
      <c r="AI208" s="2" t="e">
        <f t="shared" si="6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7"/>
        <v>0</v>
      </c>
      <c r="AI209" s="2" t="e">
        <f t="shared" si="6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7"/>
        <v>0</v>
      </c>
      <c r="AI210" s="2" t="e">
        <f t="shared" si="6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2.5499999999999998</v>
      </c>
      <c r="V211">
        <v>5.92</v>
      </c>
      <c r="W211" t="s">
        <v>860</v>
      </c>
      <c r="X211" t="s">
        <v>860</v>
      </c>
      <c r="Y211" t="s">
        <v>860</v>
      </c>
      <c r="Z211" t="s">
        <v>860</v>
      </c>
      <c r="AA211">
        <v>7.5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8.8699999999999992</v>
      </c>
      <c r="AH211" s="3">
        <f t="shared" si="7"/>
        <v>4</v>
      </c>
      <c r="AI211" s="2">
        <f t="shared" si="6"/>
        <v>6.2099999999999991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8.07</v>
      </c>
      <c r="W212" t="s">
        <v>860</v>
      </c>
      <c r="X212" t="s">
        <v>860</v>
      </c>
      <c r="Y212" t="s">
        <v>860</v>
      </c>
      <c r="Z212">
        <v>4.96</v>
      </c>
      <c r="AA212">
        <v>5.88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7"/>
        <v>3</v>
      </c>
      <c r="AI212" s="2">
        <f t="shared" si="6"/>
        <v>6.3033333333333337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7"/>
        <v>0</v>
      </c>
      <c r="AI213" s="2" t="e">
        <f t="shared" si="6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7"/>
        <v>0</v>
      </c>
      <c r="AI214" s="2" t="e">
        <f t="shared" si="6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7"/>
        <v>0</v>
      </c>
      <c r="AI215" s="2" t="e">
        <f t="shared" si="6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7"/>
        <v>0</v>
      </c>
      <c r="AI216" s="2" t="e">
        <f t="shared" si="6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7"/>
        <v>0</v>
      </c>
      <c r="AI217" s="2" t="e">
        <f t="shared" si="6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7.18</v>
      </c>
      <c r="W218" t="s">
        <v>860</v>
      </c>
      <c r="X218" t="s">
        <v>860</v>
      </c>
      <c r="Y218" t="s">
        <v>860</v>
      </c>
      <c r="Z218">
        <v>5.14</v>
      </c>
      <c r="AA218">
        <v>5.46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7.61</v>
      </c>
      <c r="AH218" s="3">
        <f t="shared" si="7"/>
        <v>4</v>
      </c>
      <c r="AI218" s="2">
        <f t="shared" si="6"/>
        <v>6.3475000000000001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7"/>
        <v>0</v>
      </c>
      <c r="AI219" s="2" t="e">
        <f t="shared" si="6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7"/>
        <v>0</v>
      </c>
      <c r="AI220" s="2" t="e">
        <f t="shared" si="6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7.41</v>
      </c>
      <c r="H221" t="s">
        <v>860</v>
      </c>
      <c r="I221" t="s">
        <v>860</v>
      </c>
      <c r="J221" t="s">
        <v>860</v>
      </c>
      <c r="K221">
        <v>6.16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3.46</v>
      </c>
      <c r="W221" t="s">
        <v>860</v>
      </c>
      <c r="X221" t="s">
        <v>860</v>
      </c>
      <c r="Y221">
        <v>3.43</v>
      </c>
      <c r="Z221">
        <v>2.88</v>
      </c>
      <c r="AA221">
        <v>6.39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7.04</v>
      </c>
      <c r="AH221" s="3">
        <f t="shared" si="7"/>
        <v>7</v>
      </c>
      <c r="AI221" s="2">
        <f t="shared" si="6"/>
        <v>5.2528571428571436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5.52</v>
      </c>
      <c r="V222">
        <v>7.2</v>
      </c>
      <c r="W222" t="s">
        <v>860</v>
      </c>
      <c r="X222" t="s">
        <v>860</v>
      </c>
      <c r="Y222">
        <v>5.0199999999999996</v>
      </c>
      <c r="Z222">
        <v>4.47</v>
      </c>
      <c r="AA222">
        <v>7.57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7"/>
        <v>5</v>
      </c>
      <c r="AI222" s="2">
        <f t="shared" si="6"/>
        <v>5.9559999999999995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6.8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6.6</v>
      </c>
      <c r="V223">
        <v>6.06</v>
      </c>
      <c r="W223" t="s">
        <v>860</v>
      </c>
      <c r="X223" t="s">
        <v>860</v>
      </c>
      <c r="Y223">
        <v>3.44</v>
      </c>
      <c r="Z223">
        <v>2.86</v>
      </c>
      <c r="AA223">
        <v>6.51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7"/>
        <v>6</v>
      </c>
      <c r="AI223" s="2">
        <f t="shared" si="6"/>
        <v>5.378333333333333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5.42</v>
      </c>
      <c r="V224">
        <v>5.87</v>
      </c>
      <c r="W224" t="s">
        <v>860</v>
      </c>
      <c r="X224" t="s">
        <v>860</v>
      </c>
      <c r="Y224" t="s">
        <v>860</v>
      </c>
      <c r="Z224">
        <v>3.58</v>
      </c>
      <c r="AA224">
        <v>6.08</v>
      </c>
      <c r="AB224" t="s">
        <v>860</v>
      </c>
      <c r="AC224" t="s">
        <v>860</v>
      </c>
      <c r="AD224" t="s">
        <v>860</v>
      </c>
      <c r="AE224" t="s">
        <v>860</v>
      </c>
      <c r="AF224">
        <v>2.44</v>
      </c>
      <c r="AG224">
        <v>8.18</v>
      </c>
      <c r="AH224" s="3">
        <f t="shared" si="7"/>
        <v>6</v>
      </c>
      <c r="AI224" s="2">
        <f t="shared" si="6"/>
        <v>5.2616666666666667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6.82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7.29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7"/>
        <v>2</v>
      </c>
      <c r="AI225" s="2">
        <f t="shared" si="6"/>
        <v>7.0549999999999997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5.58</v>
      </c>
      <c r="V226">
        <v>6.61</v>
      </c>
      <c r="W226" t="s">
        <v>860</v>
      </c>
      <c r="X226" t="s">
        <v>860</v>
      </c>
      <c r="Y226" t="s">
        <v>860</v>
      </c>
      <c r="Z226" t="s">
        <v>860</v>
      </c>
      <c r="AA226">
        <v>5.44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7"/>
        <v>3</v>
      </c>
      <c r="AI226" s="2">
        <f t="shared" si="6"/>
        <v>5.8766666666666678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7.37</v>
      </c>
      <c r="H227" t="s">
        <v>860</v>
      </c>
      <c r="I227" t="s">
        <v>860</v>
      </c>
      <c r="J227" t="s">
        <v>860</v>
      </c>
      <c r="K227">
        <v>5.88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8.01</v>
      </c>
      <c r="W227" t="s">
        <v>860</v>
      </c>
      <c r="X227" t="s">
        <v>860</v>
      </c>
      <c r="Y227">
        <v>4.45</v>
      </c>
      <c r="Z227">
        <v>3.13</v>
      </c>
      <c r="AA227">
        <v>7.51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7"/>
        <v>6</v>
      </c>
      <c r="AI227" s="2">
        <f t="shared" si="6"/>
        <v>6.0583333333333327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5.24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8.31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7"/>
        <v>2</v>
      </c>
      <c r="AI228" s="2">
        <f t="shared" si="6"/>
        <v>6.7750000000000004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5.7</v>
      </c>
      <c r="W229" t="s">
        <v>860</v>
      </c>
      <c r="X229" t="s">
        <v>860</v>
      </c>
      <c r="Y229">
        <v>7.26</v>
      </c>
      <c r="Z229">
        <v>6.52</v>
      </c>
      <c r="AA229">
        <v>5.29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7"/>
        <v>4</v>
      </c>
      <c r="AI229" s="2">
        <f t="shared" si="6"/>
        <v>6.1924999999999999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4.7300000000000004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5.47</v>
      </c>
      <c r="Z230">
        <v>2.91</v>
      </c>
      <c r="AA230">
        <v>7.6</v>
      </c>
      <c r="AB230">
        <v>5.27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7"/>
        <v>5</v>
      </c>
      <c r="AI230" s="2">
        <f t="shared" si="6"/>
        <v>5.1959999999999997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7.54</v>
      </c>
      <c r="H231" t="s">
        <v>860</v>
      </c>
      <c r="I231" t="s">
        <v>860</v>
      </c>
      <c r="J231" t="s">
        <v>860</v>
      </c>
      <c r="K231">
        <v>6.46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3.34</v>
      </c>
      <c r="V231">
        <v>6.23</v>
      </c>
      <c r="W231" t="s">
        <v>860</v>
      </c>
      <c r="X231" t="s">
        <v>860</v>
      </c>
      <c r="Y231">
        <v>4.5999999999999996</v>
      </c>
      <c r="Z231">
        <v>3.28</v>
      </c>
      <c r="AA231">
        <v>6.81</v>
      </c>
      <c r="AB231" t="s">
        <v>860</v>
      </c>
      <c r="AC231" t="s">
        <v>860</v>
      </c>
      <c r="AD231" t="s">
        <v>860</v>
      </c>
      <c r="AE231">
        <v>4.7</v>
      </c>
      <c r="AF231" t="s">
        <v>860</v>
      </c>
      <c r="AG231" t="s">
        <v>860</v>
      </c>
      <c r="AH231" s="3">
        <f t="shared" si="7"/>
        <v>8</v>
      </c>
      <c r="AI231" s="2">
        <f t="shared" ref="AI231:AI294" si="8">SUM(D231:AG231)/AH231</f>
        <v>5.370000000000001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7.11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6.43</v>
      </c>
      <c r="W232" t="s">
        <v>860</v>
      </c>
      <c r="X232" t="s">
        <v>860</v>
      </c>
      <c r="Y232">
        <v>4.93</v>
      </c>
      <c r="Z232">
        <v>3.91</v>
      </c>
      <c r="AA232" t="s">
        <v>860</v>
      </c>
      <c r="AB232">
        <v>2.78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7"/>
        <v>5</v>
      </c>
      <c r="AI232" s="2">
        <f t="shared" si="8"/>
        <v>5.032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7.42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7"/>
        <v>1</v>
      </c>
      <c r="AI233" s="2">
        <f t="shared" si="8"/>
        <v>7.42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5.72</v>
      </c>
      <c r="V234">
        <v>4.99</v>
      </c>
      <c r="W234" t="s">
        <v>860</v>
      </c>
      <c r="X234" t="s">
        <v>860</v>
      </c>
      <c r="Y234" t="s">
        <v>860</v>
      </c>
      <c r="Z234">
        <v>3.66</v>
      </c>
      <c r="AA234">
        <v>7.56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6.56</v>
      </c>
      <c r="AH234" s="3">
        <f t="shared" si="7"/>
        <v>5</v>
      </c>
      <c r="AI234" s="2">
        <f t="shared" si="8"/>
        <v>5.6979999999999995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6.88</v>
      </c>
      <c r="W235" t="s">
        <v>860</v>
      </c>
      <c r="X235" t="s">
        <v>860</v>
      </c>
      <c r="Y235" t="s">
        <v>860</v>
      </c>
      <c r="Z235" t="s">
        <v>860</v>
      </c>
      <c r="AA235">
        <v>6.57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7"/>
        <v>2</v>
      </c>
      <c r="AI235" s="2">
        <f t="shared" si="8"/>
        <v>6.7249999999999996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6.73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8.4</v>
      </c>
      <c r="W236" t="s">
        <v>860</v>
      </c>
      <c r="X236" t="s">
        <v>860</v>
      </c>
      <c r="Y236" t="s">
        <v>860</v>
      </c>
      <c r="Z236">
        <v>2.21</v>
      </c>
      <c r="AA236">
        <v>6.19</v>
      </c>
      <c r="AB236">
        <v>4.58</v>
      </c>
      <c r="AC236" t="s">
        <v>860</v>
      </c>
      <c r="AD236" t="s">
        <v>860</v>
      </c>
      <c r="AE236">
        <v>3.22</v>
      </c>
      <c r="AF236" t="s">
        <v>860</v>
      </c>
      <c r="AG236" t="s">
        <v>860</v>
      </c>
      <c r="AH236" s="3">
        <f t="shared" si="7"/>
        <v>6</v>
      </c>
      <c r="AI236" s="2">
        <f t="shared" si="8"/>
        <v>5.2216666666666667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7.61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7.14</v>
      </c>
      <c r="W237" t="s">
        <v>860</v>
      </c>
      <c r="X237" t="s">
        <v>860</v>
      </c>
      <c r="Y237">
        <v>4.72</v>
      </c>
      <c r="Z237">
        <v>1.81</v>
      </c>
      <c r="AA237">
        <v>6.97</v>
      </c>
      <c r="AB237">
        <v>3.38</v>
      </c>
      <c r="AC237">
        <v>5.82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7"/>
        <v>7</v>
      </c>
      <c r="AI237" s="2">
        <f t="shared" si="8"/>
        <v>5.35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6.11</v>
      </c>
      <c r="W238" t="s">
        <v>860</v>
      </c>
      <c r="X238" t="s">
        <v>860</v>
      </c>
      <c r="Y238" t="s">
        <v>860</v>
      </c>
      <c r="Z238" t="s">
        <v>860</v>
      </c>
      <c r="AA238">
        <v>7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7"/>
        <v>2</v>
      </c>
      <c r="AI238" s="2">
        <f t="shared" si="8"/>
        <v>6.5549999999999997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6.98</v>
      </c>
      <c r="W239" t="s">
        <v>860</v>
      </c>
      <c r="X239" t="s">
        <v>860</v>
      </c>
      <c r="Y239" t="s">
        <v>860</v>
      </c>
      <c r="Z239">
        <v>3.93</v>
      </c>
      <c r="AA239">
        <v>6.78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4.97</v>
      </c>
      <c r="AH239" s="3">
        <f t="shared" si="7"/>
        <v>4</v>
      </c>
      <c r="AI239" s="2">
        <f t="shared" si="8"/>
        <v>5.665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6.98</v>
      </c>
      <c r="W240" t="s">
        <v>860</v>
      </c>
      <c r="X240" t="s">
        <v>860</v>
      </c>
      <c r="Y240">
        <v>3.42</v>
      </c>
      <c r="Z240">
        <v>4.13</v>
      </c>
      <c r="AA240">
        <v>7.91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7"/>
        <v>4</v>
      </c>
      <c r="AI240" s="2">
        <f t="shared" si="8"/>
        <v>5.61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6.37</v>
      </c>
      <c r="W241" t="s">
        <v>860</v>
      </c>
      <c r="X241" t="s">
        <v>860</v>
      </c>
      <c r="Y241">
        <v>2.95</v>
      </c>
      <c r="Z241" t="s">
        <v>860</v>
      </c>
      <c r="AA241">
        <v>6.09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7"/>
        <v>3</v>
      </c>
      <c r="AI241" s="2">
        <f t="shared" si="8"/>
        <v>5.1366666666666667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6.24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7.76</v>
      </c>
      <c r="W242" t="s">
        <v>860</v>
      </c>
      <c r="X242" t="s">
        <v>860</v>
      </c>
      <c r="Y242">
        <v>4.24</v>
      </c>
      <c r="Z242">
        <v>3.1</v>
      </c>
      <c r="AA242">
        <v>4.79</v>
      </c>
      <c r="AB242" t="s">
        <v>860</v>
      </c>
      <c r="AC242" t="s">
        <v>860</v>
      </c>
      <c r="AD242" t="s">
        <v>860</v>
      </c>
      <c r="AE242">
        <v>3.16</v>
      </c>
      <c r="AF242" t="s">
        <v>860</v>
      </c>
      <c r="AG242" t="s">
        <v>860</v>
      </c>
      <c r="AH242" s="3">
        <f t="shared" si="7"/>
        <v>6</v>
      </c>
      <c r="AI242" s="2">
        <f t="shared" si="8"/>
        <v>4.8816666666666668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6.54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5.88</v>
      </c>
      <c r="W243" t="s">
        <v>860</v>
      </c>
      <c r="X243" t="s">
        <v>860</v>
      </c>
      <c r="Y243">
        <v>3.81</v>
      </c>
      <c r="Z243" t="s">
        <v>860</v>
      </c>
      <c r="AA243">
        <v>7.56</v>
      </c>
      <c r="AB243">
        <v>2.92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7"/>
        <v>5</v>
      </c>
      <c r="AI243" s="2">
        <f t="shared" si="8"/>
        <v>5.3420000000000005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7.18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6.79</v>
      </c>
      <c r="W244" t="s">
        <v>860</v>
      </c>
      <c r="X244" t="s">
        <v>860</v>
      </c>
      <c r="Y244" t="s">
        <v>860</v>
      </c>
      <c r="Z244">
        <v>4.6500000000000004</v>
      </c>
      <c r="AA244">
        <v>7.28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7"/>
        <v>4</v>
      </c>
      <c r="AI244" s="2">
        <f t="shared" si="8"/>
        <v>6.4749999999999996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6.23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3.18</v>
      </c>
      <c r="V245">
        <v>7.83</v>
      </c>
      <c r="W245" t="s">
        <v>860</v>
      </c>
      <c r="X245" t="s">
        <v>860</v>
      </c>
      <c r="Y245" t="s">
        <v>860</v>
      </c>
      <c r="Z245">
        <v>3.52</v>
      </c>
      <c r="AA245">
        <v>7.38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7"/>
        <v>5</v>
      </c>
      <c r="AI245" s="2">
        <f t="shared" si="8"/>
        <v>5.6280000000000001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7"/>
        <v>0</v>
      </c>
      <c r="AI246" s="2" t="e">
        <f t="shared" si="8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7.35</v>
      </c>
      <c r="V247">
        <v>5.71</v>
      </c>
      <c r="W247" t="s">
        <v>860</v>
      </c>
      <c r="X247" t="s">
        <v>860</v>
      </c>
      <c r="Y247">
        <v>3.03</v>
      </c>
      <c r="Z247">
        <v>2.4500000000000002</v>
      </c>
      <c r="AA247">
        <v>8.3000000000000007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6.5</v>
      </c>
      <c r="AH247" s="3">
        <f t="shared" si="7"/>
        <v>6</v>
      </c>
      <c r="AI247" s="2">
        <f t="shared" si="8"/>
        <v>5.5566666666666675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5.21</v>
      </c>
      <c r="V248" t="s">
        <v>860</v>
      </c>
      <c r="W248" t="s">
        <v>860</v>
      </c>
      <c r="X248" t="s">
        <v>860</v>
      </c>
      <c r="Y248" t="s">
        <v>860</v>
      </c>
      <c r="Z248">
        <v>4.34</v>
      </c>
      <c r="AA248">
        <v>7.85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7"/>
        <v>3</v>
      </c>
      <c r="AI248" s="2">
        <f t="shared" si="8"/>
        <v>5.8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8.43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7.5</v>
      </c>
      <c r="W249" t="s">
        <v>860</v>
      </c>
      <c r="X249" t="s">
        <v>860</v>
      </c>
      <c r="Y249">
        <v>3.9</v>
      </c>
      <c r="Z249">
        <v>4.08</v>
      </c>
      <c r="AA249">
        <v>7.62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7"/>
        <v>5</v>
      </c>
      <c r="AI249" s="2">
        <f t="shared" si="8"/>
        <v>6.3059999999999992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4.46</v>
      </c>
      <c r="Z250">
        <v>3.76</v>
      </c>
      <c r="AA250">
        <v>7.09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7"/>
        <v>3</v>
      </c>
      <c r="AI250" s="2">
        <f t="shared" si="8"/>
        <v>5.1033333333333326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8.6</v>
      </c>
      <c r="W251" t="s">
        <v>860</v>
      </c>
      <c r="X251" t="s">
        <v>860</v>
      </c>
      <c r="Y251" t="s">
        <v>860</v>
      </c>
      <c r="Z251" t="s">
        <v>860</v>
      </c>
      <c r="AA251">
        <v>6.69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7"/>
        <v>2</v>
      </c>
      <c r="AI251" s="2">
        <f t="shared" si="8"/>
        <v>7.6449999999999996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5.67</v>
      </c>
      <c r="V252">
        <v>6.55</v>
      </c>
      <c r="W252" t="s">
        <v>860</v>
      </c>
      <c r="X252" t="s">
        <v>860</v>
      </c>
      <c r="Y252">
        <v>2.84</v>
      </c>
      <c r="Z252">
        <v>3.79</v>
      </c>
      <c r="AA252">
        <v>8.02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7"/>
        <v>5</v>
      </c>
      <c r="AI252" s="2">
        <f t="shared" si="8"/>
        <v>5.3739999999999997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7.35</v>
      </c>
      <c r="AA253">
        <v>3.72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7"/>
        <v>2</v>
      </c>
      <c r="AI253" s="2">
        <f t="shared" si="8"/>
        <v>5.5350000000000001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6.69</v>
      </c>
      <c r="H254" t="s">
        <v>860</v>
      </c>
      <c r="I254" t="s">
        <v>860</v>
      </c>
      <c r="J254" t="s">
        <v>860</v>
      </c>
      <c r="K254">
        <v>6.57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4.18</v>
      </c>
      <c r="Z254">
        <v>3.46</v>
      </c>
      <c r="AA254">
        <v>8.66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7"/>
        <v>5</v>
      </c>
      <c r="AI254" s="2">
        <f t="shared" si="8"/>
        <v>5.9120000000000008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3.97</v>
      </c>
      <c r="H255" t="s">
        <v>860</v>
      </c>
      <c r="I255" t="s">
        <v>860</v>
      </c>
      <c r="J255" t="s">
        <v>860</v>
      </c>
      <c r="K255">
        <v>5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6.71</v>
      </c>
      <c r="Z255">
        <v>6.48</v>
      </c>
      <c r="AA255">
        <v>4.2699999999999996</v>
      </c>
      <c r="AB255" t="s">
        <v>860</v>
      </c>
      <c r="AC255">
        <v>5.34</v>
      </c>
      <c r="AD255" t="s">
        <v>860</v>
      </c>
      <c r="AE255">
        <v>5.1100000000000003</v>
      </c>
      <c r="AF255" t="s">
        <v>860</v>
      </c>
      <c r="AG255" t="s">
        <v>860</v>
      </c>
      <c r="AH255" s="3">
        <f t="shared" si="7"/>
        <v>7</v>
      </c>
      <c r="AI255" s="2">
        <f t="shared" si="8"/>
        <v>5.2685714285714287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4.9400000000000004</v>
      </c>
      <c r="Z256">
        <v>6.64</v>
      </c>
      <c r="AA256">
        <v>6.52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7"/>
        <v>3</v>
      </c>
      <c r="AI256" s="2">
        <f t="shared" si="8"/>
        <v>6.0333333333333341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4.37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7"/>
        <v>1</v>
      </c>
      <c r="AI257" s="2">
        <f t="shared" si="8"/>
        <v>4.37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3.38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7"/>
        <v>1</v>
      </c>
      <c r="AI258" s="2">
        <f t="shared" si="8"/>
        <v>3.38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5.68</v>
      </c>
      <c r="L259" t="s">
        <v>860</v>
      </c>
      <c r="M259">
        <v>6.4</v>
      </c>
      <c r="N259" t="s">
        <v>860</v>
      </c>
      <c r="O259">
        <v>5.87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5.29</v>
      </c>
      <c r="AA259">
        <v>4.87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ref="AH259:AH322" si="9">COUNT(D259:AG259)</f>
        <v>5</v>
      </c>
      <c r="AI259" s="2">
        <f t="shared" si="8"/>
        <v>5.6219999999999999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4.43</v>
      </c>
      <c r="H260" t="s">
        <v>860</v>
      </c>
      <c r="I260" t="s">
        <v>860</v>
      </c>
      <c r="J260" t="s">
        <v>860</v>
      </c>
      <c r="K260">
        <v>3.7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5.29</v>
      </c>
      <c r="AA260">
        <v>4.92</v>
      </c>
      <c r="AB260" t="s">
        <v>860</v>
      </c>
      <c r="AC260" t="s">
        <v>860</v>
      </c>
      <c r="AD260" t="s">
        <v>860</v>
      </c>
      <c r="AE260">
        <v>7.15</v>
      </c>
      <c r="AF260" t="s">
        <v>860</v>
      </c>
      <c r="AG260" t="s">
        <v>860</v>
      </c>
      <c r="AH260" s="3">
        <f t="shared" si="9"/>
        <v>5</v>
      </c>
      <c r="AI260" s="2">
        <f t="shared" si="8"/>
        <v>5.097999999999999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7.44</v>
      </c>
      <c r="L261" t="s">
        <v>860</v>
      </c>
      <c r="M261">
        <v>6.96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6.57</v>
      </c>
      <c r="W261" t="s">
        <v>860</v>
      </c>
      <c r="X261" t="s">
        <v>860</v>
      </c>
      <c r="Y261" t="s">
        <v>860</v>
      </c>
      <c r="Z261">
        <v>4.8600000000000003</v>
      </c>
      <c r="AA261">
        <v>5.92</v>
      </c>
      <c r="AB261" t="s">
        <v>860</v>
      </c>
      <c r="AC261" t="s">
        <v>860</v>
      </c>
      <c r="AD261" t="s">
        <v>860</v>
      </c>
      <c r="AE261">
        <v>3.54</v>
      </c>
      <c r="AF261" t="s">
        <v>860</v>
      </c>
      <c r="AG261" t="s">
        <v>860</v>
      </c>
      <c r="AH261" s="3">
        <f t="shared" si="9"/>
        <v>6</v>
      </c>
      <c r="AI261" s="2">
        <f t="shared" si="8"/>
        <v>5.8816666666666668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6.24</v>
      </c>
      <c r="H262" t="s">
        <v>860</v>
      </c>
      <c r="I262" t="s">
        <v>860</v>
      </c>
      <c r="J262" t="s">
        <v>860</v>
      </c>
      <c r="K262">
        <v>5.7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4.08</v>
      </c>
      <c r="Z262">
        <v>7.53</v>
      </c>
      <c r="AA262">
        <v>7.33</v>
      </c>
      <c r="AB262" t="s">
        <v>860</v>
      </c>
      <c r="AC262" t="s">
        <v>860</v>
      </c>
      <c r="AD262" t="s">
        <v>860</v>
      </c>
      <c r="AE262">
        <v>5.78</v>
      </c>
      <c r="AF262" t="s">
        <v>860</v>
      </c>
      <c r="AG262" t="s">
        <v>860</v>
      </c>
      <c r="AH262" s="3">
        <f t="shared" si="9"/>
        <v>6</v>
      </c>
      <c r="AI262" s="2">
        <f t="shared" si="8"/>
        <v>6.11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5.65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3.08</v>
      </c>
      <c r="Z263">
        <v>7.53</v>
      </c>
      <c r="AA263">
        <v>6.8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9"/>
        <v>4</v>
      </c>
      <c r="AI263" s="2">
        <f t="shared" si="8"/>
        <v>5.7650000000000006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6.47</v>
      </c>
      <c r="H264" t="s">
        <v>860</v>
      </c>
      <c r="I264" t="s">
        <v>860</v>
      </c>
      <c r="J264">
        <v>2.5099999999999998</v>
      </c>
      <c r="K264">
        <v>4.7</v>
      </c>
      <c r="L264" t="s">
        <v>860</v>
      </c>
      <c r="M264">
        <v>3.75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6.68</v>
      </c>
      <c r="AA264">
        <v>6.38</v>
      </c>
      <c r="AB264" t="s">
        <v>860</v>
      </c>
      <c r="AC264" t="s">
        <v>860</v>
      </c>
      <c r="AD264" t="s">
        <v>860</v>
      </c>
      <c r="AE264">
        <v>3.28</v>
      </c>
      <c r="AF264" t="s">
        <v>860</v>
      </c>
      <c r="AG264" t="s">
        <v>860</v>
      </c>
      <c r="AH264" s="3">
        <f t="shared" si="9"/>
        <v>7</v>
      </c>
      <c r="AI264" s="2">
        <f t="shared" si="8"/>
        <v>4.8242857142857138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4.5199999999999996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5.3</v>
      </c>
      <c r="W265" t="s">
        <v>860</v>
      </c>
      <c r="X265" t="s">
        <v>860</v>
      </c>
      <c r="Y265" t="s">
        <v>860</v>
      </c>
      <c r="Z265" t="s">
        <v>860</v>
      </c>
      <c r="AA265">
        <v>6.59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9"/>
        <v>3</v>
      </c>
      <c r="AI265" s="2">
        <f t="shared" si="8"/>
        <v>5.47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7.75</v>
      </c>
      <c r="H266" t="s">
        <v>860</v>
      </c>
      <c r="I266" t="s">
        <v>860</v>
      </c>
      <c r="J266" t="s">
        <v>860</v>
      </c>
      <c r="K266">
        <v>4.6900000000000004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5.63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9"/>
        <v>3</v>
      </c>
      <c r="AI266" s="2">
        <f t="shared" si="8"/>
        <v>6.0233333333333334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4.12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9"/>
        <v>1</v>
      </c>
      <c r="AI267" s="2">
        <f t="shared" si="8"/>
        <v>4.12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9"/>
        <v>0</v>
      </c>
      <c r="AI268" s="2" t="e">
        <f t="shared" si="8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6.52</v>
      </c>
      <c r="H269" t="s">
        <v>860</v>
      </c>
      <c r="I269" t="s">
        <v>860</v>
      </c>
      <c r="J269" t="s">
        <v>860</v>
      </c>
      <c r="K269">
        <v>6.81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7.62</v>
      </c>
      <c r="W269" t="s">
        <v>860</v>
      </c>
      <c r="X269" t="s">
        <v>860</v>
      </c>
      <c r="Y269" t="s">
        <v>860</v>
      </c>
      <c r="Z269">
        <v>8.42</v>
      </c>
      <c r="AA269">
        <v>6.71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9"/>
        <v>5</v>
      </c>
      <c r="AI269" s="2">
        <f t="shared" si="8"/>
        <v>7.2159999999999993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6.74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8.1300000000000008</v>
      </c>
      <c r="W270" t="s">
        <v>860</v>
      </c>
      <c r="X270" t="s">
        <v>860</v>
      </c>
      <c r="Y270" t="s">
        <v>860</v>
      </c>
      <c r="Z270">
        <v>6.39</v>
      </c>
      <c r="AA270">
        <v>5.97</v>
      </c>
      <c r="AB270" t="s">
        <v>860</v>
      </c>
      <c r="AC270" t="s">
        <v>860</v>
      </c>
      <c r="AD270" t="s">
        <v>860</v>
      </c>
      <c r="AE270">
        <v>3.16</v>
      </c>
      <c r="AF270" t="s">
        <v>860</v>
      </c>
      <c r="AG270" t="s">
        <v>860</v>
      </c>
      <c r="AH270" s="3">
        <f t="shared" si="9"/>
        <v>5</v>
      </c>
      <c r="AI270" s="2">
        <f t="shared" si="8"/>
        <v>6.0780000000000003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9"/>
        <v>0</v>
      </c>
      <c r="AI271" s="2" t="e">
        <f t="shared" si="8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6.41</v>
      </c>
      <c r="H272" t="s">
        <v>860</v>
      </c>
      <c r="I272" t="s">
        <v>860</v>
      </c>
      <c r="J272" t="s">
        <v>860</v>
      </c>
      <c r="K272">
        <v>7.23</v>
      </c>
      <c r="L272" t="s">
        <v>860</v>
      </c>
      <c r="M272">
        <v>4.34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8.2200000000000006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9"/>
        <v>4</v>
      </c>
      <c r="AI272" s="2">
        <f t="shared" si="8"/>
        <v>6.5500000000000007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7.8</v>
      </c>
      <c r="H273" t="s">
        <v>860</v>
      </c>
      <c r="I273" t="s">
        <v>860</v>
      </c>
      <c r="J273" t="s">
        <v>860</v>
      </c>
      <c r="K273">
        <v>8.11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4.3600000000000003</v>
      </c>
      <c r="AA273" t="s">
        <v>860</v>
      </c>
      <c r="AB273" t="s">
        <v>860</v>
      </c>
      <c r="AC273">
        <v>5.36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9"/>
        <v>4</v>
      </c>
      <c r="AI273" s="2">
        <f t="shared" si="8"/>
        <v>6.4074999999999998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6.74</v>
      </c>
      <c r="AA274">
        <v>5.14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9"/>
        <v>2</v>
      </c>
      <c r="AI274" s="2">
        <f t="shared" si="8"/>
        <v>5.9399999999999995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5.74</v>
      </c>
      <c r="Z275">
        <v>7.31</v>
      </c>
      <c r="AA275">
        <v>6.03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9"/>
        <v>3</v>
      </c>
      <c r="AI275" s="2">
        <f t="shared" si="8"/>
        <v>6.36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4.62</v>
      </c>
      <c r="H276" t="s">
        <v>860</v>
      </c>
      <c r="I276" t="s">
        <v>860</v>
      </c>
      <c r="J276" t="s">
        <v>860</v>
      </c>
      <c r="K276">
        <v>4.6399999999999997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6.14</v>
      </c>
      <c r="Z276">
        <v>3.98</v>
      </c>
      <c r="AA276">
        <v>5.14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9"/>
        <v>5</v>
      </c>
      <c r="AI276" s="2">
        <f t="shared" si="8"/>
        <v>4.9039999999999999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9"/>
        <v>0</v>
      </c>
      <c r="AI277" s="2" t="e">
        <f t="shared" si="8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9"/>
        <v>0</v>
      </c>
      <c r="AI278" s="2" t="e">
        <f t="shared" si="8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4.9800000000000004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5.98</v>
      </c>
      <c r="AA279">
        <v>5.75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9"/>
        <v>3</v>
      </c>
      <c r="AI279" s="2">
        <f t="shared" si="8"/>
        <v>5.57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5.93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9"/>
        <v>1</v>
      </c>
      <c r="AI280" s="2">
        <f t="shared" si="8"/>
        <v>5.93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9"/>
        <v>0</v>
      </c>
      <c r="AI281" s="2" t="e">
        <f t="shared" si="8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9"/>
        <v>0</v>
      </c>
      <c r="AI282" s="2" t="e">
        <f t="shared" si="8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6.51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9"/>
        <v>1</v>
      </c>
      <c r="AI283" s="2">
        <f t="shared" si="8"/>
        <v>6.51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9"/>
        <v>0</v>
      </c>
      <c r="AI284" s="2" t="e">
        <f t="shared" si="8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9"/>
        <v>0</v>
      </c>
      <c r="AI285" s="2" t="e">
        <f t="shared" si="8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9"/>
        <v>0</v>
      </c>
      <c r="AI286" s="2" t="e">
        <f t="shared" si="8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9"/>
        <v>0</v>
      </c>
      <c r="AI287" s="2" t="e">
        <f t="shared" si="8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9"/>
        <v>0</v>
      </c>
      <c r="AI288" s="2" t="e">
        <f t="shared" si="8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5.38</v>
      </c>
      <c r="H289" t="s">
        <v>860</v>
      </c>
      <c r="I289" t="s">
        <v>860</v>
      </c>
      <c r="J289" t="s">
        <v>860</v>
      </c>
      <c r="K289">
        <v>5.09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4.7</v>
      </c>
      <c r="Z289">
        <v>6.39</v>
      </c>
      <c r="AA289">
        <v>7.84</v>
      </c>
      <c r="AB289" t="s">
        <v>860</v>
      </c>
      <c r="AC289" t="s">
        <v>860</v>
      </c>
      <c r="AD289" t="s">
        <v>860</v>
      </c>
      <c r="AE289">
        <v>3.65</v>
      </c>
      <c r="AF289" t="s">
        <v>860</v>
      </c>
      <c r="AG289" t="s">
        <v>860</v>
      </c>
      <c r="AH289" s="3">
        <f t="shared" si="9"/>
        <v>6</v>
      </c>
      <c r="AI289" s="2">
        <f t="shared" si="8"/>
        <v>5.5083333333333329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7.86</v>
      </c>
      <c r="H290" t="s">
        <v>860</v>
      </c>
      <c r="I290" t="s">
        <v>860</v>
      </c>
      <c r="J290" t="s">
        <v>860</v>
      </c>
      <c r="K290">
        <v>5.15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7.88</v>
      </c>
      <c r="W290" t="s">
        <v>860</v>
      </c>
      <c r="X290" t="s">
        <v>860</v>
      </c>
      <c r="Y290" t="s">
        <v>860</v>
      </c>
      <c r="Z290">
        <v>6.71</v>
      </c>
      <c r="AA290">
        <v>6.78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9"/>
        <v>5</v>
      </c>
      <c r="AI290" s="2">
        <f t="shared" si="8"/>
        <v>6.8760000000000003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9"/>
        <v>0</v>
      </c>
      <c r="AI291" s="2" t="e">
        <f t="shared" si="8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9"/>
        <v>0</v>
      </c>
      <c r="AI292" s="2" t="e">
        <f t="shared" si="8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9"/>
        <v>0</v>
      </c>
      <c r="AI293" s="2" t="e">
        <f t="shared" si="8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9"/>
        <v>0</v>
      </c>
      <c r="AI294" s="2" t="e">
        <f t="shared" si="8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9"/>
        <v>0</v>
      </c>
      <c r="AI295" s="2" t="e">
        <f t="shared" ref="AI295:AI358" si="10">SUM(D295:AG295)/AH295</f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9"/>
        <v>0</v>
      </c>
      <c r="AI296" s="2" t="e">
        <f t="shared" si="10"/>
        <v>#DIV/0!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5.83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2.66</v>
      </c>
      <c r="Z297">
        <v>5.24</v>
      </c>
      <c r="AA297">
        <v>6.61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9"/>
        <v>4</v>
      </c>
      <c r="AI297" s="2">
        <f t="shared" si="10"/>
        <v>5.085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5.31</v>
      </c>
      <c r="H298" t="s">
        <v>860</v>
      </c>
      <c r="I298" t="s">
        <v>860</v>
      </c>
      <c r="J298" t="s">
        <v>860</v>
      </c>
      <c r="K298">
        <v>5.04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4.0999999999999996</v>
      </c>
      <c r="Z298">
        <v>7.96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9"/>
        <v>4</v>
      </c>
      <c r="AI298" s="2">
        <f t="shared" si="10"/>
        <v>5.6025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6.69</v>
      </c>
      <c r="H299" t="s">
        <v>860</v>
      </c>
      <c r="I299" t="s">
        <v>860</v>
      </c>
      <c r="J299">
        <v>4.1399999999999997</v>
      </c>
      <c r="K299">
        <v>6.28</v>
      </c>
      <c r="L299" t="s">
        <v>860</v>
      </c>
      <c r="M299">
        <v>4.54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7.5</v>
      </c>
      <c r="AA299">
        <v>7.24</v>
      </c>
      <c r="AB299" t="s">
        <v>860</v>
      </c>
      <c r="AC299" t="s">
        <v>860</v>
      </c>
      <c r="AD299" t="s">
        <v>860</v>
      </c>
      <c r="AE299">
        <v>2.89</v>
      </c>
      <c r="AF299" t="s">
        <v>860</v>
      </c>
      <c r="AG299" t="s">
        <v>860</v>
      </c>
      <c r="AH299" s="3">
        <f t="shared" si="9"/>
        <v>7</v>
      </c>
      <c r="AI299" s="2">
        <f t="shared" si="10"/>
        <v>5.6114285714285712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9"/>
        <v>0</v>
      </c>
      <c r="AI300" s="2" t="e">
        <f t="shared" si="10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9"/>
        <v>0</v>
      </c>
      <c r="AI301" s="2" t="e">
        <f t="shared" si="10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7.57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3.48</v>
      </c>
      <c r="Z302">
        <v>6.06</v>
      </c>
      <c r="AA302">
        <v>4.2699999999999996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9"/>
        <v>4</v>
      </c>
      <c r="AI302" s="2">
        <f t="shared" si="10"/>
        <v>5.3449999999999998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7.14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8.39</v>
      </c>
      <c r="AB303" t="s">
        <v>860</v>
      </c>
      <c r="AC303" t="s">
        <v>860</v>
      </c>
      <c r="AD303" t="s">
        <v>860</v>
      </c>
      <c r="AE303">
        <v>3.68</v>
      </c>
      <c r="AF303" t="s">
        <v>860</v>
      </c>
      <c r="AG303" t="s">
        <v>860</v>
      </c>
      <c r="AH303" s="3">
        <f t="shared" si="9"/>
        <v>3</v>
      </c>
      <c r="AI303" s="2">
        <f t="shared" si="10"/>
        <v>6.4033333333333333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4.67</v>
      </c>
      <c r="H304" t="s">
        <v>860</v>
      </c>
      <c r="I304" t="s">
        <v>860</v>
      </c>
      <c r="J304" t="s">
        <v>860</v>
      </c>
      <c r="K304">
        <v>5.64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3.72</v>
      </c>
      <c r="Z304">
        <v>5.22</v>
      </c>
      <c r="AA304">
        <v>4.24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9"/>
        <v>5</v>
      </c>
      <c r="AI304" s="2">
        <f t="shared" si="10"/>
        <v>4.6980000000000004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7.19</v>
      </c>
      <c r="AA305" t="s">
        <v>860</v>
      </c>
      <c r="AB305">
        <v>6.21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9"/>
        <v>2</v>
      </c>
      <c r="AI305" s="2">
        <f t="shared" si="10"/>
        <v>6.7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5.15</v>
      </c>
      <c r="H306" t="s">
        <v>860</v>
      </c>
      <c r="I306" t="s">
        <v>860</v>
      </c>
      <c r="J306" t="s">
        <v>860</v>
      </c>
      <c r="K306">
        <v>5.47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6.22</v>
      </c>
      <c r="AA306">
        <v>6.49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9"/>
        <v>4</v>
      </c>
      <c r="AI306" s="2">
        <f t="shared" si="10"/>
        <v>5.8324999999999996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4.76</v>
      </c>
      <c r="H307" t="s">
        <v>860</v>
      </c>
      <c r="I307" t="s">
        <v>860</v>
      </c>
      <c r="J307" t="s">
        <v>860</v>
      </c>
      <c r="K307">
        <v>5.14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7.14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9"/>
        <v>3</v>
      </c>
      <c r="AI307" s="2">
        <f t="shared" si="10"/>
        <v>5.68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4.5999999999999996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4.1399999999999997</v>
      </c>
      <c r="AA308">
        <v>5.61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9"/>
        <v>3</v>
      </c>
      <c r="AI308" s="2">
        <f t="shared" si="10"/>
        <v>4.7833333333333323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5.99</v>
      </c>
      <c r="H309" t="s">
        <v>860</v>
      </c>
      <c r="I309" t="s">
        <v>860</v>
      </c>
      <c r="J309">
        <v>4.3499999999999996</v>
      </c>
      <c r="K309">
        <v>4.6900000000000004</v>
      </c>
      <c r="L309" t="s">
        <v>860</v>
      </c>
      <c r="M309">
        <v>7.14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6.27</v>
      </c>
      <c r="AA309">
        <v>5.72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9"/>
        <v>6</v>
      </c>
      <c r="AI309" s="2">
        <f t="shared" si="10"/>
        <v>5.6933333333333342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6.04</v>
      </c>
      <c r="H310" t="s">
        <v>860</v>
      </c>
      <c r="I310" t="s">
        <v>860</v>
      </c>
      <c r="J310" t="s">
        <v>860</v>
      </c>
      <c r="K310">
        <v>5.71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6.19</v>
      </c>
      <c r="AA310">
        <v>7.69</v>
      </c>
      <c r="AB310" t="s">
        <v>860</v>
      </c>
      <c r="AC310" t="s">
        <v>860</v>
      </c>
      <c r="AD310" t="s">
        <v>860</v>
      </c>
      <c r="AE310">
        <v>2.79</v>
      </c>
      <c r="AF310" t="s">
        <v>860</v>
      </c>
      <c r="AG310" t="s">
        <v>860</v>
      </c>
      <c r="AH310" s="3">
        <f t="shared" si="9"/>
        <v>5</v>
      </c>
      <c r="AI310" s="2">
        <f t="shared" si="10"/>
        <v>5.6840000000000002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7.56</v>
      </c>
      <c r="H311" t="s">
        <v>860</v>
      </c>
      <c r="I311" t="s">
        <v>860</v>
      </c>
      <c r="J311">
        <v>5.13</v>
      </c>
      <c r="K311">
        <v>6.04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6.25</v>
      </c>
      <c r="AB311" t="s">
        <v>860</v>
      </c>
      <c r="AC311" t="s">
        <v>860</v>
      </c>
      <c r="AD311" t="s">
        <v>860</v>
      </c>
      <c r="AE311">
        <v>3.96</v>
      </c>
      <c r="AF311" t="s">
        <v>860</v>
      </c>
      <c r="AG311" t="s">
        <v>860</v>
      </c>
      <c r="AH311" s="3">
        <f t="shared" si="9"/>
        <v>5</v>
      </c>
      <c r="AI311" s="2">
        <f t="shared" si="10"/>
        <v>5.7880000000000003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4.3499999999999996</v>
      </c>
      <c r="H312" t="s">
        <v>860</v>
      </c>
      <c r="I312" t="s">
        <v>860</v>
      </c>
      <c r="J312" t="s">
        <v>860</v>
      </c>
      <c r="K312">
        <v>3.57</v>
      </c>
      <c r="L312" t="s">
        <v>860</v>
      </c>
      <c r="M312">
        <v>4.63</v>
      </c>
      <c r="N312" t="s">
        <v>860</v>
      </c>
      <c r="O312">
        <v>6.41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8.14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9"/>
        <v>5</v>
      </c>
      <c r="AI312" s="2">
        <f t="shared" si="10"/>
        <v>5.42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5.59</v>
      </c>
      <c r="H313" t="s">
        <v>860</v>
      </c>
      <c r="I313" t="s">
        <v>860</v>
      </c>
      <c r="J313" t="s">
        <v>860</v>
      </c>
      <c r="K313">
        <v>6.82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5.98</v>
      </c>
      <c r="W313" t="s">
        <v>860</v>
      </c>
      <c r="X313" t="s">
        <v>860</v>
      </c>
      <c r="Y313">
        <v>5.47</v>
      </c>
      <c r="Z313">
        <v>4.6900000000000004</v>
      </c>
      <c r="AA313">
        <v>4.3</v>
      </c>
      <c r="AB313" t="s">
        <v>860</v>
      </c>
      <c r="AC313">
        <v>3.82</v>
      </c>
      <c r="AD313" t="s">
        <v>860</v>
      </c>
      <c r="AE313">
        <v>4.13</v>
      </c>
      <c r="AF313" t="s">
        <v>860</v>
      </c>
      <c r="AG313" t="s">
        <v>860</v>
      </c>
      <c r="AH313" s="3">
        <f t="shared" si="9"/>
        <v>8</v>
      </c>
      <c r="AI313" s="2">
        <f t="shared" si="10"/>
        <v>5.1000000000000005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7.73</v>
      </c>
      <c r="H314" t="s">
        <v>860</v>
      </c>
      <c r="I314" t="s">
        <v>860</v>
      </c>
      <c r="J314" t="s">
        <v>860</v>
      </c>
      <c r="K314">
        <v>5.03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3.83</v>
      </c>
      <c r="Z314">
        <v>4.28</v>
      </c>
      <c r="AA314">
        <v>8.09</v>
      </c>
      <c r="AB314">
        <v>1.84</v>
      </c>
      <c r="AC314" t="s">
        <v>860</v>
      </c>
      <c r="AD314" t="s">
        <v>860</v>
      </c>
      <c r="AE314">
        <v>3.94</v>
      </c>
      <c r="AF314" t="s">
        <v>860</v>
      </c>
      <c r="AG314" t="s">
        <v>860</v>
      </c>
      <c r="AH314" s="3">
        <f t="shared" si="9"/>
        <v>7</v>
      </c>
      <c r="AI314" s="2">
        <f t="shared" si="10"/>
        <v>4.9628571428571435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7.62</v>
      </c>
      <c r="H315" t="s">
        <v>860</v>
      </c>
      <c r="I315" t="s">
        <v>860</v>
      </c>
      <c r="J315" t="s">
        <v>860</v>
      </c>
      <c r="K315">
        <v>5.08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3.47</v>
      </c>
      <c r="Z315">
        <v>4.12</v>
      </c>
      <c r="AA315">
        <v>7.63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9"/>
        <v>5</v>
      </c>
      <c r="AI315" s="2">
        <f t="shared" si="10"/>
        <v>5.5839999999999996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4.16</v>
      </c>
      <c r="K316">
        <v>7.51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6.12</v>
      </c>
      <c r="AA316">
        <v>7.92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9"/>
        <v>4</v>
      </c>
      <c r="AI316" s="2">
        <f t="shared" si="10"/>
        <v>6.4275000000000002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9"/>
        <v>0</v>
      </c>
      <c r="AI317" s="2" t="e">
        <f t="shared" si="10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4.32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6.06</v>
      </c>
      <c r="V318" t="s">
        <v>860</v>
      </c>
      <c r="W318" t="s">
        <v>860</v>
      </c>
      <c r="X318" t="s">
        <v>860</v>
      </c>
      <c r="Y318">
        <v>2.6</v>
      </c>
      <c r="Z318" t="s">
        <v>860</v>
      </c>
      <c r="AA318">
        <v>4.08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9"/>
        <v>4</v>
      </c>
      <c r="AI318" s="2">
        <f t="shared" si="10"/>
        <v>4.2649999999999997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3.95</v>
      </c>
      <c r="H319" t="s">
        <v>860</v>
      </c>
      <c r="I319" t="s">
        <v>860</v>
      </c>
      <c r="J319" t="s">
        <v>860</v>
      </c>
      <c r="K319">
        <v>6.32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5.98</v>
      </c>
      <c r="V319" t="s">
        <v>860</v>
      </c>
      <c r="W319" t="s">
        <v>860</v>
      </c>
      <c r="X319" t="s">
        <v>860</v>
      </c>
      <c r="Y319">
        <v>2.89</v>
      </c>
      <c r="Z319">
        <v>4.83</v>
      </c>
      <c r="AA319">
        <v>7.86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9"/>
        <v>6</v>
      </c>
      <c r="AI319" s="2">
        <f t="shared" si="10"/>
        <v>5.3049999999999997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9"/>
        <v>0</v>
      </c>
      <c r="AI320" s="2" t="e">
        <f t="shared" si="10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5.87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3.35</v>
      </c>
      <c r="T321" t="s">
        <v>860</v>
      </c>
      <c r="U321">
        <v>5.56</v>
      </c>
      <c r="V321">
        <v>3.02</v>
      </c>
      <c r="W321" t="s">
        <v>860</v>
      </c>
      <c r="X321" t="s">
        <v>860</v>
      </c>
      <c r="Y321" t="s">
        <v>860</v>
      </c>
      <c r="Z321" t="s">
        <v>860</v>
      </c>
      <c r="AA321">
        <v>8.34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9"/>
        <v>5</v>
      </c>
      <c r="AI321" s="2">
        <f t="shared" si="10"/>
        <v>5.2279999999999998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4.95</v>
      </c>
      <c r="T322" t="s">
        <v>860</v>
      </c>
      <c r="U322">
        <v>5.83</v>
      </c>
      <c r="V322">
        <v>4.96</v>
      </c>
      <c r="W322" t="s">
        <v>860</v>
      </c>
      <c r="X322" t="s">
        <v>860</v>
      </c>
      <c r="Y322" t="s">
        <v>860</v>
      </c>
      <c r="Z322" t="s">
        <v>860</v>
      </c>
      <c r="AA322">
        <v>5.21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9"/>
        <v>4</v>
      </c>
      <c r="AI322" s="2">
        <f t="shared" si="10"/>
        <v>5.2375000000000007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4.43</v>
      </c>
      <c r="T323" t="s">
        <v>860</v>
      </c>
      <c r="U323">
        <v>7.73</v>
      </c>
      <c r="V323">
        <v>4.46</v>
      </c>
      <c r="W323" t="s">
        <v>860</v>
      </c>
      <c r="X323" t="s">
        <v>860</v>
      </c>
      <c r="Y323" t="s">
        <v>860</v>
      </c>
      <c r="Z323" t="s">
        <v>860</v>
      </c>
      <c r="AA323">
        <v>7.09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ref="AH323:AH386" si="11">COUNT(D323:AG323)</f>
        <v>4</v>
      </c>
      <c r="AI323" s="2">
        <f t="shared" si="10"/>
        <v>5.9275000000000002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2.4700000000000002</v>
      </c>
      <c r="T324" t="s">
        <v>860</v>
      </c>
      <c r="U324">
        <v>7.54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5.56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si="11"/>
        <v>3</v>
      </c>
      <c r="AI324" s="2">
        <f t="shared" si="10"/>
        <v>5.19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4.3600000000000003</v>
      </c>
      <c r="Z325" t="s">
        <v>860</v>
      </c>
      <c r="AA325">
        <v>6.31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1"/>
        <v>2</v>
      </c>
      <c r="AI325" s="2">
        <f t="shared" si="10"/>
        <v>5.335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6.99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1"/>
        <v>1</v>
      </c>
      <c r="AI326" s="2">
        <f t="shared" si="10"/>
        <v>6.99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7.07</v>
      </c>
      <c r="V327" t="s">
        <v>860</v>
      </c>
      <c r="W327" t="s">
        <v>860</v>
      </c>
      <c r="X327" t="s">
        <v>860</v>
      </c>
      <c r="Y327">
        <v>4.6399999999999997</v>
      </c>
      <c r="Z327">
        <v>3.36</v>
      </c>
      <c r="AA327">
        <v>7.52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1"/>
        <v>4</v>
      </c>
      <c r="AI327" s="2">
        <f t="shared" si="10"/>
        <v>5.6475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7.07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2.98</v>
      </c>
      <c r="Z328" t="s">
        <v>860</v>
      </c>
      <c r="AA328">
        <v>7.1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1"/>
        <v>3</v>
      </c>
      <c r="AI328" s="2">
        <f t="shared" si="10"/>
        <v>5.7166666666666659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4.72</v>
      </c>
      <c r="V329" t="s">
        <v>860</v>
      </c>
      <c r="W329" t="s">
        <v>860</v>
      </c>
      <c r="X329" t="s">
        <v>860</v>
      </c>
      <c r="Y329">
        <v>5.75</v>
      </c>
      <c r="Z329">
        <v>7.67</v>
      </c>
      <c r="AA329">
        <v>5.21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1"/>
        <v>4</v>
      </c>
      <c r="AI329" s="2">
        <f t="shared" si="10"/>
        <v>5.8375000000000004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5.97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5.86</v>
      </c>
      <c r="V330" t="s">
        <v>860</v>
      </c>
      <c r="W330" t="s">
        <v>860</v>
      </c>
      <c r="X330" t="s">
        <v>860</v>
      </c>
      <c r="Y330">
        <v>3.01</v>
      </c>
      <c r="Z330">
        <v>5.36</v>
      </c>
      <c r="AA330">
        <v>6.9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1"/>
        <v>5</v>
      </c>
      <c r="AI330" s="2">
        <f t="shared" si="10"/>
        <v>5.42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7.45</v>
      </c>
      <c r="V331" t="s">
        <v>860</v>
      </c>
      <c r="W331" t="s">
        <v>860</v>
      </c>
      <c r="X331" t="s">
        <v>860</v>
      </c>
      <c r="Y331">
        <v>4.5599999999999996</v>
      </c>
      <c r="Z331">
        <v>3.24</v>
      </c>
      <c r="AA331">
        <v>4.88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1"/>
        <v>4</v>
      </c>
      <c r="AI331" s="2">
        <f t="shared" si="10"/>
        <v>5.0324999999999998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4.8600000000000003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2.46</v>
      </c>
      <c r="Z332">
        <v>8.0299999999999994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1"/>
        <v>3</v>
      </c>
      <c r="AI332" s="2">
        <f t="shared" si="10"/>
        <v>5.1166666666666663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6.12</v>
      </c>
      <c r="V333" t="s">
        <v>860</v>
      </c>
      <c r="W333" t="s">
        <v>860</v>
      </c>
      <c r="X333" t="s">
        <v>860</v>
      </c>
      <c r="Y333">
        <v>6.31</v>
      </c>
      <c r="Z333">
        <v>8.0500000000000007</v>
      </c>
      <c r="AA333">
        <v>4.16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1"/>
        <v>4</v>
      </c>
      <c r="AI333" s="2">
        <f t="shared" si="10"/>
        <v>6.16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5.03</v>
      </c>
      <c r="Z334">
        <v>6.88</v>
      </c>
      <c r="AA334">
        <v>3.53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1"/>
        <v>3</v>
      </c>
      <c r="AI334" s="2">
        <f t="shared" si="10"/>
        <v>5.1466666666666665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6.76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6.55</v>
      </c>
      <c r="W335" t="s">
        <v>860</v>
      </c>
      <c r="X335" t="s">
        <v>860</v>
      </c>
      <c r="Y335">
        <v>3.91</v>
      </c>
      <c r="Z335">
        <v>4.8499999999999996</v>
      </c>
      <c r="AA335">
        <v>8.57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1"/>
        <v>5</v>
      </c>
      <c r="AI335" s="2">
        <f t="shared" si="10"/>
        <v>6.1280000000000001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2.74</v>
      </c>
      <c r="T336" t="s">
        <v>860</v>
      </c>
      <c r="U336">
        <v>5.43</v>
      </c>
      <c r="V336">
        <v>4.6100000000000003</v>
      </c>
      <c r="W336" t="s">
        <v>860</v>
      </c>
      <c r="X336" t="s">
        <v>860</v>
      </c>
      <c r="Y336">
        <v>5.25</v>
      </c>
      <c r="Z336">
        <v>6.03</v>
      </c>
      <c r="AA336">
        <v>8.4700000000000006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1"/>
        <v>6</v>
      </c>
      <c r="AI336" s="2">
        <f t="shared" si="10"/>
        <v>5.4216666666666669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5.16</v>
      </c>
      <c r="V337">
        <v>7.02</v>
      </c>
      <c r="W337" t="s">
        <v>860</v>
      </c>
      <c r="X337" t="s">
        <v>860</v>
      </c>
      <c r="Y337">
        <v>5.94</v>
      </c>
      <c r="Z337">
        <v>5.25</v>
      </c>
      <c r="AA337">
        <v>5.26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1"/>
        <v>5</v>
      </c>
      <c r="AI337" s="2">
        <f t="shared" si="10"/>
        <v>5.7260000000000009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3.3</v>
      </c>
      <c r="T338" t="s">
        <v>860</v>
      </c>
      <c r="U338">
        <v>4.82</v>
      </c>
      <c r="V338">
        <v>4.26</v>
      </c>
      <c r="W338" t="s">
        <v>860</v>
      </c>
      <c r="X338" t="s">
        <v>860</v>
      </c>
      <c r="Y338" t="s">
        <v>860</v>
      </c>
      <c r="Z338" t="s">
        <v>860</v>
      </c>
      <c r="AA338">
        <v>7.59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1"/>
        <v>4</v>
      </c>
      <c r="AI338" s="2">
        <f t="shared" si="10"/>
        <v>4.9924999999999997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5.39</v>
      </c>
      <c r="T339">
        <v>3.97</v>
      </c>
      <c r="U339">
        <v>4.92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5.67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1"/>
        <v>4</v>
      </c>
      <c r="AI339" s="2">
        <f t="shared" si="10"/>
        <v>4.9874999999999998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1"/>
        <v>0</v>
      </c>
      <c r="AI340" s="2" t="e">
        <f t="shared" si="10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1"/>
        <v>0</v>
      </c>
      <c r="AI341" s="2" t="e">
        <f t="shared" si="10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7.94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6.64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1"/>
        <v>2</v>
      </c>
      <c r="AI342" s="2">
        <f t="shared" si="10"/>
        <v>7.29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2.6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1"/>
        <v>1</v>
      </c>
      <c r="AI343" s="2">
        <f t="shared" si="10"/>
        <v>2.6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4.8899999999999997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7.53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1"/>
        <v>2</v>
      </c>
      <c r="AI344" s="2">
        <f t="shared" si="10"/>
        <v>6.21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2.31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6.62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1"/>
        <v>2</v>
      </c>
      <c r="AI345" s="2">
        <f t="shared" si="10"/>
        <v>4.4649999999999999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3.74</v>
      </c>
      <c r="T346">
        <v>2.42</v>
      </c>
      <c r="U346">
        <v>5.98</v>
      </c>
      <c r="V346" t="s">
        <v>860</v>
      </c>
      <c r="W346" t="s">
        <v>860</v>
      </c>
      <c r="X346" t="s">
        <v>860</v>
      </c>
      <c r="Y346">
        <v>3.92</v>
      </c>
      <c r="Z346" t="s">
        <v>860</v>
      </c>
      <c r="AA346">
        <v>4.67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1"/>
        <v>5</v>
      </c>
      <c r="AI346" s="2">
        <f t="shared" si="10"/>
        <v>4.1460000000000008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1"/>
        <v>0</v>
      </c>
      <c r="AI347" s="2" t="e">
        <f t="shared" si="10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6.17</v>
      </c>
      <c r="V348" t="s">
        <v>860</v>
      </c>
      <c r="W348" t="s">
        <v>860</v>
      </c>
      <c r="X348" t="s">
        <v>860</v>
      </c>
      <c r="Y348">
        <v>4.03</v>
      </c>
      <c r="Z348">
        <v>3.61</v>
      </c>
      <c r="AA348">
        <v>8.14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1"/>
        <v>4</v>
      </c>
      <c r="AI348" s="2">
        <f t="shared" si="10"/>
        <v>5.4874999999999998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1"/>
        <v>0</v>
      </c>
      <c r="AI349" s="2" t="e">
        <f t="shared" si="10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4.12</v>
      </c>
      <c r="Z350">
        <v>7.61</v>
      </c>
      <c r="AA350">
        <v>6.71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1"/>
        <v>3</v>
      </c>
      <c r="AI350" s="2">
        <f t="shared" si="10"/>
        <v>6.1466666666666674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6.61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1"/>
        <v>1</v>
      </c>
      <c r="AI351" s="2">
        <f t="shared" si="10"/>
        <v>6.61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6.67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1"/>
        <v>1</v>
      </c>
      <c r="AI352" s="2">
        <f t="shared" si="10"/>
        <v>6.67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4.5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2.79</v>
      </c>
      <c r="AB353" t="s">
        <v>860</v>
      </c>
      <c r="AC353" t="s">
        <v>860</v>
      </c>
      <c r="AD353" t="s">
        <v>860</v>
      </c>
      <c r="AE353" t="s">
        <v>860</v>
      </c>
      <c r="AF353">
        <v>6.66</v>
      </c>
      <c r="AG353" t="s">
        <v>860</v>
      </c>
      <c r="AH353" s="3">
        <f t="shared" si="11"/>
        <v>3</v>
      </c>
      <c r="AI353" s="2">
        <f t="shared" si="10"/>
        <v>4.6499999999999995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7.08</v>
      </c>
      <c r="W354" t="s">
        <v>860</v>
      </c>
      <c r="X354" t="s">
        <v>860</v>
      </c>
      <c r="Y354">
        <v>2.95</v>
      </c>
      <c r="Z354">
        <v>8.15</v>
      </c>
      <c r="AA354">
        <v>6.23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1"/>
        <v>4</v>
      </c>
      <c r="AI354" s="2">
        <f t="shared" si="10"/>
        <v>6.1025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1"/>
        <v>0</v>
      </c>
      <c r="AI355" s="2" t="e">
        <f t="shared" si="10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7.42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1"/>
        <v>1</v>
      </c>
      <c r="AI356" s="2">
        <f t="shared" si="10"/>
        <v>7.42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1"/>
        <v>0</v>
      </c>
      <c r="AI357" s="2" t="e">
        <f t="shared" si="10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1"/>
        <v>0</v>
      </c>
      <c r="AI358" s="2" t="e">
        <f t="shared" si="10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1"/>
        <v>0</v>
      </c>
      <c r="AI359" s="2" t="e">
        <f t="shared" ref="AI359:AI422" si="12">SUM(D359:AG359)/AH359</f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1"/>
        <v>0</v>
      </c>
      <c r="AI360" s="2" t="e">
        <f t="shared" si="12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1"/>
        <v>0</v>
      </c>
      <c r="AI361" s="2" t="e">
        <f t="shared" si="12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1"/>
        <v>0</v>
      </c>
      <c r="AI362" s="2" t="e">
        <f t="shared" si="12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1"/>
        <v>0</v>
      </c>
      <c r="AI363" s="2" t="e">
        <f t="shared" si="12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1"/>
        <v>0</v>
      </c>
      <c r="AI364" s="2" t="e">
        <f t="shared" si="12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1"/>
        <v>0</v>
      </c>
      <c r="AI365" s="2" t="e">
        <f t="shared" si="12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1"/>
        <v>0</v>
      </c>
      <c r="AI366" s="2" t="e">
        <f t="shared" si="12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1"/>
        <v>0</v>
      </c>
      <c r="AI367" s="2" t="e">
        <f t="shared" si="12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1"/>
        <v>0</v>
      </c>
      <c r="AI368" s="2" t="e">
        <f t="shared" si="12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6.08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1"/>
        <v>1</v>
      </c>
      <c r="AI369" s="2">
        <f t="shared" si="12"/>
        <v>6.08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5.0599999999999996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6.3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1"/>
        <v>2</v>
      </c>
      <c r="AI370" s="2">
        <f t="shared" si="12"/>
        <v>5.68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3.7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7.78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1"/>
        <v>2</v>
      </c>
      <c r="AI371" s="2">
        <f t="shared" si="12"/>
        <v>5.74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1"/>
        <v>0</v>
      </c>
      <c r="AI372" s="2" t="e">
        <f t="shared" si="12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1"/>
        <v>0</v>
      </c>
      <c r="AI373" s="2" t="e">
        <f t="shared" si="12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1"/>
        <v>0</v>
      </c>
      <c r="AI374" s="2" t="e">
        <f t="shared" si="12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6.57</v>
      </c>
      <c r="W375" t="s">
        <v>860</v>
      </c>
      <c r="X375" t="s">
        <v>860</v>
      </c>
      <c r="Y375">
        <v>5.0599999999999996</v>
      </c>
      <c r="Z375">
        <v>7.16</v>
      </c>
      <c r="AA375">
        <v>7.12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1"/>
        <v>4</v>
      </c>
      <c r="AI375" s="2">
        <f t="shared" si="12"/>
        <v>6.4775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5.04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1"/>
        <v>1</v>
      </c>
      <c r="AI376" s="2">
        <f t="shared" si="12"/>
        <v>5.04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1"/>
        <v>0</v>
      </c>
      <c r="AI377" s="2" t="e">
        <f t="shared" si="12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1"/>
        <v>0</v>
      </c>
      <c r="AI378" s="2" t="e">
        <f t="shared" si="12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1"/>
        <v>0</v>
      </c>
      <c r="AI379" s="2" t="e">
        <f t="shared" si="12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7.12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1"/>
        <v>1</v>
      </c>
      <c r="AI380" s="2">
        <f t="shared" si="12"/>
        <v>7.12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1"/>
        <v>0</v>
      </c>
      <c r="AI381" s="2" t="e">
        <f t="shared" si="12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1"/>
        <v>0</v>
      </c>
      <c r="AI382" s="2" t="e">
        <f t="shared" si="12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1"/>
        <v>0</v>
      </c>
      <c r="AI383" s="2" t="e">
        <f t="shared" si="12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1"/>
        <v>0</v>
      </c>
      <c r="AI384" s="2" t="e">
        <f t="shared" si="12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6.64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4.97</v>
      </c>
      <c r="AB385" t="s">
        <v>860</v>
      </c>
      <c r="AC385" t="s">
        <v>860</v>
      </c>
      <c r="AD385" t="s">
        <v>860</v>
      </c>
      <c r="AE385" t="s">
        <v>860</v>
      </c>
      <c r="AF385">
        <v>6.47</v>
      </c>
      <c r="AG385" t="s">
        <v>860</v>
      </c>
      <c r="AH385" s="3">
        <f t="shared" si="11"/>
        <v>3</v>
      </c>
      <c r="AI385" s="2">
        <f t="shared" si="12"/>
        <v>6.0266666666666664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4.28</v>
      </c>
      <c r="Z386">
        <v>4.9400000000000004</v>
      </c>
      <c r="AA386">
        <v>4.34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1"/>
        <v>3</v>
      </c>
      <c r="AI386" s="2">
        <f t="shared" si="12"/>
        <v>4.5200000000000005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ref="AH387:AH450" si="13">COUNT(D387:AG387)</f>
        <v>0</v>
      </c>
      <c r="AI387" s="2" t="e">
        <f t="shared" si="12"/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5.6</v>
      </c>
      <c r="V388" t="s">
        <v>860</v>
      </c>
      <c r="W388" t="s">
        <v>860</v>
      </c>
      <c r="X388" t="s">
        <v>860</v>
      </c>
      <c r="Y388">
        <v>2.29</v>
      </c>
      <c r="Z388" t="s">
        <v>860</v>
      </c>
      <c r="AA388">
        <v>5.76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si="13"/>
        <v>3</v>
      </c>
      <c r="AI388" s="2">
        <f t="shared" si="12"/>
        <v>4.55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2.93</v>
      </c>
      <c r="Z389" t="s">
        <v>860</v>
      </c>
      <c r="AA389">
        <v>3.9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3"/>
        <v>2</v>
      </c>
      <c r="AI389" s="2">
        <f t="shared" si="12"/>
        <v>3.415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3.24</v>
      </c>
      <c r="T390">
        <v>3.63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3"/>
        <v>2</v>
      </c>
      <c r="AI390" s="2">
        <f t="shared" si="12"/>
        <v>3.4350000000000001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3"/>
        <v>0</v>
      </c>
      <c r="AI391" s="2" t="e">
        <f t="shared" si="12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4.6100000000000003</v>
      </c>
      <c r="Z392">
        <v>6.47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3"/>
        <v>2</v>
      </c>
      <c r="AI392" s="2">
        <f t="shared" si="12"/>
        <v>5.54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3"/>
        <v>0</v>
      </c>
      <c r="AI393" s="2" t="e">
        <f t="shared" si="12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3"/>
        <v>0</v>
      </c>
      <c r="AI394" s="2" t="e">
        <f t="shared" si="12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3"/>
        <v>0</v>
      </c>
      <c r="AI395" s="2" t="e">
        <f t="shared" si="12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3"/>
        <v>0</v>
      </c>
      <c r="AI396" s="2" t="e">
        <f t="shared" si="12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3"/>
        <v>0</v>
      </c>
      <c r="AI397" s="2" t="e">
        <f t="shared" si="12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3"/>
        <v>0</v>
      </c>
      <c r="AI398" s="2" t="e">
        <f t="shared" si="12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3"/>
        <v>0</v>
      </c>
      <c r="AI399" s="2" t="e">
        <f t="shared" si="12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3"/>
        <v>0</v>
      </c>
      <c r="AI400" s="2" t="e">
        <f t="shared" si="12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3"/>
        <v>0</v>
      </c>
      <c r="AI401" s="2" t="e">
        <f t="shared" si="12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3"/>
        <v>0</v>
      </c>
      <c r="AI402" s="2" t="e">
        <f t="shared" si="12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3"/>
        <v>0</v>
      </c>
      <c r="AI403" s="2" t="e">
        <f t="shared" si="12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3"/>
        <v>0</v>
      </c>
      <c r="AI404" s="2" t="e">
        <f t="shared" si="12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5.21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3"/>
        <v>1</v>
      </c>
      <c r="AI405" s="2">
        <f t="shared" si="12"/>
        <v>5.21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3"/>
        <v>0</v>
      </c>
      <c r="AI406" s="2" t="e">
        <f t="shared" si="12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3"/>
        <v>0</v>
      </c>
      <c r="AI407" s="2" t="e">
        <f t="shared" si="12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7.33</v>
      </c>
      <c r="V408">
        <v>7.57</v>
      </c>
      <c r="W408" t="s">
        <v>860</v>
      </c>
      <c r="X408" t="s">
        <v>860</v>
      </c>
      <c r="Y408">
        <v>4.8499999999999996</v>
      </c>
      <c r="Z408">
        <v>5.6</v>
      </c>
      <c r="AA408">
        <v>7.2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3"/>
        <v>5</v>
      </c>
      <c r="AI408" s="2">
        <f t="shared" si="12"/>
        <v>6.5100000000000007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5.04</v>
      </c>
      <c r="V409">
        <v>7.16</v>
      </c>
      <c r="W409" t="s">
        <v>860</v>
      </c>
      <c r="X409" t="s">
        <v>860</v>
      </c>
      <c r="Y409">
        <v>3.99</v>
      </c>
      <c r="Z409">
        <v>8.4</v>
      </c>
      <c r="AA409">
        <v>6.68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3"/>
        <v>5</v>
      </c>
      <c r="AI409" s="2">
        <f t="shared" si="12"/>
        <v>6.2539999999999996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3"/>
        <v>0</v>
      </c>
      <c r="AI410" s="2" t="e">
        <f t="shared" si="12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3"/>
        <v>0</v>
      </c>
      <c r="AI411" s="2" t="e">
        <f t="shared" si="12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3"/>
        <v>0</v>
      </c>
      <c r="AI412" s="2" t="e">
        <f t="shared" si="12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3"/>
        <v>0</v>
      </c>
      <c r="AI413" s="2" t="e">
        <f t="shared" si="12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3"/>
        <v>0</v>
      </c>
      <c r="AI414" s="2" t="e">
        <f t="shared" si="12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3.95</v>
      </c>
      <c r="Z415">
        <v>5.9</v>
      </c>
      <c r="AA415">
        <v>7.73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3"/>
        <v>3</v>
      </c>
      <c r="AI415" s="2">
        <f t="shared" si="12"/>
        <v>5.86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3"/>
        <v>0</v>
      </c>
      <c r="AI416" s="2" t="e">
        <f t="shared" si="12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3"/>
        <v>0</v>
      </c>
      <c r="AI417" s="2" t="e">
        <f t="shared" si="12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3"/>
        <v>0</v>
      </c>
      <c r="AI418" s="2" t="e">
        <f t="shared" si="12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3"/>
        <v>0</v>
      </c>
      <c r="AI419" s="2" t="e">
        <f t="shared" si="12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3"/>
        <v>0</v>
      </c>
      <c r="AI420" s="2" t="e">
        <f t="shared" si="12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3"/>
        <v>0</v>
      </c>
      <c r="AI421" s="2" t="e">
        <f t="shared" si="12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4.33</v>
      </c>
      <c r="T422" t="s">
        <v>860</v>
      </c>
      <c r="U422" t="s">
        <v>860</v>
      </c>
      <c r="V422">
        <v>4.0199999999999996</v>
      </c>
      <c r="W422" t="s">
        <v>860</v>
      </c>
      <c r="X422" t="s">
        <v>860</v>
      </c>
      <c r="Y422" t="s">
        <v>860</v>
      </c>
      <c r="Z422" t="s">
        <v>860</v>
      </c>
      <c r="AA422">
        <v>5.49</v>
      </c>
      <c r="AB422" t="s">
        <v>860</v>
      </c>
      <c r="AC422" t="s">
        <v>860</v>
      </c>
      <c r="AD422" t="s">
        <v>860</v>
      </c>
      <c r="AE422" t="s">
        <v>860</v>
      </c>
      <c r="AF422">
        <v>4.62</v>
      </c>
      <c r="AG422" t="s">
        <v>860</v>
      </c>
      <c r="AH422" s="3">
        <f t="shared" si="13"/>
        <v>4</v>
      </c>
      <c r="AI422" s="2">
        <f t="shared" si="12"/>
        <v>4.6150000000000002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3"/>
        <v>0</v>
      </c>
      <c r="AI423" s="2" t="e">
        <f t="shared" ref="AI423:AI486" si="14">SUM(D423:AG423)/AH423</f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3"/>
        <v>0</v>
      </c>
      <c r="AI424" s="2" t="e">
        <f t="shared" si="14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6.03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6.7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3"/>
        <v>2</v>
      </c>
      <c r="AI425" s="2">
        <f t="shared" si="14"/>
        <v>6.3650000000000002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2.78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7.75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3"/>
        <v>2</v>
      </c>
      <c r="AI426" s="2">
        <f t="shared" si="14"/>
        <v>5.2649999999999997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3"/>
        <v>0</v>
      </c>
      <c r="AI427" s="2" t="e">
        <f t="shared" si="14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2.5299999999999998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3"/>
        <v>1</v>
      </c>
      <c r="AI428" s="2">
        <f t="shared" si="14"/>
        <v>2.5299999999999998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3.16</v>
      </c>
      <c r="T429">
        <v>2.57</v>
      </c>
      <c r="U429">
        <v>8.0500000000000007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7.82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3"/>
        <v>4</v>
      </c>
      <c r="AI429" s="2">
        <f t="shared" si="14"/>
        <v>5.4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5.28</v>
      </c>
      <c r="T430" t="s">
        <v>860</v>
      </c>
      <c r="U430">
        <v>4.3899999999999997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5.72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3"/>
        <v>3</v>
      </c>
      <c r="AI430" s="2">
        <f t="shared" si="14"/>
        <v>5.13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3.12</v>
      </c>
      <c r="T431" t="s">
        <v>860</v>
      </c>
      <c r="U431">
        <v>8.69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6.82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3"/>
        <v>3</v>
      </c>
      <c r="AI431" s="2">
        <f t="shared" si="14"/>
        <v>6.21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3.76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3.8</v>
      </c>
      <c r="AB432" t="s">
        <v>860</v>
      </c>
      <c r="AC432" t="s">
        <v>860</v>
      </c>
      <c r="AD432" t="s">
        <v>860</v>
      </c>
      <c r="AE432" t="s">
        <v>860</v>
      </c>
      <c r="AF432">
        <v>3.03</v>
      </c>
      <c r="AG432" t="s">
        <v>860</v>
      </c>
      <c r="AH432" s="3">
        <f t="shared" si="13"/>
        <v>3</v>
      </c>
      <c r="AI432" s="2">
        <f t="shared" si="14"/>
        <v>3.53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3.66</v>
      </c>
      <c r="T433" t="s">
        <v>860</v>
      </c>
      <c r="U433">
        <v>5.57</v>
      </c>
      <c r="V433">
        <v>5.21</v>
      </c>
      <c r="W433" t="s">
        <v>860</v>
      </c>
      <c r="X433" t="s">
        <v>860</v>
      </c>
      <c r="Y433" t="s">
        <v>860</v>
      </c>
      <c r="Z433" t="s">
        <v>860</v>
      </c>
      <c r="AA433">
        <v>5.05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3"/>
        <v>4</v>
      </c>
      <c r="AI433" s="2">
        <f t="shared" si="14"/>
        <v>4.8725000000000005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4.1500000000000004</v>
      </c>
      <c r="T434" t="s">
        <v>860</v>
      </c>
      <c r="U434">
        <v>7.22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5.95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3"/>
        <v>3</v>
      </c>
      <c r="AI434" s="2">
        <f t="shared" si="14"/>
        <v>5.7733333333333334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3.99</v>
      </c>
      <c r="T435" t="s">
        <v>860</v>
      </c>
      <c r="U435">
        <v>5.34</v>
      </c>
      <c r="V435">
        <v>5.0599999999999996</v>
      </c>
      <c r="W435" t="s">
        <v>860</v>
      </c>
      <c r="X435" t="s">
        <v>860</v>
      </c>
      <c r="Y435" t="s">
        <v>860</v>
      </c>
      <c r="Z435">
        <v>5.97</v>
      </c>
      <c r="AA435">
        <v>3.31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3"/>
        <v>5</v>
      </c>
      <c r="AI435" s="2">
        <f t="shared" si="14"/>
        <v>4.734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5.7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3"/>
        <v>1</v>
      </c>
      <c r="AI436" s="2">
        <f t="shared" si="14"/>
        <v>5.7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4.13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6.31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3"/>
        <v>2</v>
      </c>
      <c r="AI437" s="2">
        <f t="shared" si="14"/>
        <v>5.22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4.33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4.45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3"/>
        <v>2</v>
      </c>
      <c r="AI438" s="2">
        <f t="shared" si="14"/>
        <v>4.3900000000000006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5.67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3.2</v>
      </c>
      <c r="T439" t="s">
        <v>860</v>
      </c>
      <c r="U439">
        <v>5.26</v>
      </c>
      <c r="V439">
        <v>5.56</v>
      </c>
      <c r="W439" t="s">
        <v>860</v>
      </c>
      <c r="X439" t="s">
        <v>860</v>
      </c>
      <c r="Y439">
        <v>2.83</v>
      </c>
      <c r="Z439" t="s">
        <v>860</v>
      </c>
      <c r="AA439">
        <v>7.26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3"/>
        <v>6</v>
      </c>
      <c r="AI439" s="2">
        <f t="shared" si="14"/>
        <v>4.9633333333333338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2.63</v>
      </c>
      <c r="T440" t="s">
        <v>860</v>
      </c>
      <c r="U440">
        <v>8.1199999999999992</v>
      </c>
      <c r="V440">
        <v>6.17</v>
      </c>
      <c r="W440" t="s">
        <v>860</v>
      </c>
      <c r="X440" t="s">
        <v>860</v>
      </c>
      <c r="Y440">
        <v>4.07</v>
      </c>
      <c r="Z440">
        <v>6.07</v>
      </c>
      <c r="AA440">
        <v>6.61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3"/>
        <v>6</v>
      </c>
      <c r="AI440" s="2">
        <f t="shared" si="14"/>
        <v>5.6116666666666672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6.23</v>
      </c>
      <c r="V441" t="s">
        <v>860</v>
      </c>
      <c r="W441" t="s">
        <v>860</v>
      </c>
      <c r="X441" t="s">
        <v>860</v>
      </c>
      <c r="Y441">
        <v>4.37</v>
      </c>
      <c r="Z441" t="s">
        <v>860</v>
      </c>
      <c r="AA441">
        <v>8.4499999999999993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3"/>
        <v>3</v>
      </c>
      <c r="AI441" s="2">
        <f t="shared" si="14"/>
        <v>6.3500000000000005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2.92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5.56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3"/>
        <v>2</v>
      </c>
      <c r="AI442" s="2">
        <f t="shared" si="14"/>
        <v>4.24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6.08</v>
      </c>
      <c r="V443" t="s">
        <v>860</v>
      </c>
      <c r="W443" t="s">
        <v>860</v>
      </c>
      <c r="X443" t="s">
        <v>860</v>
      </c>
      <c r="Y443">
        <v>2.89</v>
      </c>
      <c r="Z443">
        <v>3.88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3"/>
        <v>3</v>
      </c>
      <c r="AI443" s="2">
        <f t="shared" si="14"/>
        <v>4.2833333333333341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3.45</v>
      </c>
      <c r="T444" t="s">
        <v>860</v>
      </c>
      <c r="U444">
        <v>4.21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7.75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3"/>
        <v>3</v>
      </c>
      <c r="AI444" s="2">
        <f t="shared" si="14"/>
        <v>5.1366666666666667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6.85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3"/>
        <v>1</v>
      </c>
      <c r="AI445" s="2">
        <f t="shared" si="14"/>
        <v>6.85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6.03</v>
      </c>
      <c r="T446" t="s">
        <v>860</v>
      </c>
      <c r="U446">
        <v>5.29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6.61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3"/>
        <v>3</v>
      </c>
      <c r="AI446" s="2">
        <f t="shared" si="14"/>
        <v>5.9766666666666666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5.76</v>
      </c>
      <c r="V447">
        <v>6</v>
      </c>
      <c r="W447" t="s">
        <v>860</v>
      </c>
      <c r="X447" t="s">
        <v>860</v>
      </c>
      <c r="Y447">
        <v>2.92</v>
      </c>
      <c r="Z447" t="s">
        <v>860</v>
      </c>
      <c r="AA447">
        <v>6.44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3"/>
        <v>4</v>
      </c>
      <c r="AI447" s="2">
        <f t="shared" si="14"/>
        <v>5.28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6.31</v>
      </c>
      <c r="V448">
        <v>6.39</v>
      </c>
      <c r="W448" t="s">
        <v>860</v>
      </c>
      <c r="X448" t="s">
        <v>860</v>
      </c>
      <c r="Y448" t="s">
        <v>860</v>
      </c>
      <c r="Z448" t="s">
        <v>860</v>
      </c>
      <c r="AA448">
        <v>6.99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3"/>
        <v>3</v>
      </c>
      <c r="AI448" s="2">
        <f t="shared" si="14"/>
        <v>6.5633333333333326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4.03</v>
      </c>
      <c r="U449">
        <v>4.3899999999999997</v>
      </c>
      <c r="V449" t="s">
        <v>860</v>
      </c>
      <c r="W449" t="s">
        <v>860</v>
      </c>
      <c r="X449" t="s">
        <v>860</v>
      </c>
      <c r="Y449" t="s">
        <v>860</v>
      </c>
      <c r="Z449">
        <v>6.34</v>
      </c>
      <c r="AA449">
        <v>6.27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3"/>
        <v>4</v>
      </c>
      <c r="AI449" s="2">
        <f t="shared" si="14"/>
        <v>5.2575000000000003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5.35</v>
      </c>
      <c r="V450">
        <v>6.73</v>
      </c>
      <c r="W450" t="s">
        <v>860</v>
      </c>
      <c r="X450" t="s">
        <v>860</v>
      </c>
      <c r="Y450">
        <v>4.51</v>
      </c>
      <c r="Z450">
        <v>7.73</v>
      </c>
      <c r="AA450">
        <v>8.41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3"/>
        <v>5</v>
      </c>
      <c r="AI450" s="2">
        <f t="shared" si="14"/>
        <v>6.5460000000000012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7.05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5.31</v>
      </c>
      <c r="V451">
        <v>7.39</v>
      </c>
      <c r="W451" t="s">
        <v>860</v>
      </c>
      <c r="X451" t="s">
        <v>860</v>
      </c>
      <c r="Y451">
        <v>5.04</v>
      </c>
      <c r="Z451">
        <v>6.44</v>
      </c>
      <c r="AA451">
        <v>7.24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ref="AH451:AH514" si="15">COUNT(D451:AG451)</f>
        <v>6</v>
      </c>
      <c r="AI451" s="2">
        <f t="shared" si="14"/>
        <v>6.4116666666666662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7.91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6.89</v>
      </c>
      <c r="W452" t="s">
        <v>860</v>
      </c>
      <c r="X452" t="s">
        <v>860</v>
      </c>
      <c r="Y452">
        <v>6.35</v>
      </c>
      <c r="Z452">
        <v>3.48</v>
      </c>
      <c r="AA452">
        <v>5.29</v>
      </c>
      <c r="AB452">
        <v>3.04</v>
      </c>
      <c r="AC452">
        <v>6.52</v>
      </c>
      <c r="AD452" t="s">
        <v>860</v>
      </c>
      <c r="AE452">
        <v>5</v>
      </c>
      <c r="AF452" t="s">
        <v>860</v>
      </c>
      <c r="AG452" t="s">
        <v>860</v>
      </c>
      <c r="AH452" s="3">
        <f t="shared" si="15"/>
        <v>8</v>
      </c>
      <c r="AI452" s="2">
        <f t="shared" si="14"/>
        <v>5.5600000000000005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7.83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7.6</v>
      </c>
      <c r="W453" t="s">
        <v>860</v>
      </c>
      <c r="X453" t="s">
        <v>860</v>
      </c>
      <c r="Y453">
        <v>3.79</v>
      </c>
      <c r="Z453">
        <v>5.17</v>
      </c>
      <c r="AA453">
        <v>7.54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5"/>
        <v>5</v>
      </c>
      <c r="AI453" s="2">
        <f t="shared" si="14"/>
        <v>6.3860000000000001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0.77</v>
      </c>
      <c r="G454" t="s">
        <v>860</v>
      </c>
      <c r="H454" t="s">
        <v>860</v>
      </c>
      <c r="I454" t="s">
        <v>860</v>
      </c>
      <c r="J454" t="s">
        <v>860</v>
      </c>
      <c r="K454">
        <v>6.4</v>
      </c>
      <c r="L454" t="s">
        <v>860</v>
      </c>
      <c r="M454">
        <v>0.97</v>
      </c>
      <c r="N454">
        <v>3.07</v>
      </c>
      <c r="O454" t="s">
        <v>860</v>
      </c>
      <c r="P454" t="s">
        <v>860</v>
      </c>
      <c r="Q454" t="s">
        <v>860</v>
      </c>
      <c r="R454" t="s">
        <v>860</v>
      </c>
      <c r="S454">
        <v>2.84</v>
      </c>
      <c r="T454">
        <v>2.4500000000000002</v>
      </c>
      <c r="U454">
        <v>5.47</v>
      </c>
      <c r="V454">
        <v>2.9</v>
      </c>
      <c r="W454" t="s">
        <v>860</v>
      </c>
      <c r="X454" t="s">
        <v>860</v>
      </c>
      <c r="Y454">
        <v>2.85</v>
      </c>
      <c r="Z454">
        <v>5.91</v>
      </c>
      <c r="AA454">
        <v>7.5</v>
      </c>
      <c r="AB454" t="s">
        <v>860</v>
      </c>
      <c r="AC454">
        <v>6.29</v>
      </c>
      <c r="AD454" t="s">
        <v>860</v>
      </c>
      <c r="AE454" t="s">
        <v>860</v>
      </c>
      <c r="AF454">
        <v>2.5099999999999998</v>
      </c>
      <c r="AG454">
        <v>6.09</v>
      </c>
      <c r="AH454" s="3">
        <f t="shared" si="15"/>
        <v>14</v>
      </c>
      <c r="AI454" s="2">
        <f t="shared" si="14"/>
        <v>4.0014285714285709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6.72</v>
      </c>
      <c r="V455">
        <v>5.32</v>
      </c>
      <c r="W455" t="s">
        <v>860</v>
      </c>
      <c r="X455" t="s">
        <v>860</v>
      </c>
      <c r="Y455">
        <v>3.57</v>
      </c>
      <c r="Z455">
        <v>6.53</v>
      </c>
      <c r="AA455">
        <v>7.47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5"/>
        <v>5</v>
      </c>
      <c r="AI455" s="2">
        <f t="shared" si="14"/>
        <v>5.9219999999999997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6.04</v>
      </c>
      <c r="G456" t="s">
        <v>860</v>
      </c>
      <c r="H456" t="s">
        <v>860</v>
      </c>
      <c r="I456" t="s">
        <v>860</v>
      </c>
      <c r="J456" t="s">
        <v>860</v>
      </c>
      <c r="K456">
        <v>5.91</v>
      </c>
      <c r="L456" t="s">
        <v>860</v>
      </c>
      <c r="M456">
        <v>6.48</v>
      </c>
      <c r="N456">
        <v>4.32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2.78</v>
      </c>
      <c r="U456" t="s">
        <v>860</v>
      </c>
      <c r="V456">
        <v>6.07</v>
      </c>
      <c r="W456" t="s">
        <v>860</v>
      </c>
      <c r="X456" t="s">
        <v>860</v>
      </c>
      <c r="Y456">
        <v>3.99</v>
      </c>
      <c r="Z456">
        <v>5.44</v>
      </c>
      <c r="AA456">
        <v>7.18</v>
      </c>
      <c r="AB456" t="s">
        <v>860</v>
      </c>
      <c r="AC456">
        <v>5.27</v>
      </c>
      <c r="AD456" t="s">
        <v>860</v>
      </c>
      <c r="AE456" t="s">
        <v>860</v>
      </c>
      <c r="AF456">
        <v>2.5299999999999998</v>
      </c>
      <c r="AG456">
        <v>2.95</v>
      </c>
      <c r="AH456" s="3">
        <f t="shared" si="15"/>
        <v>12</v>
      </c>
      <c r="AI456" s="2">
        <f t="shared" si="14"/>
        <v>4.913333333333334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2.77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5"/>
        <v>1</v>
      </c>
      <c r="AI457" s="2">
        <f t="shared" si="14"/>
        <v>2.77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3.69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3.88</v>
      </c>
      <c r="AG458" t="s">
        <v>860</v>
      </c>
      <c r="AH458" s="3">
        <f t="shared" si="15"/>
        <v>2</v>
      </c>
      <c r="AI458" s="2">
        <f t="shared" si="14"/>
        <v>3.7850000000000001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2.95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5.84</v>
      </c>
      <c r="AB459" t="s">
        <v>860</v>
      </c>
      <c r="AC459" t="s">
        <v>860</v>
      </c>
      <c r="AD459" t="s">
        <v>860</v>
      </c>
      <c r="AE459" t="s">
        <v>860</v>
      </c>
      <c r="AF459">
        <v>2.4300000000000002</v>
      </c>
      <c r="AG459" t="s">
        <v>860</v>
      </c>
      <c r="AH459" s="3">
        <f t="shared" si="15"/>
        <v>3</v>
      </c>
      <c r="AI459" s="2">
        <f t="shared" si="14"/>
        <v>3.7399999999999998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5.81</v>
      </c>
      <c r="AB460" t="s">
        <v>860</v>
      </c>
      <c r="AC460" t="s">
        <v>860</v>
      </c>
      <c r="AD460" t="s">
        <v>860</v>
      </c>
      <c r="AE460" t="s">
        <v>860</v>
      </c>
      <c r="AF460">
        <v>2.61</v>
      </c>
      <c r="AG460" t="s">
        <v>860</v>
      </c>
      <c r="AH460" s="3">
        <f t="shared" si="15"/>
        <v>2</v>
      </c>
      <c r="AI460" s="2">
        <f t="shared" si="14"/>
        <v>4.21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2.92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6.68</v>
      </c>
      <c r="AB461" t="s">
        <v>860</v>
      </c>
      <c r="AC461" t="s">
        <v>860</v>
      </c>
      <c r="AD461" t="s">
        <v>860</v>
      </c>
      <c r="AE461" t="s">
        <v>860</v>
      </c>
      <c r="AF461">
        <v>2.86</v>
      </c>
      <c r="AG461" t="s">
        <v>860</v>
      </c>
      <c r="AH461" s="3">
        <f t="shared" si="15"/>
        <v>3</v>
      </c>
      <c r="AI461" s="2">
        <f t="shared" si="14"/>
        <v>4.1533333333333333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5.15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5.0599999999999996</v>
      </c>
      <c r="AB462" t="s">
        <v>860</v>
      </c>
      <c r="AC462" t="s">
        <v>860</v>
      </c>
      <c r="AD462" t="s">
        <v>860</v>
      </c>
      <c r="AE462" t="s">
        <v>860</v>
      </c>
      <c r="AF462">
        <v>4.08</v>
      </c>
      <c r="AG462" t="s">
        <v>860</v>
      </c>
      <c r="AH462" s="3">
        <f t="shared" si="15"/>
        <v>3</v>
      </c>
      <c r="AI462" s="2">
        <f t="shared" si="14"/>
        <v>4.7633333333333336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3.54</v>
      </c>
      <c r="T463" t="s">
        <v>860</v>
      </c>
      <c r="U463">
        <v>7.15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5.55</v>
      </c>
      <c r="AB463" t="s">
        <v>860</v>
      </c>
      <c r="AC463" t="s">
        <v>860</v>
      </c>
      <c r="AD463" t="s">
        <v>860</v>
      </c>
      <c r="AE463" t="s">
        <v>860</v>
      </c>
      <c r="AF463">
        <v>4.53</v>
      </c>
      <c r="AG463" t="s">
        <v>860</v>
      </c>
      <c r="AH463" s="3">
        <f t="shared" si="15"/>
        <v>4</v>
      </c>
      <c r="AI463" s="2">
        <f t="shared" si="14"/>
        <v>5.1925000000000008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6.01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4.47</v>
      </c>
      <c r="AB464" t="s">
        <v>860</v>
      </c>
      <c r="AC464" t="s">
        <v>860</v>
      </c>
      <c r="AD464" t="s">
        <v>860</v>
      </c>
      <c r="AE464" t="s">
        <v>860</v>
      </c>
      <c r="AF464">
        <v>3.88</v>
      </c>
      <c r="AG464" t="s">
        <v>860</v>
      </c>
      <c r="AH464" s="3">
        <f t="shared" si="15"/>
        <v>3</v>
      </c>
      <c r="AI464" s="2">
        <f t="shared" si="14"/>
        <v>4.7866666666666662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7.12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7.07</v>
      </c>
      <c r="AB465" t="s">
        <v>860</v>
      </c>
      <c r="AC465" t="s">
        <v>860</v>
      </c>
      <c r="AD465" t="s">
        <v>860</v>
      </c>
      <c r="AE465" t="s">
        <v>860</v>
      </c>
      <c r="AF465">
        <v>2.77</v>
      </c>
      <c r="AG465" t="s">
        <v>860</v>
      </c>
      <c r="AH465" s="3">
        <f t="shared" si="15"/>
        <v>3</v>
      </c>
      <c r="AI465" s="2">
        <f t="shared" si="14"/>
        <v>5.6533333333333333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5.75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4.08</v>
      </c>
      <c r="T466" t="s">
        <v>860</v>
      </c>
      <c r="U466">
        <v>5.98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8.6300000000000008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5"/>
        <v>4</v>
      </c>
      <c r="AI466" s="2">
        <f t="shared" si="14"/>
        <v>6.11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4.78</v>
      </c>
      <c r="T467" t="s">
        <v>860</v>
      </c>
      <c r="U467">
        <v>2.99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2.91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5"/>
        <v>3</v>
      </c>
      <c r="AI467" s="2">
        <f t="shared" si="14"/>
        <v>3.56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5"/>
        <v>0</v>
      </c>
      <c r="AI468" s="2" t="e">
        <f t="shared" si="14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8.36</v>
      </c>
      <c r="W469" t="s">
        <v>860</v>
      </c>
      <c r="X469" t="s">
        <v>860</v>
      </c>
      <c r="Y469">
        <v>5.28</v>
      </c>
      <c r="Z469">
        <v>3.23</v>
      </c>
      <c r="AA469">
        <v>5.8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5"/>
        <v>4</v>
      </c>
      <c r="AI469" s="2">
        <f t="shared" si="14"/>
        <v>5.6675000000000004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6.14</v>
      </c>
      <c r="V470" t="s">
        <v>860</v>
      </c>
      <c r="W470" t="s">
        <v>860</v>
      </c>
      <c r="X470" t="s">
        <v>860</v>
      </c>
      <c r="Y470">
        <v>3.18</v>
      </c>
      <c r="Z470" t="s">
        <v>860</v>
      </c>
      <c r="AA470">
        <v>6.03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5"/>
        <v>3</v>
      </c>
      <c r="AI470" s="2">
        <f t="shared" si="14"/>
        <v>5.1166666666666671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7.05</v>
      </c>
      <c r="V471" t="s">
        <v>860</v>
      </c>
      <c r="W471" t="s">
        <v>860</v>
      </c>
      <c r="X471" t="s">
        <v>860</v>
      </c>
      <c r="Y471">
        <v>3.97</v>
      </c>
      <c r="Z471" t="s">
        <v>860</v>
      </c>
      <c r="AA471">
        <v>5.47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5"/>
        <v>3</v>
      </c>
      <c r="AI471" s="2">
        <f t="shared" si="14"/>
        <v>5.4966666666666661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4.71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6.57</v>
      </c>
      <c r="V472" t="s">
        <v>860</v>
      </c>
      <c r="W472" t="s">
        <v>860</v>
      </c>
      <c r="X472" t="s">
        <v>860</v>
      </c>
      <c r="Y472">
        <v>3.66</v>
      </c>
      <c r="Z472">
        <v>6.09</v>
      </c>
      <c r="AA472">
        <v>5.05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5"/>
        <v>5</v>
      </c>
      <c r="AI472" s="2">
        <f t="shared" si="14"/>
        <v>5.2160000000000002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5.76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3.55</v>
      </c>
      <c r="Z473" t="s">
        <v>860</v>
      </c>
      <c r="AA473">
        <v>6.63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5"/>
        <v>3</v>
      </c>
      <c r="AI473" s="2">
        <f t="shared" si="14"/>
        <v>5.3133333333333326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2.46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4.37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5"/>
        <v>2</v>
      </c>
      <c r="AI474" s="2">
        <f t="shared" si="14"/>
        <v>3.415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5.29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5"/>
        <v>1</v>
      </c>
      <c r="AI475" s="2">
        <f t="shared" si="14"/>
        <v>5.29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7.01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5"/>
        <v>1</v>
      </c>
      <c r="AI476" s="2">
        <f t="shared" si="14"/>
        <v>7.01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3.4</v>
      </c>
      <c r="T477" t="s">
        <v>860</v>
      </c>
      <c r="U477">
        <v>3.77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5"/>
        <v>2</v>
      </c>
      <c r="AI477" s="2">
        <f t="shared" si="14"/>
        <v>3.585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6.51</v>
      </c>
      <c r="H478" t="s">
        <v>860</v>
      </c>
      <c r="I478" t="s">
        <v>860</v>
      </c>
      <c r="J478" t="s">
        <v>860</v>
      </c>
      <c r="K478">
        <v>5.09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7.27</v>
      </c>
      <c r="W478" t="s">
        <v>860</v>
      </c>
      <c r="X478" t="s">
        <v>860</v>
      </c>
      <c r="Y478">
        <v>4.25</v>
      </c>
      <c r="Z478">
        <v>6.07</v>
      </c>
      <c r="AA478">
        <v>6.91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5"/>
        <v>6</v>
      </c>
      <c r="AI478" s="2">
        <f t="shared" si="14"/>
        <v>6.0166666666666657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4.4000000000000004</v>
      </c>
      <c r="T479" t="s">
        <v>860</v>
      </c>
      <c r="U479" t="s">
        <v>860</v>
      </c>
      <c r="V479">
        <v>6.63</v>
      </c>
      <c r="W479" t="s">
        <v>860</v>
      </c>
      <c r="X479" t="s">
        <v>860</v>
      </c>
      <c r="Y479" t="s">
        <v>860</v>
      </c>
      <c r="Z479" t="s">
        <v>860</v>
      </c>
      <c r="AA479">
        <v>6.33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5"/>
        <v>3</v>
      </c>
      <c r="AI479" s="2">
        <f t="shared" si="14"/>
        <v>5.7866666666666662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3.94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5"/>
        <v>1</v>
      </c>
      <c r="AI480" s="2">
        <f t="shared" si="14"/>
        <v>3.94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3.72</v>
      </c>
      <c r="V481">
        <v>6.94</v>
      </c>
      <c r="W481" t="s">
        <v>860</v>
      </c>
      <c r="X481" t="s">
        <v>860</v>
      </c>
      <c r="Y481">
        <v>5.03</v>
      </c>
      <c r="Z481">
        <v>8.4700000000000006</v>
      </c>
      <c r="AA481">
        <v>8.4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5"/>
        <v>5</v>
      </c>
      <c r="AI481" s="2">
        <f t="shared" si="14"/>
        <v>6.5120000000000005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5.05</v>
      </c>
      <c r="T482" t="s">
        <v>860</v>
      </c>
      <c r="U482">
        <v>5.2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5"/>
        <v>2</v>
      </c>
      <c r="AI482" s="2">
        <f t="shared" si="14"/>
        <v>5.125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7.56</v>
      </c>
      <c r="V483" t="s">
        <v>860</v>
      </c>
      <c r="W483" t="s">
        <v>860</v>
      </c>
      <c r="X483" t="s">
        <v>860</v>
      </c>
      <c r="Y483">
        <v>2.31</v>
      </c>
      <c r="Z483">
        <v>4.24</v>
      </c>
      <c r="AA483">
        <v>5.48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5"/>
        <v>4</v>
      </c>
      <c r="AI483" s="2">
        <f t="shared" si="14"/>
        <v>4.8975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6.22</v>
      </c>
      <c r="H484" t="s">
        <v>860</v>
      </c>
      <c r="I484" t="s">
        <v>860</v>
      </c>
      <c r="J484" t="s">
        <v>860</v>
      </c>
      <c r="K484">
        <v>4.21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2.29</v>
      </c>
      <c r="V484" t="s">
        <v>860</v>
      </c>
      <c r="W484" t="s">
        <v>860</v>
      </c>
      <c r="X484" t="s">
        <v>860</v>
      </c>
      <c r="Y484">
        <v>4.26</v>
      </c>
      <c r="Z484">
        <v>6.89</v>
      </c>
      <c r="AA484">
        <v>7.38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5"/>
        <v>6</v>
      </c>
      <c r="AI484" s="2">
        <f t="shared" si="14"/>
        <v>5.208333333333333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5.83</v>
      </c>
      <c r="V485">
        <v>5.07</v>
      </c>
      <c r="W485" t="s">
        <v>860</v>
      </c>
      <c r="X485" t="s">
        <v>860</v>
      </c>
      <c r="Y485">
        <v>2.95</v>
      </c>
      <c r="Z485">
        <v>6.21</v>
      </c>
      <c r="AA485">
        <v>7.33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5"/>
        <v>5</v>
      </c>
      <c r="AI485" s="2">
        <f t="shared" si="14"/>
        <v>5.4779999999999998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3.35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5"/>
        <v>1</v>
      </c>
      <c r="AI486" s="2">
        <f t="shared" si="14"/>
        <v>3.35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6.23</v>
      </c>
      <c r="W487" t="s">
        <v>860</v>
      </c>
      <c r="X487" t="s">
        <v>860</v>
      </c>
      <c r="Y487" t="s">
        <v>860</v>
      </c>
      <c r="Z487">
        <v>5.59</v>
      </c>
      <c r="AA487">
        <v>7.78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5"/>
        <v>3</v>
      </c>
      <c r="AI487" s="2">
        <f t="shared" ref="AI487:AI550" si="16">SUM(D487:AG487)/AH487</f>
        <v>6.5333333333333341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7.16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5"/>
        <v>1</v>
      </c>
      <c r="AI488" s="2">
        <f t="shared" si="16"/>
        <v>7.16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5.24</v>
      </c>
      <c r="G489" t="s">
        <v>860</v>
      </c>
      <c r="H489" t="s">
        <v>860</v>
      </c>
      <c r="I489" t="s">
        <v>860</v>
      </c>
      <c r="J489" t="s">
        <v>860</v>
      </c>
      <c r="K489">
        <v>5.94</v>
      </c>
      <c r="L489" t="s">
        <v>860</v>
      </c>
      <c r="M489">
        <v>6.64</v>
      </c>
      <c r="N489">
        <v>3.16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2.72</v>
      </c>
      <c r="W489" t="s">
        <v>860</v>
      </c>
      <c r="X489" t="s">
        <v>860</v>
      </c>
      <c r="Y489">
        <v>4.26</v>
      </c>
      <c r="Z489">
        <v>3.97</v>
      </c>
      <c r="AA489">
        <v>8.19</v>
      </c>
      <c r="AB489" t="s">
        <v>860</v>
      </c>
      <c r="AC489">
        <v>6.91</v>
      </c>
      <c r="AD489" t="s">
        <v>860</v>
      </c>
      <c r="AE489" t="s">
        <v>860</v>
      </c>
      <c r="AF489">
        <v>1.58</v>
      </c>
      <c r="AG489">
        <v>5.91</v>
      </c>
      <c r="AH489" s="3">
        <f t="shared" si="15"/>
        <v>11</v>
      </c>
      <c r="AI489" s="2">
        <f t="shared" si="16"/>
        <v>4.9563636363636361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4.59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5.66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5"/>
        <v>2</v>
      </c>
      <c r="AI490" s="2">
        <f t="shared" si="16"/>
        <v>5.125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5"/>
        <v>0</v>
      </c>
      <c r="AI491" s="2" t="e">
        <f t="shared" si="16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5.07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4.7300000000000004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5"/>
        <v>2</v>
      </c>
      <c r="AI492" s="2">
        <f t="shared" si="16"/>
        <v>4.9000000000000004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5"/>
        <v>0</v>
      </c>
      <c r="AI493" s="2" t="e">
        <f t="shared" si="16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5"/>
        <v>0</v>
      </c>
      <c r="AI494" s="2" t="e">
        <f t="shared" si="16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6.71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5"/>
        <v>1</v>
      </c>
      <c r="AI495" s="2">
        <f t="shared" si="16"/>
        <v>6.71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4.5999999999999996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8.08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5"/>
        <v>2</v>
      </c>
      <c r="AI496" s="2">
        <f t="shared" si="16"/>
        <v>6.34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5"/>
        <v>0</v>
      </c>
      <c r="AI497" s="2" t="e">
        <f t="shared" si="16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7.17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5"/>
        <v>1</v>
      </c>
      <c r="AI498" s="2">
        <f t="shared" si="16"/>
        <v>7.17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5"/>
        <v>0</v>
      </c>
      <c r="AI499" s="2" t="e">
        <f t="shared" si="16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6.76</v>
      </c>
      <c r="F500">
        <v>4.2699999999999996</v>
      </c>
      <c r="G500">
        <v>4.5199999999999996</v>
      </c>
      <c r="H500">
        <v>5.18</v>
      </c>
      <c r="I500">
        <v>4.43</v>
      </c>
      <c r="J500">
        <v>4.4400000000000004</v>
      </c>
      <c r="K500">
        <v>5.38</v>
      </c>
      <c r="L500">
        <v>5.0999999999999996</v>
      </c>
      <c r="M500">
        <v>6.75</v>
      </c>
      <c r="N500">
        <v>4.07</v>
      </c>
      <c r="O500">
        <v>5.37</v>
      </c>
      <c r="P500">
        <v>4.54</v>
      </c>
      <c r="Q500">
        <v>5.39</v>
      </c>
      <c r="R500" t="s">
        <v>860</v>
      </c>
      <c r="S500">
        <v>3.74</v>
      </c>
      <c r="T500">
        <v>2.81</v>
      </c>
      <c r="U500">
        <v>4.3600000000000003</v>
      </c>
      <c r="V500">
        <v>6.62</v>
      </c>
      <c r="W500">
        <v>5.07</v>
      </c>
      <c r="X500" t="s">
        <v>860</v>
      </c>
      <c r="Y500">
        <v>3.65</v>
      </c>
      <c r="Z500">
        <v>6.04</v>
      </c>
      <c r="AA500">
        <v>4.29</v>
      </c>
      <c r="AB500">
        <v>4.71</v>
      </c>
      <c r="AC500">
        <v>5.14</v>
      </c>
      <c r="AD500">
        <v>4.51</v>
      </c>
      <c r="AE500">
        <v>3.64</v>
      </c>
      <c r="AF500">
        <v>2.88</v>
      </c>
      <c r="AG500">
        <v>5.76</v>
      </c>
      <c r="AH500" s="3">
        <f t="shared" si="15"/>
        <v>27</v>
      </c>
      <c r="AI500" s="2">
        <f t="shared" si="16"/>
        <v>4.793333333333333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5"/>
        <v>0</v>
      </c>
      <c r="AI501" s="2" t="e">
        <f t="shared" si="16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5"/>
        <v>0</v>
      </c>
      <c r="AI502" s="2" t="e">
        <f t="shared" si="16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5"/>
        <v>0</v>
      </c>
      <c r="AI503" s="2" t="e">
        <f t="shared" si="16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5"/>
        <v>0</v>
      </c>
      <c r="AI504" s="2" t="e">
        <f t="shared" si="16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5"/>
        <v>0</v>
      </c>
      <c r="AI505" s="2" t="e">
        <f t="shared" si="16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5.13</v>
      </c>
      <c r="F506">
        <v>4.97</v>
      </c>
      <c r="G506">
        <v>4.6100000000000003</v>
      </c>
      <c r="H506">
        <v>6.95</v>
      </c>
      <c r="I506">
        <v>3.66</v>
      </c>
      <c r="J506">
        <v>5.2</v>
      </c>
      <c r="K506">
        <v>2.62</v>
      </c>
      <c r="L506" t="s">
        <v>860</v>
      </c>
      <c r="M506">
        <v>3.37</v>
      </c>
      <c r="N506">
        <v>6.15</v>
      </c>
      <c r="O506">
        <v>5.18</v>
      </c>
      <c r="P506">
        <v>5.32</v>
      </c>
      <c r="Q506">
        <v>4.1399999999999997</v>
      </c>
      <c r="R506" t="s">
        <v>860</v>
      </c>
      <c r="S506">
        <v>5.93</v>
      </c>
      <c r="T506">
        <v>4.2699999999999996</v>
      </c>
      <c r="U506">
        <v>4.28</v>
      </c>
      <c r="V506">
        <v>5.79</v>
      </c>
      <c r="W506">
        <v>4.37</v>
      </c>
      <c r="X506" t="s">
        <v>860</v>
      </c>
      <c r="Y506" t="s">
        <v>860</v>
      </c>
      <c r="Z506">
        <v>4.74</v>
      </c>
      <c r="AA506">
        <v>5.84</v>
      </c>
      <c r="AB506">
        <v>4.7699999999999996</v>
      </c>
      <c r="AC506">
        <v>4.97</v>
      </c>
      <c r="AD506">
        <v>2.81</v>
      </c>
      <c r="AE506">
        <v>2.85</v>
      </c>
      <c r="AF506">
        <v>3.13</v>
      </c>
      <c r="AG506">
        <v>6.16</v>
      </c>
      <c r="AH506" s="3">
        <f t="shared" si="15"/>
        <v>25</v>
      </c>
      <c r="AI506" s="2">
        <f t="shared" si="16"/>
        <v>4.6883999999999997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5"/>
        <v>0</v>
      </c>
      <c r="AI507" s="2" t="e">
        <f t="shared" si="16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5"/>
        <v>0</v>
      </c>
      <c r="AI508" s="2" t="e">
        <f t="shared" si="16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5.88</v>
      </c>
      <c r="F509">
        <v>1.88</v>
      </c>
      <c r="G509">
        <v>7.08</v>
      </c>
      <c r="H509">
        <v>2.5499999999999998</v>
      </c>
      <c r="I509">
        <v>7.01</v>
      </c>
      <c r="J509">
        <v>1.76</v>
      </c>
      <c r="K509">
        <v>6.84</v>
      </c>
      <c r="L509" t="s">
        <v>860</v>
      </c>
      <c r="M509">
        <v>3.82</v>
      </c>
      <c r="N509">
        <v>3.28</v>
      </c>
      <c r="O509">
        <v>1.99</v>
      </c>
      <c r="P509" t="s">
        <v>860</v>
      </c>
      <c r="Q509" t="s">
        <v>860</v>
      </c>
      <c r="R509" t="s">
        <v>860</v>
      </c>
      <c r="S509">
        <v>2.2400000000000002</v>
      </c>
      <c r="T509">
        <v>2.12</v>
      </c>
      <c r="U509">
        <v>7.36</v>
      </c>
      <c r="V509">
        <v>4.96</v>
      </c>
      <c r="W509">
        <v>4.3099999999999996</v>
      </c>
      <c r="X509" t="s">
        <v>860</v>
      </c>
      <c r="Y509">
        <v>2.21</v>
      </c>
      <c r="Z509">
        <v>4.99</v>
      </c>
      <c r="AA509">
        <v>5.79</v>
      </c>
      <c r="AB509" t="s">
        <v>860</v>
      </c>
      <c r="AC509">
        <v>3.69</v>
      </c>
      <c r="AD509" t="s">
        <v>860</v>
      </c>
      <c r="AE509">
        <v>2.36</v>
      </c>
      <c r="AF509">
        <v>4.03</v>
      </c>
      <c r="AG509">
        <v>6.89</v>
      </c>
      <c r="AH509" s="3">
        <f t="shared" si="15"/>
        <v>22</v>
      </c>
      <c r="AI509" s="2">
        <f t="shared" si="16"/>
        <v>4.2290909090909095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3.05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7.32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2.0699999999999998</v>
      </c>
      <c r="U510" t="s">
        <v>860</v>
      </c>
      <c r="V510" t="s">
        <v>860</v>
      </c>
      <c r="W510" t="s">
        <v>860</v>
      </c>
      <c r="X510" t="s">
        <v>860</v>
      </c>
      <c r="Y510">
        <v>3.65</v>
      </c>
      <c r="Z510">
        <v>5.61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6.82</v>
      </c>
      <c r="AH510" s="3">
        <f t="shared" si="15"/>
        <v>6</v>
      </c>
      <c r="AI510" s="2">
        <f t="shared" si="16"/>
        <v>4.753333333333333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5"/>
        <v>0</v>
      </c>
      <c r="AI511" s="2" t="e">
        <f t="shared" si="16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5"/>
        <v>0</v>
      </c>
      <c r="AI512" s="2" t="e">
        <f t="shared" si="16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5"/>
        <v>0</v>
      </c>
      <c r="AI513" s="2" t="e">
        <f t="shared" si="16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3.17</v>
      </c>
      <c r="G514">
        <v>8.07</v>
      </c>
      <c r="H514">
        <v>2.36</v>
      </c>
      <c r="I514">
        <v>7.48</v>
      </c>
      <c r="J514">
        <v>2.48</v>
      </c>
      <c r="K514">
        <v>8.33</v>
      </c>
      <c r="L514" t="s">
        <v>860</v>
      </c>
      <c r="M514">
        <v>6.82</v>
      </c>
      <c r="N514">
        <v>4.16</v>
      </c>
      <c r="O514">
        <v>5.48</v>
      </c>
      <c r="P514">
        <v>6.37</v>
      </c>
      <c r="Q514">
        <v>4.3499999999999996</v>
      </c>
      <c r="R514" t="s">
        <v>860</v>
      </c>
      <c r="S514">
        <v>2.98</v>
      </c>
      <c r="T514">
        <v>5.48</v>
      </c>
      <c r="U514">
        <v>5.27</v>
      </c>
      <c r="V514">
        <v>7.03</v>
      </c>
      <c r="W514">
        <v>8.2899999999999991</v>
      </c>
      <c r="X514" t="s">
        <v>860</v>
      </c>
      <c r="Y514" t="s">
        <v>860</v>
      </c>
      <c r="Z514">
        <v>3.4</v>
      </c>
      <c r="AA514">
        <v>5.75</v>
      </c>
      <c r="AB514">
        <v>5.47</v>
      </c>
      <c r="AC514">
        <v>5.36</v>
      </c>
      <c r="AD514">
        <v>3</v>
      </c>
      <c r="AE514">
        <v>4.6399999999999997</v>
      </c>
      <c r="AF514">
        <v>2.67</v>
      </c>
      <c r="AG514">
        <v>6.58</v>
      </c>
      <c r="AH514" s="3">
        <f t="shared" si="15"/>
        <v>24</v>
      </c>
      <c r="AI514" s="2">
        <f t="shared" si="16"/>
        <v>5.2079166666666667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ref="AH515:AH578" si="17">COUNT(D515:AG515)</f>
        <v>0</v>
      </c>
      <c r="AI515" s="2" t="e">
        <f t="shared" si="16"/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si="17"/>
        <v>0</v>
      </c>
      <c r="AI516" s="2" t="e">
        <f t="shared" si="16"/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6.21</v>
      </c>
      <c r="E517">
        <v>5.53</v>
      </c>
      <c r="F517">
        <v>3.33</v>
      </c>
      <c r="G517">
        <v>7.37</v>
      </c>
      <c r="H517">
        <v>2.52</v>
      </c>
      <c r="I517">
        <v>6.18</v>
      </c>
      <c r="J517">
        <v>1.74</v>
      </c>
      <c r="K517">
        <v>7.28</v>
      </c>
      <c r="L517">
        <v>5.1100000000000003</v>
      </c>
      <c r="M517" t="s">
        <v>860</v>
      </c>
      <c r="N517">
        <v>3.14</v>
      </c>
      <c r="O517">
        <v>4.99</v>
      </c>
      <c r="P517">
        <v>6.37</v>
      </c>
      <c r="Q517">
        <v>7.04</v>
      </c>
      <c r="R517">
        <v>3.79</v>
      </c>
      <c r="S517">
        <v>2.62</v>
      </c>
      <c r="T517">
        <v>3.08</v>
      </c>
      <c r="U517">
        <v>3.2</v>
      </c>
      <c r="V517">
        <v>3.57</v>
      </c>
      <c r="W517">
        <v>5.39</v>
      </c>
      <c r="X517" t="s">
        <v>860</v>
      </c>
      <c r="Y517">
        <v>3.43</v>
      </c>
      <c r="Z517">
        <v>7.68</v>
      </c>
      <c r="AA517">
        <v>6.56</v>
      </c>
      <c r="AB517">
        <v>2.08</v>
      </c>
      <c r="AC517">
        <v>7.44</v>
      </c>
      <c r="AD517">
        <v>6.76</v>
      </c>
      <c r="AE517">
        <v>4.0599999999999996</v>
      </c>
      <c r="AF517">
        <v>2.23</v>
      </c>
      <c r="AG517">
        <v>7.39</v>
      </c>
      <c r="AH517" s="3">
        <f t="shared" si="17"/>
        <v>28</v>
      </c>
      <c r="AI517" s="2">
        <f t="shared" si="16"/>
        <v>4.8603571428571426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7"/>
        <v>0</v>
      </c>
      <c r="AI518" s="2" t="e">
        <f t="shared" si="16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7"/>
        <v>0</v>
      </c>
      <c r="AI519" s="2" t="e">
        <f t="shared" si="16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6.84</v>
      </c>
      <c r="G520" t="s">
        <v>860</v>
      </c>
      <c r="H520" t="s">
        <v>860</v>
      </c>
      <c r="I520" t="s">
        <v>860</v>
      </c>
      <c r="J520" t="s">
        <v>860</v>
      </c>
      <c r="K520">
        <v>3.53</v>
      </c>
      <c r="L520" t="s">
        <v>860</v>
      </c>
      <c r="M520">
        <v>5.24</v>
      </c>
      <c r="N520">
        <v>3.6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6.36</v>
      </c>
      <c r="U520" t="s">
        <v>860</v>
      </c>
      <c r="V520">
        <v>6.64</v>
      </c>
      <c r="W520" t="s">
        <v>860</v>
      </c>
      <c r="X520" t="s">
        <v>860</v>
      </c>
      <c r="Y520">
        <v>3.37</v>
      </c>
      <c r="Z520">
        <v>6.26</v>
      </c>
      <c r="AA520">
        <v>5.12</v>
      </c>
      <c r="AB520" t="s">
        <v>860</v>
      </c>
      <c r="AC520">
        <v>5.43</v>
      </c>
      <c r="AD520" t="s">
        <v>860</v>
      </c>
      <c r="AE520" t="s">
        <v>860</v>
      </c>
      <c r="AF520">
        <v>2.85</v>
      </c>
      <c r="AG520">
        <v>6.01</v>
      </c>
      <c r="AH520" s="3">
        <f t="shared" si="17"/>
        <v>12</v>
      </c>
      <c r="AI520" s="2">
        <f t="shared" si="16"/>
        <v>5.1041666666666661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7"/>
        <v>0</v>
      </c>
      <c r="AI521" s="2" t="e">
        <f t="shared" si="16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7"/>
        <v>0</v>
      </c>
      <c r="AI522" s="2" t="e">
        <f t="shared" si="16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3.57</v>
      </c>
      <c r="G523" t="s">
        <v>860</v>
      </c>
      <c r="H523" t="s">
        <v>860</v>
      </c>
      <c r="I523" t="s">
        <v>860</v>
      </c>
      <c r="J523" t="s">
        <v>860</v>
      </c>
      <c r="K523">
        <v>3.58</v>
      </c>
      <c r="L523" t="s">
        <v>860</v>
      </c>
      <c r="M523">
        <v>3.94</v>
      </c>
      <c r="N523">
        <v>4.57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6.08</v>
      </c>
      <c r="U523" t="s">
        <v>860</v>
      </c>
      <c r="V523">
        <v>7.11</v>
      </c>
      <c r="W523" t="s">
        <v>860</v>
      </c>
      <c r="X523" t="s">
        <v>860</v>
      </c>
      <c r="Y523">
        <v>5.28</v>
      </c>
      <c r="Z523">
        <v>6.9</v>
      </c>
      <c r="AA523" t="s">
        <v>860</v>
      </c>
      <c r="AB523" t="s">
        <v>860</v>
      </c>
      <c r="AC523">
        <v>4.9800000000000004</v>
      </c>
      <c r="AD523" t="s">
        <v>860</v>
      </c>
      <c r="AE523" t="s">
        <v>860</v>
      </c>
      <c r="AF523">
        <v>3.01</v>
      </c>
      <c r="AG523">
        <v>5.81</v>
      </c>
      <c r="AH523" s="3">
        <f t="shared" si="17"/>
        <v>11</v>
      </c>
      <c r="AI523" s="2">
        <f t="shared" si="16"/>
        <v>4.9845454545454553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7"/>
        <v>0</v>
      </c>
      <c r="AI524" s="2" t="e">
        <f t="shared" si="16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3.77</v>
      </c>
      <c r="G525" t="s">
        <v>860</v>
      </c>
      <c r="H525" t="s">
        <v>860</v>
      </c>
      <c r="I525" t="s">
        <v>860</v>
      </c>
      <c r="J525" t="s">
        <v>860</v>
      </c>
      <c r="K525">
        <v>5.92</v>
      </c>
      <c r="L525" t="s">
        <v>860</v>
      </c>
      <c r="M525">
        <v>5.89</v>
      </c>
      <c r="N525">
        <v>5.4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2.36</v>
      </c>
      <c r="U525" t="s">
        <v>860</v>
      </c>
      <c r="V525">
        <v>5.72</v>
      </c>
      <c r="W525" t="s">
        <v>860</v>
      </c>
      <c r="X525" t="s">
        <v>860</v>
      </c>
      <c r="Y525">
        <v>4.41</v>
      </c>
      <c r="Z525">
        <v>4.84</v>
      </c>
      <c r="AA525">
        <v>6.36</v>
      </c>
      <c r="AB525" t="s">
        <v>860</v>
      </c>
      <c r="AC525">
        <v>3.3</v>
      </c>
      <c r="AD525" t="s">
        <v>860</v>
      </c>
      <c r="AE525" t="s">
        <v>860</v>
      </c>
      <c r="AF525">
        <v>4.17</v>
      </c>
      <c r="AG525">
        <v>3.03</v>
      </c>
      <c r="AH525" s="3">
        <f t="shared" si="17"/>
        <v>12</v>
      </c>
      <c r="AI525" s="2">
        <f t="shared" si="16"/>
        <v>4.5975000000000001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2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6.79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7"/>
        <v>2</v>
      </c>
      <c r="AI526" s="2">
        <f t="shared" si="16"/>
        <v>4.3949999999999996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7.23</v>
      </c>
      <c r="F527" t="s">
        <v>860</v>
      </c>
      <c r="G527">
        <v>6.86</v>
      </c>
      <c r="H527">
        <v>2.86</v>
      </c>
      <c r="I527">
        <v>7.14</v>
      </c>
      <c r="J527">
        <v>1.71</v>
      </c>
      <c r="K527">
        <v>6.18</v>
      </c>
      <c r="L527">
        <v>5.78</v>
      </c>
      <c r="M527" t="s">
        <v>860</v>
      </c>
      <c r="N527">
        <v>4.46</v>
      </c>
      <c r="O527">
        <v>3.51</v>
      </c>
      <c r="P527">
        <v>6.94</v>
      </c>
      <c r="Q527">
        <v>7.89</v>
      </c>
      <c r="R527" t="s">
        <v>860</v>
      </c>
      <c r="S527">
        <v>2.34</v>
      </c>
      <c r="T527">
        <v>2.48</v>
      </c>
      <c r="U527">
        <v>5.9</v>
      </c>
      <c r="V527">
        <v>5.83</v>
      </c>
      <c r="W527" t="s">
        <v>860</v>
      </c>
      <c r="X527">
        <v>5.66</v>
      </c>
      <c r="Y527" t="s">
        <v>860</v>
      </c>
      <c r="Z527">
        <v>6.55</v>
      </c>
      <c r="AA527">
        <v>6.81</v>
      </c>
      <c r="AB527">
        <v>3.06</v>
      </c>
      <c r="AC527">
        <v>6.98</v>
      </c>
      <c r="AD527">
        <v>7.28</v>
      </c>
      <c r="AE527">
        <v>2.69</v>
      </c>
      <c r="AF527">
        <v>2.5499999999999998</v>
      </c>
      <c r="AG527" t="s">
        <v>860</v>
      </c>
      <c r="AH527" s="3">
        <f t="shared" si="17"/>
        <v>23</v>
      </c>
      <c r="AI527" s="2">
        <f t="shared" si="16"/>
        <v>5.1604347826086956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7"/>
        <v>0</v>
      </c>
      <c r="AI528" s="2" t="e">
        <f t="shared" si="16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7"/>
        <v>0</v>
      </c>
      <c r="AI529" s="2" t="e">
        <f t="shared" si="16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4.4400000000000004</v>
      </c>
      <c r="F530">
        <v>1.73</v>
      </c>
      <c r="G530">
        <v>5.0199999999999996</v>
      </c>
      <c r="H530">
        <v>3.46</v>
      </c>
      <c r="I530">
        <v>7.64</v>
      </c>
      <c r="J530">
        <v>4.49</v>
      </c>
      <c r="K530">
        <v>7.22</v>
      </c>
      <c r="L530">
        <v>6.54</v>
      </c>
      <c r="M530">
        <v>3.5</v>
      </c>
      <c r="N530">
        <v>5.51</v>
      </c>
      <c r="O530">
        <v>5.29</v>
      </c>
      <c r="P530">
        <v>6.15</v>
      </c>
      <c r="Q530">
        <v>5.35</v>
      </c>
      <c r="R530" t="s">
        <v>860</v>
      </c>
      <c r="S530">
        <v>3.64</v>
      </c>
      <c r="T530">
        <v>4.8099999999999996</v>
      </c>
      <c r="U530">
        <v>7.12</v>
      </c>
      <c r="V530">
        <v>7.56</v>
      </c>
      <c r="W530">
        <v>3.62</v>
      </c>
      <c r="X530" t="s">
        <v>860</v>
      </c>
      <c r="Y530">
        <v>4.5999999999999996</v>
      </c>
      <c r="Z530">
        <v>6.77</v>
      </c>
      <c r="AA530">
        <v>5.74</v>
      </c>
      <c r="AB530">
        <v>3.34</v>
      </c>
      <c r="AC530">
        <v>6.24</v>
      </c>
      <c r="AD530">
        <v>4.41</v>
      </c>
      <c r="AE530">
        <v>5.22</v>
      </c>
      <c r="AF530">
        <v>3.93</v>
      </c>
      <c r="AG530">
        <v>6.49</v>
      </c>
      <c r="AH530" s="3">
        <f t="shared" si="17"/>
        <v>27</v>
      </c>
      <c r="AI530" s="2">
        <f t="shared" si="16"/>
        <v>5.1788888888888893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2.69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6.46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7"/>
        <v>2</v>
      </c>
      <c r="AI531" s="2">
        <f t="shared" si="16"/>
        <v>4.5750000000000002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6.48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7"/>
        <v>1</v>
      </c>
      <c r="AI532" s="2">
        <f t="shared" si="16"/>
        <v>6.48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6.48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7"/>
        <v>1</v>
      </c>
      <c r="AI533" s="2">
        <f t="shared" si="16"/>
        <v>6.48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7"/>
        <v>0</v>
      </c>
      <c r="AI534" s="2" t="e">
        <f t="shared" si="16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7"/>
        <v>0</v>
      </c>
      <c r="AI535" s="2" t="e">
        <f t="shared" si="16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7"/>
        <v>0</v>
      </c>
      <c r="AI536" s="2" t="e">
        <f t="shared" si="16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6.67</v>
      </c>
      <c r="F537">
        <v>1.61</v>
      </c>
      <c r="G537">
        <v>6.24</v>
      </c>
      <c r="H537">
        <v>4.91</v>
      </c>
      <c r="I537">
        <v>7.37</v>
      </c>
      <c r="J537">
        <v>3.64</v>
      </c>
      <c r="K537">
        <v>3.71</v>
      </c>
      <c r="L537">
        <v>7.45</v>
      </c>
      <c r="M537">
        <v>5.38</v>
      </c>
      <c r="N537">
        <v>5.04</v>
      </c>
      <c r="O537">
        <v>5.25</v>
      </c>
      <c r="P537">
        <v>4.71</v>
      </c>
      <c r="Q537">
        <v>6.79</v>
      </c>
      <c r="R537" t="s">
        <v>860</v>
      </c>
      <c r="S537">
        <v>2.84</v>
      </c>
      <c r="T537">
        <v>2.31</v>
      </c>
      <c r="U537">
        <v>6.05</v>
      </c>
      <c r="V537">
        <v>7.81</v>
      </c>
      <c r="W537">
        <v>5.0199999999999996</v>
      </c>
      <c r="X537" t="s">
        <v>860</v>
      </c>
      <c r="Y537">
        <v>2.84</v>
      </c>
      <c r="Z537">
        <v>7.5</v>
      </c>
      <c r="AA537">
        <v>6.18</v>
      </c>
      <c r="AB537">
        <v>5.26</v>
      </c>
      <c r="AC537">
        <v>6.96</v>
      </c>
      <c r="AD537">
        <v>5.08</v>
      </c>
      <c r="AE537">
        <v>3.39</v>
      </c>
      <c r="AF537">
        <v>3.51</v>
      </c>
      <c r="AG537">
        <v>7.93</v>
      </c>
      <c r="AH537" s="3">
        <f t="shared" si="17"/>
        <v>27</v>
      </c>
      <c r="AI537" s="2">
        <f t="shared" si="16"/>
        <v>5.2388888888888898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7"/>
        <v>0</v>
      </c>
      <c r="AI538" s="2" t="e">
        <f t="shared" si="16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7"/>
        <v>0</v>
      </c>
      <c r="AI539" s="2" t="e">
        <f t="shared" si="16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7"/>
        <v>0</v>
      </c>
      <c r="AI540" s="2" t="e">
        <f t="shared" si="16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4.0599999999999996</v>
      </c>
      <c r="E541">
        <v>6.45</v>
      </c>
      <c r="F541" t="s">
        <v>860</v>
      </c>
      <c r="G541" t="s">
        <v>860</v>
      </c>
      <c r="H541" t="s">
        <v>860</v>
      </c>
      <c r="I541">
        <v>5.8</v>
      </c>
      <c r="J541" t="s">
        <v>860</v>
      </c>
      <c r="K541" t="s">
        <v>860</v>
      </c>
      <c r="L541">
        <v>6.44</v>
      </c>
      <c r="M541" t="s">
        <v>860</v>
      </c>
      <c r="N541" t="s">
        <v>860</v>
      </c>
      <c r="O541" t="s">
        <v>860</v>
      </c>
      <c r="P541">
        <v>6.86</v>
      </c>
      <c r="Q541" t="s">
        <v>860</v>
      </c>
      <c r="R541">
        <v>7.97</v>
      </c>
      <c r="S541" t="s">
        <v>860</v>
      </c>
      <c r="T541" t="s">
        <v>860</v>
      </c>
      <c r="U541">
        <v>5.54</v>
      </c>
      <c r="V541" t="s">
        <v>860</v>
      </c>
      <c r="W541">
        <v>3.1</v>
      </c>
      <c r="X541">
        <v>2.64</v>
      </c>
      <c r="Y541" t="s">
        <v>860</v>
      </c>
      <c r="Z541" t="s">
        <v>860</v>
      </c>
      <c r="AA541" t="s">
        <v>860</v>
      </c>
      <c r="AB541">
        <v>2.5099999999999998</v>
      </c>
      <c r="AC541" t="s">
        <v>860</v>
      </c>
      <c r="AD541">
        <v>5.32</v>
      </c>
      <c r="AE541" t="s">
        <v>860</v>
      </c>
      <c r="AF541" t="s">
        <v>860</v>
      </c>
      <c r="AG541" t="s">
        <v>860</v>
      </c>
      <c r="AH541" s="3">
        <f t="shared" si="17"/>
        <v>11</v>
      </c>
      <c r="AI541" s="2">
        <f t="shared" si="16"/>
        <v>5.1536363636363633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3.81</v>
      </c>
      <c r="G542" t="s">
        <v>860</v>
      </c>
      <c r="H542" t="s">
        <v>860</v>
      </c>
      <c r="I542" t="s">
        <v>860</v>
      </c>
      <c r="J542" t="s">
        <v>860</v>
      </c>
      <c r="K542">
        <v>2.0499999999999998</v>
      </c>
      <c r="L542" t="s">
        <v>860</v>
      </c>
      <c r="M542">
        <v>2.72</v>
      </c>
      <c r="N542">
        <v>4.03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6.33</v>
      </c>
      <c r="U542" t="s">
        <v>860</v>
      </c>
      <c r="V542">
        <v>5.46</v>
      </c>
      <c r="W542" t="s">
        <v>860</v>
      </c>
      <c r="X542" t="s">
        <v>860</v>
      </c>
      <c r="Y542">
        <v>3.54</v>
      </c>
      <c r="Z542">
        <v>2.67</v>
      </c>
      <c r="AA542" t="s">
        <v>860</v>
      </c>
      <c r="AB542" t="s">
        <v>860</v>
      </c>
      <c r="AC542">
        <v>3.28</v>
      </c>
      <c r="AD542" t="s">
        <v>860</v>
      </c>
      <c r="AE542">
        <v>2.23</v>
      </c>
      <c r="AF542">
        <v>3.52</v>
      </c>
      <c r="AG542">
        <v>3.51</v>
      </c>
      <c r="AH542" s="3">
        <f t="shared" si="17"/>
        <v>12</v>
      </c>
      <c r="AI542" s="2">
        <f t="shared" si="16"/>
        <v>3.5958333333333332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5.63</v>
      </c>
      <c r="H543">
        <v>5.05</v>
      </c>
      <c r="I543" t="s">
        <v>860</v>
      </c>
      <c r="J543">
        <v>4.2</v>
      </c>
      <c r="K543" t="s">
        <v>860</v>
      </c>
      <c r="L543" t="s">
        <v>860</v>
      </c>
      <c r="M543" t="s">
        <v>860</v>
      </c>
      <c r="N543" t="s">
        <v>860</v>
      </c>
      <c r="O543">
        <v>7.96</v>
      </c>
      <c r="P543">
        <v>6.46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5.18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7"/>
        <v>6</v>
      </c>
      <c r="AI543" s="2">
        <f t="shared" si="16"/>
        <v>5.746666666666667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7"/>
        <v>0</v>
      </c>
      <c r="AI544" s="2" t="e">
        <f t="shared" si="16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7"/>
        <v>0</v>
      </c>
      <c r="AI545" s="2" t="e">
        <f t="shared" si="16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7"/>
        <v>0</v>
      </c>
      <c r="AI546" s="2" t="e">
        <f t="shared" si="16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7"/>
        <v>0</v>
      </c>
      <c r="AI547" s="2" t="e">
        <f t="shared" si="16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7"/>
        <v>0</v>
      </c>
      <c r="AI548" s="2" t="e">
        <f t="shared" si="16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7"/>
        <v>0</v>
      </c>
      <c r="AI549" s="2" t="e">
        <f t="shared" si="16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7"/>
        <v>0</v>
      </c>
      <c r="AI550" s="2" t="e">
        <f t="shared" si="16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5.97</v>
      </c>
      <c r="F551">
        <v>3.72</v>
      </c>
      <c r="G551">
        <v>6.34</v>
      </c>
      <c r="H551">
        <v>5.04</v>
      </c>
      <c r="I551">
        <v>7.47</v>
      </c>
      <c r="J551">
        <v>2.36</v>
      </c>
      <c r="K551">
        <v>4.78</v>
      </c>
      <c r="L551" t="s">
        <v>860</v>
      </c>
      <c r="M551">
        <v>5.94</v>
      </c>
      <c r="N551">
        <v>6.71</v>
      </c>
      <c r="O551">
        <v>7.09</v>
      </c>
      <c r="P551">
        <v>5.95</v>
      </c>
      <c r="Q551">
        <v>4.4800000000000004</v>
      </c>
      <c r="R551" t="s">
        <v>860</v>
      </c>
      <c r="S551">
        <v>4.2699999999999996</v>
      </c>
      <c r="T551">
        <v>4.2300000000000004</v>
      </c>
      <c r="U551">
        <v>4.68</v>
      </c>
      <c r="V551">
        <v>6</v>
      </c>
      <c r="W551">
        <v>6.99</v>
      </c>
      <c r="X551" t="s">
        <v>860</v>
      </c>
      <c r="Y551">
        <v>3.89</v>
      </c>
      <c r="Z551">
        <v>6.23</v>
      </c>
      <c r="AA551">
        <v>3.73</v>
      </c>
      <c r="AB551">
        <v>4.72</v>
      </c>
      <c r="AC551">
        <v>5.8</v>
      </c>
      <c r="AD551">
        <v>7.56</v>
      </c>
      <c r="AE551">
        <v>4.6399999999999997</v>
      </c>
      <c r="AF551">
        <v>3.02</v>
      </c>
      <c r="AG551">
        <v>7.02</v>
      </c>
      <c r="AH551" s="3">
        <f t="shared" si="17"/>
        <v>26</v>
      </c>
      <c r="AI551" s="2">
        <f t="shared" ref="AI551:AI614" si="18">SUM(D551:AG551)/AH551</f>
        <v>5.3319230769230774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7"/>
        <v>0</v>
      </c>
      <c r="AI552" s="2" t="e">
        <f t="shared" si="18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6.8</v>
      </c>
      <c r="F553">
        <v>2.44</v>
      </c>
      <c r="G553">
        <v>6.57</v>
      </c>
      <c r="H553">
        <v>3.73</v>
      </c>
      <c r="I553">
        <v>5.72</v>
      </c>
      <c r="J553">
        <v>2.54</v>
      </c>
      <c r="K553">
        <v>7.03</v>
      </c>
      <c r="L553">
        <v>5.95</v>
      </c>
      <c r="M553">
        <v>5.29</v>
      </c>
      <c r="N553">
        <v>3.06</v>
      </c>
      <c r="O553">
        <v>4.2699999999999996</v>
      </c>
      <c r="P553">
        <v>7.25</v>
      </c>
      <c r="Q553">
        <v>7.35</v>
      </c>
      <c r="R553">
        <v>6.04</v>
      </c>
      <c r="S553">
        <v>3.45</v>
      </c>
      <c r="T553">
        <v>2.33</v>
      </c>
      <c r="U553">
        <v>4.5999999999999996</v>
      </c>
      <c r="V553">
        <v>4.42</v>
      </c>
      <c r="W553">
        <v>5.64</v>
      </c>
      <c r="X553">
        <v>2.68</v>
      </c>
      <c r="Y553">
        <v>1.75</v>
      </c>
      <c r="Z553">
        <v>3.15</v>
      </c>
      <c r="AA553">
        <v>6.53</v>
      </c>
      <c r="AB553">
        <v>2.34</v>
      </c>
      <c r="AC553">
        <v>5.87</v>
      </c>
      <c r="AD553">
        <v>5.61</v>
      </c>
      <c r="AE553">
        <v>3.62</v>
      </c>
      <c r="AF553">
        <v>2.2400000000000002</v>
      </c>
      <c r="AG553">
        <v>4.9000000000000004</v>
      </c>
      <c r="AH553" s="3">
        <f t="shared" si="17"/>
        <v>29</v>
      </c>
      <c r="AI553" s="2">
        <f t="shared" si="18"/>
        <v>4.5920689655172433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7"/>
        <v>0</v>
      </c>
      <c r="AI554" s="2" t="e">
        <f t="shared" si="18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6.27</v>
      </c>
      <c r="F555">
        <v>2.61</v>
      </c>
      <c r="G555">
        <v>6.69</v>
      </c>
      <c r="H555">
        <v>5.76</v>
      </c>
      <c r="I555">
        <v>6.64</v>
      </c>
      <c r="J555">
        <v>3.85</v>
      </c>
      <c r="K555">
        <v>8.58</v>
      </c>
      <c r="L555" t="s">
        <v>860</v>
      </c>
      <c r="M555">
        <v>7.14</v>
      </c>
      <c r="N555">
        <v>7.99</v>
      </c>
      <c r="O555">
        <v>6.69</v>
      </c>
      <c r="P555">
        <v>6.61</v>
      </c>
      <c r="Q555">
        <v>7.41</v>
      </c>
      <c r="R555" t="s">
        <v>860</v>
      </c>
      <c r="S555">
        <v>2.7</v>
      </c>
      <c r="T555">
        <v>2.66</v>
      </c>
      <c r="U555">
        <v>5.27</v>
      </c>
      <c r="V555">
        <v>2.61</v>
      </c>
      <c r="W555">
        <v>7.24</v>
      </c>
      <c r="X555" t="s">
        <v>860</v>
      </c>
      <c r="Y555">
        <v>5.45</v>
      </c>
      <c r="Z555">
        <v>3.92</v>
      </c>
      <c r="AA555">
        <v>6.12</v>
      </c>
      <c r="AB555">
        <v>3.18</v>
      </c>
      <c r="AC555">
        <v>5.04</v>
      </c>
      <c r="AD555">
        <v>2.85</v>
      </c>
      <c r="AE555">
        <v>4.72</v>
      </c>
      <c r="AF555">
        <v>3.05</v>
      </c>
      <c r="AG555">
        <v>8.01</v>
      </c>
      <c r="AH555" s="3">
        <f t="shared" si="17"/>
        <v>26</v>
      </c>
      <c r="AI555" s="2">
        <f t="shared" si="18"/>
        <v>5.3484615384615388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7"/>
        <v>0</v>
      </c>
      <c r="AI556" s="2" t="e">
        <f t="shared" si="18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7"/>
        <v>0</v>
      </c>
      <c r="AI557" s="2" t="e">
        <f t="shared" si="18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7"/>
        <v>0</v>
      </c>
      <c r="AI558" s="2" t="e">
        <f t="shared" si="18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7"/>
        <v>0</v>
      </c>
      <c r="AI559" s="2" t="e">
        <f t="shared" si="18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7"/>
        <v>0</v>
      </c>
      <c r="AI560" s="2" t="e">
        <f t="shared" si="18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7"/>
        <v>0</v>
      </c>
      <c r="AI561" s="2" t="e">
        <f t="shared" si="18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7"/>
        <v>0</v>
      </c>
      <c r="AI562" s="2" t="e">
        <f t="shared" si="18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7"/>
        <v>0</v>
      </c>
      <c r="AI563" s="2" t="e">
        <f t="shared" si="18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7"/>
        <v>0</v>
      </c>
      <c r="AI564" s="2" t="e">
        <f t="shared" si="18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7"/>
        <v>0</v>
      </c>
      <c r="AI565" s="2" t="e">
        <f t="shared" si="18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7"/>
        <v>0</v>
      </c>
      <c r="AI566" s="2" t="e">
        <f t="shared" si="18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7"/>
        <v>0</v>
      </c>
      <c r="AI567" s="2" t="e">
        <f t="shared" si="18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7"/>
        <v>0</v>
      </c>
      <c r="AI568" s="2" t="e">
        <f t="shared" si="18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7"/>
        <v>0</v>
      </c>
      <c r="AI569" s="2" t="e">
        <f t="shared" si="18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7"/>
        <v>0</v>
      </c>
      <c r="AI570" s="2" t="e">
        <f t="shared" si="18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7"/>
        <v>0</v>
      </c>
      <c r="AI571" s="2" t="e">
        <f t="shared" si="18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7"/>
        <v>0</v>
      </c>
      <c r="AI572" s="2" t="e">
        <f t="shared" si="18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7"/>
        <v>0</v>
      </c>
      <c r="AI573" s="2" t="e">
        <f t="shared" si="18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7"/>
        <v>0</v>
      </c>
      <c r="AI574" s="2" t="e">
        <f t="shared" si="18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7"/>
        <v>0</v>
      </c>
      <c r="AI575" s="2" t="e">
        <f t="shared" si="18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7"/>
        <v>0</v>
      </c>
      <c r="AI576" s="2" t="e">
        <f t="shared" si="18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7.25</v>
      </c>
      <c r="F577">
        <v>3.34</v>
      </c>
      <c r="G577">
        <v>6.72</v>
      </c>
      <c r="H577">
        <v>6.79</v>
      </c>
      <c r="I577">
        <v>5.33</v>
      </c>
      <c r="J577">
        <v>5.72</v>
      </c>
      <c r="K577">
        <v>5.71</v>
      </c>
      <c r="L577" t="s">
        <v>860</v>
      </c>
      <c r="M577">
        <v>5.46</v>
      </c>
      <c r="N577">
        <v>6.71</v>
      </c>
      <c r="O577">
        <v>5.13</v>
      </c>
      <c r="P577">
        <v>6.08</v>
      </c>
      <c r="Q577">
        <v>4.99</v>
      </c>
      <c r="R577" t="s">
        <v>860</v>
      </c>
      <c r="S577">
        <v>4.32</v>
      </c>
      <c r="T577">
        <v>4.12</v>
      </c>
      <c r="U577">
        <v>2.75</v>
      </c>
      <c r="V577">
        <v>4.3</v>
      </c>
      <c r="W577">
        <v>7.6</v>
      </c>
      <c r="X577" t="s">
        <v>860</v>
      </c>
      <c r="Y577">
        <v>3.35</v>
      </c>
      <c r="Z577">
        <v>5.19</v>
      </c>
      <c r="AA577">
        <v>5.35</v>
      </c>
      <c r="AB577">
        <v>6.92</v>
      </c>
      <c r="AC577">
        <v>6.58</v>
      </c>
      <c r="AD577">
        <v>5.22</v>
      </c>
      <c r="AE577">
        <v>5.51</v>
      </c>
      <c r="AF577">
        <v>1.93</v>
      </c>
      <c r="AG577">
        <v>5.09</v>
      </c>
      <c r="AH577" s="3">
        <f t="shared" si="17"/>
        <v>26</v>
      </c>
      <c r="AI577" s="2">
        <f t="shared" si="18"/>
        <v>5.2869230769230775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7"/>
        <v>0</v>
      </c>
      <c r="AI578" s="2" t="e">
        <f t="shared" si="18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ref="AH579:AH642" si="19">COUNT(D579:AG579)</f>
        <v>0</v>
      </c>
      <c r="AI579" s="2" t="e">
        <f t="shared" si="18"/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si="19"/>
        <v>0</v>
      </c>
      <c r="AI580" s="2" t="e">
        <f t="shared" si="18"/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3.29</v>
      </c>
      <c r="G581" t="s">
        <v>860</v>
      </c>
      <c r="H581" t="s">
        <v>860</v>
      </c>
      <c r="I581" t="s">
        <v>860</v>
      </c>
      <c r="J581" t="s">
        <v>860</v>
      </c>
      <c r="K581">
        <v>7.52</v>
      </c>
      <c r="L581" t="s">
        <v>860</v>
      </c>
      <c r="M581" t="s">
        <v>860</v>
      </c>
      <c r="N581">
        <v>6.19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3.51</v>
      </c>
      <c r="U581" t="s">
        <v>860</v>
      </c>
      <c r="V581">
        <v>6.8</v>
      </c>
      <c r="W581" t="s">
        <v>860</v>
      </c>
      <c r="X581" t="s">
        <v>860</v>
      </c>
      <c r="Y581">
        <v>4.82</v>
      </c>
      <c r="Z581">
        <v>2.04</v>
      </c>
      <c r="AA581">
        <v>7.23</v>
      </c>
      <c r="AB581" t="s">
        <v>860</v>
      </c>
      <c r="AC581">
        <v>8.15</v>
      </c>
      <c r="AD581" t="s">
        <v>860</v>
      </c>
      <c r="AE581" t="s">
        <v>860</v>
      </c>
      <c r="AF581">
        <v>2.54</v>
      </c>
      <c r="AG581">
        <v>7.13</v>
      </c>
      <c r="AH581" s="3">
        <f t="shared" si="19"/>
        <v>11</v>
      </c>
      <c r="AI581" s="2">
        <f t="shared" si="18"/>
        <v>5.3836363636363629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9"/>
        <v>0</v>
      </c>
      <c r="AI582" s="2" t="e">
        <f t="shared" si="18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9"/>
        <v>0</v>
      </c>
      <c r="AI583" s="2" t="e">
        <f t="shared" si="18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9"/>
        <v>0</v>
      </c>
      <c r="AI584" s="2" t="e">
        <f t="shared" si="18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3.11</v>
      </c>
      <c r="E585" t="s">
        <v>860</v>
      </c>
      <c r="F585" t="s">
        <v>860</v>
      </c>
      <c r="G585" t="s">
        <v>860</v>
      </c>
      <c r="H585" t="s">
        <v>860</v>
      </c>
      <c r="I585">
        <v>6.12</v>
      </c>
      <c r="J585" t="s">
        <v>860</v>
      </c>
      <c r="K585" t="s">
        <v>860</v>
      </c>
      <c r="L585">
        <v>7.95</v>
      </c>
      <c r="M585" t="s">
        <v>860</v>
      </c>
      <c r="N585" t="s">
        <v>860</v>
      </c>
      <c r="O585" t="s">
        <v>860</v>
      </c>
      <c r="P585" t="s">
        <v>860</v>
      </c>
      <c r="Q585">
        <v>7.07</v>
      </c>
      <c r="R585">
        <v>4.16</v>
      </c>
      <c r="S585" t="s">
        <v>860</v>
      </c>
      <c r="T585">
        <v>2.19</v>
      </c>
      <c r="U585">
        <v>4.8499999999999996</v>
      </c>
      <c r="V585">
        <v>4.42</v>
      </c>
      <c r="W585">
        <v>7.54</v>
      </c>
      <c r="X585">
        <v>5.28</v>
      </c>
      <c r="Y585" t="s">
        <v>860</v>
      </c>
      <c r="Z585">
        <v>3.77</v>
      </c>
      <c r="AA585" t="s">
        <v>860</v>
      </c>
      <c r="AB585">
        <v>2.0099999999999998</v>
      </c>
      <c r="AC585">
        <v>6.29</v>
      </c>
      <c r="AD585" t="s">
        <v>860</v>
      </c>
      <c r="AE585" t="s">
        <v>860</v>
      </c>
      <c r="AF585">
        <v>3.61</v>
      </c>
      <c r="AG585">
        <v>5.98</v>
      </c>
      <c r="AH585" s="3">
        <f t="shared" si="19"/>
        <v>15</v>
      </c>
      <c r="AI585" s="2">
        <f t="shared" si="18"/>
        <v>4.956666666666667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9"/>
        <v>0</v>
      </c>
      <c r="AI586" s="2" t="e">
        <f t="shared" si="18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9"/>
        <v>0</v>
      </c>
      <c r="AI587" s="2" t="e">
        <f t="shared" si="18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5.42</v>
      </c>
      <c r="G588" t="s">
        <v>860</v>
      </c>
      <c r="H588" t="s">
        <v>860</v>
      </c>
      <c r="I588" t="s">
        <v>860</v>
      </c>
      <c r="J588" t="s">
        <v>860</v>
      </c>
      <c r="K588">
        <v>3.31</v>
      </c>
      <c r="L588" t="s">
        <v>860</v>
      </c>
      <c r="M588">
        <v>5.72</v>
      </c>
      <c r="N588">
        <v>5.13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6.33</v>
      </c>
      <c r="U588" t="s">
        <v>860</v>
      </c>
      <c r="V588">
        <v>6.83</v>
      </c>
      <c r="W588" t="s">
        <v>860</v>
      </c>
      <c r="X588" t="s">
        <v>860</v>
      </c>
      <c r="Y588">
        <v>3.96</v>
      </c>
      <c r="Z588">
        <v>7</v>
      </c>
      <c r="AA588">
        <v>5.19</v>
      </c>
      <c r="AB588" t="s">
        <v>860</v>
      </c>
      <c r="AC588">
        <v>5.38</v>
      </c>
      <c r="AD588" t="s">
        <v>860</v>
      </c>
      <c r="AE588" t="s">
        <v>860</v>
      </c>
      <c r="AF588">
        <v>2.97</v>
      </c>
      <c r="AG588">
        <v>7.83</v>
      </c>
      <c r="AH588" s="3">
        <f t="shared" si="19"/>
        <v>12</v>
      </c>
      <c r="AI588" s="2">
        <f t="shared" si="18"/>
        <v>5.4224999999999994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2.2799999999999998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4.04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9"/>
        <v>2</v>
      </c>
      <c r="AI589" s="2">
        <f t="shared" si="18"/>
        <v>3.16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9"/>
        <v>0</v>
      </c>
      <c r="AI590" s="2" t="e">
        <f t="shared" si="18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6.31</v>
      </c>
      <c r="F591">
        <v>2.31</v>
      </c>
      <c r="G591">
        <v>8.09</v>
      </c>
      <c r="H591">
        <v>3.89</v>
      </c>
      <c r="I591">
        <v>4.99</v>
      </c>
      <c r="J591">
        <v>2.2599999999999998</v>
      </c>
      <c r="K591">
        <v>6.04</v>
      </c>
      <c r="L591" t="s">
        <v>860</v>
      </c>
      <c r="M591">
        <v>5.13</v>
      </c>
      <c r="N591">
        <v>2.71</v>
      </c>
      <c r="O591">
        <v>6.8</v>
      </c>
      <c r="P591">
        <v>6.82</v>
      </c>
      <c r="Q591">
        <v>7.85</v>
      </c>
      <c r="R591" t="s">
        <v>860</v>
      </c>
      <c r="S591">
        <v>4.1100000000000003</v>
      </c>
      <c r="T591">
        <v>2.59</v>
      </c>
      <c r="U591">
        <v>5.08</v>
      </c>
      <c r="V591">
        <v>3.76</v>
      </c>
      <c r="W591">
        <v>6.34</v>
      </c>
      <c r="X591" t="s">
        <v>860</v>
      </c>
      <c r="Y591">
        <v>1.81</v>
      </c>
      <c r="Z591">
        <v>6.39</v>
      </c>
      <c r="AA591">
        <v>7.46</v>
      </c>
      <c r="AB591">
        <v>3.31</v>
      </c>
      <c r="AC591">
        <v>5.74</v>
      </c>
      <c r="AD591">
        <v>6.97</v>
      </c>
      <c r="AE591">
        <v>2.91</v>
      </c>
      <c r="AF591">
        <v>2.8</v>
      </c>
      <c r="AG591">
        <v>6.5</v>
      </c>
      <c r="AH591" s="3">
        <f t="shared" si="19"/>
        <v>26</v>
      </c>
      <c r="AI591" s="2">
        <f t="shared" si="18"/>
        <v>4.9603846153846156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2.69</v>
      </c>
      <c r="G592" t="s">
        <v>860</v>
      </c>
      <c r="H592" t="s">
        <v>860</v>
      </c>
      <c r="I592" t="s">
        <v>860</v>
      </c>
      <c r="J592" t="s">
        <v>860</v>
      </c>
      <c r="K592">
        <v>7.46</v>
      </c>
      <c r="L592" t="s">
        <v>860</v>
      </c>
      <c r="M592">
        <v>8.5399999999999991</v>
      </c>
      <c r="N592">
        <v>3.94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4.6100000000000003</v>
      </c>
      <c r="U592" t="s">
        <v>860</v>
      </c>
      <c r="V592" t="s">
        <v>860</v>
      </c>
      <c r="W592" t="s">
        <v>860</v>
      </c>
      <c r="X592" t="s">
        <v>860</v>
      </c>
      <c r="Y592">
        <v>2.38</v>
      </c>
      <c r="Z592">
        <v>6.13</v>
      </c>
      <c r="AA592">
        <v>6.09</v>
      </c>
      <c r="AB592" t="s">
        <v>860</v>
      </c>
      <c r="AC592">
        <v>5.58</v>
      </c>
      <c r="AD592" t="s">
        <v>860</v>
      </c>
      <c r="AE592" t="s">
        <v>860</v>
      </c>
      <c r="AF592">
        <v>3.08</v>
      </c>
      <c r="AG592">
        <v>1.87</v>
      </c>
      <c r="AH592" s="3">
        <f t="shared" si="19"/>
        <v>11</v>
      </c>
      <c r="AI592" s="2">
        <f t="shared" si="18"/>
        <v>4.7609090909090908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9"/>
        <v>0</v>
      </c>
      <c r="AI593" s="2" t="e">
        <f t="shared" si="18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9"/>
        <v>0</v>
      </c>
      <c r="AI594" s="2" t="e">
        <f t="shared" si="18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2.19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7.29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9"/>
        <v>2</v>
      </c>
      <c r="AI595" s="2">
        <f t="shared" si="18"/>
        <v>4.74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9"/>
        <v>0</v>
      </c>
      <c r="AI596" s="2" t="e">
        <f t="shared" si="18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9"/>
        <v>0</v>
      </c>
      <c r="AI597" s="2" t="e">
        <f t="shared" si="18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9"/>
        <v>0</v>
      </c>
      <c r="AI598" s="2" t="e">
        <f t="shared" si="18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9"/>
        <v>0</v>
      </c>
      <c r="AI599" s="2" t="e">
        <f t="shared" si="18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9"/>
        <v>0</v>
      </c>
      <c r="AI600" s="2" t="e">
        <f t="shared" si="18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9"/>
        <v>0</v>
      </c>
      <c r="AI601" s="2" t="e">
        <f t="shared" si="18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5.17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9"/>
        <v>1</v>
      </c>
      <c r="AI602" s="2">
        <f t="shared" si="18"/>
        <v>5.17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5.17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9"/>
        <v>1</v>
      </c>
      <c r="AI603" s="2">
        <f t="shared" si="18"/>
        <v>5.17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9"/>
        <v>0</v>
      </c>
      <c r="AI604" s="2" t="e">
        <f t="shared" si="18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4.7300000000000004</v>
      </c>
      <c r="G605" t="s">
        <v>860</v>
      </c>
      <c r="H605" t="s">
        <v>860</v>
      </c>
      <c r="I605" t="s">
        <v>860</v>
      </c>
      <c r="J605" t="s">
        <v>860</v>
      </c>
      <c r="K605">
        <v>2.97</v>
      </c>
      <c r="L605" t="s">
        <v>860</v>
      </c>
      <c r="M605">
        <v>6.5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6.95</v>
      </c>
      <c r="U605" t="s">
        <v>860</v>
      </c>
      <c r="V605">
        <v>6.05</v>
      </c>
      <c r="W605" t="s">
        <v>860</v>
      </c>
      <c r="X605" t="s">
        <v>860</v>
      </c>
      <c r="Y605">
        <v>3.77</v>
      </c>
      <c r="Z605">
        <v>7.2</v>
      </c>
      <c r="AA605">
        <v>5.09</v>
      </c>
      <c r="AB605" t="s">
        <v>860</v>
      </c>
      <c r="AC605">
        <v>6.7</v>
      </c>
      <c r="AD605" t="s">
        <v>860</v>
      </c>
      <c r="AE605" t="s">
        <v>860</v>
      </c>
      <c r="AF605">
        <v>2.4700000000000002</v>
      </c>
      <c r="AG605">
        <v>6.96</v>
      </c>
      <c r="AH605" s="3">
        <f t="shared" si="19"/>
        <v>11</v>
      </c>
      <c r="AI605" s="2">
        <f t="shared" si="18"/>
        <v>5.3990909090909094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9"/>
        <v>0</v>
      </c>
      <c r="AI606" s="2" t="e">
        <f t="shared" si="18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9"/>
        <v>0</v>
      </c>
      <c r="AI607" s="2" t="e">
        <f t="shared" si="18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9"/>
        <v>0</v>
      </c>
      <c r="AI608" s="2" t="e">
        <f t="shared" si="18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1.97</v>
      </c>
      <c r="L609" t="s">
        <v>860</v>
      </c>
      <c r="M609" t="s">
        <v>860</v>
      </c>
      <c r="N609">
        <v>2.06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6.8</v>
      </c>
      <c r="U609" t="s">
        <v>860</v>
      </c>
      <c r="V609">
        <v>6.67</v>
      </c>
      <c r="W609" t="s">
        <v>860</v>
      </c>
      <c r="X609" t="s">
        <v>860</v>
      </c>
      <c r="Y609">
        <v>4.7</v>
      </c>
      <c r="Z609">
        <v>5.2</v>
      </c>
      <c r="AA609">
        <v>6.05</v>
      </c>
      <c r="AB609" t="s">
        <v>860</v>
      </c>
      <c r="AC609">
        <v>5.49</v>
      </c>
      <c r="AD609" t="s">
        <v>860</v>
      </c>
      <c r="AE609" t="s">
        <v>860</v>
      </c>
      <c r="AF609">
        <v>3.29</v>
      </c>
      <c r="AG609">
        <v>2.1800000000000002</v>
      </c>
      <c r="AH609" s="3">
        <f t="shared" si="19"/>
        <v>10</v>
      </c>
      <c r="AI609" s="2">
        <f t="shared" si="18"/>
        <v>4.4409999999999998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9"/>
        <v>0</v>
      </c>
      <c r="AI610" s="2" t="e">
        <f t="shared" si="18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9"/>
        <v>0</v>
      </c>
      <c r="AI611" s="2" t="e">
        <f t="shared" si="18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9"/>
        <v>0</v>
      </c>
      <c r="AI612" s="2" t="e">
        <f t="shared" si="18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9"/>
        <v>0</v>
      </c>
      <c r="AI613" s="2" t="e">
        <f t="shared" si="18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9"/>
        <v>0</v>
      </c>
      <c r="AI614" s="2" t="e">
        <f t="shared" si="18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9"/>
        <v>0</v>
      </c>
      <c r="AI615" s="2" t="e">
        <f t="shared" ref="AI615:AI678" si="20">SUM(D615:AG615)/AH615</f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9"/>
        <v>0</v>
      </c>
      <c r="AI616" s="2" t="e">
        <f t="shared" si="20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9"/>
        <v>0</v>
      </c>
      <c r="AI617" s="2" t="e">
        <f t="shared" si="20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9"/>
        <v>0</v>
      </c>
      <c r="AI618" s="2" t="e">
        <f t="shared" si="20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9"/>
        <v>0</v>
      </c>
      <c r="AI619" s="2" t="e">
        <f t="shared" si="20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9"/>
        <v>0</v>
      </c>
      <c r="AI620" s="2" t="e">
        <f t="shared" si="20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9"/>
        <v>0</v>
      </c>
      <c r="AI621" s="2" t="e">
        <f t="shared" si="20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6.85</v>
      </c>
      <c r="F622">
        <v>2.46</v>
      </c>
      <c r="G622">
        <v>8.49</v>
      </c>
      <c r="H622">
        <v>3.28</v>
      </c>
      <c r="I622">
        <v>6.81</v>
      </c>
      <c r="J622">
        <v>5.28</v>
      </c>
      <c r="K622">
        <v>6.86</v>
      </c>
      <c r="L622">
        <v>6.25</v>
      </c>
      <c r="M622">
        <v>8.4600000000000009</v>
      </c>
      <c r="N622">
        <v>5.57</v>
      </c>
      <c r="O622">
        <v>1.48</v>
      </c>
      <c r="P622">
        <v>6.05</v>
      </c>
      <c r="Q622">
        <v>7.86</v>
      </c>
      <c r="R622" t="s">
        <v>860</v>
      </c>
      <c r="S622">
        <v>4.09</v>
      </c>
      <c r="T622">
        <v>2.41</v>
      </c>
      <c r="U622">
        <v>3.29</v>
      </c>
      <c r="V622">
        <v>5.29</v>
      </c>
      <c r="W622">
        <v>6.08</v>
      </c>
      <c r="X622" t="s">
        <v>860</v>
      </c>
      <c r="Y622">
        <v>4.34</v>
      </c>
      <c r="Z622">
        <v>6.99</v>
      </c>
      <c r="AA622">
        <v>6.23</v>
      </c>
      <c r="AB622">
        <v>7.3</v>
      </c>
      <c r="AC622">
        <v>4.34</v>
      </c>
      <c r="AD622">
        <v>4.13</v>
      </c>
      <c r="AE622">
        <v>3.97</v>
      </c>
      <c r="AF622">
        <v>2.65</v>
      </c>
      <c r="AG622">
        <v>6.59</v>
      </c>
      <c r="AH622" s="3">
        <f t="shared" si="19"/>
        <v>27</v>
      </c>
      <c r="AI622" s="2">
        <f t="shared" si="20"/>
        <v>5.3111111111111109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9"/>
        <v>0</v>
      </c>
      <c r="AI623" s="2" t="e">
        <f t="shared" si="20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9"/>
        <v>0</v>
      </c>
      <c r="AI624" s="2" t="e">
        <f t="shared" si="20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9"/>
        <v>0</v>
      </c>
      <c r="AI625" s="2" t="e">
        <f t="shared" si="20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9"/>
        <v>0</v>
      </c>
      <c r="AI626" s="2" t="e">
        <f t="shared" si="20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4.17</v>
      </c>
      <c r="G627" t="s">
        <v>860</v>
      </c>
      <c r="H627" t="s">
        <v>860</v>
      </c>
      <c r="I627" t="s">
        <v>860</v>
      </c>
      <c r="J627" t="s">
        <v>860</v>
      </c>
      <c r="K627">
        <v>7.31</v>
      </c>
      <c r="L627" t="s">
        <v>860</v>
      </c>
      <c r="M627">
        <v>6.54</v>
      </c>
      <c r="N627">
        <v>2.58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7.73</v>
      </c>
      <c r="W627" t="s">
        <v>860</v>
      </c>
      <c r="X627" t="s">
        <v>860</v>
      </c>
      <c r="Y627">
        <v>5.29</v>
      </c>
      <c r="Z627">
        <v>2.16</v>
      </c>
      <c r="AA627" t="s">
        <v>860</v>
      </c>
      <c r="AB627" t="s">
        <v>860</v>
      </c>
      <c r="AC627">
        <v>5.6</v>
      </c>
      <c r="AD627" t="s">
        <v>860</v>
      </c>
      <c r="AE627" t="s">
        <v>860</v>
      </c>
      <c r="AF627">
        <v>2.71</v>
      </c>
      <c r="AG627">
        <v>5.85</v>
      </c>
      <c r="AH627" s="3">
        <f t="shared" si="19"/>
        <v>10</v>
      </c>
      <c r="AI627" s="2">
        <f t="shared" si="20"/>
        <v>4.9940000000000007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9"/>
        <v>0</v>
      </c>
      <c r="AI628" s="2" t="e">
        <f t="shared" si="20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7.43</v>
      </c>
      <c r="F629">
        <v>2.37</v>
      </c>
      <c r="G629">
        <v>7.43</v>
      </c>
      <c r="H629">
        <v>5.4</v>
      </c>
      <c r="I629">
        <v>6.79</v>
      </c>
      <c r="J629">
        <v>2.16</v>
      </c>
      <c r="K629">
        <v>6.5</v>
      </c>
      <c r="L629" t="s">
        <v>860</v>
      </c>
      <c r="M629">
        <v>7.83</v>
      </c>
      <c r="N629">
        <v>4.26</v>
      </c>
      <c r="O629">
        <v>7.34</v>
      </c>
      <c r="P629">
        <v>6.79</v>
      </c>
      <c r="Q629">
        <v>8.5</v>
      </c>
      <c r="R629" t="s">
        <v>860</v>
      </c>
      <c r="S629">
        <v>2.73</v>
      </c>
      <c r="T629">
        <v>1.89</v>
      </c>
      <c r="U629">
        <v>3.97</v>
      </c>
      <c r="V629">
        <v>6.49</v>
      </c>
      <c r="W629">
        <v>8.69</v>
      </c>
      <c r="X629" t="s">
        <v>860</v>
      </c>
      <c r="Y629">
        <v>2.0699999999999998</v>
      </c>
      <c r="Z629">
        <v>5.0999999999999996</v>
      </c>
      <c r="AA629">
        <v>7.55</v>
      </c>
      <c r="AB629">
        <v>3.18</v>
      </c>
      <c r="AC629">
        <v>7.04</v>
      </c>
      <c r="AD629">
        <v>7.82</v>
      </c>
      <c r="AE629">
        <v>2.44</v>
      </c>
      <c r="AF629">
        <v>2.23</v>
      </c>
      <c r="AG629">
        <v>6.79</v>
      </c>
      <c r="AH629" s="3">
        <f t="shared" si="19"/>
        <v>26</v>
      </c>
      <c r="AI629" s="2">
        <f t="shared" si="20"/>
        <v>5.4149999999999983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7.63</v>
      </c>
      <c r="F630">
        <v>7.25</v>
      </c>
      <c r="G630">
        <v>4</v>
      </c>
      <c r="H630">
        <v>1.75</v>
      </c>
      <c r="I630" t="s">
        <v>860</v>
      </c>
      <c r="J630">
        <v>2.77</v>
      </c>
      <c r="K630">
        <v>7.86</v>
      </c>
      <c r="L630" t="s">
        <v>860</v>
      </c>
      <c r="M630">
        <v>7.71</v>
      </c>
      <c r="N630">
        <v>5.44</v>
      </c>
      <c r="O630">
        <v>2.04</v>
      </c>
      <c r="P630">
        <v>7.59</v>
      </c>
      <c r="Q630" t="s">
        <v>860</v>
      </c>
      <c r="R630" t="s">
        <v>860</v>
      </c>
      <c r="S630">
        <v>3.56</v>
      </c>
      <c r="T630">
        <v>1.56</v>
      </c>
      <c r="U630" t="s">
        <v>860</v>
      </c>
      <c r="V630">
        <v>2.68</v>
      </c>
      <c r="W630">
        <v>2.97</v>
      </c>
      <c r="X630" t="s">
        <v>860</v>
      </c>
      <c r="Y630">
        <v>3.71</v>
      </c>
      <c r="Z630">
        <v>4.0599999999999996</v>
      </c>
      <c r="AA630">
        <v>6.94</v>
      </c>
      <c r="AB630">
        <v>3.43</v>
      </c>
      <c r="AC630">
        <v>5.35</v>
      </c>
      <c r="AD630" t="s">
        <v>860</v>
      </c>
      <c r="AE630">
        <v>4.41</v>
      </c>
      <c r="AF630">
        <v>2.58</v>
      </c>
      <c r="AG630">
        <v>7.95</v>
      </c>
      <c r="AH630" s="3">
        <f t="shared" si="19"/>
        <v>22</v>
      </c>
      <c r="AI630" s="2">
        <f t="shared" si="20"/>
        <v>4.6927272727272724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1.75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8.14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9"/>
        <v>2</v>
      </c>
      <c r="AI631" s="2">
        <f t="shared" si="20"/>
        <v>4.9450000000000003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4.1399999999999997</v>
      </c>
      <c r="G632" t="s">
        <v>860</v>
      </c>
      <c r="H632" t="s">
        <v>860</v>
      </c>
      <c r="I632" t="s">
        <v>860</v>
      </c>
      <c r="J632" t="s">
        <v>860</v>
      </c>
      <c r="K632">
        <v>6.66</v>
      </c>
      <c r="L632" t="s">
        <v>860</v>
      </c>
      <c r="M632">
        <v>4.76</v>
      </c>
      <c r="N632">
        <v>2.91</v>
      </c>
      <c r="O632" t="s">
        <v>860</v>
      </c>
      <c r="P632" t="s">
        <v>860</v>
      </c>
      <c r="Q632" t="s">
        <v>860</v>
      </c>
      <c r="R632" t="s">
        <v>860</v>
      </c>
      <c r="S632">
        <v>4.74</v>
      </c>
      <c r="T632">
        <v>3.19</v>
      </c>
      <c r="U632" t="s">
        <v>860</v>
      </c>
      <c r="V632">
        <v>7.35</v>
      </c>
      <c r="W632" t="s">
        <v>860</v>
      </c>
      <c r="X632" t="s">
        <v>860</v>
      </c>
      <c r="Y632">
        <v>3.42</v>
      </c>
      <c r="Z632">
        <v>7.36</v>
      </c>
      <c r="AA632">
        <v>6.57</v>
      </c>
      <c r="AB632" t="s">
        <v>860</v>
      </c>
      <c r="AC632">
        <v>4.9000000000000004</v>
      </c>
      <c r="AD632" t="s">
        <v>860</v>
      </c>
      <c r="AE632">
        <v>3.74</v>
      </c>
      <c r="AF632">
        <v>3.68</v>
      </c>
      <c r="AG632">
        <v>1.66</v>
      </c>
      <c r="AH632" s="3">
        <f t="shared" si="19"/>
        <v>14</v>
      </c>
      <c r="AI632" s="2">
        <f t="shared" si="20"/>
        <v>4.6485714285714286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7.6</v>
      </c>
      <c r="F633" t="s">
        <v>860</v>
      </c>
      <c r="G633" t="s">
        <v>860</v>
      </c>
      <c r="H633">
        <v>2.15</v>
      </c>
      <c r="I633">
        <v>4.66</v>
      </c>
      <c r="J633">
        <v>1.68</v>
      </c>
      <c r="K633">
        <v>7.9</v>
      </c>
      <c r="L633">
        <v>3.64</v>
      </c>
      <c r="M633">
        <v>2.79</v>
      </c>
      <c r="N633">
        <v>2.54</v>
      </c>
      <c r="O633">
        <v>5.13</v>
      </c>
      <c r="P633">
        <v>6.09</v>
      </c>
      <c r="Q633">
        <v>7.91</v>
      </c>
      <c r="R633" t="s">
        <v>860</v>
      </c>
      <c r="S633">
        <v>2.85</v>
      </c>
      <c r="T633">
        <v>2.42</v>
      </c>
      <c r="U633">
        <v>4.3600000000000003</v>
      </c>
      <c r="V633">
        <v>1.61</v>
      </c>
      <c r="W633">
        <v>2.4500000000000002</v>
      </c>
      <c r="X633" t="s">
        <v>860</v>
      </c>
      <c r="Y633">
        <v>1.72</v>
      </c>
      <c r="Z633">
        <v>3.9</v>
      </c>
      <c r="AA633">
        <v>7.17</v>
      </c>
      <c r="AB633">
        <v>2.44</v>
      </c>
      <c r="AC633">
        <v>6.53</v>
      </c>
      <c r="AD633">
        <v>5.69</v>
      </c>
      <c r="AE633">
        <v>3.61</v>
      </c>
      <c r="AF633">
        <v>2.52</v>
      </c>
      <c r="AG633">
        <v>2.25</v>
      </c>
      <c r="AH633" s="3">
        <f t="shared" si="19"/>
        <v>25</v>
      </c>
      <c r="AI633" s="2">
        <f t="shared" si="20"/>
        <v>4.0644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3.48</v>
      </c>
      <c r="F634">
        <v>2.81</v>
      </c>
      <c r="G634">
        <v>7.87</v>
      </c>
      <c r="H634">
        <v>4.29</v>
      </c>
      <c r="I634">
        <v>6.37</v>
      </c>
      <c r="J634">
        <v>2.52</v>
      </c>
      <c r="K634">
        <v>6.19</v>
      </c>
      <c r="L634" t="s">
        <v>860</v>
      </c>
      <c r="M634">
        <v>2.91</v>
      </c>
      <c r="N634">
        <v>2.4</v>
      </c>
      <c r="O634">
        <v>5.34</v>
      </c>
      <c r="P634">
        <v>8.2100000000000009</v>
      </c>
      <c r="Q634">
        <v>6.71</v>
      </c>
      <c r="R634" t="s">
        <v>860</v>
      </c>
      <c r="S634">
        <v>2.37</v>
      </c>
      <c r="T634">
        <v>2.71</v>
      </c>
      <c r="U634">
        <v>6.77</v>
      </c>
      <c r="V634">
        <v>5.81</v>
      </c>
      <c r="W634">
        <v>3.08</v>
      </c>
      <c r="X634" t="s">
        <v>860</v>
      </c>
      <c r="Y634">
        <v>4.7300000000000004</v>
      </c>
      <c r="Z634">
        <v>1.73</v>
      </c>
      <c r="AA634" t="s">
        <v>860</v>
      </c>
      <c r="AB634">
        <v>5.52</v>
      </c>
      <c r="AC634">
        <v>5.92</v>
      </c>
      <c r="AD634">
        <v>3.44</v>
      </c>
      <c r="AE634">
        <v>2.85</v>
      </c>
      <c r="AF634">
        <v>2.11</v>
      </c>
      <c r="AG634">
        <v>7.09</v>
      </c>
      <c r="AH634" s="3">
        <f t="shared" si="19"/>
        <v>25</v>
      </c>
      <c r="AI634" s="2">
        <f t="shared" si="20"/>
        <v>4.5291999999999994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9"/>
        <v>0</v>
      </c>
      <c r="AI635" s="2" t="e">
        <f t="shared" si="20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5.01</v>
      </c>
      <c r="F636">
        <v>2.54</v>
      </c>
      <c r="G636">
        <v>4.8600000000000003</v>
      </c>
      <c r="H636">
        <v>4.43</v>
      </c>
      <c r="I636">
        <v>6</v>
      </c>
      <c r="J636">
        <v>2.5299999999999998</v>
      </c>
      <c r="K636">
        <v>4.97</v>
      </c>
      <c r="L636">
        <v>3.67</v>
      </c>
      <c r="M636" t="s">
        <v>860</v>
      </c>
      <c r="N636">
        <v>3.36</v>
      </c>
      <c r="O636">
        <v>4.21</v>
      </c>
      <c r="P636">
        <v>6.92</v>
      </c>
      <c r="Q636">
        <v>7.5</v>
      </c>
      <c r="R636">
        <v>2.1</v>
      </c>
      <c r="S636">
        <v>3.26</v>
      </c>
      <c r="T636">
        <v>2.72</v>
      </c>
      <c r="U636">
        <v>6.42</v>
      </c>
      <c r="V636">
        <v>4.08</v>
      </c>
      <c r="W636">
        <v>3.3</v>
      </c>
      <c r="X636">
        <v>5.27</v>
      </c>
      <c r="Y636" t="s">
        <v>860</v>
      </c>
      <c r="Z636">
        <v>2.4900000000000002</v>
      </c>
      <c r="AA636">
        <v>8.31</v>
      </c>
      <c r="AB636">
        <v>2.31</v>
      </c>
      <c r="AC636">
        <v>5.31</v>
      </c>
      <c r="AD636">
        <v>5.65</v>
      </c>
      <c r="AE636">
        <v>2.42</v>
      </c>
      <c r="AF636">
        <v>2.16</v>
      </c>
      <c r="AG636">
        <v>3.42</v>
      </c>
      <c r="AH636" s="3">
        <f t="shared" si="19"/>
        <v>27</v>
      </c>
      <c r="AI636" s="2">
        <f t="shared" si="20"/>
        <v>4.2674074074074078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9"/>
        <v>0</v>
      </c>
      <c r="AI637" s="2" t="e">
        <f t="shared" si="20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9"/>
        <v>0</v>
      </c>
      <c r="AI638" s="2" t="e">
        <f t="shared" si="20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2.59</v>
      </c>
      <c r="E639">
        <v>6.78</v>
      </c>
      <c r="F639" t="s">
        <v>860</v>
      </c>
      <c r="G639" t="s">
        <v>860</v>
      </c>
      <c r="H639" t="s">
        <v>860</v>
      </c>
      <c r="I639">
        <v>5.14</v>
      </c>
      <c r="J639" t="s">
        <v>860</v>
      </c>
      <c r="K639" t="s">
        <v>860</v>
      </c>
      <c r="L639">
        <v>7.41</v>
      </c>
      <c r="M639" t="s">
        <v>860</v>
      </c>
      <c r="N639" t="s">
        <v>860</v>
      </c>
      <c r="O639" t="s">
        <v>860</v>
      </c>
      <c r="P639">
        <v>7.91</v>
      </c>
      <c r="Q639">
        <v>5.4</v>
      </c>
      <c r="R639">
        <v>3.01</v>
      </c>
      <c r="S639" t="s">
        <v>860</v>
      </c>
      <c r="T639" t="s">
        <v>860</v>
      </c>
      <c r="U639">
        <v>4.68</v>
      </c>
      <c r="V639" t="s">
        <v>860</v>
      </c>
      <c r="W639">
        <v>3.79</v>
      </c>
      <c r="X639">
        <v>2.91</v>
      </c>
      <c r="Y639" t="s">
        <v>860</v>
      </c>
      <c r="Z639" t="s">
        <v>860</v>
      </c>
      <c r="AA639" t="s">
        <v>860</v>
      </c>
      <c r="AB639">
        <v>3.81</v>
      </c>
      <c r="AC639" t="s">
        <v>860</v>
      </c>
      <c r="AD639">
        <v>3.1</v>
      </c>
      <c r="AE639" t="s">
        <v>860</v>
      </c>
      <c r="AF639" t="s">
        <v>860</v>
      </c>
      <c r="AG639" t="s">
        <v>860</v>
      </c>
      <c r="AH639" s="3">
        <f t="shared" si="19"/>
        <v>12</v>
      </c>
      <c r="AI639" s="2">
        <f t="shared" si="20"/>
        <v>4.7108333333333343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9"/>
        <v>0</v>
      </c>
      <c r="AI640" s="2" t="e">
        <f t="shared" si="20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6.5</v>
      </c>
      <c r="F641">
        <v>1.31</v>
      </c>
      <c r="G641">
        <v>4.97</v>
      </c>
      <c r="H641">
        <v>3.68</v>
      </c>
      <c r="I641">
        <v>7.41</v>
      </c>
      <c r="J641">
        <v>4.42</v>
      </c>
      <c r="K641">
        <v>4.96</v>
      </c>
      <c r="L641" t="s">
        <v>860</v>
      </c>
      <c r="M641">
        <v>4.8499999999999996</v>
      </c>
      <c r="N641">
        <v>7.03</v>
      </c>
      <c r="O641">
        <v>3.78</v>
      </c>
      <c r="P641">
        <v>7.89</v>
      </c>
      <c r="Q641">
        <v>6.79</v>
      </c>
      <c r="R641" t="s">
        <v>860</v>
      </c>
      <c r="S641">
        <v>4.93</v>
      </c>
      <c r="T641">
        <v>6.9</v>
      </c>
      <c r="U641">
        <v>4.95</v>
      </c>
      <c r="V641">
        <v>6.7</v>
      </c>
      <c r="W641">
        <v>7.68</v>
      </c>
      <c r="X641" t="s">
        <v>860</v>
      </c>
      <c r="Y641">
        <v>3.87</v>
      </c>
      <c r="Z641">
        <v>6.28</v>
      </c>
      <c r="AA641">
        <v>7.48</v>
      </c>
      <c r="AB641">
        <v>3.49</v>
      </c>
      <c r="AC641">
        <v>4.6500000000000004</v>
      </c>
      <c r="AD641">
        <v>6.54</v>
      </c>
      <c r="AE641">
        <v>4.3899999999999997</v>
      </c>
      <c r="AF641">
        <v>2.4300000000000002</v>
      </c>
      <c r="AG641">
        <v>8</v>
      </c>
      <c r="AH641" s="3">
        <f t="shared" si="19"/>
        <v>26</v>
      </c>
      <c r="AI641" s="2">
        <f t="shared" si="20"/>
        <v>5.4569230769230792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9"/>
        <v>0</v>
      </c>
      <c r="AI642" s="2" t="e">
        <f t="shared" si="20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ref="AH643:AH706" si="21">COUNT(D643:AG643)</f>
        <v>0</v>
      </c>
      <c r="AI643" s="2" t="e">
        <f t="shared" si="20"/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6.15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2.1</v>
      </c>
      <c r="U644" t="s">
        <v>860</v>
      </c>
      <c r="V644" t="s">
        <v>860</v>
      </c>
      <c r="W644" t="s">
        <v>860</v>
      </c>
      <c r="X644" t="s">
        <v>860</v>
      </c>
      <c r="Y644">
        <v>2.65</v>
      </c>
      <c r="Z644">
        <v>3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6.87</v>
      </c>
      <c r="AH644" s="3">
        <f t="shared" si="21"/>
        <v>5</v>
      </c>
      <c r="AI644" s="2">
        <f t="shared" si="20"/>
        <v>4.1539999999999999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1"/>
        <v>0</v>
      </c>
      <c r="AI645" s="2" t="e">
        <f t="shared" si="20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1"/>
        <v>0</v>
      </c>
      <c r="AI646" s="2" t="e">
        <f t="shared" si="20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1"/>
        <v>0</v>
      </c>
      <c r="AI647" s="2" t="e">
        <f t="shared" si="20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7.25</v>
      </c>
      <c r="F648">
        <v>2.35</v>
      </c>
      <c r="G648">
        <v>7.13</v>
      </c>
      <c r="H648">
        <v>5.18</v>
      </c>
      <c r="I648">
        <v>7.47</v>
      </c>
      <c r="J648">
        <v>5.62</v>
      </c>
      <c r="K648">
        <v>7.48</v>
      </c>
      <c r="L648" t="s">
        <v>860</v>
      </c>
      <c r="M648">
        <v>8.02</v>
      </c>
      <c r="N648">
        <v>4.1900000000000004</v>
      </c>
      <c r="O648">
        <v>6.53</v>
      </c>
      <c r="P648">
        <v>6.86</v>
      </c>
      <c r="Q648">
        <v>7.98</v>
      </c>
      <c r="R648" t="s">
        <v>860</v>
      </c>
      <c r="S648">
        <v>2.76</v>
      </c>
      <c r="T648">
        <v>3.06</v>
      </c>
      <c r="U648">
        <v>7.05</v>
      </c>
      <c r="V648">
        <v>7.46</v>
      </c>
      <c r="W648">
        <v>8.41</v>
      </c>
      <c r="X648" t="s">
        <v>860</v>
      </c>
      <c r="Y648">
        <v>5.69</v>
      </c>
      <c r="Z648">
        <v>4.37</v>
      </c>
      <c r="AA648">
        <v>6.94</v>
      </c>
      <c r="AB648">
        <v>7.15</v>
      </c>
      <c r="AC648">
        <v>6.36</v>
      </c>
      <c r="AD648">
        <v>3.1</v>
      </c>
      <c r="AE648">
        <v>2.42</v>
      </c>
      <c r="AF648">
        <v>2.59</v>
      </c>
      <c r="AG648">
        <v>7.11</v>
      </c>
      <c r="AH648" s="3">
        <f t="shared" si="21"/>
        <v>26</v>
      </c>
      <c r="AI648" s="2">
        <f t="shared" si="20"/>
        <v>5.7896153846153844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1"/>
        <v>0</v>
      </c>
      <c r="AI649" s="2" t="e">
        <f t="shared" si="20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3.99</v>
      </c>
      <c r="E650">
        <v>4.75</v>
      </c>
      <c r="F650" t="s">
        <v>860</v>
      </c>
      <c r="G650">
        <v>2.0699999999999998</v>
      </c>
      <c r="H650">
        <v>3.68</v>
      </c>
      <c r="I650">
        <v>5.33</v>
      </c>
      <c r="J650">
        <v>4.91</v>
      </c>
      <c r="K650">
        <v>2.79</v>
      </c>
      <c r="L650">
        <v>4.22</v>
      </c>
      <c r="M650" t="s">
        <v>860</v>
      </c>
      <c r="N650" t="s">
        <v>860</v>
      </c>
      <c r="O650">
        <v>3.36</v>
      </c>
      <c r="P650">
        <v>5.79</v>
      </c>
      <c r="Q650">
        <v>2.72</v>
      </c>
      <c r="R650">
        <v>6.49</v>
      </c>
      <c r="S650">
        <v>4.8899999999999997</v>
      </c>
      <c r="T650">
        <v>5.08</v>
      </c>
      <c r="U650" t="s">
        <v>860</v>
      </c>
      <c r="V650" t="s">
        <v>860</v>
      </c>
      <c r="W650">
        <v>3.87</v>
      </c>
      <c r="X650">
        <v>3.29</v>
      </c>
      <c r="Y650" t="s">
        <v>860</v>
      </c>
      <c r="Z650">
        <v>5.56</v>
      </c>
      <c r="AA650">
        <v>6.56</v>
      </c>
      <c r="AB650">
        <v>5.5</v>
      </c>
      <c r="AC650" t="s">
        <v>860</v>
      </c>
      <c r="AD650">
        <v>4.74</v>
      </c>
      <c r="AE650">
        <v>6.48</v>
      </c>
      <c r="AF650" t="s">
        <v>860</v>
      </c>
      <c r="AG650" t="s">
        <v>860</v>
      </c>
      <c r="AH650" s="3">
        <f t="shared" si="21"/>
        <v>21</v>
      </c>
      <c r="AI650" s="2">
        <f t="shared" si="20"/>
        <v>4.574761904761905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1"/>
        <v>0</v>
      </c>
      <c r="AI651" s="2" t="e">
        <f t="shared" si="20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1"/>
        <v>0</v>
      </c>
      <c r="AI652" s="2" t="e">
        <f t="shared" si="20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1"/>
        <v>0</v>
      </c>
      <c r="AI653" s="2" t="e">
        <f t="shared" si="20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1"/>
        <v>0</v>
      </c>
      <c r="AI654" s="2" t="e">
        <f t="shared" si="20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4.93</v>
      </c>
      <c r="G655" t="s">
        <v>860</v>
      </c>
      <c r="H655" t="s">
        <v>860</v>
      </c>
      <c r="I655" t="s">
        <v>860</v>
      </c>
      <c r="J655" t="s">
        <v>860</v>
      </c>
      <c r="K655">
        <v>3.74</v>
      </c>
      <c r="L655" t="s">
        <v>860</v>
      </c>
      <c r="M655">
        <v>5.22</v>
      </c>
      <c r="N655">
        <v>5.47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6.98</v>
      </c>
      <c r="U655" t="s">
        <v>860</v>
      </c>
      <c r="V655">
        <v>6.82</v>
      </c>
      <c r="W655" t="s">
        <v>860</v>
      </c>
      <c r="X655" t="s">
        <v>860</v>
      </c>
      <c r="Y655">
        <v>4.08</v>
      </c>
      <c r="Z655">
        <v>6.82</v>
      </c>
      <c r="AA655" t="s">
        <v>860</v>
      </c>
      <c r="AB655" t="s">
        <v>860</v>
      </c>
      <c r="AC655">
        <v>5.26</v>
      </c>
      <c r="AD655" t="s">
        <v>860</v>
      </c>
      <c r="AE655" t="s">
        <v>860</v>
      </c>
      <c r="AF655">
        <v>2.57</v>
      </c>
      <c r="AG655">
        <v>6.66</v>
      </c>
      <c r="AH655" s="3">
        <f t="shared" si="21"/>
        <v>11</v>
      </c>
      <c r="AI655" s="2">
        <f t="shared" si="20"/>
        <v>5.3227272727272723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4.76</v>
      </c>
      <c r="G656" t="s">
        <v>860</v>
      </c>
      <c r="H656" t="s">
        <v>860</v>
      </c>
      <c r="I656" t="s">
        <v>860</v>
      </c>
      <c r="J656" t="s">
        <v>860</v>
      </c>
      <c r="K656">
        <v>6.83</v>
      </c>
      <c r="L656" t="s">
        <v>860</v>
      </c>
      <c r="M656">
        <v>3.91</v>
      </c>
      <c r="N656">
        <v>3.78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4.5</v>
      </c>
      <c r="U656" t="s">
        <v>860</v>
      </c>
      <c r="V656">
        <v>5.97</v>
      </c>
      <c r="W656" t="s">
        <v>860</v>
      </c>
      <c r="X656" t="s">
        <v>860</v>
      </c>
      <c r="Y656">
        <v>3.36</v>
      </c>
      <c r="Z656">
        <v>4.54</v>
      </c>
      <c r="AA656">
        <v>7.12</v>
      </c>
      <c r="AB656" t="s">
        <v>860</v>
      </c>
      <c r="AC656">
        <v>5.53</v>
      </c>
      <c r="AD656" t="s">
        <v>860</v>
      </c>
      <c r="AE656" t="s">
        <v>860</v>
      </c>
      <c r="AF656">
        <v>2.58</v>
      </c>
      <c r="AG656">
        <v>3.68</v>
      </c>
      <c r="AH656" s="3">
        <f t="shared" si="21"/>
        <v>12</v>
      </c>
      <c r="AI656" s="2">
        <f t="shared" si="20"/>
        <v>4.7133333333333329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1"/>
        <v>0</v>
      </c>
      <c r="AI657" s="2" t="e">
        <f t="shared" si="20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1"/>
        <v>0</v>
      </c>
      <c r="AI658" s="2" t="e">
        <f t="shared" si="20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4.74</v>
      </c>
      <c r="F659">
        <v>1.43</v>
      </c>
      <c r="G659">
        <v>5.03</v>
      </c>
      <c r="H659">
        <v>1.3</v>
      </c>
      <c r="I659">
        <v>4.72</v>
      </c>
      <c r="J659">
        <v>3.31</v>
      </c>
      <c r="K659">
        <v>3.56</v>
      </c>
      <c r="L659">
        <v>2.77</v>
      </c>
      <c r="M659">
        <v>2.4900000000000002</v>
      </c>
      <c r="N659">
        <v>2.96</v>
      </c>
      <c r="O659">
        <v>2.23</v>
      </c>
      <c r="P659">
        <v>5.23</v>
      </c>
      <c r="Q659">
        <v>3.08</v>
      </c>
      <c r="R659">
        <v>2.52</v>
      </c>
      <c r="S659">
        <v>2.2999999999999998</v>
      </c>
      <c r="T659">
        <v>3.95</v>
      </c>
      <c r="U659">
        <v>8.0399999999999991</v>
      </c>
      <c r="V659">
        <v>6.51</v>
      </c>
      <c r="W659">
        <v>4.33</v>
      </c>
      <c r="X659">
        <v>3.93</v>
      </c>
      <c r="Y659">
        <v>2.4</v>
      </c>
      <c r="Z659">
        <v>4.37</v>
      </c>
      <c r="AA659">
        <v>5.63</v>
      </c>
      <c r="AB659">
        <v>2.2599999999999998</v>
      </c>
      <c r="AC659">
        <v>4.33</v>
      </c>
      <c r="AD659">
        <v>5.3</v>
      </c>
      <c r="AE659">
        <v>2.3199999999999998</v>
      </c>
      <c r="AF659">
        <v>4.0199999999999996</v>
      </c>
      <c r="AG659">
        <v>5.97</v>
      </c>
      <c r="AH659" s="3">
        <f t="shared" si="21"/>
        <v>29</v>
      </c>
      <c r="AI659" s="2">
        <f t="shared" si="20"/>
        <v>3.8286206896551724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1"/>
        <v>0</v>
      </c>
      <c r="AI660" s="2" t="e">
        <f t="shared" si="20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1"/>
        <v>0</v>
      </c>
      <c r="AI661" s="2" t="e">
        <f t="shared" si="20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6.36</v>
      </c>
      <c r="F662">
        <v>2.54</v>
      </c>
      <c r="G662">
        <v>6.01</v>
      </c>
      <c r="H662">
        <v>4.79</v>
      </c>
      <c r="I662">
        <v>8.08</v>
      </c>
      <c r="J662">
        <v>3.08</v>
      </c>
      <c r="K662">
        <v>6.69</v>
      </c>
      <c r="L662">
        <v>4.76</v>
      </c>
      <c r="M662">
        <v>6.42</v>
      </c>
      <c r="N662">
        <v>5.92</v>
      </c>
      <c r="O662">
        <v>6.21</v>
      </c>
      <c r="P662">
        <v>3.84</v>
      </c>
      <c r="Q662">
        <v>6.14</v>
      </c>
      <c r="R662" t="s">
        <v>860</v>
      </c>
      <c r="S662">
        <v>5.22</v>
      </c>
      <c r="T662">
        <v>3.47</v>
      </c>
      <c r="U662">
        <v>6.53</v>
      </c>
      <c r="V662">
        <v>6.5</v>
      </c>
      <c r="W662">
        <v>7.45</v>
      </c>
      <c r="X662" t="s">
        <v>860</v>
      </c>
      <c r="Y662">
        <v>3.29</v>
      </c>
      <c r="Z662">
        <v>5.23</v>
      </c>
      <c r="AA662">
        <v>7.68</v>
      </c>
      <c r="AB662">
        <v>2.72</v>
      </c>
      <c r="AC662">
        <v>6.52</v>
      </c>
      <c r="AD662">
        <v>7.74</v>
      </c>
      <c r="AE662">
        <v>2.5499999999999998</v>
      </c>
      <c r="AF662">
        <v>4.26</v>
      </c>
      <c r="AG662">
        <v>8.39</v>
      </c>
      <c r="AH662" s="3">
        <f t="shared" si="21"/>
        <v>27</v>
      </c>
      <c r="AI662" s="2">
        <f t="shared" si="20"/>
        <v>5.495925925925925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1"/>
        <v>0</v>
      </c>
      <c r="AI663" s="2" t="e">
        <f t="shared" si="20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1"/>
        <v>0</v>
      </c>
      <c r="AI664" s="2" t="e">
        <f t="shared" si="20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3.27</v>
      </c>
      <c r="E665">
        <v>7.29</v>
      </c>
      <c r="F665">
        <v>2.98</v>
      </c>
      <c r="G665">
        <v>7.5</v>
      </c>
      <c r="H665">
        <v>2.74</v>
      </c>
      <c r="I665">
        <v>6.74</v>
      </c>
      <c r="J665">
        <v>1.53</v>
      </c>
      <c r="K665">
        <v>6.97</v>
      </c>
      <c r="L665">
        <v>5.81</v>
      </c>
      <c r="M665">
        <v>5.86</v>
      </c>
      <c r="N665">
        <v>3.47</v>
      </c>
      <c r="O665">
        <v>5.94</v>
      </c>
      <c r="P665">
        <v>5.83</v>
      </c>
      <c r="Q665">
        <v>5.65</v>
      </c>
      <c r="R665">
        <v>6.98</v>
      </c>
      <c r="S665">
        <v>1.9</v>
      </c>
      <c r="T665">
        <v>3.29</v>
      </c>
      <c r="U665">
        <v>5.49</v>
      </c>
      <c r="V665">
        <v>6.92</v>
      </c>
      <c r="W665">
        <v>4.72</v>
      </c>
      <c r="X665">
        <v>6.03</v>
      </c>
      <c r="Y665">
        <v>3.29</v>
      </c>
      <c r="Z665">
        <v>5.13</v>
      </c>
      <c r="AA665">
        <v>4.49</v>
      </c>
      <c r="AB665">
        <v>6.21</v>
      </c>
      <c r="AC665">
        <v>4.21</v>
      </c>
      <c r="AD665">
        <v>4.8099999999999996</v>
      </c>
      <c r="AE665">
        <v>3.64</v>
      </c>
      <c r="AF665">
        <v>2.91</v>
      </c>
      <c r="AG665">
        <v>4.7</v>
      </c>
      <c r="AH665" s="3">
        <f t="shared" si="21"/>
        <v>30</v>
      </c>
      <c r="AI665" s="2">
        <f t="shared" si="20"/>
        <v>4.876666666666666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1"/>
        <v>0</v>
      </c>
      <c r="AI666" s="2" t="e">
        <f t="shared" si="20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1"/>
        <v>0</v>
      </c>
      <c r="AI667" s="2" t="e">
        <f t="shared" si="20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1"/>
        <v>0</v>
      </c>
      <c r="AI668" s="2" t="e">
        <f t="shared" si="20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1"/>
        <v>0</v>
      </c>
      <c r="AI669" s="2" t="e">
        <f t="shared" si="20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1"/>
        <v>0</v>
      </c>
      <c r="AI670" s="2" t="e">
        <f t="shared" si="20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1"/>
        <v>0</v>
      </c>
      <c r="AI671" s="2" t="e">
        <f t="shared" si="20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1"/>
        <v>0</v>
      </c>
      <c r="AI672" s="2" t="e">
        <f t="shared" si="20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4.0599999999999996</v>
      </c>
      <c r="G673" t="s">
        <v>860</v>
      </c>
      <c r="H673" t="s">
        <v>860</v>
      </c>
      <c r="I673" t="s">
        <v>860</v>
      </c>
      <c r="J673" t="s">
        <v>860</v>
      </c>
      <c r="K673">
        <v>5.53</v>
      </c>
      <c r="L673" t="s">
        <v>860</v>
      </c>
      <c r="M673">
        <v>7.68</v>
      </c>
      <c r="N673">
        <v>6.25</v>
      </c>
      <c r="O673" t="s">
        <v>860</v>
      </c>
      <c r="P673" t="s">
        <v>860</v>
      </c>
      <c r="Q673" t="s">
        <v>860</v>
      </c>
      <c r="R673" t="s">
        <v>860</v>
      </c>
      <c r="S673">
        <v>3.37</v>
      </c>
      <c r="T673">
        <v>6.24</v>
      </c>
      <c r="U673" t="s">
        <v>860</v>
      </c>
      <c r="V673">
        <v>5.88</v>
      </c>
      <c r="W673" t="s">
        <v>860</v>
      </c>
      <c r="X673" t="s">
        <v>860</v>
      </c>
      <c r="Y673">
        <v>5.0599999999999996</v>
      </c>
      <c r="Z673">
        <v>6.69</v>
      </c>
      <c r="AA673">
        <v>4.3</v>
      </c>
      <c r="AB673" t="s">
        <v>860</v>
      </c>
      <c r="AC673">
        <v>6.76</v>
      </c>
      <c r="AD673" t="s">
        <v>860</v>
      </c>
      <c r="AE673" t="s">
        <v>860</v>
      </c>
      <c r="AF673">
        <v>3.97</v>
      </c>
      <c r="AG673">
        <v>6.66</v>
      </c>
      <c r="AH673" s="3">
        <f t="shared" si="21"/>
        <v>13</v>
      </c>
      <c r="AI673" s="2">
        <f t="shared" si="20"/>
        <v>5.5730769230769237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7.05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1"/>
        <v>1</v>
      </c>
      <c r="AI674" s="2">
        <f t="shared" si="20"/>
        <v>7.05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1"/>
        <v>0</v>
      </c>
      <c r="AI675" s="2" t="e">
        <f t="shared" si="20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1"/>
        <v>0</v>
      </c>
      <c r="AI676" s="2" t="e">
        <f t="shared" si="20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1"/>
        <v>0</v>
      </c>
      <c r="AI677" s="2" t="e">
        <f t="shared" si="20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4.42</v>
      </c>
      <c r="G678" t="s">
        <v>860</v>
      </c>
      <c r="H678" t="s">
        <v>860</v>
      </c>
      <c r="I678" t="s">
        <v>860</v>
      </c>
      <c r="J678" t="s">
        <v>860</v>
      </c>
      <c r="K678">
        <v>5.33</v>
      </c>
      <c r="L678" t="s">
        <v>860</v>
      </c>
      <c r="M678" t="s">
        <v>860</v>
      </c>
      <c r="N678">
        <v>4.99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4.5</v>
      </c>
      <c r="U678" t="s">
        <v>860</v>
      </c>
      <c r="V678">
        <v>7.39</v>
      </c>
      <c r="W678" t="s">
        <v>860</v>
      </c>
      <c r="X678" t="s">
        <v>860</v>
      </c>
      <c r="Y678">
        <v>3.41</v>
      </c>
      <c r="Z678">
        <v>6.67</v>
      </c>
      <c r="AA678">
        <v>5.46</v>
      </c>
      <c r="AB678" t="s">
        <v>860</v>
      </c>
      <c r="AC678">
        <v>5</v>
      </c>
      <c r="AD678" t="s">
        <v>860</v>
      </c>
      <c r="AE678" t="s">
        <v>860</v>
      </c>
      <c r="AF678">
        <v>2.52</v>
      </c>
      <c r="AG678">
        <v>6.08</v>
      </c>
      <c r="AH678" s="3">
        <f t="shared" si="21"/>
        <v>11</v>
      </c>
      <c r="AI678" s="2">
        <f t="shared" si="20"/>
        <v>5.07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3.65</v>
      </c>
      <c r="F679">
        <v>2.16</v>
      </c>
      <c r="G679">
        <v>7.05</v>
      </c>
      <c r="H679">
        <v>1.75</v>
      </c>
      <c r="I679">
        <v>4.2699999999999996</v>
      </c>
      <c r="J679">
        <v>2.38</v>
      </c>
      <c r="K679">
        <v>6.59</v>
      </c>
      <c r="L679">
        <v>4.0999999999999996</v>
      </c>
      <c r="M679">
        <v>5.74</v>
      </c>
      <c r="N679">
        <v>3.7</v>
      </c>
      <c r="O679">
        <v>4.9400000000000004</v>
      </c>
      <c r="P679">
        <v>6.83</v>
      </c>
      <c r="Q679">
        <v>2.17</v>
      </c>
      <c r="R679" t="s">
        <v>860</v>
      </c>
      <c r="S679">
        <v>2.36</v>
      </c>
      <c r="T679">
        <v>2.54</v>
      </c>
      <c r="U679">
        <v>7.34</v>
      </c>
      <c r="V679">
        <v>7.1</v>
      </c>
      <c r="W679">
        <v>4.07</v>
      </c>
      <c r="X679" t="s">
        <v>860</v>
      </c>
      <c r="Y679">
        <v>4.53</v>
      </c>
      <c r="Z679">
        <v>1.87</v>
      </c>
      <c r="AA679">
        <v>5.95</v>
      </c>
      <c r="AB679">
        <v>7.51</v>
      </c>
      <c r="AC679">
        <v>6.2</v>
      </c>
      <c r="AD679">
        <v>5.71</v>
      </c>
      <c r="AE679">
        <v>2.65</v>
      </c>
      <c r="AF679">
        <v>2.44</v>
      </c>
      <c r="AG679" t="s">
        <v>860</v>
      </c>
      <c r="AH679" s="3">
        <f t="shared" si="21"/>
        <v>26</v>
      </c>
      <c r="AI679" s="2">
        <f t="shared" ref="AI679:AI742" si="22">SUM(D679:AG679)/AH679</f>
        <v>4.4461538461538463</v>
      </c>
    </row>
    <row r="680" spans="1:35">
      <c r="A680">
        <v>5218.0251109999999</v>
      </c>
      <c r="B680">
        <v>75257.156107999996</v>
      </c>
      <c r="C680" t="s">
        <v>677</v>
      </c>
      <c r="D680">
        <v>6.71</v>
      </c>
      <c r="E680">
        <v>4.79</v>
      </c>
      <c r="F680">
        <v>2.02</v>
      </c>
      <c r="G680">
        <v>6.94</v>
      </c>
      <c r="H680">
        <v>6.62</v>
      </c>
      <c r="I680">
        <v>7.25</v>
      </c>
      <c r="J680">
        <v>3.63</v>
      </c>
      <c r="K680">
        <v>5.45</v>
      </c>
      <c r="L680">
        <v>7.84</v>
      </c>
      <c r="M680">
        <v>5.35</v>
      </c>
      <c r="N680">
        <v>5.28</v>
      </c>
      <c r="O680">
        <v>5.47</v>
      </c>
      <c r="P680">
        <v>4</v>
      </c>
      <c r="Q680">
        <v>8.09</v>
      </c>
      <c r="R680">
        <v>3.36</v>
      </c>
      <c r="S680">
        <v>5.9</v>
      </c>
      <c r="T680">
        <v>2.16</v>
      </c>
      <c r="U680">
        <v>4.9800000000000004</v>
      </c>
      <c r="V680">
        <v>5.58</v>
      </c>
      <c r="W680">
        <v>6.75</v>
      </c>
      <c r="X680">
        <v>3.75</v>
      </c>
      <c r="Y680" t="s">
        <v>860</v>
      </c>
      <c r="Z680">
        <v>8.4600000000000009</v>
      </c>
      <c r="AA680">
        <v>5.12</v>
      </c>
      <c r="AB680">
        <v>1.86</v>
      </c>
      <c r="AC680">
        <v>8.07</v>
      </c>
      <c r="AD680" t="s">
        <v>860</v>
      </c>
      <c r="AE680">
        <v>5.0599999999999996</v>
      </c>
      <c r="AF680">
        <v>2.1</v>
      </c>
      <c r="AG680">
        <v>8.31</v>
      </c>
      <c r="AH680" s="3">
        <f t="shared" si="21"/>
        <v>28</v>
      </c>
      <c r="AI680" s="2">
        <f t="shared" si="22"/>
        <v>5.3892857142857151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1"/>
        <v>0</v>
      </c>
      <c r="AI681" s="2" t="e">
        <f t="shared" si="22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1"/>
        <v>0</v>
      </c>
      <c r="AI682" s="2" t="e">
        <f t="shared" si="22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2.69</v>
      </c>
      <c r="E683">
        <v>5.86</v>
      </c>
      <c r="F683">
        <v>2.76</v>
      </c>
      <c r="G683">
        <v>6.24</v>
      </c>
      <c r="H683" t="s">
        <v>860</v>
      </c>
      <c r="I683">
        <v>5.07</v>
      </c>
      <c r="J683">
        <v>2.66</v>
      </c>
      <c r="K683">
        <v>7.42</v>
      </c>
      <c r="L683">
        <v>5.57</v>
      </c>
      <c r="M683">
        <v>6.09</v>
      </c>
      <c r="N683">
        <v>3.88</v>
      </c>
      <c r="O683">
        <v>5.51</v>
      </c>
      <c r="P683">
        <v>7.49</v>
      </c>
      <c r="Q683">
        <v>8.18</v>
      </c>
      <c r="R683">
        <v>4.83</v>
      </c>
      <c r="S683">
        <v>1.92</v>
      </c>
      <c r="T683">
        <v>5.26</v>
      </c>
      <c r="U683">
        <v>5.87</v>
      </c>
      <c r="V683">
        <v>5.74</v>
      </c>
      <c r="W683">
        <v>6.36</v>
      </c>
      <c r="X683" t="s">
        <v>860</v>
      </c>
      <c r="Y683">
        <v>2.37</v>
      </c>
      <c r="Z683">
        <v>3.8</v>
      </c>
      <c r="AA683">
        <v>8.52</v>
      </c>
      <c r="AB683">
        <v>3.81</v>
      </c>
      <c r="AC683">
        <v>6.83</v>
      </c>
      <c r="AD683">
        <v>4.82</v>
      </c>
      <c r="AE683">
        <v>2.4500000000000002</v>
      </c>
      <c r="AF683">
        <v>2.41</v>
      </c>
      <c r="AG683">
        <v>5.45</v>
      </c>
      <c r="AH683" s="3">
        <f t="shared" si="21"/>
        <v>28</v>
      </c>
      <c r="AI683" s="2">
        <f t="shared" si="22"/>
        <v>4.9949999999999992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1"/>
        <v>0</v>
      </c>
      <c r="AI684" s="2" t="e">
        <f t="shared" si="22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2.81</v>
      </c>
      <c r="G685" t="s">
        <v>860</v>
      </c>
      <c r="H685" t="s">
        <v>860</v>
      </c>
      <c r="I685" t="s">
        <v>860</v>
      </c>
      <c r="J685" t="s">
        <v>860</v>
      </c>
      <c r="K685">
        <v>7.74</v>
      </c>
      <c r="L685" t="s">
        <v>860</v>
      </c>
      <c r="M685">
        <v>6</v>
      </c>
      <c r="N685">
        <v>4.6900000000000004</v>
      </c>
      <c r="O685" t="s">
        <v>860</v>
      </c>
      <c r="P685" t="s">
        <v>860</v>
      </c>
      <c r="Q685" t="s">
        <v>860</v>
      </c>
      <c r="R685" t="s">
        <v>860</v>
      </c>
      <c r="S685">
        <v>1.67</v>
      </c>
      <c r="T685">
        <v>4.17</v>
      </c>
      <c r="U685" t="s">
        <v>860</v>
      </c>
      <c r="V685">
        <v>7.2</v>
      </c>
      <c r="W685" t="s">
        <v>860</v>
      </c>
      <c r="X685" t="s">
        <v>860</v>
      </c>
      <c r="Y685">
        <v>2.86</v>
      </c>
      <c r="Z685">
        <v>5.19</v>
      </c>
      <c r="AA685">
        <v>7.99</v>
      </c>
      <c r="AB685" t="s">
        <v>860</v>
      </c>
      <c r="AC685">
        <v>6.87</v>
      </c>
      <c r="AD685" t="s">
        <v>860</v>
      </c>
      <c r="AE685">
        <v>2.48</v>
      </c>
      <c r="AF685">
        <v>2.09</v>
      </c>
      <c r="AG685">
        <v>6.68</v>
      </c>
      <c r="AH685" s="3">
        <f t="shared" si="21"/>
        <v>14</v>
      </c>
      <c r="AI685" s="2">
        <f t="shared" si="22"/>
        <v>4.8885714285714288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1"/>
        <v>0</v>
      </c>
      <c r="AI686" s="2" t="e">
        <f t="shared" si="22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1"/>
        <v>0</v>
      </c>
      <c r="AI687" s="2" t="e">
        <f t="shared" si="22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5.27</v>
      </c>
      <c r="F688">
        <v>2.48</v>
      </c>
      <c r="G688">
        <v>4.24</v>
      </c>
      <c r="H688">
        <v>4.1500000000000004</v>
      </c>
      <c r="I688">
        <v>7.39</v>
      </c>
      <c r="J688">
        <v>2.23</v>
      </c>
      <c r="K688">
        <v>6.98</v>
      </c>
      <c r="L688">
        <v>7.08</v>
      </c>
      <c r="M688">
        <v>2.77</v>
      </c>
      <c r="N688">
        <v>3.36</v>
      </c>
      <c r="O688">
        <v>3.96</v>
      </c>
      <c r="P688">
        <v>4.8899999999999997</v>
      </c>
      <c r="Q688">
        <v>7.21</v>
      </c>
      <c r="R688" t="s">
        <v>860</v>
      </c>
      <c r="S688">
        <v>4.1500000000000004</v>
      </c>
      <c r="T688">
        <v>3.11</v>
      </c>
      <c r="U688">
        <v>7.31</v>
      </c>
      <c r="V688">
        <v>2.94</v>
      </c>
      <c r="W688">
        <v>3.99</v>
      </c>
      <c r="X688" t="s">
        <v>860</v>
      </c>
      <c r="Y688">
        <v>4.05</v>
      </c>
      <c r="Z688">
        <v>6.38</v>
      </c>
      <c r="AA688">
        <v>6.93</v>
      </c>
      <c r="AB688">
        <v>2.4500000000000002</v>
      </c>
      <c r="AC688">
        <v>5.5</v>
      </c>
      <c r="AD688" t="s">
        <v>860</v>
      </c>
      <c r="AE688">
        <v>4.87</v>
      </c>
      <c r="AF688">
        <v>2.54</v>
      </c>
      <c r="AG688">
        <v>7.43</v>
      </c>
      <c r="AH688" s="3">
        <f t="shared" si="21"/>
        <v>26</v>
      </c>
      <c r="AI688" s="2">
        <f t="shared" si="22"/>
        <v>4.7561538461538468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4.8899999999999997</v>
      </c>
      <c r="F689">
        <v>2.82</v>
      </c>
      <c r="G689">
        <v>7.45</v>
      </c>
      <c r="H689">
        <v>4.8</v>
      </c>
      <c r="I689" t="s">
        <v>860</v>
      </c>
      <c r="J689">
        <v>2.35</v>
      </c>
      <c r="K689">
        <v>7.22</v>
      </c>
      <c r="L689" t="s">
        <v>860</v>
      </c>
      <c r="M689">
        <v>6.45</v>
      </c>
      <c r="N689">
        <v>6.24</v>
      </c>
      <c r="O689" t="s">
        <v>860</v>
      </c>
      <c r="P689">
        <v>6.6</v>
      </c>
      <c r="Q689">
        <v>6.18</v>
      </c>
      <c r="R689" t="s">
        <v>860</v>
      </c>
      <c r="S689">
        <v>3.95</v>
      </c>
      <c r="T689">
        <v>2.13</v>
      </c>
      <c r="U689">
        <v>5.36</v>
      </c>
      <c r="V689">
        <v>7.45</v>
      </c>
      <c r="W689">
        <v>7.52</v>
      </c>
      <c r="X689" t="s">
        <v>860</v>
      </c>
      <c r="Y689">
        <v>2.67</v>
      </c>
      <c r="Z689">
        <v>5.56</v>
      </c>
      <c r="AA689" t="s">
        <v>860</v>
      </c>
      <c r="AB689">
        <v>4.3099999999999996</v>
      </c>
      <c r="AC689">
        <v>7.82</v>
      </c>
      <c r="AD689">
        <v>7.3</v>
      </c>
      <c r="AE689">
        <v>4.3499999999999996</v>
      </c>
      <c r="AF689">
        <v>1.73</v>
      </c>
      <c r="AG689">
        <v>7.26</v>
      </c>
      <c r="AH689" s="3">
        <f t="shared" si="21"/>
        <v>23</v>
      </c>
      <c r="AI689" s="2">
        <f t="shared" si="22"/>
        <v>5.3221739130434784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8.3699999999999992</v>
      </c>
      <c r="F690">
        <v>4.3600000000000003</v>
      </c>
      <c r="G690">
        <v>6.67</v>
      </c>
      <c r="H690">
        <v>2.06</v>
      </c>
      <c r="I690">
        <v>5.76</v>
      </c>
      <c r="J690">
        <v>3.12</v>
      </c>
      <c r="K690">
        <v>5.0599999999999996</v>
      </c>
      <c r="L690">
        <v>3.63</v>
      </c>
      <c r="M690">
        <v>7</v>
      </c>
      <c r="N690">
        <v>6.8</v>
      </c>
      <c r="O690">
        <v>5.75</v>
      </c>
      <c r="P690">
        <v>7.2</v>
      </c>
      <c r="Q690">
        <v>6.18</v>
      </c>
      <c r="R690" t="s">
        <v>860</v>
      </c>
      <c r="S690">
        <v>3.4</v>
      </c>
      <c r="T690">
        <v>2.08</v>
      </c>
      <c r="U690">
        <v>4.04</v>
      </c>
      <c r="V690">
        <v>7.89</v>
      </c>
      <c r="W690">
        <v>7.5</v>
      </c>
      <c r="X690" t="s">
        <v>860</v>
      </c>
      <c r="Y690">
        <v>3.48</v>
      </c>
      <c r="Z690">
        <v>6.63</v>
      </c>
      <c r="AA690">
        <v>5.38</v>
      </c>
      <c r="AB690">
        <v>8.4499999999999993</v>
      </c>
      <c r="AC690">
        <v>5.1100000000000003</v>
      </c>
      <c r="AD690">
        <v>4.26</v>
      </c>
      <c r="AE690">
        <v>2.83</v>
      </c>
      <c r="AF690">
        <v>4.9400000000000004</v>
      </c>
      <c r="AG690">
        <v>7.61</v>
      </c>
      <c r="AH690" s="3">
        <f t="shared" si="21"/>
        <v>27</v>
      </c>
      <c r="AI690" s="2">
        <f t="shared" si="22"/>
        <v>5.3911111111111119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2.87</v>
      </c>
      <c r="U691" t="s">
        <v>860</v>
      </c>
      <c r="V691" t="s">
        <v>860</v>
      </c>
      <c r="W691" t="s">
        <v>860</v>
      </c>
      <c r="X691" t="s">
        <v>860</v>
      </c>
      <c r="Y691">
        <v>4.41</v>
      </c>
      <c r="Z691">
        <v>5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1"/>
        <v>3</v>
      </c>
      <c r="AI691" s="2">
        <f t="shared" si="22"/>
        <v>4.0933333333333337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1"/>
        <v>0</v>
      </c>
      <c r="AI692" s="2" t="e">
        <f t="shared" si="22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1.98</v>
      </c>
      <c r="G693">
        <v>4.26</v>
      </c>
      <c r="H693">
        <v>4.12</v>
      </c>
      <c r="I693" t="s">
        <v>860</v>
      </c>
      <c r="J693">
        <v>4.07</v>
      </c>
      <c r="K693">
        <v>5.83</v>
      </c>
      <c r="L693" t="s">
        <v>860</v>
      </c>
      <c r="M693">
        <v>4.6399999999999997</v>
      </c>
      <c r="N693">
        <v>5.78</v>
      </c>
      <c r="O693">
        <v>4.51</v>
      </c>
      <c r="P693">
        <v>7.93</v>
      </c>
      <c r="Q693" t="s">
        <v>860</v>
      </c>
      <c r="R693" t="s">
        <v>860</v>
      </c>
      <c r="S693">
        <v>6.21</v>
      </c>
      <c r="T693">
        <v>3.07</v>
      </c>
      <c r="U693" t="s">
        <v>860</v>
      </c>
      <c r="V693">
        <v>7.22</v>
      </c>
      <c r="W693" t="s">
        <v>860</v>
      </c>
      <c r="X693" t="s">
        <v>860</v>
      </c>
      <c r="Y693">
        <v>6.13</v>
      </c>
      <c r="Z693">
        <v>6.25</v>
      </c>
      <c r="AA693">
        <v>7.88</v>
      </c>
      <c r="AB693" t="s">
        <v>860</v>
      </c>
      <c r="AC693">
        <v>4.74</v>
      </c>
      <c r="AD693" t="s">
        <v>860</v>
      </c>
      <c r="AE693">
        <v>3.01</v>
      </c>
      <c r="AF693">
        <v>2.62</v>
      </c>
      <c r="AG693">
        <v>8.1</v>
      </c>
      <c r="AH693" s="3">
        <f t="shared" si="21"/>
        <v>19</v>
      </c>
      <c r="AI693" s="2">
        <f t="shared" si="22"/>
        <v>5.1763157894736835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1"/>
        <v>0</v>
      </c>
      <c r="AI694" s="2" t="e">
        <f t="shared" si="22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2.23</v>
      </c>
      <c r="E695">
        <v>6.21</v>
      </c>
      <c r="F695">
        <v>4.2</v>
      </c>
      <c r="G695">
        <v>6.68</v>
      </c>
      <c r="H695">
        <v>3.78</v>
      </c>
      <c r="I695">
        <v>7.2</v>
      </c>
      <c r="J695">
        <v>4.51</v>
      </c>
      <c r="K695">
        <v>3.58</v>
      </c>
      <c r="L695">
        <v>2.73</v>
      </c>
      <c r="M695">
        <v>4.16</v>
      </c>
      <c r="N695">
        <v>2.6</v>
      </c>
      <c r="O695">
        <v>2.25</v>
      </c>
      <c r="P695">
        <v>5.8</v>
      </c>
      <c r="Q695">
        <v>4.66</v>
      </c>
      <c r="R695">
        <v>5.09</v>
      </c>
      <c r="S695">
        <v>2.94</v>
      </c>
      <c r="T695">
        <v>3.39</v>
      </c>
      <c r="U695">
        <v>6.17</v>
      </c>
      <c r="V695">
        <v>5.79</v>
      </c>
      <c r="W695">
        <v>6.74</v>
      </c>
      <c r="X695">
        <v>4.22</v>
      </c>
      <c r="Y695">
        <v>5.23</v>
      </c>
      <c r="Z695">
        <v>3.85</v>
      </c>
      <c r="AA695">
        <v>5.43</v>
      </c>
      <c r="AB695">
        <v>2.48</v>
      </c>
      <c r="AC695">
        <v>7.17</v>
      </c>
      <c r="AD695">
        <v>5.24</v>
      </c>
      <c r="AE695">
        <v>3</v>
      </c>
      <c r="AF695">
        <v>3.29</v>
      </c>
      <c r="AG695">
        <v>7.62</v>
      </c>
      <c r="AH695" s="3">
        <f t="shared" si="21"/>
        <v>30</v>
      </c>
      <c r="AI695" s="2">
        <f t="shared" si="22"/>
        <v>4.6080000000000005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1"/>
        <v>0</v>
      </c>
      <c r="AI696" s="2" t="e">
        <f t="shared" si="22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3.67</v>
      </c>
      <c r="G697" t="s">
        <v>860</v>
      </c>
      <c r="H697">
        <v>1.86</v>
      </c>
      <c r="I697" t="s">
        <v>860</v>
      </c>
      <c r="J697" t="s">
        <v>860</v>
      </c>
      <c r="K697">
        <v>5.0199999999999996</v>
      </c>
      <c r="L697" t="s">
        <v>860</v>
      </c>
      <c r="M697">
        <v>5</v>
      </c>
      <c r="N697">
        <v>3.11</v>
      </c>
      <c r="O697">
        <v>5.6</v>
      </c>
      <c r="P697" t="s">
        <v>860</v>
      </c>
      <c r="Q697" t="s">
        <v>860</v>
      </c>
      <c r="R697" t="s">
        <v>860</v>
      </c>
      <c r="S697">
        <v>3.75</v>
      </c>
      <c r="T697">
        <v>3.52</v>
      </c>
      <c r="U697" t="s">
        <v>860</v>
      </c>
      <c r="V697">
        <v>6.68</v>
      </c>
      <c r="W697" t="s">
        <v>860</v>
      </c>
      <c r="X697" t="s">
        <v>860</v>
      </c>
      <c r="Y697">
        <v>3.91</v>
      </c>
      <c r="Z697">
        <v>3.37</v>
      </c>
      <c r="AA697">
        <v>5.86</v>
      </c>
      <c r="AB697" t="s">
        <v>860</v>
      </c>
      <c r="AC697">
        <v>3.61</v>
      </c>
      <c r="AD697" t="s">
        <v>860</v>
      </c>
      <c r="AE697">
        <v>2.86</v>
      </c>
      <c r="AF697">
        <v>4.1100000000000003</v>
      </c>
      <c r="AG697">
        <v>8.24</v>
      </c>
      <c r="AH697" s="3">
        <f t="shared" si="21"/>
        <v>16</v>
      </c>
      <c r="AI697" s="2">
        <f t="shared" si="22"/>
        <v>4.3856249999999992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1"/>
        <v>0</v>
      </c>
      <c r="AI698" s="2" t="e">
        <f t="shared" si="22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1"/>
        <v>0</v>
      </c>
      <c r="AI699" s="2" t="e">
        <f t="shared" si="22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1"/>
        <v>0</v>
      </c>
      <c r="AI700" s="2" t="e">
        <f t="shared" si="22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1"/>
        <v>0</v>
      </c>
      <c r="AI701" s="2" t="e">
        <f t="shared" si="22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1"/>
        <v>0</v>
      </c>
      <c r="AI702" s="2" t="e">
        <f t="shared" si="22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7.41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1"/>
        <v>1</v>
      </c>
      <c r="AI703" s="2">
        <f t="shared" si="22"/>
        <v>7.41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6.77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1"/>
        <v>1</v>
      </c>
      <c r="AI704" s="2">
        <f t="shared" si="22"/>
        <v>6.77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6.35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1"/>
        <v>1</v>
      </c>
      <c r="AI705" s="2">
        <f t="shared" si="22"/>
        <v>6.35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3.42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4.91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1"/>
        <v>2</v>
      </c>
      <c r="AI706" s="2">
        <f t="shared" si="22"/>
        <v>4.165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4.28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2.75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ref="AH707:AH770" si="23">COUNT(D707:AG707)</f>
        <v>2</v>
      </c>
      <c r="AI707" s="2">
        <f t="shared" si="22"/>
        <v>3.5150000000000001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3.68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4.9000000000000004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si="23"/>
        <v>2</v>
      </c>
      <c r="AI708" s="2">
        <f t="shared" si="22"/>
        <v>4.29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4.8499999999999996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3"/>
        <v>1</v>
      </c>
      <c r="AI709" s="2">
        <f t="shared" si="22"/>
        <v>4.8499999999999996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3"/>
        <v>0</v>
      </c>
      <c r="AI710" s="2" t="e">
        <f t="shared" si="22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5.77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3"/>
        <v>1</v>
      </c>
      <c r="AI711" s="2">
        <f t="shared" si="22"/>
        <v>5.77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7.47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3"/>
        <v>1</v>
      </c>
      <c r="AI712" s="2">
        <f t="shared" si="22"/>
        <v>7.47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2.12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3.93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3"/>
        <v>2</v>
      </c>
      <c r="AI713" s="2">
        <f t="shared" si="22"/>
        <v>3.0250000000000004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5.98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3"/>
        <v>1</v>
      </c>
      <c r="AI714" s="2">
        <f t="shared" si="22"/>
        <v>5.98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7.72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4.28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3"/>
        <v>2</v>
      </c>
      <c r="AI715" s="2">
        <f t="shared" si="22"/>
        <v>6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7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3"/>
        <v>1</v>
      </c>
      <c r="AI716" s="2">
        <f t="shared" si="22"/>
        <v>7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4.63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3"/>
        <v>1</v>
      </c>
      <c r="AI717" s="2">
        <f t="shared" si="22"/>
        <v>4.63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4.37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3"/>
        <v>1</v>
      </c>
      <c r="AI718" s="2">
        <f t="shared" si="22"/>
        <v>4.37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4.3099999999999996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3"/>
        <v>1</v>
      </c>
      <c r="AI719" s="2">
        <f t="shared" si="22"/>
        <v>4.3099999999999996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4.8899999999999997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3"/>
        <v>1</v>
      </c>
      <c r="AI720" s="2">
        <f t="shared" si="22"/>
        <v>4.8899999999999997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2.0499999999999998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7.37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3"/>
        <v>2</v>
      </c>
      <c r="AI721" s="2">
        <f t="shared" si="22"/>
        <v>4.71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3.42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4.17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3"/>
        <v>2</v>
      </c>
      <c r="AI722" s="2">
        <f t="shared" si="22"/>
        <v>3.7949999999999999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7.39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6.93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3"/>
        <v>2</v>
      </c>
      <c r="AI723" s="2">
        <f t="shared" si="22"/>
        <v>7.16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2.91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3"/>
        <v>1</v>
      </c>
      <c r="AI724" s="2">
        <f t="shared" si="22"/>
        <v>2.91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5.49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3"/>
        <v>1</v>
      </c>
      <c r="AI725" s="2">
        <f t="shared" si="22"/>
        <v>5.49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2.9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4.54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3"/>
        <v>2</v>
      </c>
      <c r="AI726" s="2">
        <f t="shared" si="22"/>
        <v>3.7199999999999998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6.11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3"/>
        <v>1</v>
      </c>
      <c r="AI727" s="2">
        <f t="shared" si="22"/>
        <v>6.11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2.54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7.18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3"/>
        <v>2</v>
      </c>
      <c r="AI728" s="2">
        <f t="shared" si="22"/>
        <v>4.8599999999999994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6.59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3"/>
        <v>1</v>
      </c>
      <c r="AI729" s="2">
        <f t="shared" si="22"/>
        <v>6.59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4.74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4.4000000000000004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3"/>
        <v>2</v>
      </c>
      <c r="AI730" s="2">
        <f t="shared" si="22"/>
        <v>4.57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2.44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3"/>
        <v>1</v>
      </c>
      <c r="AI731" s="2">
        <f t="shared" si="22"/>
        <v>2.44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1.54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3.62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3"/>
        <v>2</v>
      </c>
      <c r="AI732" s="2">
        <f t="shared" si="22"/>
        <v>2.58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6.12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2.91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3"/>
        <v>2</v>
      </c>
      <c r="AI733" s="2">
        <f t="shared" si="22"/>
        <v>4.5150000000000006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3"/>
        <v>0</v>
      </c>
      <c r="AI734" s="2" t="e">
        <f t="shared" si="22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4.07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4.47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3"/>
        <v>2</v>
      </c>
      <c r="AI735" s="2">
        <f t="shared" si="22"/>
        <v>4.2699999999999996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5.61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5.5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3"/>
        <v>2</v>
      </c>
      <c r="AI736" s="2">
        <f t="shared" si="22"/>
        <v>5.5549999999999997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6.22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2.93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3"/>
        <v>2</v>
      </c>
      <c r="AI737" s="2">
        <f t="shared" si="22"/>
        <v>4.5750000000000002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5.34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3"/>
        <v>1</v>
      </c>
      <c r="AI738" s="2">
        <f t="shared" si="22"/>
        <v>5.34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7.28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3"/>
        <v>1</v>
      </c>
      <c r="AI739" s="2">
        <f t="shared" si="22"/>
        <v>7.28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6.37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3"/>
        <v>1</v>
      </c>
      <c r="AI740" s="2">
        <f t="shared" si="22"/>
        <v>6.37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4.58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3"/>
        <v>1</v>
      </c>
      <c r="AI741" s="2">
        <f t="shared" si="22"/>
        <v>4.58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2.52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3"/>
        <v>1</v>
      </c>
      <c r="AI742" s="2">
        <f t="shared" si="22"/>
        <v>2.52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6.44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3"/>
        <v>1</v>
      </c>
      <c r="AI743" s="2">
        <f t="shared" ref="AI743:AI806" si="24">SUM(D743:AG743)/AH743</f>
        <v>6.44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2.29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3"/>
        <v>1</v>
      </c>
      <c r="AI744" s="2">
        <f t="shared" si="24"/>
        <v>2.29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3.49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3"/>
        <v>1</v>
      </c>
      <c r="AI745" s="2">
        <f t="shared" si="24"/>
        <v>3.49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3.17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3"/>
        <v>1</v>
      </c>
      <c r="AI746" s="2">
        <f t="shared" si="24"/>
        <v>3.17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5.87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3"/>
        <v>1</v>
      </c>
      <c r="AI747" s="2">
        <f t="shared" si="24"/>
        <v>5.87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2.84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3"/>
        <v>1</v>
      </c>
      <c r="AI748" s="2">
        <f t="shared" si="24"/>
        <v>2.84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3.88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3"/>
        <v>1</v>
      </c>
      <c r="AI749" s="2">
        <f t="shared" si="24"/>
        <v>3.88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3"/>
        <v>0</v>
      </c>
      <c r="AI750" s="2" t="e">
        <f t="shared" si="24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3"/>
        <v>0</v>
      </c>
      <c r="AI751" s="2" t="e">
        <f t="shared" si="24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4.55</v>
      </c>
      <c r="G752" t="s">
        <v>860</v>
      </c>
      <c r="H752" t="s">
        <v>860</v>
      </c>
      <c r="I752" t="s">
        <v>860</v>
      </c>
      <c r="J752" t="s">
        <v>860</v>
      </c>
      <c r="K752">
        <v>4.1399999999999997</v>
      </c>
      <c r="L752" t="s">
        <v>860</v>
      </c>
      <c r="M752">
        <v>4.47</v>
      </c>
      <c r="N752">
        <v>4.63</v>
      </c>
      <c r="O752" t="s">
        <v>860</v>
      </c>
      <c r="P752" t="s">
        <v>860</v>
      </c>
      <c r="Q752" t="s">
        <v>860</v>
      </c>
      <c r="R752" t="s">
        <v>860</v>
      </c>
      <c r="S752">
        <v>3.9</v>
      </c>
      <c r="T752">
        <v>3.63</v>
      </c>
      <c r="U752" t="s">
        <v>860</v>
      </c>
      <c r="V752">
        <v>1.79</v>
      </c>
      <c r="W752" t="s">
        <v>860</v>
      </c>
      <c r="X752" t="s">
        <v>860</v>
      </c>
      <c r="Y752">
        <v>4.99</v>
      </c>
      <c r="Z752">
        <v>6.22</v>
      </c>
      <c r="AA752">
        <v>5.72</v>
      </c>
      <c r="AB752" t="s">
        <v>860</v>
      </c>
      <c r="AC752">
        <v>7.23</v>
      </c>
      <c r="AD752" t="s">
        <v>860</v>
      </c>
      <c r="AE752" t="s">
        <v>860</v>
      </c>
      <c r="AF752">
        <v>3.17</v>
      </c>
      <c r="AG752">
        <v>3.2</v>
      </c>
      <c r="AH752" s="3">
        <f t="shared" si="23"/>
        <v>13</v>
      </c>
      <c r="AI752" s="2">
        <f t="shared" si="24"/>
        <v>4.4338461538461535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3"/>
        <v>0</v>
      </c>
      <c r="AI753" s="2" t="e">
        <f t="shared" si="24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3"/>
        <v>0</v>
      </c>
      <c r="AI754" s="2" t="e">
        <f t="shared" si="24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3.2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3"/>
        <v>1</v>
      </c>
      <c r="AI755" s="2">
        <f t="shared" si="24"/>
        <v>3.2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6.86</v>
      </c>
      <c r="F756">
        <v>2.54</v>
      </c>
      <c r="G756">
        <v>5.46</v>
      </c>
      <c r="H756">
        <v>2.21</v>
      </c>
      <c r="I756">
        <v>5.59</v>
      </c>
      <c r="J756" t="s">
        <v>860</v>
      </c>
      <c r="K756">
        <v>7.72</v>
      </c>
      <c r="L756">
        <v>5.24</v>
      </c>
      <c r="M756">
        <v>4.57</v>
      </c>
      <c r="N756">
        <v>2.87</v>
      </c>
      <c r="O756">
        <v>5.05</v>
      </c>
      <c r="P756">
        <v>6.02</v>
      </c>
      <c r="Q756">
        <v>5.41</v>
      </c>
      <c r="R756" t="s">
        <v>860</v>
      </c>
      <c r="S756">
        <v>2.58</v>
      </c>
      <c r="T756">
        <v>2.31</v>
      </c>
      <c r="U756">
        <v>5.23</v>
      </c>
      <c r="V756">
        <v>2.78</v>
      </c>
      <c r="W756">
        <v>5.73</v>
      </c>
      <c r="X756" t="s">
        <v>860</v>
      </c>
      <c r="Y756">
        <v>1.84</v>
      </c>
      <c r="Z756">
        <v>4.18</v>
      </c>
      <c r="AA756">
        <v>7.19</v>
      </c>
      <c r="AB756">
        <v>2.08</v>
      </c>
      <c r="AC756">
        <v>6.63</v>
      </c>
      <c r="AD756">
        <v>5.47</v>
      </c>
      <c r="AE756">
        <v>4.17</v>
      </c>
      <c r="AF756">
        <v>2.2999999999999998</v>
      </c>
      <c r="AG756" t="s">
        <v>860</v>
      </c>
      <c r="AH756" s="3">
        <f t="shared" si="23"/>
        <v>25</v>
      </c>
      <c r="AI756" s="2">
        <f t="shared" si="24"/>
        <v>4.4811999999999994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3"/>
        <v>0</v>
      </c>
      <c r="AI757" s="2" t="e">
        <f t="shared" si="24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2.42</v>
      </c>
      <c r="G758">
        <v>7.34</v>
      </c>
      <c r="H758">
        <v>3.42</v>
      </c>
      <c r="I758">
        <v>7.97</v>
      </c>
      <c r="J758">
        <v>1.84</v>
      </c>
      <c r="K758">
        <v>5.3</v>
      </c>
      <c r="L758" t="s">
        <v>860</v>
      </c>
      <c r="M758">
        <v>3.58</v>
      </c>
      <c r="N758">
        <v>2.75</v>
      </c>
      <c r="O758">
        <v>3.68</v>
      </c>
      <c r="P758">
        <v>7.76</v>
      </c>
      <c r="Q758">
        <v>4.49</v>
      </c>
      <c r="R758" t="s">
        <v>860</v>
      </c>
      <c r="S758">
        <v>2.15</v>
      </c>
      <c r="T758">
        <v>5.26</v>
      </c>
      <c r="U758">
        <v>7.09</v>
      </c>
      <c r="V758">
        <v>6.86</v>
      </c>
      <c r="W758">
        <v>3.89</v>
      </c>
      <c r="X758" t="s">
        <v>860</v>
      </c>
      <c r="Y758">
        <v>1.64</v>
      </c>
      <c r="Z758">
        <v>4.42</v>
      </c>
      <c r="AA758">
        <v>7.57</v>
      </c>
      <c r="AB758">
        <v>3.25</v>
      </c>
      <c r="AC758">
        <v>6.36</v>
      </c>
      <c r="AD758">
        <v>7.56</v>
      </c>
      <c r="AE758">
        <v>2.62</v>
      </c>
      <c r="AF758">
        <v>2.48</v>
      </c>
      <c r="AG758">
        <v>7.5</v>
      </c>
      <c r="AH758" s="3">
        <f t="shared" si="23"/>
        <v>25</v>
      </c>
      <c r="AI758" s="2">
        <f t="shared" si="24"/>
        <v>4.7680000000000007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3"/>
        <v>0</v>
      </c>
      <c r="AI759" s="2" t="e">
        <f t="shared" si="24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3.89</v>
      </c>
      <c r="E760">
        <v>7.85</v>
      </c>
      <c r="F760">
        <v>3.38</v>
      </c>
      <c r="G760">
        <v>7.35</v>
      </c>
      <c r="H760">
        <v>7.84</v>
      </c>
      <c r="I760">
        <v>5.83</v>
      </c>
      <c r="J760">
        <v>6.71</v>
      </c>
      <c r="K760">
        <v>4.54</v>
      </c>
      <c r="L760">
        <v>7.39</v>
      </c>
      <c r="M760">
        <v>7.61</v>
      </c>
      <c r="N760">
        <v>7.12</v>
      </c>
      <c r="O760">
        <v>7.22</v>
      </c>
      <c r="P760">
        <v>5.91</v>
      </c>
      <c r="Q760">
        <v>4.57</v>
      </c>
      <c r="R760">
        <v>6.95</v>
      </c>
      <c r="S760">
        <v>5.28</v>
      </c>
      <c r="T760">
        <v>3.33</v>
      </c>
      <c r="U760">
        <v>4.75</v>
      </c>
      <c r="V760">
        <v>6.09</v>
      </c>
      <c r="W760">
        <v>6.44</v>
      </c>
      <c r="X760">
        <v>2.4500000000000002</v>
      </c>
      <c r="Y760">
        <v>3.88</v>
      </c>
      <c r="Z760">
        <v>4.2</v>
      </c>
      <c r="AA760">
        <v>6.22</v>
      </c>
      <c r="AB760">
        <v>5.93</v>
      </c>
      <c r="AC760">
        <v>6.01</v>
      </c>
      <c r="AD760">
        <v>6.15</v>
      </c>
      <c r="AE760">
        <v>6.28</v>
      </c>
      <c r="AF760">
        <v>4.41</v>
      </c>
      <c r="AG760">
        <v>5.81</v>
      </c>
      <c r="AH760" s="3">
        <f t="shared" si="23"/>
        <v>30</v>
      </c>
      <c r="AI760" s="2">
        <f t="shared" si="24"/>
        <v>5.7130000000000001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3"/>
        <v>0</v>
      </c>
      <c r="AI761" s="2" t="e">
        <f t="shared" si="24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3.49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4.2300000000000004</v>
      </c>
      <c r="N762">
        <v>3.06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2.17</v>
      </c>
      <c r="U762" t="s">
        <v>860</v>
      </c>
      <c r="V762">
        <v>5.54</v>
      </c>
      <c r="W762" t="s">
        <v>860</v>
      </c>
      <c r="X762" t="s">
        <v>860</v>
      </c>
      <c r="Y762">
        <v>5.05</v>
      </c>
      <c r="Z762">
        <v>5.1100000000000003</v>
      </c>
      <c r="AA762" t="s">
        <v>860</v>
      </c>
      <c r="AB762" t="s">
        <v>860</v>
      </c>
      <c r="AC762">
        <v>4.8600000000000003</v>
      </c>
      <c r="AD762" t="s">
        <v>860</v>
      </c>
      <c r="AE762" t="s">
        <v>860</v>
      </c>
      <c r="AF762">
        <v>4.8099999999999996</v>
      </c>
      <c r="AG762">
        <v>3.28</v>
      </c>
      <c r="AH762" s="3">
        <f t="shared" si="23"/>
        <v>10</v>
      </c>
      <c r="AI762" s="2">
        <f t="shared" si="24"/>
        <v>4.160000000000001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5.86</v>
      </c>
      <c r="F763">
        <v>1.64</v>
      </c>
      <c r="G763">
        <v>3.5</v>
      </c>
      <c r="H763">
        <v>3.76</v>
      </c>
      <c r="I763">
        <v>4.72</v>
      </c>
      <c r="J763">
        <v>2.87</v>
      </c>
      <c r="K763">
        <v>4.33</v>
      </c>
      <c r="L763">
        <v>1.86</v>
      </c>
      <c r="M763">
        <v>6.58</v>
      </c>
      <c r="N763">
        <v>5.51</v>
      </c>
      <c r="O763">
        <v>2.2799999999999998</v>
      </c>
      <c r="P763">
        <v>6.1</v>
      </c>
      <c r="Q763" t="s">
        <v>860</v>
      </c>
      <c r="R763">
        <v>3.42</v>
      </c>
      <c r="S763">
        <v>2.4700000000000002</v>
      </c>
      <c r="T763">
        <v>2.11</v>
      </c>
      <c r="U763">
        <v>7.56</v>
      </c>
      <c r="V763">
        <v>7.04</v>
      </c>
      <c r="W763">
        <v>3.81</v>
      </c>
      <c r="X763">
        <v>4.6100000000000003</v>
      </c>
      <c r="Y763">
        <v>3.73</v>
      </c>
      <c r="Z763">
        <v>4.9800000000000004</v>
      </c>
      <c r="AA763">
        <v>4.1500000000000004</v>
      </c>
      <c r="AB763">
        <v>2.86</v>
      </c>
      <c r="AC763">
        <v>5.33</v>
      </c>
      <c r="AD763">
        <v>6.45</v>
      </c>
      <c r="AE763">
        <v>2.72</v>
      </c>
      <c r="AF763">
        <v>3.76</v>
      </c>
      <c r="AG763">
        <v>6.72</v>
      </c>
      <c r="AH763" s="3">
        <f t="shared" si="23"/>
        <v>28</v>
      </c>
      <c r="AI763" s="2">
        <f t="shared" si="24"/>
        <v>4.3117857142857146</v>
      </c>
    </row>
    <row r="764" spans="1:35">
      <c r="A764">
        <v>90813.671642999994</v>
      </c>
      <c r="B764">
        <v>64561.346651</v>
      </c>
      <c r="C764" t="s">
        <v>761</v>
      </c>
      <c r="D764">
        <v>1.35</v>
      </c>
      <c r="E764">
        <v>2.35</v>
      </c>
      <c r="F764">
        <v>3.16</v>
      </c>
      <c r="G764">
        <v>7.94</v>
      </c>
      <c r="H764">
        <v>2.68</v>
      </c>
      <c r="I764">
        <v>7.05</v>
      </c>
      <c r="J764">
        <v>1.88</v>
      </c>
      <c r="K764">
        <v>8.0399999999999991</v>
      </c>
      <c r="L764">
        <v>3.42</v>
      </c>
      <c r="M764">
        <v>2.79</v>
      </c>
      <c r="N764">
        <v>3.83</v>
      </c>
      <c r="O764">
        <v>4.8499999999999996</v>
      </c>
      <c r="P764">
        <v>7.07</v>
      </c>
      <c r="Q764">
        <v>6.81</v>
      </c>
      <c r="R764">
        <v>2.88</v>
      </c>
      <c r="S764">
        <v>1.63</v>
      </c>
      <c r="T764">
        <v>5.85</v>
      </c>
      <c r="U764">
        <v>5.88</v>
      </c>
      <c r="V764">
        <v>6.6</v>
      </c>
      <c r="W764">
        <v>3.43</v>
      </c>
      <c r="X764">
        <v>5.09</v>
      </c>
      <c r="Y764">
        <v>4.38</v>
      </c>
      <c r="Z764">
        <v>3.03</v>
      </c>
      <c r="AA764">
        <v>6.84</v>
      </c>
      <c r="AB764">
        <v>3.98</v>
      </c>
      <c r="AC764">
        <v>7.96</v>
      </c>
      <c r="AD764">
        <v>7.51</v>
      </c>
      <c r="AE764">
        <v>2.81</v>
      </c>
      <c r="AF764">
        <v>2.13</v>
      </c>
      <c r="AG764">
        <v>7.99</v>
      </c>
      <c r="AH764" s="3">
        <f t="shared" si="23"/>
        <v>30</v>
      </c>
      <c r="AI764" s="2">
        <f t="shared" si="24"/>
        <v>4.7069999999999999</v>
      </c>
    </row>
    <row r="765" spans="1:35">
      <c r="A765">
        <v>144877.014135</v>
      </c>
      <c r="B765">
        <v>101107.116998</v>
      </c>
      <c r="C765" t="s">
        <v>762</v>
      </c>
      <c r="D765">
        <v>3.49</v>
      </c>
      <c r="E765">
        <v>6.29</v>
      </c>
      <c r="F765">
        <v>1.79</v>
      </c>
      <c r="G765">
        <v>6.42</v>
      </c>
      <c r="H765">
        <v>3.31</v>
      </c>
      <c r="I765">
        <v>4.3600000000000003</v>
      </c>
      <c r="J765">
        <v>2.21</v>
      </c>
      <c r="K765">
        <v>4.47</v>
      </c>
      <c r="L765">
        <v>2.97</v>
      </c>
      <c r="M765" t="s">
        <v>860</v>
      </c>
      <c r="N765">
        <v>3.4</v>
      </c>
      <c r="O765">
        <v>2.4700000000000002</v>
      </c>
      <c r="P765">
        <v>5.53</v>
      </c>
      <c r="Q765">
        <v>5.43</v>
      </c>
      <c r="R765">
        <v>3.89</v>
      </c>
      <c r="S765">
        <v>2.6</v>
      </c>
      <c r="T765">
        <v>2.14</v>
      </c>
      <c r="U765">
        <v>7.53</v>
      </c>
      <c r="V765">
        <v>6.92</v>
      </c>
      <c r="W765">
        <v>4.6100000000000003</v>
      </c>
      <c r="X765">
        <v>4.9000000000000004</v>
      </c>
      <c r="Y765">
        <v>2.76</v>
      </c>
      <c r="Z765">
        <v>5.91</v>
      </c>
      <c r="AA765">
        <v>4.3</v>
      </c>
      <c r="AB765">
        <v>2.61</v>
      </c>
      <c r="AC765">
        <v>6.8</v>
      </c>
      <c r="AD765">
        <v>5.52</v>
      </c>
      <c r="AE765">
        <v>2.31</v>
      </c>
      <c r="AF765">
        <v>4.3600000000000003</v>
      </c>
      <c r="AG765">
        <v>7.25</v>
      </c>
      <c r="AH765" s="3">
        <f t="shared" si="23"/>
        <v>29</v>
      </c>
      <c r="AI765" s="2">
        <f t="shared" si="24"/>
        <v>4.363793103448276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3"/>
        <v>0</v>
      </c>
      <c r="AI766" s="2" t="e">
        <f t="shared" si="24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1.73</v>
      </c>
      <c r="G767" t="s">
        <v>860</v>
      </c>
      <c r="H767" t="s">
        <v>860</v>
      </c>
      <c r="I767" t="s">
        <v>860</v>
      </c>
      <c r="J767" t="s">
        <v>860</v>
      </c>
      <c r="K767">
        <v>4.87</v>
      </c>
      <c r="L767" t="s">
        <v>860</v>
      </c>
      <c r="M767">
        <v>5.8</v>
      </c>
      <c r="N767">
        <v>5.1100000000000003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6.14</v>
      </c>
      <c r="U767" t="s">
        <v>860</v>
      </c>
      <c r="V767">
        <v>4.9800000000000004</v>
      </c>
      <c r="W767" t="s">
        <v>860</v>
      </c>
      <c r="X767" t="s">
        <v>860</v>
      </c>
      <c r="Y767">
        <v>3.66</v>
      </c>
      <c r="Z767">
        <v>6.19</v>
      </c>
      <c r="AA767">
        <v>8.0399999999999991</v>
      </c>
      <c r="AB767" t="s">
        <v>860</v>
      </c>
      <c r="AC767">
        <v>4.67</v>
      </c>
      <c r="AD767" t="s">
        <v>860</v>
      </c>
      <c r="AE767" t="s">
        <v>860</v>
      </c>
      <c r="AF767">
        <v>2.4300000000000002</v>
      </c>
      <c r="AG767">
        <v>5.01</v>
      </c>
      <c r="AH767" s="3">
        <f t="shared" si="23"/>
        <v>12</v>
      </c>
      <c r="AI767" s="2">
        <f t="shared" si="24"/>
        <v>4.8858333333333333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6.08</v>
      </c>
      <c r="G768">
        <v>5.07</v>
      </c>
      <c r="H768">
        <v>6.11</v>
      </c>
      <c r="I768" t="s">
        <v>860</v>
      </c>
      <c r="J768" t="s">
        <v>860</v>
      </c>
      <c r="K768">
        <v>6.49</v>
      </c>
      <c r="L768" t="s">
        <v>860</v>
      </c>
      <c r="M768">
        <v>5.86</v>
      </c>
      <c r="N768">
        <v>4.16</v>
      </c>
      <c r="O768" t="s">
        <v>860</v>
      </c>
      <c r="P768" t="s">
        <v>860</v>
      </c>
      <c r="Q768" t="s">
        <v>860</v>
      </c>
      <c r="R768" t="s">
        <v>860</v>
      </c>
      <c r="S768">
        <v>2.23</v>
      </c>
      <c r="T768">
        <v>2.14</v>
      </c>
      <c r="U768" t="s">
        <v>860</v>
      </c>
      <c r="V768">
        <v>4.53</v>
      </c>
      <c r="W768" t="s">
        <v>860</v>
      </c>
      <c r="X768" t="s">
        <v>860</v>
      </c>
      <c r="Y768">
        <v>2.7</v>
      </c>
      <c r="Z768">
        <v>4.63</v>
      </c>
      <c r="AA768">
        <v>4.72</v>
      </c>
      <c r="AB768" t="s">
        <v>860</v>
      </c>
      <c r="AC768">
        <v>1.89</v>
      </c>
      <c r="AD768" t="s">
        <v>860</v>
      </c>
      <c r="AE768">
        <v>2.38</v>
      </c>
      <c r="AF768">
        <v>2.14</v>
      </c>
      <c r="AG768">
        <v>3.42</v>
      </c>
      <c r="AH768" s="3">
        <f t="shared" si="23"/>
        <v>16</v>
      </c>
      <c r="AI768" s="2">
        <f t="shared" si="24"/>
        <v>4.0343749999999998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6.08</v>
      </c>
      <c r="G769">
        <v>4.9000000000000004</v>
      </c>
      <c r="H769">
        <v>6.21</v>
      </c>
      <c r="I769" t="s">
        <v>860</v>
      </c>
      <c r="J769" t="s">
        <v>860</v>
      </c>
      <c r="K769">
        <v>6.42</v>
      </c>
      <c r="L769" t="s">
        <v>860</v>
      </c>
      <c r="M769">
        <v>5.92</v>
      </c>
      <c r="N769">
        <v>4.1100000000000003</v>
      </c>
      <c r="O769" t="s">
        <v>860</v>
      </c>
      <c r="P769" t="s">
        <v>860</v>
      </c>
      <c r="Q769" t="s">
        <v>860</v>
      </c>
      <c r="R769" t="s">
        <v>860</v>
      </c>
      <c r="S769">
        <v>2.23</v>
      </c>
      <c r="T769">
        <v>2.14</v>
      </c>
      <c r="U769" t="s">
        <v>860</v>
      </c>
      <c r="V769">
        <v>4.6100000000000003</v>
      </c>
      <c r="W769" t="s">
        <v>860</v>
      </c>
      <c r="X769" t="s">
        <v>860</v>
      </c>
      <c r="Y769">
        <v>2.72</v>
      </c>
      <c r="Z769">
        <v>4.7300000000000004</v>
      </c>
      <c r="AA769">
        <v>4.66</v>
      </c>
      <c r="AB769" t="s">
        <v>860</v>
      </c>
      <c r="AC769">
        <v>1.89</v>
      </c>
      <c r="AD769" t="s">
        <v>860</v>
      </c>
      <c r="AE769">
        <v>2.39</v>
      </c>
      <c r="AF769">
        <v>2.15</v>
      </c>
      <c r="AG769">
        <v>3.59</v>
      </c>
      <c r="AH769" s="3">
        <f t="shared" si="23"/>
        <v>16</v>
      </c>
      <c r="AI769" s="2">
        <f t="shared" si="24"/>
        <v>4.0468749999999991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5.23</v>
      </c>
      <c r="F770">
        <v>4.72</v>
      </c>
      <c r="G770">
        <v>3.75</v>
      </c>
      <c r="H770">
        <v>4.3600000000000003</v>
      </c>
      <c r="I770">
        <v>5.74</v>
      </c>
      <c r="J770">
        <v>2.39</v>
      </c>
      <c r="K770">
        <v>6.95</v>
      </c>
      <c r="L770">
        <v>6.09</v>
      </c>
      <c r="M770">
        <v>4.92</v>
      </c>
      <c r="N770">
        <v>7.03</v>
      </c>
      <c r="O770">
        <v>4.62</v>
      </c>
      <c r="P770" t="s">
        <v>860</v>
      </c>
      <c r="Q770">
        <v>4.4000000000000004</v>
      </c>
      <c r="R770">
        <v>3.64</v>
      </c>
      <c r="S770">
        <v>2.77</v>
      </c>
      <c r="T770">
        <v>2.04</v>
      </c>
      <c r="U770">
        <v>5.1100000000000003</v>
      </c>
      <c r="V770">
        <v>6.3</v>
      </c>
      <c r="W770">
        <v>2.54</v>
      </c>
      <c r="X770">
        <v>5.1100000000000003</v>
      </c>
      <c r="Y770">
        <v>1.69</v>
      </c>
      <c r="Z770">
        <v>5.2</v>
      </c>
      <c r="AA770">
        <v>7.04</v>
      </c>
      <c r="AB770">
        <v>4.0199999999999996</v>
      </c>
      <c r="AC770">
        <v>5.85</v>
      </c>
      <c r="AD770">
        <v>4.79</v>
      </c>
      <c r="AE770">
        <v>4.3899999999999997</v>
      </c>
      <c r="AF770">
        <v>3.98</v>
      </c>
      <c r="AG770">
        <v>7.69</v>
      </c>
      <c r="AH770" s="3">
        <f t="shared" si="23"/>
        <v>28</v>
      </c>
      <c r="AI770" s="2">
        <f t="shared" si="24"/>
        <v>4.7271428571428578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ref="AH771:AH834" si="25">COUNT(D771:AG771)</f>
        <v>0</v>
      </c>
      <c r="AI771" s="2" t="e">
        <f t="shared" si="24"/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si="25"/>
        <v>0</v>
      </c>
      <c r="AI772" s="2" t="e">
        <f t="shared" si="24"/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5"/>
        <v>0</v>
      </c>
      <c r="AI773" s="2" t="e">
        <f t="shared" si="24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2.33</v>
      </c>
      <c r="H774">
        <v>4.13</v>
      </c>
      <c r="I774">
        <v>2.74</v>
      </c>
      <c r="J774">
        <v>5.44</v>
      </c>
      <c r="K774">
        <v>4.0999999999999996</v>
      </c>
      <c r="L774" t="s">
        <v>860</v>
      </c>
      <c r="M774">
        <v>6.01</v>
      </c>
      <c r="N774">
        <v>5.83</v>
      </c>
      <c r="O774">
        <v>5.68</v>
      </c>
      <c r="P774">
        <v>2.77</v>
      </c>
      <c r="Q774" t="s">
        <v>860</v>
      </c>
      <c r="R774">
        <v>4.62</v>
      </c>
      <c r="S774" t="s">
        <v>860</v>
      </c>
      <c r="T774">
        <v>4.59</v>
      </c>
      <c r="U774" t="s">
        <v>860</v>
      </c>
      <c r="V774">
        <v>3.94</v>
      </c>
      <c r="W774">
        <v>3.41</v>
      </c>
      <c r="X774">
        <v>2.23</v>
      </c>
      <c r="Y774">
        <v>7.42</v>
      </c>
      <c r="Z774">
        <v>2.89</v>
      </c>
      <c r="AA774">
        <v>3.36</v>
      </c>
      <c r="AB774">
        <v>2.65</v>
      </c>
      <c r="AC774">
        <v>1.81</v>
      </c>
      <c r="AD774">
        <v>1.5</v>
      </c>
      <c r="AE774">
        <v>5.99</v>
      </c>
      <c r="AF774">
        <v>6.99</v>
      </c>
      <c r="AG774">
        <v>5.21</v>
      </c>
      <c r="AH774" s="3">
        <f t="shared" si="25"/>
        <v>23</v>
      </c>
      <c r="AI774" s="2">
        <f t="shared" si="24"/>
        <v>4.1582608695652166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5"/>
        <v>0</v>
      </c>
      <c r="AI775" s="2" t="e">
        <f t="shared" si="24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5"/>
        <v>0</v>
      </c>
      <c r="AI776" s="2" t="e">
        <f t="shared" si="24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5"/>
        <v>0</v>
      </c>
      <c r="AI777" s="2" t="e">
        <f t="shared" si="24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5"/>
        <v>0</v>
      </c>
      <c r="AI778" s="2" t="e">
        <f t="shared" si="24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5"/>
        <v>0</v>
      </c>
      <c r="AI779" s="2" t="e">
        <f t="shared" si="24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5"/>
        <v>0</v>
      </c>
      <c r="AI780" s="2" t="e">
        <f t="shared" si="24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5"/>
        <v>0</v>
      </c>
      <c r="AI781" s="2" t="e">
        <f t="shared" si="24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5"/>
        <v>0</v>
      </c>
      <c r="AI782" s="2" t="e">
        <f t="shared" si="24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3.43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7.62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5"/>
        <v>2</v>
      </c>
      <c r="AI783" s="2">
        <f t="shared" si="24"/>
        <v>5.5250000000000004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5"/>
        <v>0</v>
      </c>
      <c r="AI784" s="2" t="e">
        <f t="shared" si="24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5"/>
        <v>0</v>
      </c>
      <c r="AI785" s="2" t="e">
        <f t="shared" si="24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2.89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5.67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5"/>
        <v>2</v>
      </c>
      <c r="AI786" s="2">
        <f t="shared" si="24"/>
        <v>4.28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3.07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5.76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5"/>
        <v>2</v>
      </c>
      <c r="AI787" s="2">
        <f t="shared" si="24"/>
        <v>4.415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5"/>
        <v>0</v>
      </c>
      <c r="AI788" s="2" t="e">
        <f t="shared" si="24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5"/>
        <v>0</v>
      </c>
      <c r="AI789" s="2" t="e">
        <f t="shared" si="24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5.1100000000000003</v>
      </c>
      <c r="E790">
        <v>4.8499999999999996</v>
      </c>
      <c r="F790">
        <v>2.59</v>
      </c>
      <c r="G790">
        <v>7.76</v>
      </c>
      <c r="H790">
        <v>4.9800000000000004</v>
      </c>
      <c r="I790">
        <v>6.84</v>
      </c>
      <c r="J790">
        <v>2.81</v>
      </c>
      <c r="K790">
        <v>8.4499999999999993</v>
      </c>
      <c r="L790">
        <v>3.34</v>
      </c>
      <c r="M790">
        <v>6.51</v>
      </c>
      <c r="N790">
        <v>6.45</v>
      </c>
      <c r="O790">
        <v>4.17</v>
      </c>
      <c r="P790">
        <v>6.44</v>
      </c>
      <c r="Q790">
        <v>8.3800000000000008</v>
      </c>
      <c r="R790">
        <v>3.94</v>
      </c>
      <c r="S790">
        <v>3.55</v>
      </c>
      <c r="T790" t="s">
        <v>860</v>
      </c>
      <c r="U790">
        <v>5.16</v>
      </c>
      <c r="V790">
        <v>7.12</v>
      </c>
      <c r="W790">
        <v>6.39</v>
      </c>
      <c r="X790">
        <v>2.4300000000000002</v>
      </c>
      <c r="Y790">
        <v>3.47</v>
      </c>
      <c r="Z790" t="s">
        <v>860</v>
      </c>
      <c r="AA790">
        <v>8.2899999999999991</v>
      </c>
      <c r="AB790">
        <v>2.94</v>
      </c>
      <c r="AC790">
        <v>6.07</v>
      </c>
      <c r="AD790">
        <v>5.51</v>
      </c>
      <c r="AE790">
        <v>2.6</v>
      </c>
      <c r="AF790">
        <v>2</v>
      </c>
      <c r="AG790">
        <v>6.83</v>
      </c>
      <c r="AH790" s="3">
        <f t="shared" si="25"/>
        <v>28</v>
      </c>
      <c r="AI790" s="2">
        <f t="shared" si="24"/>
        <v>5.1778571428571425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5"/>
        <v>0</v>
      </c>
      <c r="AI791" s="2" t="e">
        <f t="shared" si="24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3.77</v>
      </c>
      <c r="G792" t="s">
        <v>860</v>
      </c>
      <c r="H792" t="s">
        <v>860</v>
      </c>
      <c r="I792" t="s">
        <v>860</v>
      </c>
      <c r="J792" t="s">
        <v>860</v>
      </c>
      <c r="K792">
        <v>4.95</v>
      </c>
      <c r="L792" t="s">
        <v>860</v>
      </c>
      <c r="M792" t="s">
        <v>860</v>
      </c>
      <c r="N792">
        <v>3.04</v>
      </c>
      <c r="O792" t="s">
        <v>860</v>
      </c>
      <c r="P792" t="s">
        <v>860</v>
      </c>
      <c r="Q792" t="s">
        <v>860</v>
      </c>
      <c r="R792" t="s">
        <v>860</v>
      </c>
      <c r="S792">
        <v>4.82</v>
      </c>
      <c r="T792">
        <v>3.61</v>
      </c>
      <c r="U792" t="s">
        <v>860</v>
      </c>
      <c r="V792">
        <v>4.03</v>
      </c>
      <c r="W792" t="s">
        <v>860</v>
      </c>
      <c r="X792" t="s">
        <v>860</v>
      </c>
      <c r="Y792">
        <v>3.89</v>
      </c>
      <c r="Z792">
        <v>3.23</v>
      </c>
      <c r="AA792">
        <v>4.8600000000000003</v>
      </c>
      <c r="AB792" t="s">
        <v>860</v>
      </c>
      <c r="AC792">
        <v>3.87</v>
      </c>
      <c r="AD792" t="s">
        <v>860</v>
      </c>
      <c r="AE792" t="s">
        <v>860</v>
      </c>
      <c r="AF792">
        <v>3.29</v>
      </c>
      <c r="AG792">
        <v>3.59</v>
      </c>
      <c r="AH792" s="3">
        <f t="shared" si="25"/>
        <v>12</v>
      </c>
      <c r="AI792" s="2">
        <f t="shared" si="24"/>
        <v>3.9125000000000001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5"/>
        <v>0</v>
      </c>
      <c r="AI793" s="2" t="e">
        <f t="shared" si="24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6.81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6.16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5"/>
        <v>2</v>
      </c>
      <c r="AI794" s="2">
        <f t="shared" si="24"/>
        <v>6.4849999999999994</v>
      </c>
    </row>
    <row r="795" spans="1:35">
      <c r="A795">
        <v>38830.629194000001</v>
      </c>
      <c r="B795">
        <v>74306.028388000006</v>
      </c>
      <c r="C795" t="s">
        <v>792</v>
      </c>
      <c r="D795">
        <v>2.98</v>
      </c>
      <c r="E795" t="s">
        <v>860</v>
      </c>
      <c r="F795" t="s">
        <v>860</v>
      </c>
      <c r="G795" t="s">
        <v>860</v>
      </c>
      <c r="H795" t="s">
        <v>860</v>
      </c>
      <c r="I795">
        <v>6.2</v>
      </c>
      <c r="J795" t="s">
        <v>860</v>
      </c>
      <c r="K795" t="s">
        <v>860</v>
      </c>
      <c r="L795">
        <v>6.3</v>
      </c>
      <c r="M795" t="s">
        <v>860</v>
      </c>
      <c r="N795" t="s">
        <v>860</v>
      </c>
      <c r="O795" t="s">
        <v>860</v>
      </c>
      <c r="P795" t="s">
        <v>860</v>
      </c>
      <c r="Q795">
        <v>5.07</v>
      </c>
      <c r="R795">
        <v>4.3099999999999996</v>
      </c>
      <c r="S795" t="s">
        <v>860</v>
      </c>
      <c r="T795" t="s">
        <v>860</v>
      </c>
      <c r="U795">
        <v>5.41</v>
      </c>
      <c r="V795" t="s">
        <v>860</v>
      </c>
      <c r="W795" t="s">
        <v>860</v>
      </c>
      <c r="X795">
        <v>6.91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7.67</v>
      </c>
      <c r="AE795" t="s">
        <v>860</v>
      </c>
      <c r="AF795" t="s">
        <v>860</v>
      </c>
      <c r="AG795" t="s">
        <v>860</v>
      </c>
      <c r="AH795" s="3">
        <f t="shared" si="25"/>
        <v>8</v>
      </c>
      <c r="AI795" s="2">
        <f t="shared" si="24"/>
        <v>5.6062500000000002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3.92</v>
      </c>
      <c r="F796">
        <v>2.33</v>
      </c>
      <c r="G796">
        <v>7.57</v>
      </c>
      <c r="H796">
        <v>7.19</v>
      </c>
      <c r="I796">
        <v>7.13</v>
      </c>
      <c r="J796">
        <v>3.69</v>
      </c>
      <c r="K796">
        <v>5.03</v>
      </c>
      <c r="L796" t="s">
        <v>860</v>
      </c>
      <c r="M796">
        <v>5.07</v>
      </c>
      <c r="N796">
        <v>6.68</v>
      </c>
      <c r="O796">
        <v>6.32</v>
      </c>
      <c r="P796">
        <v>6.09</v>
      </c>
      <c r="Q796">
        <v>7.23</v>
      </c>
      <c r="R796" t="s">
        <v>860</v>
      </c>
      <c r="S796">
        <v>5.33</v>
      </c>
      <c r="T796">
        <v>4.03</v>
      </c>
      <c r="U796">
        <v>3.63</v>
      </c>
      <c r="V796">
        <v>3.86</v>
      </c>
      <c r="W796">
        <v>7.88</v>
      </c>
      <c r="X796" t="s">
        <v>860</v>
      </c>
      <c r="Y796">
        <v>3.41</v>
      </c>
      <c r="Z796">
        <v>5.33</v>
      </c>
      <c r="AA796">
        <v>6.3</v>
      </c>
      <c r="AB796">
        <v>3.94</v>
      </c>
      <c r="AC796">
        <v>6.48</v>
      </c>
      <c r="AD796">
        <v>6.75</v>
      </c>
      <c r="AE796">
        <v>4.63</v>
      </c>
      <c r="AF796">
        <v>2.5</v>
      </c>
      <c r="AG796">
        <v>4.41</v>
      </c>
      <c r="AH796" s="3">
        <f t="shared" si="25"/>
        <v>26</v>
      </c>
      <c r="AI796" s="2">
        <f t="shared" si="24"/>
        <v>5.2588461538461537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5"/>
        <v>0</v>
      </c>
      <c r="AI797" s="2" t="e">
        <f t="shared" si="24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8.0500000000000007</v>
      </c>
      <c r="F798">
        <v>3.2</v>
      </c>
      <c r="G798">
        <v>6.73</v>
      </c>
      <c r="H798">
        <v>4.3499999999999996</v>
      </c>
      <c r="I798">
        <v>4.8099999999999996</v>
      </c>
      <c r="J798">
        <v>4.3499999999999996</v>
      </c>
      <c r="K798">
        <v>7.34</v>
      </c>
      <c r="L798">
        <v>7.04</v>
      </c>
      <c r="M798">
        <v>6.9</v>
      </c>
      <c r="N798">
        <v>7.38</v>
      </c>
      <c r="O798">
        <v>5.45</v>
      </c>
      <c r="P798">
        <v>5.82</v>
      </c>
      <c r="Q798">
        <v>6.11</v>
      </c>
      <c r="R798" t="s">
        <v>860</v>
      </c>
      <c r="S798">
        <v>5.47</v>
      </c>
      <c r="T798">
        <v>5.52</v>
      </c>
      <c r="U798">
        <v>3.33</v>
      </c>
      <c r="V798">
        <v>4.33</v>
      </c>
      <c r="W798">
        <v>6.67</v>
      </c>
      <c r="X798" t="s">
        <v>860</v>
      </c>
      <c r="Y798">
        <v>6.01</v>
      </c>
      <c r="Z798">
        <v>6.52</v>
      </c>
      <c r="AA798">
        <v>6.38</v>
      </c>
      <c r="AB798">
        <v>3.46</v>
      </c>
      <c r="AC798">
        <v>5.25</v>
      </c>
      <c r="AD798">
        <v>4.09</v>
      </c>
      <c r="AE798">
        <v>2.58</v>
      </c>
      <c r="AF798">
        <v>4.78</v>
      </c>
      <c r="AG798">
        <v>6.03</v>
      </c>
      <c r="AH798" s="3">
        <f t="shared" si="25"/>
        <v>27</v>
      </c>
      <c r="AI798" s="2">
        <f t="shared" si="24"/>
        <v>5.4796296296296294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5"/>
        <v>0</v>
      </c>
      <c r="AI799" s="2" t="e">
        <f t="shared" si="24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5"/>
        <v>0</v>
      </c>
      <c r="AI800" s="2" t="e">
        <f t="shared" si="24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5"/>
        <v>0</v>
      </c>
      <c r="AI801" s="2" t="e">
        <f t="shared" si="24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5.23</v>
      </c>
      <c r="F802">
        <v>3.2</v>
      </c>
      <c r="G802">
        <v>3.25</v>
      </c>
      <c r="H802">
        <v>5.67</v>
      </c>
      <c r="I802">
        <v>6.13</v>
      </c>
      <c r="J802">
        <v>4.9400000000000004</v>
      </c>
      <c r="K802">
        <v>4.8899999999999997</v>
      </c>
      <c r="L802">
        <v>4.12</v>
      </c>
      <c r="M802">
        <v>4.25</v>
      </c>
      <c r="N802">
        <v>4.54</v>
      </c>
      <c r="O802">
        <v>4.6500000000000004</v>
      </c>
      <c r="P802">
        <v>3.84</v>
      </c>
      <c r="Q802">
        <v>6.45</v>
      </c>
      <c r="R802" t="s">
        <v>860</v>
      </c>
      <c r="S802">
        <v>4.66</v>
      </c>
      <c r="T802">
        <v>7.26</v>
      </c>
      <c r="U802">
        <v>3.06</v>
      </c>
      <c r="V802">
        <v>5.86</v>
      </c>
      <c r="W802">
        <v>6.97</v>
      </c>
      <c r="X802" t="s">
        <v>860</v>
      </c>
      <c r="Y802">
        <v>4.33</v>
      </c>
      <c r="Z802">
        <v>8.2799999999999994</v>
      </c>
      <c r="AA802">
        <v>6.34</v>
      </c>
      <c r="AB802">
        <v>6.34</v>
      </c>
      <c r="AC802">
        <v>3.46</v>
      </c>
      <c r="AD802">
        <v>5.81</v>
      </c>
      <c r="AE802">
        <v>4.41</v>
      </c>
      <c r="AF802">
        <v>5.1100000000000003</v>
      </c>
      <c r="AG802">
        <v>5.96</v>
      </c>
      <c r="AH802" s="3">
        <f t="shared" si="25"/>
        <v>27</v>
      </c>
      <c r="AI802" s="2">
        <f t="shared" si="24"/>
        <v>5.1485185185185189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4.3099999999999996</v>
      </c>
      <c r="F803">
        <v>2.16</v>
      </c>
      <c r="G803">
        <v>8.2899999999999991</v>
      </c>
      <c r="H803">
        <v>3.21</v>
      </c>
      <c r="I803">
        <v>7.29</v>
      </c>
      <c r="J803">
        <v>2.7</v>
      </c>
      <c r="K803">
        <v>7.24</v>
      </c>
      <c r="L803" t="s">
        <v>860</v>
      </c>
      <c r="M803">
        <v>6.67</v>
      </c>
      <c r="N803">
        <v>2.59</v>
      </c>
      <c r="O803">
        <v>6.48</v>
      </c>
      <c r="P803">
        <v>7.11</v>
      </c>
      <c r="Q803">
        <v>6.32</v>
      </c>
      <c r="R803">
        <v>4.4400000000000004</v>
      </c>
      <c r="S803">
        <v>2.61</v>
      </c>
      <c r="T803">
        <v>2.68</v>
      </c>
      <c r="U803">
        <v>3.61</v>
      </c>
      <c r="V803">
        <v>4.9000000000000004</v>
      </c>
      <c r="W803">
        <v>5.58</v>
      </c>
      <c r="X803">
        <v>2.54</v>
      </c>
      <c r="Y803">
        <v>3.32</v>
      </c>
      <c r="Z803">
        <v>4.62</v>
      </c>
      <c r="AA803">
        <v>6.73</v>
      </c>
      <c r="AB803">
        <v>4.01</v>
      </c>
      <c r="AC803">
        <v>3.66</v>
      </c>
      <c r="AD803">
        <v>2.2599999999999998</v>
      </c>
      <c r="AE803">
        <v>5.42</v>
      </c>
      <c r="AF803">
        <v>3.38</v>
      </c>
      <c r="AG803">
        <v>5.1100000000000003</v>
      </c>
      <c r="AH803" s="3">
        <f t="shared" si="25"/>
        <v>28</v>
      </c>
      <c r="AI803" s="2">
        <f t="shared" si="24"/>
        <v>4.6157142857142874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5"/>
        <v>0</v>
      </c>
      <c r="AI804" s="2" t="e">
        <f t="shared" si="24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5"/>
        <v>0</v>
      </c>
      <c r="AI805" s="2" t="e">
        <f t="shared" si="24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6.03</v>
      </c>
      <c r="F806">
        <v>2.06</v>
      </c>
      <c r="G806">
        <v>3.74</v>
      </c>
      <c r="H806">
        <v>1.5</v>
      </c>
      <c r="I806">
        <v>3.4</v>
      </c>
      <c r="J806">
        <v>2.48</v>
      </c>
      <c r="K806">
        <v>4.0199999999999996</v>
      </c>
      <c r="L806">
        <v>2.29</v>
      </c>
      <c r="M806">
        <v>5.18</v>
      </c>
      <c r="N806">
        <v>3.48</v>
      </c>
      <c r="O806">
        <v>2.82</v>
      </c>
      <c r="P806">
        <v>6.26</v>
      </c>
      <c r="Q806">
        <v>5.73</v>
      </c>
      <c r="R806">
        <v>2.5099999999999998</v>
      </c>
      <c r="S806">
        <v>2.04</v>
      </c>
      <c r="T806">
        <v>2.13</v>
      </c>
      <c r="U806">
        <v>7.51</v>
      </c>
      <c r="V806">
        <v>5.26</v>
      </c>
      <c r="W806">
        <v>3.94</v>
      </c>
      <c r="X806">
        <v>6.48</v>
      </c>
      <c r="Y806">
        <v>2.8</v>
      </c>
      <c r="Z806">
        <v>5.16</v>
      </c>
      <c r="AA806">
        <v>5.27</v>
      </c>
      <c r="AB806">
        <v>2.14</v>
      </c>
      <c r="AC806">
        <v>5.39</v>
      </c>
      <c r="AD806">
        <v>6.4</v>
      </c>
      <c r="AE806">
        <v>1.89</v>
      </c>
      <c r="AF806">
        <v>2.36</v>
      </c>
      <c r="AG806">
        <v>6.45</v>
      </c>
      <c r="AH806" s="3">
        <f t="shared" si="25"/>
        <v>29</v>
      </c>
      <c r="AI806" s="2">
        <f t="shared" si="24"/>
        <v>4.0248275862068965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5"/>
        <v>0</v>
      </c>
      <c r="AI807" s="2" t="e">
        <f t="shared" ref="AI807:AI836" si="26">SUM(D807:AG807)/AH807</f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5"/>
        <v>0</v>
      </c>
      <c r="AI808" s="2" t="e">
        <f t="shared" si="26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6.88</v>
      </c>
      <c r="F809">
        <v>2.12</v>
      </c>
      <c r="G809">
        <v>5.87</v>
      </c>
      <c r="H809">
        <v>5.67</v>
      </c>
      <c r="I809">
        <v>5.47</v>
      </c>
      <c r="J809">
        <v>4.8099999999999996</v>
      </c>
      <c r="K809">
        <v>3.3</v>
      </c>
      <c r="L809">
        <v>5.41</v>
      </c>
      <c r="M809">
        <v>2.66</v>
      </c>
      <c r="N809">
        <v>1.05</v>
      </c>
      <c r="O809">
        <v>6</v>
      </c>
      <c r="P809" t="s">
        <v>860</v>
      </c>
      <c r="Q809">
        <v>4.9800000000000004</v>
      </c>
      <c r="R809">
        <v>4.67</v>
      </c>
      <c r="S809">
        <v>5.49</v>
      </c>
      <c r="T809">
        <v>3</v>
      </c>
      <c r="U809">
        <v>4.3600000000000003</v>
      </c>
      <c r="V809">
        <v>2.5099999999999998</v>
      </c>
      <c r="W809">
        <v>6.44</v>
      </c>
      <c r="X809">
        <v>4.3</v>
      </c>
      <c r="Y809">
        <v>1.42</v>
      </c>
      <c r="Z809">
        <v>8.4</v>
      </c>
      <c r="AA809">
        <v>5.62</v>
      </c>
      <c r="AB809">
        <v>4.46</v>
      </c>
      <c r="AC809">
        <v>2.69</v>
      </c>
      <c r="AD809">
        <v>5.66</v>
      </c>
      <c r="AE809">
        <v>3.6</v>
      </c>
      <c r="AF809">
        <v>2.29</v>
      </c>
      <c r="AG809">
        <v>3.95</v>
      </c>
      <c r="AH809" s="3">
        <f t="shared" si="25"/>
        <v>28</v>
      </c>
      <c r="AI809" s="2">
        <f t="shared" si="26"/>
        <v>4.3957142857142859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5"/>
        <v>0</v>
      </c>
      <c r="AI810" s="2" t="e">
        <f t="shared" si="26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5"/>
        <v>0</v>
      </c>
      <c r="AI811" s="2" t="e">
        <f t="shared" si="26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5"/>
        <v>0</v>
      </c>
      <c r="AI812" s="2" t="e">
        <f t="shared" si="26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5"/>
        <v>0</v>
      </c>
      <c r="AI813" s="2" t="e">
        <f t="shared" si="26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5"/>
        <v>0</v>
      </c>
      <c r="AI814" s="2" t="e">
        <f t="shared" si="26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5"/>
        <v>0</v>
      </c>
      <c r="AI815" s="2" t="e">
        <f t="shared" si="26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4.04</v>
      </c>
      <c r="E816">
        <v>6.2</v>
      </c>
      <c r="F816" t="s">
        <v>860</v>
      </c>
      <c r="G816">
        <v>6.56</v>
      </c>
      <c r="H816" t="s">
        <v>860</v>
      </c>
      <c r="I816">
        <v>6.07</v>
      </c>
      <c r="J816">
        <v>3.28</v>
      </c>
      <c r="K816" t="s">
        <v>860</v>
      </c>
      <c r="L816">
        <v>6.11</v>
      </c>
      <c r="M816" t="s">
        <v>860</v>
      </c>
      <c r="N816" t="s">
        <v>860</v>
      </c>
      <c r="O816">
        <v>6.29</v>
      </c>
      <c r="P816">
        <v>6.2</v>
      </c>
      <c r="Q816">
        <v>7.35</v>
      </c>
      <c r="R816">
        <v>4.08</v>
      </c>
      <c r="S816" t="s">
        <v>860</v>
      </c>
      <c r="T816" t="s">
        <v>860</v>
      </c>
      <c r="U816">
        <v>5.73</v>
      </c>
      <c r="V816" t="s">
        <v>860</v>
      </c>
      <c r="W816">
        <v>6.78</v>
      </c>
      <c r="X816">
        <v>6.46</v>
      </c>
      <c r="Y816" t="s">
        <v>860</v>
      </c>
      <c r="Z816" t="s">
        <v>860</v>
      </c>
      <c r="AA816" t="s">
        <v>860</v>
      </c>
      <c r="AB816">
        <v>3.23</v>
      </c>
      <c r="AC816" t="s">
        <v>860</v>
      </c>
      <c r="AD816">
        <v>5.2</v>
      </c>
      <c r="AE816" t="s">
        <v>860</v>
      </c>
      <c r="AF816" t="s">
        <v>860</v>
      </c>
      <c r="AG816" t="s">
        <v>860</v>
      </c>
      <c r="AH816" s="3">
        <f t="shared" si="25"/>
        <v>15</v>
      </c>
      <c r="AI816" s="2">
        <f t="shared" si="26"/>
        <v>5.572000000000001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4.8600000000000003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5"/>
        <v>1</v>
      </c>
      <c r="AI817" s="2">
        <f t="shared" si="26"/>
        <v>4.8600000000000003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5"/>
        <v>0</v>
      </c>
      <c r="AI818" s="2" t="e">
        <f t="shared" si="26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5"/>
        <v>0</v>
      </c>
      <c r="AI819" s="2" t="e">
        <f t="shared" si="26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5"/>
        <v>0</v>
      </c>
      <c r="AI820" s="2" t="e">
        <f t="shared" si="26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2.66</v>
      </c>
      <c r="E821">
        <v>4.68</v>
      </c>
      <c r="F821">
        <v>2.2999999999999998</v>
      </c>
      <c r="G821">
        <v>7.12</v>
      </c>
      <c r="H821">
        <v>5.04</v>
      </c>
      <c r="I821">
        <v>4.9400000000000004</v>
      </c>
      <c r="J821">
        <v>2.62</v>
      </c>
      <c r="K821">
        <v>6.77</v>
      </c>
      <c r="L821">
        <v>3.57</v>
      </c>
      <c r="M821">
        <v>3.66</v>
      </c>
      <c r="N821">
        <v>3.09</v>
      </c>
      <c r="O821">
        <v>4.46</v>
      </c>
      <c r="P821">
        <v>6.4</v>
      </c>
      <c r="Q821">
        <v>7.74</v>
      </c>
      <c r="R821">
        <v>2.73</v>
      </c>
      <c r="S821">
        <v>2.29</v>
      </c>
      <c r="T821">
        <v>2.34</v>
      </c>
      <c r="U821">
        <v>3.21</v>
      </c>
      <c r="V821">
        <v>4.8899999999999997</v>
      </c>
      <c r="W821">
        <v>6.18</v>
      </c>
      <c r="X821">
        <v>5.57</v>
      </c>
      <c r="Y821">
        <v>3.83</v>
      </c>
      <c r="Z821">
        <v>6.46</v>
      </c>
      <c r="AA821">
        <v>8</v>
      </c>
      <c r="AB821">
        <v>3</v>
      </c>
      <c r="AC821">
        <v>5.84</v>
      </c>
      <c r="AD821">
        <v>6.95</v>
      </c>
      <c r="AE821">
        <v>2.4</v>
      </c>
      <c r="AF821">
        <v>2.46</v>
      </c>
      <c r="AG821">
        <v>7.39</v>
      </c>
      <c r="AH821" s="3">
        <f t="shared" si="25"/>
        <v>30</v>
      </c>
      <c r="AI821" s="2">
        <f t="shared" si="26"/>
        <v>4.6196666666666655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5"/>
        <v>0</v>
      </c>
      <c r="AI822" s="2" t="e">
        <f t="shared" si="26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5"/>
        <v>0</v>
      </c>
      <c r="AI823" s="2" t="e">
        <f t="shared" si="26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1.79</v>
      </c>
      <c r="E824">
        <v>6.53</v>
      </c>
      <c r="F824">
        <v>2.7</v>
      </c>
      <c r="G824">
        <v>4.9000000000000004</v>
      </c>
      <c r="H824">
        <v>1.48</v>
      </c>
      <c r="I824">
        <v>6.8</v>
      </c>
      <c r="J824">
        <v>1.91</v>
      </c>
      <c r="K824" t="s">
        <v>860</v>
      </c>
      <c r="L824">
        <v>6.9</v>
      </c>
      <c r="M824">
        <v>4.43</v>
      </c>
      <c r="N824">
        <v>2.44</v>
      </c>
      <c r="O824">
        <v>3.92</v>
      </c>
      <c r="P824">
        <v>4.7300000000000004</v>
      </c>
      <c r="Q824">
        <v>5.34</v>
      </c>
      <c r="R824">
        <v>5.58</v>
      </c>
      <c r="S824">
        <v>2.71</v>
      </c>
      <c r="T824">
        <v>1.54</v>
      </c>
      <c r="U824">
        <v>3.78</v>
      </c>
      <c r="V824">
        <v>5.7</v>
      </c>
      <c r="W824">
        <v>6.97</v>
      </c>
      <c r="X824">
        <v>4.1900000000000004</v>
      </c>
      <c r="Y824">
        <v>1.92</v>
      </c>
      <c r="Z824" t="s">
        <v>860</v>
      </c>
      <c r="AA824">
        <v>6.4</v>
      </c>
      <c r="AB824">
        <v>2.79</v>
      </c>
      <c r="AC824">
        <v>7.56</v>
      </c>
      <c r="AD824">
        <v>6.26</v>
      </c>
      <c r="AE824">
        <v>3.38</v>
      </c>
      <c r="AF824">
        <v>2.15</v>
      </c>
      <c r="AG824">
        <v>5.59</v>
      </c>
      <c r="AH824" s="3">
        <f t="shared" si="25"/>
        <v>28</v>
      </c>
      <c r="AI824" s="2">
        <f t="shared" si="26"/>
        <v>4.2996428571428584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5"/>
        <v>0</v>
      </c>
      <c r="AI825" s="2" t="e">
        <f t="shared" si="26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5"/>
        <v>0</v>
      </c>
      <c r="AI826" s="2" t="e">
        <f t="shared" si="26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5"/>
        <v>0</v>
      </c>
      <c r="AI827" s="2" t="e">
        <f t="shared" si="26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5"/>
        <v>0</v>
      </c>
      <c r="AI828" s="2" t="e">
        <f t="shared" si="26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5"/>
        <v>0</v>
      </c>
      <c r="AI829" s="2" t="e">
        <f t="shared" si="26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5"/>
        <v>0</v>
      </c>
      <c r="AI830" s="2" t="e">
        <f t="shared" si="26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7.42</v>
      </c>
      <c r="F831">
        <v>4</v>
      </c>
      <c r="G831">
        <v>3.71</v>
      </c>
      <c r="H831">
        <v>4.7699999999999996</v>
      </c>
      <c r="I831">
        <v>5.85</v>
      </c>
      <c r="J831">
        <v>5.12</v>
      </c>
      <c r="K831">
        <v>3.7</v>
      </c>
      <c r="L831">
        <v>6.62</v>
      </c>
      <c r="M831" t="s">
        <v>860</v>
      </c>
      <c r="N831">
        <v>7.09</v>
      </c>
      <c r="O831">
        <v>6.65</v>
      </c>
      <c r="P831">
        <v>5.51</v>
      </c>
      <c r="Q831">
        <v>5.2</v>
      </c>
      <c r="R831" t="s">
        <v>860</v>
      </c>
      <c r="S831">
        <v>4.1399999999999997</v>
      </c>
      <c r="T831">
        <v>7.7</v>
      </c>
      <c r="U831">
        <v>4.3099999999999996</v>
      </c>
      <c r="V831">
        <v>5.57</v>
      </c>
      <c r="W831">
        <v>5.93</v>
      </c>
      <c r="X831" t="s">
        <v>860</v>
      </c>
      <c r="Y831" t="s">
        <v>860</v>
      </c>
      <c r="Z831">
        <v>6.15</v>
      </c>
      <c r="AA831">
        <v>3.68</v>
      </c>
      <c r="AB831">
        <v>7.39</v>
      </c>
      <c r="AC831">
        <v>4.57</v>
      </c>
      <c r="AD831">
        <v>5.16</v>
      </c>
      <c r="AE831">
        <v>5.7</v>
      </c>
      <c r="AF831">
        <v>4.2699999999999996</v>
      </c>
      <c r="AG831">
        <v>7.5</v>
      </c>
      <c r="AH831" s="3">
        <f t="shared" si="25"/>
        <v>25</v>
      </c>
      <c r="AI831" s="2">
        <f t="shared" si="26"/>
        <v>5.5084000000000017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2.5</v>
      </c>
      <c r="G832" t="s">
        <v>860</v>
      </c>
      <c r="H832" t="s">
        <v>860</v>
      </c>
      <c r="I832" t="s">
        <v>860</v>
      </c>
      <c r="J832" t="s">
        <v>860</v>
      </c>
      <c r="K832">
        <v>5.41</v>
      </c>
      <c r="L832" t="s">
        <v>860</v>
      </c>
      <c r="M832">
        <v>4.2699999999999996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2.42</v>
      </c>
      <c r="U832" t="s">
        <v>860</v>
      </c>
      <c r="V832">
        <v>3.6</v>
      </c>
      <c r="W832" t="s">
        <v>860</v>
      </c>
      <c r="X832" t="s">
        <v>860</v>
      </c>
      <c r="Y832">
        <v>2.4900000000000002</v>
      </c>
      <c r="Z832">
        <v>5.98</v>
      </c>
      <c r="AA832" t="s">
        <v>860</v>
      </c>
      <c r="AB832" t="s">
        <v>860</v>
      </c>
      <c r="AC832">
        <v>5.05</v>
      </c>
      <c r="AD832" t="s">
        <v>860</v>
      </c>
      <c r="AE832" t="s">
        <v>860</v>
      </c>
      <c r="AF832">
        <v>2.4700000000000002</v>
      </c>
      <c r="AG832">
        <v>5.52</v>
      </c>
      <c r="AH832" s="3">
        <f t="shared" si="25"/>
        <v>10</v>
      </c>
      <c r="AI832" s="2">
        <f t="shared" si="26"/>
        <v>3.9709999999999992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5"/>
        <v>0</v>
      </c>
      <c r="AI833" s="2" t="e">
        <f t="shared" si="26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5"/>
        <v>0</v>
      </c>
      <c r="AI834" s="2" t="e">
        <f t="shared" si="26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7.51</v>
      </c>
      <c r="F835">
        <v>2.95</v>
      </c>
      <c r="G835">
        <v>6.26</v>
      </c>
      <c r="H835">
        <v>3.06</v>
      </c>
      <c r="I835">
        <v>6.38</v>
      </c>
      <c r="J835">
        <v>2.54</v>
      </c>
      <c r="K835">
        <v>4.78</v>
      </c>
      <c r="L835" t="s">
        <v>860</v>
      </c>
      <c r="M835">
        <v>6.29</v>
      </c>
      <c r="N835">
        <v>5.55</v>
      </c>
      <c r="O835">
        <v>5.43</v>
      </c>
      <c r="P835">
        <v>6.62</v>
      </c>
      <c r="Q835">
        <v>2</v>
      </c>
      <c r="R835" t="s">
        <v>860</v>
      </c>
      <c r="S835">
        <v>4.8499999999999996</v>
      </c>
      <c r="T835">
        <v>3.29</v>
      </c>
      <c r="U835">
        <v>5.51</v>
      </c>
      <c r="V835">
        <v>4.29</v>
      </c>
      <c r="W835">
        <v>5.78</v>
      </c>
      <c r="X835" t="s">
        <v>860</v>
      </c>
      <c r="Y835">
        <v>4.1900000000000004</v>
      </c>
      <c r="Z835">
        <v>6.5</v>
      </c>
      <c r="AA835">
        <v>3.98</v>
      </c>
      <c r="AB835">
        <v>3.43</v>
      </c>
      <c r="AC835">
        <v>6.78</v>
      </c>
      <c r="AD835">
        <v>6.76</v>
      </c>
      <c r="AE835">
        <v>5.49</v>
      </c>
      <c r="AF835">
        <v>3.49</v>
      </c>
      <c r="AG835">
        <v>5.49</v>
      </c>
      <c r="AH835" s="3">
        <f t="shared" ref="AH835:AH843" si="27">COUNT(D835:AG835)</f>
        <v>26</v>
      </c>
      <c r="AI835" s="2">
        <f t="shared" si="26"/>
        <v>4.9692307692307702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4.46</v>
      </c>
      <c r="F836">
        <v>2.78</v>
      </c>
      <c r="G836">
        <v>8.44</v>
      </c>
      <c r="H836">
        <v>2.6</v>
      </c>
      <c r="I836">
        <v>7.33</v>
      </c>
      <c r="J836">
        <v>2.7</v>
      </c>
      <c r="K836">
        <v>7.33</v>
      </c>
      <c r="L836" t="s">
        <v>860</v>
      </c>
      <c r="M836">
        <v>7.05</v>
      </c>
      <c r="N836">
        <v>4.13</v>
      </c>
      <c r="O836">
        <v>7.4</v>
      </c>
      <c r="P836">
        <v>6.54</v>
      </c>
      <c r="Q836">
        <v>6.28</v>
      </c>
      <c r="R836" t="s">
        <v>860</v>
      </c>
      <c r="S836">
        <v>2.61</v>
      </c>
      <c r="T836">
        <v>2.46</v>
      </c>
      <c r="U836">
        <v>6.18</v>
      </c>
      <c r="V836">
        <v>6.55</v>
      </c>
      <c r="W836">
        <v>4.4800000000000004</v>
      </c>
      <c r="X836" t="s">
        <v>860</v>
      </c>
      <c r="Y836">
        <v>2.83</v>
      </c>
      <c r="Z836">
        <v>2.4</v>
      </c>
      <c r="AA836">
        <v>8.2200000000000006</v>
      </c>
      <c r="AB836">
        <v>4.4400000000000004</v>
      </c>
      <c r="AC836">
        <v>3.85</v>
      </c>
      <c r="AD836">
        <v>3.94</v>
      </c>
      <c r="AE836">
        <v>3.05</v>
      </c>
      <c r="AF836">
        <v>1.93</v>
      </c>
      <c r="AG836">
        <v>7</v>
      </c>
      <c r="AH836" s="3">
        <f t="shared" si="27"/>
        <v>26</v>
      </c>
      <c r="AI836" s="2">
        <f t="shared" si="26"/>
        <v>4.8838461538461537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7"/>
        <v>0</v>
      </c>
      <c r="AI837" s="2" t="e">
        <f t="shared" ref="AI837:AI843" si="28">SUM(D837:AG837)/AH837</f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7"/>
        <v>0</v>
      </c>
      <c r="AI838" s="2" t="e">
        <f t="shared" si="28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7"/>
        <v>0</v>
      </c>
      <c r="AI839" s="2" t="e">
        <f t="shared" si="28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7"/>
        <v>0</v>
      </c>
      <c r="AI840" s="2" t="e">
        <f t="shared" si="28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7"/>
        <v>0</v>
      </c>
      <c r="AI841" s="2" t="e">
        <f t="shared" si="28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7"/>
        <v>0</v>
      </c>
      <c r="AI842" s="2" t="e">
        <f t="shared" si="28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7"/>
        <v>0</v>
      </c>
      <c r="AI843" s="2" t="e">
        <f t="shared" si="28"/>
        <v>#DIV/0!</v>
      </c>
    </row>
    <row r="844" spans="1:35" s="2" customFormat="1">
      <c r="C844" s="2" t="s">
        <v>841</v>
      </c>
      <c r="D844" s="5">
        <f>SUM(D2:D843)</f>
        <v>60.169999999999995</v>
      </c>
      <c r="E844" s="5">
        <f t="shared" ref="E844:AG844" si="29">SUM(E2:E843)</f>
        <v>311.90999999999997</v>
      </c>
      <c r="F844" s="5">
        <f t="shared" si="29"/>
        <v>259.13999999999993</v>
      </c>
      <c r="G844" s="5">
        <f t="shared" si="29"/>
        <v>1064.6400000000008</v>
      </c>
      <c r="H844" s="5">
        <f t="shared" si="29"/>
        <v>226.41000000000003</v>
      </c>
      <c r="I844" s="5">
        <f t="shared" si="29"/>
        <v>334.08000000000004</v>
      </c>
      <c r="J844" s="5">
        <f t="shared" si="29"/>
        <v>286.21999999999997</v>
      </c>
      <c r="K844" s="5">
        <f t="shared" si="29"/>
        <v>923.94999999999993</v>
      </c>
      <c r="L844" s="5">
        <f t="shared" si="29"/>
        <v>198.47000000000003</v>
      </c>
      <c r="M844" s="5">
        <f t="shared" si="29"/>
        <v>519.33000000000004</v>
      </c>
      <c r="N844" s="5">
        <f t="shared" si="29"/>
        <v>350</v>
      </c>
      <c r="O844" s="5">
        <f t="shared" si="29"/>
        <v>322.43999999999994</v>
      </c>
      <c r="P844" s="5">
        <f t="shared" si="29"/>
        <v>334.88999999999993</v>
      </c>
      <c r="Q844" s="5">
        <f t="shared" si="29"/>
        <v>314.29999999999995</v>
      </c>
      <c r="R844" s="5">
        <f t="shared" si="29"/>
        <v>114.00000000000001</v>
      </c>
      <c r="S844" s="5">
        <f t="shared" si="29"/>
        <v>412.79000000000008</v>
      </c>
      <c r="T844" s="5">
        <f t="shared" si="29"/>
        <v>437.9</v>
      </c>
      <c r="U844" s="5">
        <f t="shared" si="29"/>
        <v>709.21999999999969</v>
      </c>
      <c r="V844" s="5">
        <f t="shared" si="29"/>
        <v>1294.4099999999992</v>
      </c>
      <c r="W844" s="5">
        <f t="shared" si="29"/>
        <v>304.12</v>
      </c>
      <c r="X844" s="5">
        <f t="shared" si="29"/>
        <v>108.93</v>
      </c>
      <c r="Y844" s="5">
        <f t="shared" si="29"/>
        <v>728.37000000000012</v>
      </c>
      <c r="Z844" s="5">
        <f t="shared" si="29"/>
        <v>1626.6100000000015</v>
      </c>
      <c r="AA844" s="5">
        <f t="shared" si="29"/>
        <v>2160.6699999999987</v>
      </c>
      <c r="AB844" s="5">
        <f t="shared" si="29"/>
        <v>261.08</v>
      </c>
      <c r="AC844" s="5">
        <f t="shared" si="29"/>
        <v>510.78999999999996</v>
      </c>
      <c r="AD844" s="5">
        <f t="shared" si="29"/>
        <v>285.00999999999993</v>
      </c>
      <c r="AE844" s="5">
        <f t="shared" si="29"/>
        <v>436.87000000000012</v>
      </c>
      <c r="AF844" s="5">
        <f t="shared" si="29"/>
        <v>299.52000000000004</v>
      </c>
      <c r="AG844" s="5">
        <f t="shared" si="29"/>
        <v>574.74000000000024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30">COUNT(E2:E843)</f>
        <v>52</v>
      </c>
      <c r="F845" s="7">
        <f t="shared" si="30"/>
        <v>78</v>
      </c>
      <c r="G845" s="7">
        <f t="shared" si="30"/>
        <v>173</v>
      </c>
      <c r="H845" s="7">
        <f t="shared" si="30"/>
        <v>56</v>
      </c>
      <c r="I845" s="7">
        <f t="shared" si="30"/>
        <v>55</v>
      </c>
      <c r="J845" s="7">
        <f t="shared" si="30"/>
        <v>83</v>
      </c>
      <c r="K845" s="7">
        <f t="shared" si="30"/>
        <v>161</v>
      </c>
      <c r="L845" s="7">
        <f t="shared" si="30"/>
        <v>38</v>
      </c>
      <c r="M845" s="7">
        <f t="shared" si="30"/>
        <v>99</v>
      </c>
      <c r="N845" s="7">
        <f t="shared" si="30"/>
        <v>79</v>
      </c>
      <c r="O845" s="7">
        <f t="shared" si="30"/>
        <v>66</v>
      </c>
      <c r="P845" s="7">
        <f t="shared" si="30"/>
        <v>54</v>
      </c>
      <c r="Q845" s="7">
        <f t="shared" si="30"/>
        <v>52</v>
      </c>
      <c r="R845" s="7">
        <f t="shared" si="30"/>
        <v>26</v>
      </c>
      <c r="S845" s="7">
        <f t="shared" si="30"/>
        <v>111</v>
      </c>
      <c r="T845" s="7">
        <f t="shared" si="30"/>
        <v>122</v>
      </c>
      <c r="U845" s="7">
        <f t="shared" si="30"/>
        <v>130</v>
      </c>
      <c r="V845" s="7">
        <f t="shared" si="30"/>
        <v>214</v>
      </c>
      <c r="W845" s="7">
        <f t="shared" si="30"/>
        <v>55</v>
      </c>
      <c r="X845" s="7">
        <f t="shared" si="30"/>
        <v>25</v>
      </c>
      <c r="Y845" s="7">
        <f t="shared" si="30"/>
        <v>182</v>
      </c>
      <c r="Z845" s="7">
        <f t="shared" si="30"/>
        <v>313</v>
      </c>
      <c r="AA845" s="7">
        <f t="shared" si="30"/>
        <v>337</v>
      </c>
      <c r="AB845" s="7">
        <f t="shared" si="30"/>
        <v>67</v>
      </c>
      <c r="AC845" s="7">
        <f t="shared" si="30"/>
        <v>93</v>
      </c>
      <c r="AD845" s="7">
        <f t="shared" si="30"/>
        <v>53</v>
      </c>
      <c r="AE845" s="7">
        <f t="shared" si="30"/>
        <v>118</v>
      </c>
      <c r="AF845" s="7">
        <f t="shared" si="30"/>
        <v>96</v>
      </c>
      <c r="AG845" s="7">
        <f t="shared" si="30"/>
        <v>95</v>
      </c>
      <c r="AH845" s="6"/>
    </row>
    <row r="846" spans="1:35" s="2" customFormat="1">
      <c r="C846" s="2" t="s">
        <v>845</v>
      </c>
      <c r="D846" s="5">
        <f>D844/D845</f>
        <v>3.539411764705882</v>
      </c>
      <c r="E846" s="5">
        <f t="shared" ref="E846:AG846" si="31">E844/E845</f>
        <v>5.99826923076923</v>
      </c>
      <c r="F846" s="5">
        <f t="shared" si="31"/>
        <v>3.3223076923076915</v>
      </c>
      <c r="G846" s="5">
        <f t="shared" si="31"/>
        <v>6.1539884393063629</v>
      </c>
      <c r="H846" s="5">
        <f t="shared" si="31"/>
        <v>4.0430357142857147</v>
      </c>
      <c r="I846" s="5">
        <f t="shared" si="31"/>
        <v>6.0741818181818186</v>
      </c>
      <c r="J846" s="5">
        <f t="shared" si="31"/>
        <v>3.4484337349397585</v>
      </c>
      <c r="K846" s="5">
        <f t="shared" si="31"/>
        <v>5.7388198757763975</v>
      </c>
      <c r="L846" s="5">
        <f t="shared" si="31"/>
        <v>5.2228947368421057</v>
      </c>
      <c r="M846" s="5">
        <f t="shared" si="31"/>
        <v>5.2457575757575761</v>
      </c>
      <c r="N846" s="5">
        <f t="shared" si="31"/>
        <v>4.4303797468354427</v>
      </c>
      <c r="O846" s="5">
        <f t="shared" si="31"/>
        <v>4.8854545454545448</v>
      </c>
      <c r="P846" s="5">
        <f t="shared" si="31"/>
        <v>6.2016666666666653</v>
      </c>
      <c r="Q846" s="5">
        <f t="shared" si="31"/>
        <v>6.0442307692307686</v>
      </c>
      <c r="R846" s="5">
        <f t="shared" si="31"/>
        <v>4.384615384615385</v>
      </c>
      <c r="S846" s="5">
        <f t="shared" si="31"/>
        <v>3.7188288288288294</v>
      </c>
      <c r="T846" s="5">
        <f t="shared" si="31"/>
        <v>3.5893442622950817</v>
      </c>
      <c r="U846" s="5">
        <f t="shared" si="31"/>
        <v>5.4555384615384588</v>
      </c>
      <c r="V846" s="5">
        <f t="shared" si="31"/>
        <v>6.0486448598130806</v>
      </c>
      <c r="W846" s="5">
        <f t="shared" si="31"/>
        <v>5.5294545454545458</v>
      </c>
      <c r="X846" s="5">
        <f t="shared" si="31"/>
        <v>4.3572000000000006</v>
      </c>
      <c r="Y846" s="5">
        <f t="shared" si="31"/>
        <v>4.0020329670329673</v>
      </c>
      <c r="Z846" s="5">
        <f t="shared" si="31"/>
        <v>5.1968370607028804</v>
      </c>
      <c r="AA846" s="5">
        <f t="shared" si="31"/>
        <v>6.4114836795252188</v>
      </c>
      <c r="AB846" s="5">
        <f t="shared" si="31"/>
        <v>3.8967164179104476</v>
      </c>
      <c r="AC846" s="5">
        <f t="shared" si="31"/>
        <v>5.4923655913978493</v>
      </c>
      <c r="AD846" s="5">
        <f t="shared" si="31"/>
        <v>5.3775471698113195</v>
      </c>
      <c r="AE846" s="5">
        <f t="shared" si="31"/>
        <v>3.7022881355932213</v>
      </c>
      <c r="AF846" s="5">
        <f t="shared" si="31"/>
        <v>3.1200000000000006</v>
      </c>
      <c r="AG846" s="5">
        <f t="shared" si="31"/>
        <v>6.0498947368421074</v>
      </c>
      <c r="AH846" s="6"/>
    </row>
    <row r="847" spans="1:35" s="2" customFormat="1">
      <c r="C847" s="2" t="s">
        <v>846</v>
      </c>
      <c r="D847" s="2">
        <f>AVERAGE(D2:D843)</f>
        <v>3.539411764705882</v>
      </c>
      <c r="E847" s="2">
        <f t="shared" ref="E847:AG847" si="32">AVERAGE(E3:E843)</f>
        <v>5.99826923076923</v>
      </c>
      <c r="F847" s="2">
        <f t="shared" si="32"/>
        <v>3.3223076923076915</v>
      </c>
      <c r="G847" s="2">
        <f t="shared" si="32"/>
        <v>6.1548837209302381</v>
      </c>
      <c r="H847" s="2">
        <f t="shared" si="32"/>
        <v>4.0430357142857147</v>
      </c>
      <c r="I847" s="2">
        <f t="shared" si="32"/>
        <v>6.0741818181818186</v>
      </c>
      <c r="J847" s="2">
        <f t="shared" si="32"/>
        <v>3.4524390243902436</v>
      </c>
      <c r="K847" s="2">
        <f t="shared" si="32"/>
        <v>5.7388198757763975</v>
      </c>
      <c r="L847" s="2">
        <f t="shared" si="32"/>
        <v>5.2228947368421057</v>
      </c>
      <c r="M847" s="2">
        <f t="shared" si="32"/>
        <v>5.2457575757575761</v>
      </c>
      <c r="N847" s="2">
        <f t="shared" si="32"/>
        <v>4.4303797468354427</v>
      </c>
      <c r="O847" s="2">
        <f t="shared" si="32"/>
        <v>4.8854545454545448</v>
      </c>
      <c r="P847" s="2">
        <f t="shared" si="32"/>
        <v>6.2016666666666653</v>
      </c>
      <c r="Q847" s="2">
        <f t="shared" si="32"/>
        <v>6.0442307692307686</v>
      </c>
      <c r="R847" s="2">
        <f t="shared" si="32"/>
        <v>4.384615384615385</v>
      </c>
      <c r="S847" s="2">
        <f t="shared" si="32"/>
        <v>3.7188288288288294</v>
      </c>
      <c r="T847" s="2">
        <f t="shared" si="32"/>
        <v>3.5893442622950817</v>
      </c>
      <c r="U847" s="2">
        <f t="shared" si="32"/>
        <v>5.4555384615384588</v>
      </c>
      <c r="V847" s="2">
        <f t="shared" si="32"/>
        <v>6.0486448598130806</v>
      </c>
      <c r="W847" s="2">
        <f t="shared" si="32"/>
        <v>5.5294545454545458</v>
      </c>
      <c r="X847" s="2">
        <f t="shared" si="32"/>
        <v>4.3572000000000006</v>
      </c>
      <c r="Y847" s="2">
        <f t="shared" si="32"/>
        <v>4.0020329670329673</v>
      </c>
      <c r="Z847" s="2">
        <f t="shared" si="32"/>
        <v>5.1968370607028804</v>
      </c>
      <c r="AA847" s="2">
        <f t="shared" si="32"/>
        <v>6.4114836795252188</v>
      </c>
      <c r="AB847" s="2">
        <f t="shared" si="32"/>
        <v>3.8967164179104476</v>
      </c>
      <c r="AC847" s="2">
        <f t="shared" si="32"/>
        <v>5.4923655913978493</v>
      </c>
      <c r="AD847" s="2">
        <f t="shared" si="32"/>
        <v>5.3775471698113195</v>
      </c>
      <c r="AE847" s="2">
        <f t="shared" si="32"/>
        <v>3.7022881355932213</v>
      </c>
      <c r="AF847" s="2">
        <f t="shared" si="32"/>
        <v>3.1200000000000006</v>
      </c>
      <c r="AG847" s="2">
        <f t="shared" si="32"/>
        <v>6.0498947368421074</v>
      </c>
      <c r="AH847" s="6"/>
    </row>
    <row r="848" spans="1:35" s="2" customFormat="1">
      <c r="C848" s="2" t="s">
        <v>844</v>
      </c>
      <c r="D848" s="2">
        <f>STDEV(D2:D843)</f>
        <v>1.4369258444168036</v>
      </c>
      <c r="E848" s="2">
        <f t="shared" ref="E848:AG848" si="33">STDEV(E2:E843)</f>
        <v>1.3033888275942276</v>
      </c>
      <c r="F848" s="2">
        <f t="shared" si="33"/>
        <v>1.349335500795225</v>
      </c>
      <c r="G848" s="2">
        <f t="shared" si="33"/>
        <v>1.4458725296368811</v>
      </c>
      <c r="H848" s="2">
        <f t="shared" si="33"/>
        <v>1.5982648769472196</v>
      </c>
      <c r="I848" s="2">
        <f t="shared" si="33"/>
        <v>1.2239896678774289</v>
      </c>
      <c r="J848" s="2">
        <f t="shared" si="33"/>
        <v>1.2293052588091722</v>
      </c>
      <c r="K848" s="2">
        <f t="shared" si="33"/>
        <v>1.4629278771021141</v>
      </c>
      <c r="L848" s="2">
        <f t="shared" si="33"/>
        <v>1.6963871114410869</v>
      </c>
      <c r="M848" s="2">
        <f t="shared" si="33"/>
        <v>1.5571029424170555</v>
      </c>
      <c r="N848" s="2">
        <f t="shared" si="33"/>
        <v>1.5500235259074633</v>
      </c>
      <c r="O848" s="2">
        <f t="shared" si="33"/>
        <v>1.4797964327965811</v>
      </c>
      <c r="P848" s="2">
        <f t="shared" si="33"/>
        <v>1.1205014881318449</v>
      </c>
      <c r="Q848" s="2">
        <f t="shared" si="33"/>
        <v>1.6033608649796884</v>
      </c>
      <c r="R848" s="2">
        <f t="shared" si="33"/>
        <v>1.5256611177302237</v>
      </c>
      <c r="S848" s="2">
        <f t="shared" si="33"/>
        <v>1.2114046983404578</v>
      </c>
      <c r="T848" s="2">
        <f t="shared" si="33"/>
        <v>1.6271583188348913</v>
      </c>
      <c r="U848" s="2">
        <f t="shared" si="33"/>
        <v>1.38769568717881</v>
      </c>
      <c r="V848" s="2">
        <f t="shared" si="33"/>
        <v>1.4718257114640136</v>
      </c>
      <c r="W848" s="2">
        <f t="shared" si="33"/>
        <v>1.6991342220016372</v>
      </c>
      <c r="X848" s="2">
        <f t="shared" si="33"/>
        <v>1.4337204515990323</v>
      </c>
      <c r="Y848" s="2">
        <f t="shared" si="33"/>
        <v>1.1690416053974533</v>
      </c>
      <c r="Z848" s="2">
        <f t="shared" si="33"/>
        <v>1.5859652572120164</v>
      </c>
      <c r="AA848" s="2">
        <f t="shared" si="33"/>
        <v>1.2779595182316459</v>
      </c>
      <c r="AB848" s="2">
        <f t="shared" si="33"/>
        <v>1.6111339767660575</v>
      </c>
      <c r="AC848" s="2">
        <f t="shared" si="33"/>
        <v>1.3781764872858353</v>
      </c>
      <c r="AD848" s="2">
        <f t="shared" si="33"/>
        <v>1.5321853493776851</v>
      </c>
      <c r="AE848" s="2">
        <f t="shared" si="33"/>
        <v>1.1841895862138545</v>
      </c>
      <c r="AF848" s="2">
        <f t="shared" si="33"/>
        <v>1.0395008923820857</v>
      </c>
      <c r="AG848" s="2">
        <f t="shared" si="33"/>
        <v>1.7057671230749734</v>
      </c>
      <c r="AH848" s="6"/>
    </row>
    <row r="849" spans="1:34" s="2" customFormat="1">
      <c r="C849" s="2" t="s">
        <v>847</v>
      </c>
      <c r="D849" s="2">
        <f>MEDIAN(D2:D843)</f>
        <v>3.27</v>
      </c>
      <c r="E849" s="2">
        <f t="shared" ref="E849:AG849" si="34">MEDIAN(E2:E843)</f>
        <v>6.24</v>
      </c>
      <c r="F849" s="2">
        <f t="shared" si="34"/>
        <v>3.0149999999999997</v>
      </c>
      <c r="G849" s="2">
        <f t="shared" si="34"/>
        <v>6.42</v>
      </c>
      <c r="H849" s="2">
        <f t="shared" si="34"/>
        <v>4.0049999999999999</v>
      </c>
      <c r="I849" s="2">
        <f t="shared" si="34"/>
        <v>6.13</v>
      </c>
      <c r="J849" s="2">
        <f t="shared" si="34"/>
        <v>3.16</v>
      </c>
      <c r="K849" s="2">
        <f t="shared" si="34"/>
        <v>5.83</v>
      </c>
      <c r="L849" s="2">
        <f t="shared" si="34"/>
        <v>5.49</v>
      </c>
      <c r="M849" s="2">
        <f t="shared" si="34"/>
        <v>5.29</v>
      </c>
      <c r="N849" s="2">
        <f t="shared" si="34"/>
        <v>4.16</v>
      </c>
      <c r="O849" s="2">
        <f t="shared" si="34"/>
        <v>5.09</v>
      </c>
      <c r="P849" s="2">
        <f t="shared" si="34"/>
        <v>6.3149999999999995</v>
      </c>
      <c r="Q849" s="2">
        <f t="shared" si="34"/>
        <v>6.18</v>
      </c>
      <c r="R849" s="2">
        <f t="shared" si="34"/>
        <v>4.12</v>
      </c>
      <c r="S849" s="2">
        <f t="shared" si="34"/>
        <v>3.54</v>
      </c>
      <c r="T849" s="2">
        <f t="shared" si="34"/>
        <v>3.07</v>
      </c>
      <c r="U849" s="2">
        <f t="shared" si="34"/>
        <v>5.4499999999999993</v>
      </c>
      <c r="V849" s="2">
        <f t="shared" si="34"/>
        <v>6.37</v>
      </c>
      <c r="W849" s="2">
        <f t="shared" si="34"/>
        <v>5.73</v>
      </c>
      <c r="X849" s="2">
        <f t="shared" si="34"/>
        <v>4.3</v>
      </c>
      <c r="Y849" s="2">
        <f t="shared" si="34"/>
        <v>3.9649999999999999</v>
      </c>
      <c r="Z849" s="2">
        <f t="shared" si="34"/>
        <v>5.17</v>
      </c>
      <c r="AA849" s="2">
        <f t="shared" si="34"/>
        <v>6.61</v>
      </c>
      <c r="AB849" s="2">
        <f t="shared" si="34"/>
        <v>3.38</v>
      </c>
      <c r="AC849" s="2">
        <f t="shared" si="34"/>
        <v>5.49</v>
      </c>
      <c r="AD849" s="2">
        <f t="shared" si="34"/>
        <v>5.47</v>
      </c>
      <c r="AE849" s="2">
        <f t="shared" si="34"/>
        <v>3.37</v>
      </c>
      <c r="AF849" s="2">
        <f t="shared" si="34"/>
        <v>2.7850000000000001</v>
      </c>
      <c r="AG849" s="2">
        <f t="shared" si="34"/>
        <v>6.5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5">COUNTIF(E$2:E$843,"&gt;=0")</f>
        <v>52</v>
      </c>
      <c r="F853">
        <f t="shared" si="35"/>
        <v>78</v>
      </c>
      <c r="G853">
        <f t="shared" si="35"/>
        <v>173</v>
      </c>
      <c r="H853">
        <f t="shared" si="35"/>
        <v>56</v>
      </c>
      <c r="I853">
        <f t="shared" si="35"/>
        <v>55</v>
      </c>
      <c r="J853">
        <f t="shared" si="35"/>
        <v>83</v>
      </c>
      <c r="K853">
        <f t="shared" si="35"/>
        <v>161</v>
      </c>
      <c r="L853">
        <f t="shared" si="35"/>
        <v>38</v>
      </c>
      <c r="M853">
        <f t="shared" si="35"/>
        <v>99</v>
      </c>
      <c r="N853">
        <f t="shared" si="35"/>
        <v>79</v>
      </c>
      <c r="O853">
        <f t="shared" si="35"/>
        <v>66</v>
      </c>
      <c r="P853">
        <f t="shared" si="35"/>
        <v>54</v>
      </c>
      <c r="Q853">
        <f t="shared" si="35"/>
        <v>52</v>
      </c>
      <c r="R853">
        <f t="shared" si="35"/>
        <v>26</v>
      </c>
      <c r="S853">
        <f t="shared" si="35"/>
        <v>111</v>
      </c>
      <c r="T853">
        <f t="shared" si="35"/>
        <v>122</v>
      </c>
      <c r="U853">
        <f t="shared" si="35"/>
        <v>130</v>
      </c>
      <c r="V853">
        <f>COUNTIF(V$2:V$843,"&gt;=0")</f>
        <v>214</v>
      </c>
      <c r="W853">
        <f t="shared" si="35"/>
        <v>55</v>
      </c>
      <c r="X853">
        <f t="shared" si="35"/>
        <v>25</v>
      </c>
      <c r="Y853">
        <f t="shared" si="35"/>
        <v>182</v>
      </c>
      <c r="Z853">
        <f t="shared" si="35"/>
        <v>313</v>
      </c>
      <c r="AA853">
        <f t="shared" si="35"/>
        <v>337</v>
      </c>
      <c r="AB853">
        <f t="shared" si="35"/>
        <v>67</v>
      </c>
      <c r="AC853">
        <f t="shared" si="35"/>
        <v>93</v>
      </c>
      <c r="AD853">
        <f t="shared" si="35"/>
        <v>53</v>
      </c>
      <c r="AE853">
        <f t="shared" si="35"/>
        <v>118</v>
      </c>
      <c r="AF853">
        <f t="shared" si="35"/>
        <v>96</v>
      </c>
      <c r="AG853">
        <f t="shared" si="35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6">COUNTIF(E$2:E$843,"&gt;=0.5")</f>
        <v>52</v>
      </c>
      <c r="F854">
        <f t="shared" si="36"/>
        <v>78</v>
      </c>
      <c r="G854">
        <f t="shared" si="36"/>
        <v>173</v>
      </c>
      <c r="H854">
        <f t="shared" si="36"/>
        <v>56</v>
      </c>
      <c r="I854">
        <f t="shared" si="36"/>
        <v>55</v>
      </c>
      <c r="J854">
        <f t="shared" si="36"/>
        <v>83</v>
      </c>
      <c r="K854">
        <f t="shared" si="36"/>
        <v>161</v>
      </c>
      <c r="L854">
        <f t="shared" si="36"/>
        <v>38</v>
      </c>
      <c r="M854">
        <f t="shared" si="36"/>
        <v>99</v>
      </c>
      <c r="N854">
        <f t="shared" si="36"/>
        <v>79</v>
      </c>
      <c r="O854">
        <f t="shared" si="36"/>
        <v>66</v>
      </c>
      <c r="P854">
        <f t="shared" si="36"/>
        <v>54</v>
      </c>
      <c r="Q854">
        <f t="shared" si="36"/>
        <v>52</v>
      </c>
      <c r="R854">
        <f t="shared" si="36"/>
        <v>26</v>
      </c>
      <c r="S854">
        <f t="shared" si="36"/>
        <v>111</v>
      </c>
      <c r="T854">
        <f t="shared" si="36"/>
        <v>122</v>
      </c>
      <c r="U854">
        <f t="shared" si="36"/>
        <v>130</v>
      </c>
      <c r="V854">
        <f t="shared" si="36"/>
        <v>214</v>
      </c>
      <c r="W854">
        <f t="shared" si="36"/>
        <v>55</v>
      </c>
      <c r="X854">
        <f t="shared" si="36"/>
        <v>25</v>
      </c>
      <c r="Y854">
        <f t="shared" si="36"/>
        <v>182</v>
      </c>
      <c r="Z854">
        <f t="shared" si="36"/>
        <v>313</v>
      </c>
      <c r="AA854">
        <f t="shared" si="36"/>
        <v>337</v>
      </c>
      <c r="AB854">
        <f t="shared" si="36"/>
        <v>67</v>
      </c>
      <c r="AC854">
        <f t="shared" si="36"/>
        <v>93</v>
      </c>
      <c r="AD854">
        <f t="shared" si="36"/>
        <v>53</v>
      </c>
      <c r="AE854">
        <f t="shared" si="36"/>
        <v>118</v>
      </c>
      <c r="AF854">
        <f t="shared" si="36"/>
        <v>96</v>
      </c>
      <c r="AG854">
        <f t="shared" si="36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7">COUNTIF(E$2:E$843,"&gt;=1")</f>
        <v>52</v>
      </c>
      <c r="F855">
        <f t="shared" si="37"/>
        <v>77</v>
      </c>
      <c r="G855">
        <f t="shared" si="37"/>
        <v>173</v>
      </c>
      <c r="H855">
        <f t="shared" si="37"/>
        <v>56</v>
      </c>
      <c r="I855">
        <f t="shared" si="37"/>
        <v>55</v>
      </c>
      <c r="J855">
        <f t="shared" si="37"/>
        <v>83</v>
      </c>
      <c r="K855">
        <f t="shared" si="37"/>
        <v>161</v>
      </c>
      <c r="L855">
        <f t="shared" si="37"/>
        <v>38</v>
      </c>
      <c r="M855">
        <f t="shared" si="37"/>
        <v>98</v>
      </c>
      <c r="N855">
        <f t="shared" si="37"/>
        <v>79</v>
      </c>
      <c r="O855">
        <f t="shared" si="37"/>
        <v>66</v>
      </c>
      <c r="P855">
        <f t="shared" si="37"/>
        <v>54</v>
      </c>
      <c r="Q855">
        <f t="shared" si="37"/>
        <v>52</v>
      </c>
      <c r="R855">
        <f t="shared" si="37"/>
        <v>26</v>
      </c>
      <c r="S855">
        <f t="shared" si="37"/>
        <v>111</v>
      </c>
      <c r="T855">
        <f t="shared" si="37"/>
        <v>122</v>
      </c>
      <c r="U855">
        <f t="shared" si="37"/>
        <v>130</v>
      </c>
      <c r="V855">
        <f t="shared" si="37"/>
        <v>214</v>
      </c>
      <c r="W855">
        <f t="shared" si="37"/>
        <v>55</v>
      </c>
      <c r="X855">
        <f t="shared" si="37"/>
        <v>25</v>
      </c>
      <c r="Y855">
        <f t="shared" si="37"/>
        <v>182</v>
      </c>
      <c r="Z855">
        <f t="shared" si="37"/>
        <v>313</v>
      </c>
      <c r="AA855">
        <f t="shared" si="37"/>
        <v>337</v>
      </c>
      <c r="AB855">
        <f t="shared" si="37"/>
        <v>67</v>
      </c>
      <c r="AC855">
        <f t="shared" si="37"/>
        <v>93</v>
      </c>
      <c r="AD855">
        <f t="shared" si="37"/>
        <v>53</v>
      </c>
      <c r="AE855">
        <f t="shared" si="37"/>
        <v>118</v>
      </c>
      <c r="AF855">
        <f t="shared" si="37"/>
        <v>96</v>
      </c>
      <c r="AG855">
        <f t="shared" si="37"/>
        <v>95</v>
      </c>
    </row>
    <row r="856" spans="1:34">
      <c r="A856" s="15"/>
      <c r="B856" s="15">
        <v>1.5</v>
      </c>
      <c r="C856" s="15">
        <v>2</v>
      </c>
      <c r="D856">
        <f>COUNTIF(D$2:D$843,"&gt;=1.5")</f>
        <v>16</v>
      </c>
      <c r="E856">
        <f t="shared" ref="E856:AG856" si="38">COUNTIF(E$2:E$843,"&gt;=1.5")</f>
        <v>52</v>
      </c>
      <c r="F856">
        <f t="shared" si="38"/>
        <v>75</v>
      </c>
      <c r="G856">
        <f t="shared" si="38"/>
        <v>173</v>
      </c>
      <c r="H856">
        <f t="shared" si="38"/>
        <v>54</v>
      </c>
      <c r="I856">
        <f t="shared" si="38"/>
        <v>55</v>
      </c>
      <c r="J856">
        <f t="shared" si="38"/>
        <v>83</v>
      </c>
      <c r="K856">
        <f t="shared" si="38"/>
        <v>161</v>
      </c>
      <c r="L856">
        <f t="shared" si="38"/>
        <v>38</v>
      </c>
      <c r="M856">
        <f t="shared" si="38"/>
        <v>98</v>
      </c>
      <c r="N856">
        <f t="shared" si="38"/>
        <v>78</v>
      </c>
      <c r="O856">
        <f t="shared" si="38"/>
        <v>65</v>
      </c>
      <c r="P856">
        <f t="shared" si="38"/>
        <v>54</v>
      </c>
      <c r="Q856">
        <f t="shared" si="38"/>
        <v>52</v>
      </c>
      <c r="R856">
        <f t="shared" si="38"/>
        <v>26</v>
      </c>
      <c r="S856">
        <f t="shared" si="38"/>
        <v>111</v>
      </c>
      <c r="T856">
        <f t="shared" si="38"/>
        <v>122</v>
      </c>
      <c r="U856">
        <f t="shared" si="38"/>
        <v>130</v>
      </c>
      <c r="V856">
        <f t="shared" si="38"/>
        <v>213</v>
      </c>
      <c r="W856">
        <f t="shared" si="38"/>
        <v>55</v>
      </c>
      <c r="X856">
        <f t="shared" si="38"/>
        <v>25</v>
      </c>
      <c r="Y856">
        <f t="shared" si="38"/>
        <v>181</v>
      </c>
      <c r="Z856">
        <f t="shared" si="38"/>
        <v>313</v>
      </c>
      <c r="AA856">
        <f t="shared" si="38"/>
        <v>337</v>
      </c>
      <c r="AB856">
        <f t="shared" si="38"/>
        <v>67</v>
      </c>
      <c r="AC856">
        <f t="shared" si="38"/>
        <v>93</v>
      </c>
      <c r="AD856">
        <f t="shared" si="38"/>
        <v>53</v>
      </c>
      <c r="AE856">
        <f t="shared" si="38"/>
        <v>118</v>
      </c>
      <c r="AF856">
        <f t="shared" si="38"/>
        <v>96</v>
      </c>
      <c r="AG856">
        <f t="shared" si="38"/>
        <v>95</v>
      </c>
    </row>
    <row r="857" spans="1:34">
      <c r="A857" s="15"/>
      <c r="B857" s="15">
        <v>2</v>
      </c>
      <c r="C857" s="15">
        <v>2.5</v>
      </c>
      <c r="D857">
        <f>COUNTIF(D$2:D$843,"&gt;=2")</f>
        <v>15</v>
      </c>
      <c r="E857">
        <f t="shared" ref="E857:AG857" si="39">COUNTIF(E$2:E$843,"&gt;=2")</f>
        <v>52</v>
      </c>
      <c r="F857">
        <f t="shared" si="39"/>
        <v>68</v>
      </c>
      <c r="G857">
        <f t="shared" si="39"/>
        <v>173</v>
      </c>
      <c r="H857">
        <f t="shared" si="39"/>
        <v>50</v>
      </c>
      <c r="I857">
        <f t="shared" si="39"/>
        <v>55</v>
      </c>
      <c r="J857">
        <f t="shared" si="39"/>
        <v>75</v>
      </c>
      <c r="K857">
        <f t="shared" si="39"/>
        <v>160</v>
      </c>
      <c r="L857">
        <f t="shared" si="39"/>
        <v>37</v>
      </c>
      <c r="M857">
        <f t="shared" si="39"/>
        <v>97</v>
      </c>
      <c r="N857">
        <f t="shared" si="39"/>
        <v>77</v>
      </c>
      <c r="O857">
        <f t="shared" si="39"/>
        <v>64</v>
      </c>
      <c r="P857">
        <f t="shared" si="39"/>
        <v>54</v>
      </c>
      <c r="Q857">
        <f t="shared" si="39"/>
        <v>52</v>
      </c>
      <c r="R857">
        <f t="shared" si="39"/>
        <v>26</v>
      </c>
      <c r="S857">
        <f t="shared" si="39"/>
        <v>107</v>
      </c>
      <c r="T857">
        <f t="shared" si="39"/>
        <v>113</v>
      </c>
      <c r="U857">
        <f t="shared" si="39"/>
        <v>130</v>
      </c>
      <c r="V857">
        <f t="shared" si="39"/>
        <v>211</v>
      </c>
      <c r="W857">
        <f t="shared" si="39"/>
        <v>55</v>
      </c>
      <c r="X857">
        <f t="shared" si="39"/>
        <v>25</v>
      </c>
      <c r="Y857">
        <f t="shared" si="39"/>
        <v>174</v>
      </c>
      <c r="Z857">
        <f t="shared" si="39"/>
        <v>309</v>
      </c>
      <c r="AA857">
        <f t="shared" si="39"/>
        <v>337</v>
      </c>
      <c r="AB857">
        <f t="shared" si="39"/>
        <v>65</v>
      </c>
      <c r="AC857">
        <f t="shared" si="39"/>
        <v>90</v>
      </c>
      <c r="AD857">
        <f t="shared" si="39"/>
        <v>52</v>
      </c>
      <c r="AE857">
        <f t="shared" si="39"/>
        <v>116</v>
      </c>
      <c r="AF857">
        <f t="shared" si="39"/>
        <v>92</v>
      </c>
      <c r="AG857">
        <f t="shared" si="39"/>
        <v>92</v>
      </c>
    </row>
    <row r="858" spans="1:34">
      <c r="A858" s="15"/>
      <c r="B858" s="15">
        <v>2.5</v>
      </c>
      <c r="C858" s="15">
        <v>3</v>
      </c>
      <c r="D858">
        <f>COUNTIF(D$2:D$843,"&gt;=2.5")</f>
        <v>14</v>
      </c>
      <c r="E858">
        <f t="shared" ref="E858:AG858" si="40">COUNTIF(E$2:E$843,"&gt;=2.5")</f>
        <v>51</v>
      </c>
      <c r="F858">
        <f t="shared" si="40"/>
        <v>54</v>
      </c>
      <c r="G858">
        <f t="shared" si="40"/>
        <v>170</v>
      </c>
      <c r="H858">
        <f t="shared" si="40"/>
        <v>46</v>
      </c>
      <c r="I858">
        <f t="shared" si="40"/>
        <v>55</v>
      </c>
      <c r="J858">
        <f t="shared" si="40"/>
        <v>64</v>
      </c>
      <c r="K858">
        <f t="shared" si="40"/>
        <v>157</v>
      </c>
      <c r="L858">
        <f t="shared" si="40"/>
        <v>36</v>
      </c>
      <c r="M858">
        <f t="shared" si="40"/>
        <v>95</v>
      </c>
      <c r="N858">
        <f t="shared" si="40"/>
        <v>74</v>
      </c>
      <c r="O858">
        <f t="shared" si="40"/>
        <v>59</v>
      </c>
      <c r="P858">
        <f t="shared" si="40"/>
        <v>54</v>
      </c>
      <c r="Q858">
        <f t="shared" si="40"/>
        <v>50</v>
      </c>
      <c r="R858">
        <f t="shared" si="40"/>
        <v>25</v>
      </c>
      <c r="S858">
        <f t="shared" si="40"/>
        <v>93</v>
      </c>
      <c r="T858">
        <f t="shared" si="40"/>
        <v>79</v>
      </c>
      <c r="U858">
        <f t="shared" si="40"/>
        <v>129</v>
      </c>
      <c r="V858">
        <f t="shared" si="40"/>
        <v>211</v>
      </c>
      <c r="W858">
        <f t="shared" si="40"/>
        <v>54</v>
      </c>
      <c r="X858">
        <f t="shared" si="40"/>
        <v>22</v>
      </c>
      <c r="Y858">
        <f t="shared" si="40"/>
        <v>165</v>
      </c>
      <c r="Z858">
        <f t="shared" si="40"/>
        <v>300</v>
      </c>
      <c r="AA858">
        <f t="shared" si="40"/>
        <v>337</v>
      </c>
      <c r="AB858">
        <f t="shared" si="40"/>
        <v>54</v>
      </c>
      <c r="AC858">
        <f t="shared" si="40"/>
        <v>90</v>
      </c>
      <c r="AD858">
        <f t="shared" si="40"/>
        <v>51</v>
      </c>
      <c r="AE858">
        <f t="shared" si="40"/>
        <v>100</v>
      </c>
      <c r="AF858">
        <f t="shared" si="40"/>
        <v>66</v>
      </c>
      <c r="AG858">
        <f t="shared" si="40"/>
        <v>90</v>
      </c>
    </row>
    <row r="859" spans="1:34">
      <c r="A859" s="15"/>
      <c r="B859" s="15">
        <v>3</v>
      </c>
      <c r="C859" s="15">
        <v>3.5</v>
      </c>
      <c r="D859">
        <f>COUNTIF(D$2:D$843,"&gt;=3")</f>
        <v>10</v>
      </c>
      <c r="E859">
        <f t="shared" ref="E859:AG859" si="41">COUNTIF(E$2:E$843,"&gt;=3")</f>
        <v>51</v>
      </c>
      <c r="F859">
        <f t="shared" si="41"/>
        <v>39</v>
      </c>
      <c r="G859">
        <f t="shared" si="41"/>
        <v>170</v>
      </c>
      <c r="H859">
        <f t="shared" si="41"/>
        <v>40</v>
      </c>
      <c r="I859">
        <f t="shared" si="41"/>
        <v>54</v>
      </c>
      <c r="J859">
        <f t="shared" si="41"/>
        <v>45</v>
      </c>
      <c r="K859">
        <f t="shared" si="41"/>
        <v>154</v>
      </c>
      <c r="L859">
        <f t="shared" si="41"/>
        <v>33</v>
      </c>
      <c r="M859">
        <f t="shared" si="41"/>
        <v>88</v>
      </c>
      <c r="N859">
        <f t="shared" si="41"/>
        <v>65</v>
      </c>
      <c r="O859">
        <f t="shared" si="41"/>
        <v>58</v>
      </c>
      <c r="P859">
        <f t="shared" si="41"/>
        <v>53</v>
      </c>
      <c r="Q859">
        <f t="shared" si="41"/>
        <v>49</v>
      </c>
      <c r="R859">
        <f t="shared" si="41"/>
        <v>21</v>
      </c>
      <c r="S859">
        <f t="shared" si="41"/>
        <v>70</v>
      </c>
      <c r="T859">
        <f t="shared" si="41"/>
        <v>64</v>
      </c>
      <c r="U859">
        <f t="shared" si="41"/>
        <v>125</v>
      </c>
      <c r="V859">
        <f t="shared" si="41"/>
        <v>203</v>
      </c>
      <c r="W859">
        <f t="shared" si="41"/>
        <v>52</v>
      </c>
      <c r="X859">
        <f t="shared" si="41"/>
        <v>18</v>
      </c>
      <c r="Y859">
        <f t="shared" si="41"/>
        <v>141</v>
      </c>
      <c r="Z859">
        <f t="shared" si="41"/>
        <v>284</v>
      </c>
      <c r="AA859">
        <f t="shared" si="41"/>
        <v>333</v>
      </c>
      <c r="AB859">
        <f t="shared" si="41"/>
        <v>43</v>
      </c>
      <c r="AC859">
        <f t="shared" si="41"/>
        <v>89</v>
      </c>
      <c r="AD859">
        <f t="shared" si="41"/>
        <v>49</v>
      </c>
      <c r="AE859">
        <f t="shared" si="41"/>
        <v>75</v>
      </c>
      <c r="AF859">
        <f t="shared" si="41"/>
        <v>42</v>
      </c>
      <c r="AG859">
        <f t="shared" si="41"/>
        <v>89</v>
      </c>
    </row>
    <row r="860" spans="1:34">
      <c r="A860" s="15"/>
      <c r="B860" s="15">
        <v>3.5</v>
      </c>
      <c r="C860" s="15">
        <v>4</v>
      </c>
      <c r="D860">
        <f>COUNTIF(D$2:D$843,"&gt;=3.5")</f>
        <v>7</v>
      </c>
      <c r="E860">
        <f t="shared" ref="E860:AG860" si="42">COUNTIF(E$2:E$843,"&gt;=3.5")</f>
        <v>50</v>
      </c>
      <c r="F860">
        <f t="shared" si="42"/>
        <v>29</v>
      </c>
      <c r="G860">
        <f t="shared" si="42"/>
        <v>166</v>
      </c>
      <c r="H860">
        <f t="shared" si="42"/>
        <v>34</v>
      </c>
      <c r="I860">
        <f t="shared" si="42"/>
        <v>53</v>
      </c>
      <c r="J860">
        <f t="shared" si="42"/>
        <v>38</v>
      </c>
      <c r="K860">
        <f t="shared" si="42"/>
        <v>150</v>
      </c>
      <c r="L860">
        <f t="shared" si="42"/>
        <v>31</v>
      </c>
      <c r="M860">
        <f t="shared" si="42"/>
        <v>87</v>
      </c>
      <c r="N860">
        <f t="shared" si="42"/>
        <v>51</v>
      </c>
      <c r="O860">
        <f t="shared" si="42"/>
        <v>55</v>
      </c>
      <c r="P860">
        <f t="shared" si="42"/>
        <v>53</v>
      </c>
      <c r="Q860">
        <f t="shared" si="42"/>
        <v>48</v>
      </c>
      <c r="R860">
        <f t="shared" si="42"/>
        <v>18</v>
      </c>
      <c r="S860">
        <f t="shared" si="42"/>
        <v>56</v>
      </c>
      <c r="T860">
        <f t="shared" si="42"/>
        <v>48</v>
      </c>
      <c r="U860">
        <f t="shared" si="42"/>
        <v>116</v>
      </c>
      <c r="V860">
        <f t="shared" si="42"/>
        <v>199</v>
      </c>
      <c r="W860">
        <f t="shared" si="42"/>
        <v>47</v>
      </c>
      <c r="X860">
        <f t="shared" si="42"/>
        <v>17</v>
      </c>
      <c r="Y860">
        <f t="shared" si="42"/>
        <v>117</v>
      </c>
      <c r="Z860">
        <f t="shared" si="42"/>
        <v>260</v>
      </c>
      <c r="AA860">
        <f t="shared" si="42"/>
        <v>329</v>
      </c>
      <c r="AB860">
        <f t="shared" si="42"/>
        <v>29</v>
      </c>
      <c r="AC860">
        <f t="shared" si="42"/>
        <v>86</v>
      </c>
      <c r="AD860">
        <f t="shared" si="42"/>
        <v>45</v>
      </c>
      <c r="AE860">
        <f t="shared" si="42"/>
        <v>57</v>
      </c>
      <c r="AF860">
        <f t="shared" si="42"/>
        <v>28</v>
      </c>
      <c r="AG860">
        <f t="shared" si="42"/>
        <v>84</v>
      </c>
    </row>
    <row r="861" spans="1:34">
      <c r="A861" s="15"/>
      <c r="B861" s="15">
        <v>4</v>
      </c>
      <c r="C861" s="15">
        <v>4.5</v>
      </c>
      <c r="D861">
        <f>COUNTIF(D$2:D$843,"&gt;=4")</f>
        <v>5</v>
      </c>
      <c r="E861">
        <f t="shared" ref="E861:AG861" si="43">COUNTIF(E$2:E$843,"&gt;=4")</f>
        <v>48</v>
      </c>
      <c r="F861">
        <f t="shared" si="43"/>
        <v>23</v>
      </c>
      <c r="G861">
        <f t="shared" si="43"/>
        <v>158</v>
      </c>
      <c r="H861">
        <f t="shared" si="43"/>
        <v>28</v>
      </c>
      <c r="I861">
        <f t="shared" si="43"/>
        <v>52</v>
      </c>
      <c r="J861">
        <f t="shared" si="43"/>
        <v>27</v>
      </c>
      <c r="K861">
        <f t="shared" si="43"/>
        <v>139</v>
      </c>
      <c r="L861">
        <f t="shared" si="43"/>
        <v>27</v>
      </c>
      <c r="M861">
        <f t="shared" si="43"/>
        <v>77</v>
      </c>
      <c r="N861">
        <f t="shared" si="43"/>
        <v>45</v>
      </c>
      <c r="O861">
        <f t="shared" si="43"/>
        <v>49</v>
      </c>
      <c r="P861">
        <f t="shared" si="43"/>
        <v>51</v>
      </c>
      <c r="Q861">
        <f t="shared" si="43"/>
        <v>48</v>
      </c>
      <c r="R861">
        <f t="shared" si="43"/>
        <v>14</v>
      </c>
      <c r="S861">
        <f t="shared" si="43"/>
        <v>43</v>
      </c>
      <c r="T861">
        <f t="shared" si="43"/>
        <v>40</v>
      </c>
      <c r="U861">
        <f t="shared" si="43"/>
        <v>108</v>
      </c>
      <c r="V861">
        <f t="shared" si="43"/>
        <v>191</v>
      </c>
      <c r="W861">
        <f t="shared" si="43"/>
        <v>40</v>
      </c>
      <c r="X861">
        <f t="shared" si="43"/>
        <v>15</v>
      </c>
      <c r="Y861">
        <f t="shared" si="43"/>
        <v>88</v>
      </c>
      <c r="Z861">
        <f t="shared" si="43"/>
        <v>232</v>
      </c>
      <c r="AA861">
        <f t="shared" si="43"/>
        <v>321</v>
      </c>
      <c r="AB861">
        <f t="shared" si="43"/>
        <v>25</v>
      </c>
      <c r="AC861">
        <f t="shared" si="43"/>
        <v>78</v>
      </c>
      <c r="AD861">
        <f t="shared" si="43"/>
        <v>44</v>
      </c>
      <c r="AE861">
        <f t="shared" si="43"/>
        <v>41</v>
      </c>
      <c r="AF861">
        <f t="shared" si="43"/>
        <v>18</v>
      </c>
      <c r="AG861">
        <f t="shared" si="43"/>
        <v>79</v>
      </c>
    </row>
    <row r="862" spans="1:34">
      <c r="A862" s="15"/>
      <c r="B862" s="15">
        <v>4.5</v>
      </c>
      <c r="C862" s="15">
        <v>5</v>
      </c>
      <c r="D862">
        <f>COUNTIF(D$2:D$843,"&gt;=4.5")</f>
        <v>3</v>
      </c>
      <c r="E862">
        <f t="shared" ref="E862:AG862" si="44">COUNTIF(E$2:E$843,"&gt;=4.5")</f>
        <v>45</v>
      </c>
      <c r="F862">
        <f t="shared" si="44"/>
        <v>14</v>
      </c>
      <c r="G862">
        <f t="shared" si="44"/>
        <v>145</v>
      </c>
      <c r="H862">
        <f t="shared" si="44"/>
        <v>21</v>
      </c>
      <c r="I862">
        <f t="shared" si="44"/>
        <v>49</v>
      </c>
      <c r="J862">
        <f t="shared" si="44"/>
        <v>16</v>
      </c>
      <c r="K862">
        <f t="shared" si="44"/>
        <v>132</v>
      </c>
      <c r="L862">
        <f t="shared" si="44"/>
        <v>24</v>
      </c>
      <c r="M862">
        <f t="shared" si="44"/>
        <v>67</v>
      </c>
      <c r="N862">
        <f t="shared" si="44"/>
        <v>35</v>
      </c>
      <c r="O862">
        <f t="shared" si="44"/>
        <v>41</v>
      </c>
      <c r="P862">
        <f t="shared" si="44"/>
        <v>50</v>
      </c>
      <c r="Q862">
        <f t="shared" si="44"/>
        <v>43</v>
      </c>
      <c r="R862">
        <f t="shared" si="44"/>
        <v>10</v>
      </c>
      <c r="S862">
        <f t="shared" si="44"/>
        <v>31</v>
      </c>
      <c r="T862">
        <f t="shared" si="44"/>
        <v>32</v>
      </c>
      <c r="U862">
        <f t="shared" si="44"/>
        <v>97</v>
      </c>
      <c r="V862">
        <f t="shared" si="44"/>
        <v>178</v>
      </c>
      <c r="W862">
        <f t="shared" si="44"/>
        <v>35</v>
      </c>
      <c r="X862">
        <f t="shared" si="44"/>
        <v>12</v>
      </c>
      <c r="Y862">
        <f t="shared" si="44"/>
        <v>54</v>
      </c>
      <c r="Z862">
        <f t="shared" si="44"/>
        <v>198</v>
      </c>
      <c r="AA862">
        <f t="shared" si="44"/>
        <v>303</v>
      </c>
      <c r="AB862">
        <f t="shared" si="44"/>
        <v>19</v>
      </c>
      <c r="AC862">
        <f t="shared" si="44"/>
        <v>74</v>
      </c>
      <c r="AD862">
        <f t="shared" si="44"/>
        <v>40</v>
      </c>
      <c r="AE862">
        <f t="shared" si="44"/>
        <v>31</v>
      </c>
      <c r="AF862">
        <f t="shared" si="44"/>
        <v>9</v>
      </c>
      <c r="AG862">
        <f t="shared" si="44"/>
        <v>78</v>
      </c>
    </row>
    <row r="863" spans="1:34">
      <c r="A863" s="15"/>
      <c r="B863" s="15">
        <v>5</v>
      </c>
      <c r="C863" s="15">
        <v>5.5</v>
      </c>
      <c r="D863">
        <f>COUNTIF(D$2:D$843,"&gt;=5")</f>
        <v>3</v>
      </c>
      <c r="E863">
        <f t="shared" ref="E863:AG863" si="45">COUNTIF(E$2:E$843,"&gt;=5")</f>
        <v>39</v>
      </c>
      <c r="F863">
        <f t="shared" si="45"/>
        <v>8</v>
      </c>
      <c r="G863">
        <f t="shared" si="45"/>
        <v>132</v>
      </c>
      <c r="H863">
        <f t="shared" si="45"/>
        <v>16</v>
      </c>
      <c r="I863">
        <f t="shared" si="45"/>
        <v>43</v>
      </c>
      <c r="J863">
        <f t="shared" si="45"/>
        <v>11</v>
      </c>
      <c r="K863">
        <f t="shared" si="45"/>
        <v>114</v>
      </c>
      <c r="L863">
        <f t="shared" si="45"/>
        <v>23</v>
      </c>
      <c r="M863">
        <f t="shared" si="45"/>
        <v>56</v>
      </c>
      <c r="N863">
        <f t="shared" si="45"/>
        <v>29</v>
      </c>
      <c r="O863">
        <f t="shared" si="45"/>
        <v>34</v>
      </c>
      <c r="P863">
        <f t="shared" si="45"/>
        <v>46</v>
      </c>
      <c r="Q863">
        <f t="shared" si="45"/>
        <v>39</v>
      </c>
      <c r="R863">
        <f t="shared" si="45"/>
        <v>7</v>
      </c>
      <c r="S863">
        <f t="shared" si="45"/>
        <v>19</v>
      </c>
      <c r="T863">
        <f t="shared" si="45"/>
        <v>26</v>
      </c>
      <c r="U863">
        <f t="shared" si="45"/>
        <v>86</v>
      </c>
      <c r="V863">
        <f t="shared" si="45"/>
        <v>166</v>
      </c>
      <c r="W863">
        <f t="shared" si="45"/>
        <v>33</v>
      </c>
      <c r="X863">
        <f t="shared" si="45"/>
        <v>10</v>
      </c>
      <c r="Y863">
        <f t="shared" si="45"/>
        <v>37</v>
      </c>
      <c r="Z863">
        <f t="shared" si="45"/>
        <v>167</v>
      </c>
      <c r="AA863">
        <f t="shared" si="45"/>
        <v>292</v>
      </c>
      <c r="AB863">
        <f t="shared" si="45"/>
        <v>15</v>
      </c>
      <c r="AC863">
        <f t="shared" si="45"/>
        <v>64</v>
      </c>
      <c r="AD863">
        <f t="shared" si="45"/>
        <v>34</v>
      </c>
      <c r="AE863">
        <f t="shared" si="45"/>
        <v>22</v>
      </c>
      <c r="AF863">
        <f t="shared" si="45"/>
        <v>4</v>
      </c>
      <c r="AG863">
        <f t="shared" si="45"/>
        <v>74</v>
      </c>
    </row>
    <row r="864" spans="1:34">
      <c r="A864" s="15"/>
      <c r="B864" s="15">
        <v>5.5</v>
      </c>
      <c r="C864" s="15">
        <v>6</v>
      </c>
      <c r="D864">
        <f>COUNTIF(D$2:D$843,"&gt;=5.5")</f>
        <v>2</v>
      </c>
      <c r="E864">
        <f t="shared" ref="E864:AG864" si="46">COUNTIF(E$2:E$843,"&gt;=5.5")</f>
        <v>34</v>
      </c>
      <c r="F864">
        <f t="shared" si="46"/>
        <v>6</v>
      </c>
      <c r="G864">
        <f t="shared" si="46"/>
        <v>118</v>
      </c>
      <c r="H864">
        <f t="shared" si="46"/>
        <v>10</v>
      </c>
      <c r="I864">
        <f t="shared" si="46"/>
        <v>38</v>
      </c>
      <c r="J864">
        <f t="shared" si="46"/>
        <v>5</v>
      </c>
      <c r="K864">
        <f t="shared" si="46"/>
        <v>92</v>
      </c>
      <c r="L864">
        <f t="shared" si="46"/>
        <v>19</v>
      </c>
      <c r="M864">
        <f t="shared" si="46"/>
        <v>45</v>
      </c>
      <c r="N864">
        <f t="shared" si="46"/>
        <v>22</v>
      </c>
      <c r="O864">
        <f t="shared" si="46"/>
        <v>22</v>
      </c>
      <c r="P864">
        <f t="shared" si="46"/>
        <v>44</v>
      </c>
      <c r="Q864">
        <f t="shared" si="46"/>
        <v>31</v>
      </c>
      <c r="R864">
        <f t="shared" si="46"/>
        <v>6</v>
      </c>
      <c r="S864">
        <f t="shared" si="46"/>
        <v>8</v>
      </c>
      <c r="T864">
        <f t="shared" si="46"/>
        <v>20</v>
      </c>
      <c r="U864">
        <f t="shared" si="46"/>
        <v>63</v>
      </c>
      <c r="V864">
        <f t="shared" si="46"/>
        <v>155</v>
      </c>
      <c r="W864">
        <f t="shared" si="46"/>
        <v>30</v>
      </c>
      <c r="X864">
        <f t="shared" si="46"/>
        <v>6</v>
      </c>
      <c r="Y864">
        <f t="shared" si="46"/>
        <v>18</v>
      </c>
      <c r="Z864">
        <f t="shared" si="46"/>
        <v>138</v>
      </c>
      <c r="AA864">
        <f t="shared" si="46"/>
        <v>258</v>
      </c>
      <c r="AB864">
        <f t="shared" si="46"/>
        <v>12</v>
      </c>
      <c r="AC864">
        <f t="shared" si="46"/>
        <v>46</v>
      </c>
      <c r="AD864">
        <f t="shared" si="46"/>
        <v>26</v>
      </c>
      <c r="AE864">
        <f t="shared" si="46"/>
        <v>11</v>
      </c>
      <c r="AF864">
        <f t="shared" si="46"/>
        <v>3</v>
      </c>
      <c r="AG864">
        <f t="shared" si="46"/>
        <v>67</v>
      </c>
    </row>
    <row r="865" spans="1:33">
      <c r="A865" s="15"/>
      <c r="B865" s="15">
        <v>6</v>
      </c>
      <c r="C865" s="15">
        <v>6.5</v>
      </c>
      <c r="D865">
        <f>COUNTIF(D$2:D$843,"&gt;=6")</f>
        <v>2</v>
      </c>
      <c r="E865">
        <f t="shared" ref="E865:AG865" si="47">COUNTIF(E$2:E$843,"&gt;=6")</f>
        <v>29</v>
      </c>
      <c r="F865">
        <f t="shared" si="47"/>
        <v>6</v>
      </c>
      <c r="G865">
        <f t="shared" si="47"/>
        <v>103</v>
      </c>
      <c r="H865">
        <f t="shared" si="47"/>
        <v>7</v>
      </c>
      <c r="I865">
        <f t="shared" si="47"/>
        <v>31</v>
      </c>
      <c r="J865">
        <f t="shared" si="47"/>
        <v>2</v>
      </c>
      <c r="K865">
        <f t="shared" si="47"/>
        <v>74</v>
      </c>
      <c r="L865">
        <f t="shared" si="47"/>
        <v>15</v>
      </c>
      <c r="M865">
        <f t="shared" si="47"/>
        <v>34</v>
      </c>
      <c r="N865">
        <f t="shared" si="47"/>
        <v>15</v>
      </c>
      <c r="O865">
        <f t="shared" si="47"/>
        <v>15</v>
      </c>
      <c r="P865">
        <f t="shared" si="47"/>
        <v>36</v>
      </c>
      <c r="Q865">
        <f t="shared" si="47"/>
        <v>29</v>
      </c>
      <c r="R865">
        <f t="shared" si="47"/>
        <v>5</v>
      </c>
      <c r="S865">
        <f t="shared" si="47"/>
        <v>5</v>
      </c>
      <c r="T865">
        <f t="shared" si="47"/>
        <v>17</v>
      </c>
      <c r="U865">
        <f t="shared" si="47"/>
        <v>43</v>
      </c>
      <c r="V865">
        <f t="shared" si="47"/>
        <v>130</v>
      </c>
      <c r="W865">
        <f t="shared" si="47"/>
        <v>25</v>
      </c>
      <c r="X865">
        <f t="shared" si="47"/>
        <v>4</v>
      </c>
      <c r="Y865">
        <f t="shared" si="47"/>
        <v>11</v>
      </c>
      <c r="Z865">
        <f t="shared" si="47"/>
        <v>116</v>
      </c>
      <c r="AA865">
        <f t="shared" si="47"/>
        <v>222</v>
      </c>
      <c r="AB865">
        <f t="shared" si="47"/>
        <v>9</v>
      </c>
      <c r="AC865">
        <f t="shared" si="47"/>
        <v>34</v>
      </c>
      <c r="AD865">
        <f t="shared" si="47"/>
        <v>18</v>
      </c>
      <c r="AE865">
        <f t="shared" si="47"/>
        <v>5</v>
      </c>
      <c r="AF865">
        <f t="shared" si="47"/>
        <v>3</v>
      </c>
      <c r="AG865">
        <f t="shared" si="47"/>
        <v>56</v>
      </c>
    </row>
    <row r="866" spans="1:33">
      <c r="A866" s="15"/>
      <c r="B866" s="15">
        <v>6.5</v>
      </c>
      <c r="C866" s="15">
        <v>7</v>
      </c>
      <c r="D866">
        <f>COUNTIF(D$2:D$843,"&gt;=6.5")</f>
        <v>1</v>
      </c>
      <c r="E866">
        <f t="shared" ref="E866:AG866" si="48">COUNTIF(E$2:E$843,"&gt;=6.5")</f>
        <v>21</v>
      </c>
      <c r="F866">
        <f t="shared" si="48"/>
        <v>2</v>
      </c>
      <c r="G866">
        <f t="shared" si="48"/>
        <v>85</v>
      </c>
      <c r="H866">
        <f t="shared" si="48"/>
        <v>5</v>
      </c>
      <c r="I866">
        <f t="shared" si="48"/>
        <v>23</v>
      </c>
      <c r="J866">
        <f t="shared" si="48"/>
        <v>2</v>
      </c>
      <c r="K866">
        <f t="shared" si="48"/>
        <v>56</v>
      </c>
      <c r="L866">
        <f t="shared" si="48"/>
        <v>10</v>
      </c>
      <c r="M866">
        <f t="shared" si="48"/>
        <v>24</v>
      </c>
      <c r="N866">
        <f t="shared" si="48"/>
        <v>10</v>
      </c>
      <c r="O866">
        <f t="shared" si="48"/>
        <v>9</v>
      </c>
      <c r="P866">
        <f t="shared" si="48"/>
        <v>22</v>
      </c>
      <c r="Q866">
        <f t="shared" si="48"/>
        <v>22</v>
      </c>
      <c r="R866">
        <f t="shared" si="48"/>
        <v>3</v>
      </c>
      <c r="S866">
        <f t="shared" si="48"/>
        <v>2</v>
      </c>
      <c r="T866">
        <f t="shared" si="48"/>
        <v>9</v>
      </c>
      <c r="U866">
        <f t="shared" si="48"/>
        <v>31</v>
      </c>
      <c r="V866">
        <f t="shared" si="48"/>
        <v>100</v>
      </c>
      <c r="W866">
        <f t="shared" si="48"/>
        <v>18</v>
      </c>
      <c r="X866">
        <f t="shared" si="48"/>
        <v>1</v>
      </c>
      <c r="Y866">
        <f t="shared" si="48"/>
        <v>4</v>
      </c>
      <c r="Z866">
        <f t="shared" si="48"/>
        <v>72</v>
      </c>
      <c r="AA866">
        <f t="shared" si="48"/>
        <v>181</v>
      </c>
      <c r="AB866">
        <f t="shared" si="48"/>
        <v>6</v>
      </c>
      <c r="AC866">
        <f t="shared" si="48"/>
        <v>25</v>
      </c>
      <c r="AD866">
        <f t="shared" si="48"/>
        <v>14</v>
      </c>
      <c r="AE866">
        <f t="shared" si="48"/>
        <v>1</v>
      </c>
      <c r="AF866">
        <f t="shared" si="48"/>
        <v>2</v>
      </c>
      <c r="AG866">
        <f t="shared" si="48"/>
        <v>48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9">COUNTIF(E$2:E$843,"&gt;=7")</f>
        <v>12</v>
      </c>
      <c r="F867">
        <f t="shared" si="49"/>
        <v>1</v>
      </c>
      <c r="G867">
        <f t="shared" si="49"/>
        <v>58</v>
      </c>
      <c r="H867">
        <f t="shared" si="49"/>
        <v>2</v>
      </c>
      <c r="I867">
        <f t="shared" si="49"/>
        <v>17</v>
      </c>
      <c r="J867">
        <f t="shared" si="49"/>
        <v>0</v>
      </c>
      <c r="K867">
        <f t="shared" si="49"/>
        <v>35</v>
      </c>
      <c r="L867">
        <f t="shared" si="49"/>
        <v>7</v>
      </c>
      <c r="M867">
        <f t="shared" si="49"/>
        <v>12</v>
      </c>
      <c r="N867">
        <f t="shared" si="49"/>
        <v>6</v>
      </c>
      <c r="O867">
        <f t="shared" si="49"/>
        <v>5</v>
      </c>
      <c r="P867">
        <f t="shared" si="49"/>
        <v>11</v>
      </c>
      <c r="Q867">
        <f t="shared" si="49"/>
        <v>18</v>
      </c>
      <c r="R867">
        <f t="shared" si="49"/>
        <v>1</v>
      </c>
      <c r="S867">
        <f t="shared" si="49"/>
        <v>1</v>
      </c>
      <c r="T867">
        <f t="shared" si="49"/>
        <v>4</v>
      </c>
      <c r="U867">
        <f t="shared" si="49"/>
        <v>25</v>
      </c>
      <c r="V867">
        <f t="shared" si="49"/>
        <v>59</v>
      </c>
      <c r="W867">
        <f t="shared" si="49"/>
        <v>11</v>
      </c>
      <c r="X867">
        <f t="shared" si="49"/>
        <v>0</v>
      </c>
      <c r="Y867">
        <f t="shared" si="49"/>
        <v>2</v>
      </c>
      <c r="Z867">
        <f t="shared" si="49"/>
        <v>43</v>
      </c>
      <c r="AA867">
        <f t="shared" si="49"/>
        <v>124</v>
      </c>
      <c r="AB867">
        <f t="shared" si="49"/>
        <v>5</v>
      </c>
      <c r="AC867">
        <f t="shared" si="49"/>
        <v>10</v>
      </c>
      <c r="AD867">
        <f t="shared" si="49"/>
        <v>8</v>
      </c>
      <c r="AE867">
        <f t="shared" si="49"/>
        <v>1</v>
      </c>
      <c r="AF867">
        <f t="shared" si="49"/>
        <v>0</v>
      </c>
      <c r="AG867">
        <f t="shared" si="49"/>
        <v>33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50">COUNTIF(E$2:E$843,"&gt;=7.5")</f>
        <v>6</v>
      </c>
      <c r="F868">
        <f t="shared" si="50"/>
        <v>0</v>
      </c>
      <c r="G868">
        <f t="shared" si="50"/>
        <v>36</v>
      </c>
      <c r="H868">
        <f t="shared" si="50"/>
        <v>1</v>
      </c>
      <c r="I868">
        <f t="shared" si="50"/>
        <v>3</v>
      </c>
      <c r="J868">
        <f t="shared" si="50"/>
        <v>0</v>
      </c>
      <c r="K868">
        <f t="shared" si="50"/>
        <v>15</v>
      </c>
      <c r="L868">
        <f t="shared" si="50"/>
        <v>2</v>
      </c>
      <c r="M868">
        <f t="shared" si="50"/>
        <v>7</v>
      </c>
      <c r="N868">
        <f t="shared" si="50"/>
        <v>1</v>
      </c>
      <c r="O868">
        <f t="shared" si="50"/>
        <v>1</v>
      </c>
      <c r="P868">
        <f t="shared" si="50"/>
        <v>6</v>
      </c>
      <c r="Q868">
        <f t="shared" si="50"/>
        <v>11</v>
      </c>
      <c r="R868">
        <f t="shared" si="50"/>
        <v>1</v>
      </c>
      <c r="S868">
        <f t="shared" si="50"/>
        <v>0</v>
      </c>
      <c r="T868">
        <f t="shared" si="50"/>
        <v>2</v>
      </c>
      <c r="U868">
        <f t="shared" si="50"/>
        <v>10</v>
      </c>
      <c r="V868">
        <f t="shared" si="50"/>
        <v>33</v>
      </c>
      <c r="W868">
        <f t="shared" si="50"/>
        <v>9</v>
      </c>
      <c r="X868">
        <f t="shared" si="50"/>
        <v>0</v>
      </c>
      <c r="Y868">
        <f t="shared" si="50"/>
        <v>0</v>
      </c>
      <c r="Z868">
        <f t="shared" si="50"/>
        <v>23</v>
      </c>
      <c r="AA868">
        <f t="shared" si="50"/>
        <v>75</v>
      </c>
      <c r="AB868">
        <f t="shared" si="50"/>
        <v>2</v>
      </c>
      <c r="AC868">
        <f t="shared" si="50"/>
        <v>6</v>
      </c>
      <c r="AD868">
        <f t="shared" si="50"/>
        <v>6</v>
      </c>
      <c r="AE868">
        <f t="shared" si="50"/>
        <v>0</v>
      </c>
      <c r="AF868">
        <f t="shared" si="50"/>
        <v>0</v>
      </c>
      <c r="AG868">
        <f t="shared" si="50"/>
        <v>20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1">COUNTIF(E$2:E$843,"&gt;=8")</f>
        <v>2</v>
      </c>
      <c r="F869">
        <f t="shared" si="51"/>
        <v>0</v>
      </c>
      <c r="G869">
        <f t="shared" si="51"/>
        <v>12</v>
      </c>
      <c r="H869">
        <f t="shared" si="51"/>
        <v>0</v>
      </c>
      <c r="I869">
        <f t="shared" si="51"/>
        <v>1</v>
      </c>
      <c r="J869">
        <f t="shared" si="51"/>
        <v>0</v>
      </c>
      <c r="K869">
        <f t="shared" si="51"/>
        <v>6</v>
      </c>
      <c r="L869">
        <f t="shared" si="51"/>
        <v>0</v>
      </c>
      <c r="M869">
        <f t="shared" si="51"/>
        <v>3</v>
      </c>
      <c r="N869">
        <f t="shared" si="51"/>
        <v>0</v>
      </c>
      <c r="O869">
        <f t="shared" si="51"/>
        <v>0</v>
      </c>
      <c r="P869">
        <f t="shared" si="51"/>
        <v>1</v>
      </c>
      <c r="Q869">
        <f t="shared" si="51"/>
        <v>4</v>
      </c>
      <c r="R869">
        <f t="shared" si="51"/>
        <v>0</v>
      </c>
      <c r="S869">
        <f t="shared" si="51"/>
        <v>0</v>
      </c>
      <c r="T869">
        <f t="shared" si="51"/>
        <v>0</v>
      </c>
      <c r="U869">
        <f t="shared" si="51"/>
        <v>4</v>
      </c>
      <c r="V869">
        <f t="shared" si="51"/>
        <v>10</v>
      </c>
      <c r="W869">
        <f t="shared" si="51"/>
        <v>3</v>
      </c>
      <c r="X869">
        <f t="shared" si="51"/>
        <v>0</v>
      </c>
      <c r="Y869">
        <f t="shared" si="51"/>
        <v>0</v>
      </c>
      <c r="Z869">
        <f t="shared" si="51"/>
        <v>11</v>
      </c>
      <c r="AA869">
        <f t="shared" si="51"/>
        <v>32</v>
      </c>
      <c r="AB869">
        <f t="shared" si="51"/>
        <v>1</v>
      </c>
      <c r="AC869">
        <f t="shared" si="51"/>
        <v>2</v>
      </c>
      <c r="AD869">
        <f t="shared" si="51"/>
        <v>0</v>
      </c>
      <c r="AE869">
        <f t="shared" si="51"/>
        <v>0</v>
      </c>
      <c r="AF869">
        <f t="shared" si="51"/>
        <v>0</v>
      </c>
      <c r="AG869">
        <f t="shared" si="51"/>
        <v>8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2">COUNTIF(E$2:E$843,"&gt;=8.5")</f>
        <v>0</v>
      </c>
      <c r="F870">
        <f t="shared" si="52"/>
        <v>0</v>
      </c>
      <c r="G870">
        <f t="shared" si="52"/>
        <v>1</v>
      </c>
      <c r="H870">
        <f t="shared" si="52"/>
        <v>0</v>
      </c>
      <c r="I870">
        <f t="shared" si="52"/>
        <v>0</v>
      </c>
      <c r="J870">
        <f t="shared" si="52"/>
        <v>0</v>
      </c>
      <c r="K870">
        <f t="shared" si="52"/>
        <v>1</v>
      </c>
      <c r="L870">
        <f t="shared" si="52"/>
        <v>0</v>
      </c>
      <c r="M870">
        <f t="shared" si="52"/>
        <v>1</v>
      </c>
      <c r="N870">
        <f t="shared" si="52"/>
        <v>0</v>
      </c>
      <c r="O870">
        <f t="shared" si="52"/>
        <v>0</v>
      </c>
      <c r="P870">
        <f t="shared" si="52"/>
        <v>0</v>
      </c>
      <c r="Q870">
        <f t="shared" si="52"/>
        <v>1</v>
      </c>
      <c r="R870">
        <f t="shared" si="52"/>
        <v>0</v>
      </c>
      <c r="S870">
        <f t="shared" si="52"/>
        <v>0</v>
      </c>
      <c r="T870">
        <f t="shared" si="52"/>
        <v>0</v>
      </c>
      <c r="U870">
        <f t="shared" si="52"/>
        <v>1</v>
      </c>
      <c r="V870">
        <f t="shared" si="52"/>
        <v>1</v>
      </c>
      <c r="W870">
        <f t="shared" si="52"/>
        <v>1</v>
      </c>
      <c r="X870">
        <f t="shared" si="52"/>
        <v>0</v>
      </c>
      <c r="Y870">
        <f t="shared" si="52"/>
        <v>0</v>
      </c>
      <c r="Z870">
        <f t="shared" si="52"/>
        <v>1</v>
      </c>
      <c r="AA870">
        <f t="shared" si="52"/>
        <v>6</v>
      </c>
      <c r="AB870">
        <f t="shared" si="52"/>
        <v>0</v>
      </c>
      <c r="AC870">
        <f t="shared" si="52"/>
        <v>0</v>
      </c>
      <c r="AD870">
        <f t="shared" si="52"/>
        <v>0</v>
      </c>
      <c r="AE870">
        <f t="shared" si="52"/>
        <v>0</v>
      </c>
      <c r="AF870">
        <f t="shared" si="52"/>
        <v>0</v>
      </c>
      <c r="AG870">
        <f t="shared" si="52"/>
        <v>1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3">COUNTIF(E$2:E$843,"&gt;=9")</f>
        <v>0</v>
      </c>
      <c r="F871">
        <f t="shared" si="53"/>
        <v>0</v>
      </c>
      <c r="G871">
        <f t="shared" si="53"/>
        <v>0</v>
      </c>
      <c r="H871">
        <f t="shared" si="53"/>
        <v>0</v>
      </c>
      <c r="I871">
        <f t="shared" si="53"/>
        <v>0</v>
      </c>
      <c r="J871">
        <f t="shared" si="53"/>
        <v>0</v>
      </c>
      <c r="K871">
        <f t="shared" si="53"/>
        <v>0</v>
      </c>
      <c r="L871">
        <f t="shared" si="53"/>
        <v>0</v>
      </c>
      <c r="M871">
        <f t="shared" si="53"/>
        <v>0</v>
      </c>
      <c r="N871">
        <f t="shared" si="53"/>
        <v>0</v>
      </c>
      <c r="O871">
        <f t="shared" si="53"/>
        <v>0</v>
      </c>
      <c r="P871">
        <f t="shared" si="53"/>
        <v>0</v>
      </c>
      <c r="Q871">
        <f t="shared" si="53"/>
        <v>0</v>
      </c>
      <c r="R871">
        <f t="shared" si="53"/>
        <v>0</v>
      </c>
      <c r="S871">
        <f t="shared" si="53"/>
        <v>0</v>
      </c>
      <c r="T871">
        <f t="shared" si="53"/>
        <v>0</v>
      </c>
      <c r="U871">
        <f t="shared" si="53"/>
        <v>0</v>
      </c>
      <c r="V871">
        <f t="shared" si="53"/>
        <v>0</v>
      </c>
      <c r="W871">
        <f t="shared" si="53"/>
        <v>0</v>
      </c>
      <c r="X871">
        <f t="shared" si="53"/>
        <v>0</v>
      </c>
      <c r="Y871">
        <f t="shared" si="53"/>
        <v>0</v>
      </c>
      <c r="Z871">
        <f t="shared" si="53"/>
        <v>0</v>
      </c>
      <c r="AA871">
        <f t="shared" si="53"/>
        <v>0</v>
      </c>
      <c r="AB871">
        <f t="shared" si="53"/>
        <v>0</v>
      </c>
      <c r="AC871">
        <f t="shared" si="53"/>
        <v>0</v>
      </c>
      <c r="AD871">
        <f t="shared" si="53"/>
        <v>0</v>
      </c>
      <c r="AE871">
        <f t="shared" si="53"/>
        <v>0</v>
      </c>
      <c r="AF871">
        <f t="shared" si="53"/>
        <v>0</v>
      </c>
      <c r="AG871">
        <f t="shared" si="53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4">COUNTIF(E$2:E$843,"&gt;=9.5")</f>
        <v>0</v>
      </c>
      <c r="F872">
        <f t="shared" si="54"/>
        <v>0</v>
      </c>
      <c r="G872">
        <f t="shared" si="54"/>
        <v>0</v>
      </c>
      <c r="H872">
        <f t="shared" si="54"/>
        <v>0</v>
      </c>
      <c r="I872">
        <f t="shared" si="54"/>
        <v>0</v>
      </c>
      <c r="J872">
        <f t="shared" si="54"/>
        <v>0</v>
      </c>
      <c r="K872">
        <f t="shared" si="54"/>
        <v>0</v>
      </c>
      <c r="L872">
        <f t="shared" si="54"/>
        <v>0</v>
      </c>
      <c r="M872">
        <f t="shared" si="54"/>
        <v>0</v>
      </c>
      <c r="N872">
        <f t="shared" si="54"/>
        <v>0</v>
      </c>
      <c r="O872">
        <f t="shared" si="54"/>
        <v>0</v>
      </c>
      <c r="P872">
        <f t="shared" si="54"/>
        <v>0</v>
      </c>
      <c r="Q872">
        <f t="shared" si="54"/>
        <v>0</v>
      </c>
      <c r="R872">
        <f t="shared" si="54"/>
        <v>0</v>
      </c>
      <c r="S872">
        <f t="shared" si="54"/>
        <v>0</v>
      </c>
      <c r="T872">
        <f t="shared" si="54"/>
        <v>0</v>
      </c>
      <c r="U872">
        <f t="shared" si="54"/>
        <v>0</v>
      </c>
      <c r="V872">
        <f t="shared" si="54"/>
        <v>0</v>
      </c>
      <c r="W872">
        <f t="shared" si="54"/>
        <v>0</v>
      </c>
      <c r="X872">
        <f t="shared" si="54"/>
        <v>0</v>
      </c>
      <c r="Y872">
        <f t="shared" si="54"/>
        <v>0</v>
      </c>
      <c r="Z872">
        <f t="shared" si="54"/>
        <v>0</v>
      </c>
      <c r="AA872">
        <f t="shared" si="54"/>
        <v>0</v>
      </c>
      <c r="AB872">
        <f t="shared" si="54"/>
        <v>0</v>
      </c>
      <c r="AC872">
        <f t="shared" si="54"/>
        <v>0</v>
      </c>
      <c r="AD872">
        <f t="shared" si="54"/>
        <v>0</v>
      </c>
      <c r="AE872">
        <f t="shared" si="54"/>
        <v>0</v>
      </c>
      <c r="AF872">
        <f t="shared" si="54"/>
        <v>0</v>
      </c>
      <c r="AG872">
        <f t="shared" si="54"/>
        <v>0</v>
      </c>
    </row>
    <row r="874" spans="1:33">
      <c r="D874" t="s">
        <v>852</v>
      </c>
    </row>
    <row r="875" spans="1:33">
      <c r="D875" s="15">
        <f>D853-D854</f>
        <v>0</v>
      </c>
      <c r="E875" s="15">
        <f t="shared" ref="E875:AG875" si="55">E853-E854</f>
        <v>0</v>
      </c>
      <c r="F875" s="15">
        <f t="shared" si="55"/>
        <v>0</v>
      </c>
      <c r="G875" s="15">
        <f t="shared" si="55"/>
        <v>0</v>
      </c>
      <c r="H875" s="15">
        <f t="shared" si="55"/>
        <v>0</v>
      </c>
      <c r="I875" s="15">
        <f t="shared" si="55"/>
        <v>0</v>
      </c>
      <c r="J875" s="15">
        <f t="shared" si="55"/>
        <v>0</v>
      </c>
      <c r="K875" s="15">
        <f t="shared" si="55"/>
        <v>0</v>
      </c>
      <c r="L875" s="15">
        <f t="shared" si="55"/>
        <v>0</v>
      </c>
      <c r="M875" s="15">
        <f t="shared" si="55"/>
        <v>0</v>
      </c>
      <c r="N875" s="15">
        <f t="shared" si="55"/>
        <v>0</v>
      </c>
      <c r="O875" s="15">
        <f t="shared" si="55"/>
        <v>0</v>
      </c>
      <c r="P875" s="15">
        <f t="shared" si="55"/>
        <v>0</v>
      </c>
      <c r="Q875" s="15">
        <f t="shared" si="55"/>
        <v>0</v>
      </c>
      <c r="R875" s="15">
        <f t="shared" si="55"/>
        <v>0</v>
      </c>
      <c r="S875" s="15">
        <f t="shared" si="55"/>
        <v>0</v>
      </c>
      <c r="T875" s="15">
        <f t="shared" si="55"/>
        <v>0</v>
      </c>
      <c r="U875" s="15">
        <f t="shared" si="55"/>
        <v>0</v>
      </c>
      <c r="V875" s="15">
        <f t="shared" si="55"/>
        <v>0</v>
      </c>
      <c r="W875" s="15">
        <f t="shared" si="55"/>
        <v>0</v>
      </c>
      <c r="X875" s="15">
        <f t="shared" si="55"/>
        <v>0</v>
      </c>
      <c r="Y875" s="15">
        <f t="shared" si="55"/>
        <v>0</v>
      </c>
      <c r="Z875" s="15">
        <f t="shared" si="55"/>
        <v>0</v>
      </c>
      <c r="AA875" s="15">
        <f t="shared" si="55"/>
        <v>0</v>
      </c>
      <c r="AB875" s="15">
        <f t="shared" si="55"/>
        <v>0</v>
      </c>
      <c r="AC875" s="15">
        <f t="shared" si="55"/>
        <v>0</v>
      </c>
      <c r="AD875" s="15">
        <f t="shared" si="55"/>
        <v>0</v>
      </c>
      <c r="AE875" s="15">
        <f t="shared" si="55"/>
        <v>0</v>
      </c>
      <c r="AF875" s="15">
        <f t="shared" si="55"/>
        <v>0</v>
      </c>
      <c r="AG875" s="15">
        <f t="shared" si="55"/>
        <v>0</v>
      </c>
    </row>
    <row r="876" spans="1:33">
      <c r="D876" s="15">
        <f t="shared" ref="D876:D894" si="56">D854-D855</f>
        <v>0</v>
      </c>
      <c r="E876" s="15">
        <f t="shared" ref="E876:AG876" si="57">E854-E855</f>
        <v>0</v>
      </c>
      <c r="F876" s="15">
        <f t="shared" si="57"/>
        <v>1</v>
      </c>
      <c r="G876" s="15">
        <f t="shared" si="57"/>
        <v>0</v>
      </c>
      <c r="H876" s="15">
        <f t="shared" si="57"/>
        <v>0</v>
      </c>
      <c r="I876" s="15">
        <f t="shared" si="57"/>
        <v>0</v>
      </c>
      <c r="J876" s="15">
        <f t="shared" si="57"/>
        <v>0</v>
      </c>
      <c r="K876" s="15">
        <f t="shared" si="57"/>
        <v>0</v>
      </c>
      <c r="L876" s="15">
        <f t="shared" si="57"/>
        <v>0</v>
      </c>
      <c r="M876" s="15">
        <f t="shared" si="57"/>
        <v>1</v>
      </c>
      <c r="N876" s="15">
        <f t="shared" si="57"/>
        <v>0</v>
      </c>
      <c r="O876" s="15">
        <f t="shared" si="57"/>
        <v>0</v>
      </c>
      <c r="P876" s="15">
        <f t="shared" si="57"/>
        <v>0</v>
      </c>
      <c r="Q876" s="15">
        <f t="shared" si="57"/>
        <v>0</v>
      </c>
      <c r="R876" s="15">
        <f t="shared" si="57"/>
        <v>0</v>
      </c>
      <c r="S876" s="15">
        <f t="shared" si="57"/>
        <v>0</v>
      </c>
      <c r="T876" s="15">
        <f t="shared" si="57"/>
        <v>0</v>
      </c>
      <c r="U876" s="15">
        <f t="shared" si="57"/>
        <v>0</v>
      </c>
      <c r="V876" s="15">
        <f t="shared" si="57"/>
        <v>0</v>
      </c>
      <c r="W876" s="15">
        <f t="shared" si="57"/>
        <v>0</v>
      </c>
      <c r="X876" s="15">
        <f t="shared" si="57"/>
        <v>0</v>
      </c>
      <c r="Y876" s="15">
        <f t="shared" si="57"/>
        <v>0</v>
      </c>
      <c r="Z876" s="15">
        <f t="shared" si="57"/>
        <v>0</v>
      </c>
      <c r="AA876" s="15">
        <f t="shared" si="57"/>
        <v>0</v>
      </c>
      <c r="AB876" s="15">
        <f t="shared" si="57"/>
        <v>0</v>
      </c>
      <c r="AC876" s="15">
        <f t="shared" si="57"/>
        <v>0</v>
      </c>
      <c r="AD876" s="15">
        <f t="shared" si="57"/>
        <v>0</v>
      </c>
      <c r="AE876" s="15">
        <f t="shared" si="57"/>
        <v>0</v>
      </c>
      <c r="AF876" s="15">
        <f t="shared" si="57"/>
        <v>0</v>
      </c>
      <c r="AG876" s="15">
        <f t="shared" si="57"/>
        <v>0</v>
      </c>
    </row>
    <row r="877" spans="1:33">
      <c r="D877" s="15">
        <f t="shared" si="56"/>
        <v>1</v>
      </c>
      <c r="E877" s="15">
        <f t="shared" ref="E877:AG877" si="58">E855-E856</f>
        <v>0</v>
      </c>
      <c r="F877" s="15">
        <f t="shared" si="58"/>
        <v>2</v>
      </c>
      <c r="G877" s="15">
        <f t="shared" si="58"/>
        <v>0</v>
      </c>
      <c r="H877" s="15">
        <f t="shared" si="58"/>
        <v>2</v>
      </c>
      <c r="I877" s="15">
        <f t="shared" si="58"/>
        <v>0</v>
      </c>
      <c r="J877" s="15">
        <f t="shared" si="58"/>
        <v>0</v>
      </c>
      <c r="K877" s="15">
        <f t="shared" si="58"/>
        <v>0</v>
      </c>
      <c r="L877" s="15">
        <f t="shared" si="58"/>
        <v>0</v>
      </c>
      <c r="M877" s="15">
        <f t="shared" si="58"/>
        <v>0</v>
      </c>
      <c r="N877" s="15">
        <f t="shared" si="58"/>
        <v>1</v>
      </c>
      <c r="O877" s="15">
        <f t="shared" si="58"/>
        <v>1</v>
      </c>
      <c r="P877" s="15">
        <f t="shared" si="58"/>
        <v>0</v>
      </c>
      <c r="Q877" s="15">
        <f t="shared" si="58"/>
        <v>0</v>
      </c>
      <c r="R877" s="15">
        <f t="shared" si="58"/>
        <v>0</v>
      </c>
      <c r="S877" s="15">
        <f t="shared" si="58"/>
        <v>0</v>
      </c>
      <c r="T877" s="15">
        <f t="shared" si="58"/>
        <v>0</v>
      </c>
      <c r="U877" s="15">
        <f t="shared" si="58"/>
        <v>0</v>
      </c>
      <c r="V877" s="15">
        <f t="shared" si="58"/>
        <v>1</v>
      </c>
      <c r="W877" s="15">
        <f t="shared" si="58"/>
        <v>0</v>
      </c>
      <c r="X877" s="15">
        <f t="shared" si="58"/>
        <v>0</v>
      </c>
      <c r="Y877" s="15">
        <f t="shared" si="58"/>
        <v>1</v>
      </c>
      <c r="Z877" s="15">
        <f t="shared" si="58"/>
        <v>0</v>
      </c>
      <c r="AA877" s="15">
        <f t="shared" si="58"/>
        <v>0</v>
      </c>
      <c r="AB877" s="15">
        <f t="shared" si="58"/>
        <v>0</v>
      </c>
      <c r="AC877" s="15">
        <f t="shared" si="58"/>
        <v>0</v>
      </c>
      <c r="AD877" s="15">
        <f t="shared" si="58"/>
        <v>0</v>
      </c>
      <c r="AE877" s="15">
        <f t="shared" si="58"/>
        <v>0</v>
      </c>
      <c r="AF877" s="15">
        <f t="shared" si="58"/>
        <v>0</v>
      </c>
      <c r="AG877" s="15">
        <f t="shared" si="58"/>
        <v>0</v>
      </c>
    </row>
    <row r="878" spans="1:33">
      <c r="D878" s="15">
        <f t="shared" si="56"/>
        <v>1</v>
      </c>
      <c r="E878" s="15">
        <f t="shared" ref="E878:AG878" si="59">E856-E857</f>
        <v>0</v>
      </c>
      <c r="F878" s="15">
        <f t="shared" si="59"/>
        <v>7</v>
      </c>
      <c r="G878" s="15">
        <f t="shared" si="59"/>
        <v>0</v>
      </c>
      <c r="H878" s="15">
        <f t="shared" si="59"/>
        <v>4</v>
      </c>
      <c r="I878" s="15">
        <f t="shared" si="59"/>
        <v>0</v>
      </c>
      <c r="J878" s="15">
        <f t="shared" si="59"/>
        <v>8</v>
      </c>
      <c r="K878" s="15">
        <f t="shared" si="59"/>
        <v>1</v>
      </c>
      <c r="L878" s="15">
        <f t="shared" si="59"/>
        <v>1</v>
      </c>
      <c r="M878" s="15">
        <f t="shared" si="59"/>
        <v>1</v>
      </c>
      <c r="N878" s="15">
        <f t="shared" si="59"/>
        <v>1</v>
      </c>
      <c r="O878" s="15">
        <f t="shared" si="59"/>
        <v>1</v>
      </c>
      <c r="P878" s="15">
        <f t="shared" si="59"/>
        <v>0</v>
      </c>
      <c r="Q878" s="15">
        <f t="shared" si="59"/>
        <v>0</v>
      </c>
      <c r="R878" s="15">
        <f t="shared" si="59"/>
        <v>0</v>
      </c>
      <c r="S878" s="15">
        <f t="shared" si="59"/>
        <v>4</v>
      </c>
      <c r="T878" s="15">
        <f t="shared" si="59"/>
        <v>9</v>
      </c>
      <c r="U878" s="15">
        <f t="shared" si="59"/>
        <v>0</v>
      </c>
      <c r="V878" s="15">
        <f t="shared" si="59"/>
        <v>2</v>
      </c>
      <c r="W878" s="15">
        <f t="shared" si="59"/>
        <v>0</v>
      </c>
      <c r="X878" s="15">
        <f t="shared" si="59"/>
        <v>0</v>
      </c>
      <c r="Y878" s="15">
        <f t="shared" si="59"/>
        <v>7</v>
      </c>
      <c r="Z878" s="15">
        <f t="shared" si="59"/>
        <v>4</v>
      </c>
      <c r="AA878" s="15">
        <f t="shared" si="59"/>
        <v>0</v>
      </c>
      <c r="AB878" s="15">
        <f t="shared" si="59"/>
        <v>2</v>
      </c>
      <c r="AC878" s="15">
        <f t="shared" si="59"/>
        <v>3</v>
      </c>
      <c r="AD878" s="15">
        <f t="shared" si="59"/>
        <v>1</v>
      </c>
      <c r="AE878" s="15">
        <f t="shared" si="59"/>
        <v>2</v>
      </c>
      <c r="AF878" s="15">
        <f t="shared" si="59"/>
        <v>4</v>
      </c>
      <c r="AG878" s="15">
        <f t="shared" si="59"/>
        <v>3</v>
      </c>
    </row>
    <row r="879" spans="1:33">
      <c r="D879" s="15">
        <f t="shared" si="56"/>
        <v>1</v>
      </c>
      <c r="E879" s="15">
        <f t="shared" ref="E879:AG879" si="60">E857-E858</f>
        <v>1</v>
      </c>
      <c r="F879" s="15">
        <f t="shared" si="60"/>
        <v>14</v>
      </c>
      <c r="G879" s="15">
        <f t="shared" si="60"/>
        <v>3</v>
      </c>
      <c r="H879" s="15">
        <f t="shared" si="60"/>
        <v>4</v>
      </c>
      <c r="I879" s="15">
        <f t="shared" si="60"/>
        <v>0</v>
      </c>
      <c r="J879" s="15">
        <f t="shared" si="60"/>
        <v>11</v>
      </c>
      <c r="K879" s="15">
        <f t="shared" si="60"/>
        <v>3</v>
      </c>
      <c r="L879" s="15">
        <f t="shared" si="60"/>
        <v>1</v>
      </c>
      <c r="M879" s="15">
        <f t="shared" si="60"/>
        <v>2</v>
      </c>
      <c r="N879" s="15">
        <f t="shared" si="60"/>
        <v>3</v>
      </c>
      <c r="O879" s="15">
        <f t="shared" si="60"/>
        <v>5</v>
      </c>
      <c r="P879" s="15">
        <f t="shared" si="60"/>
        <v>0</v>
      </c>
      <c r="Q879" s="15">
        <f t="shared" si="60"/>
        <v>2</v>
      </c>
      <c r="R879" s="15">
        <f t="shared" si="60"/>
        <v>1</v>
      </c>
      <c r="S879" s="15">
        <f t="shared" si="60"/>
        <v>14</v>
      </c>
      <c r="T879" s="15">
        <f t="shared" si="60"/>
        <v>34</v>
      </c>
      <c r="U879" s="15">
        <f t="shared" si="60"/>
        <v>1</v>
      </c>
      <c r="V879" s="15">
        <f t="shared" si="60"/>
        <v>0</v>
      </c>
      <c r="W879" s="15">
        <f t="shared" si="60"/>
        <v>1</v>
      </c>
      <c r="X879" s="15">
        <f t="shared" si="60"/>
        <v>3</v>
      </c>
      <c r="Y879" s="15">
        <f t="shared" si="60"/>
        <v>9</v>
      </c>
      <c r="Z879" s="15">
        <f t="shared" si="60"/>
        <v>9</v>
      </c>
      <c r="AA879" s="15">
        <f t="shared" si="60"/>
        <v>0</v>
      </c>
      <c r="AB879" s="15">
        <f t="shared" si="60"/>
        <v>11</v>
      </c>
      <c r="AC879" s="15">
        <f t="shared" si="60"/>
        <v>0</v>
      </c>
      <c r="AD879" s="15">
        <f t="shared" si="60"/>
        <v>1</v>
      </c>
      <c r="AE879" s="15">
        <f t="shared" si="60"/>
        <v>16</v>
      </c>
      <c r="AF879" s="15">
        <f t="shared" si="60"/>
        <v>26</v>
      </c>
      <c r="AG879" s="15">
        <f t="shared" si="60"/>
        <v>2</v>
      </c>
    </row>
    <row r="880" spans="1:33">
      <c r="D880" s="15">
        <f t="shared" si="56"/>
        <v>4</v>
      </c>
      <c r="E880" s="15">
        <f t="shared" ref="E880:AG880" si="61">E858-E859</f>
        <v>0</v>
      </c>
      <c r="F880" s="15">
        <f t="shared" si="61"/>
        <v>15</v>
      </c>
      <c r="G880" s="15">
        <f t="shared" si="61"/>
        <v>0</v>
      </c>
      <c r="H880" s="15">
        <f t="shared" si="61"/>
        <v>6</v>
      </c>
      <c r="I880" s="15">
        <f t="shared" si="61"/>
        <v>1</v>
      </c>
      <c r="J880" s="15">
        <f t="shared" si="61"/>
        <v>19</v>
      </c>
      <c r="K880" s="15">
        <f t="shared" si="61"/>
        <v>3</v>
      </c>
      <c r="L880" s="15">
        <f t="shared" si="61"/>
        <v>3</v>
      </c>
      <c r="M880" s="15">
        <f t="shared" si="61"/>
        <v>7</v>
      </c>
      <c r="N880" s="15">
        <f t="shared" si="61"/>
        <v>9</v>
      </c>
      <c r="O880" s="15">
        <f t="shared" si="61"/>
        <v>1</v>
      </c>
      <c r="P880" s="15">
        <f t="shared" si="61"/>
        <v>1</v>
      </c>
      <c r="Q880" s="15">
        <f t="shared" si="61"/>
        <v>1</v>
      </c>
      <c r="R880" s="15">
        <f t="shared" si="61"/>
        <v>4</v>
      </c>
      <c r="S880" s="15">
        <f t="shared" si="61"/>
        <v>23</v>
      </c>
      <c r="T880" s="15">
        <f t="shared" si="61"/>
        <v>15</v>
      </c>
      <c r="U880" s="15">
        <f t="shared" si="61"/>
        <v>4</v>
      </c>
      <c r="V880" s="15">
        <f t="shared" si="61"/>
        <v>8</v>
      </c>
      <c r="W880" s="15">
        <f t="shared" si="61"/>
        <v>2</v>
      </c>
      <c r="X880" s="15">
        <f t="shared" si="61"/>
        <v>4</v>
      </c>
      <c r="Y880" s="15">
        <f t="shared" si="61"/>
        <v>24</v>
      </c>
      <c r="Z880" s="15">
        <f t="shared" si="61"/>
        <v>16</v>
      </c>
      <c r="AA880" s="15">
        <f t="shared" si="61"/>
        <v>4</v>
      </c>
      <c r="AB880" s="15">
        <f t="shared" si="61"/>
        <v>11</v>
      </c>
      <c r="AC880" s="15">
        <f t="shared" si="61"/>
        <v>1</v>
      </c>
      <c r="AD880" s="15">
        <f t="shared" si="61"/>
        <v>2</v>
      </c>
      <c r="AE880" s="15">
        <f t="shared" si="61"/>
        <v>25</v>
      </c>
      <c r="AF880" s="15">
        <f t="shared" si="61"/>
        <v>24</v>
      </c>
      <c r="AG880" s="15">
        <f t="shared" si="61"/>
        <v>1</v>
      </c>
    </row>
    <row r="881" spans="3:34">
      <c r="D881" s="15">
        <f t="shared" si="56"/>
        <v>3</v>
      </c>
      <c r="E881" s="15">
        <f t="shared" ref="E881:AG881" si="62">E859-E860</f>
        <v>1</v>
      </c>
      <c r="F881" s="15">
        <f t="shared" si="62"/>
        <v>10</v>
      </c>
      <c r="G881" s="15">
        <f t="shared" si="62"/>
        <v>4</v>
      </c>
      <c r="H881" s="15">
        <f t="shared" si="62"/>
        <v>6</v>
      </c>
      <c r="I881" s="15">
        <f t="shared" si="62"/>
        <v>1</v>
      </c>
      <c r="J881" s="15">
        <f t="shared" si="62"/>
        <v>7</v>
      </c>
      <c r="K881" s="15">
        <f t="shared" si="62"/>
        <v>4</v>
      </c>
      <c r="L881" s="15">
        <f t="shared" si="62"/>
        <v>2</v>
      </c>
      <c r="M881" s="15">
        <f t="shared" si="62"/>
        <v>1</v>
      </c>
      <c r="N881" s="15">
        <f t="shared" si="62"/>
        <v>14</v>
      </c>
      <c r="O881" s="15">
        <f t="shared" si="62"/>
        <v>3</v>
      </c>
      <c r="P881" s="15">
        <f t="shared" si="62"/>
        <v>0</v>
      </c>
      <c r="Q881" s="15">
        <f t="shared" si="62"/>
        <v>1</v>
      </c>
      <c r="R881" s="15">
        <f t="shared" si="62"/>
        <v>3</v>
      </c>
      <c r="S881" s="15">
        <f t="shared" si="62"/>
        <v>14</v>
      </c>
      <c r="T881" s="15">
        <f t="shared" si="62"/>
        <v>16</v>
      </c>
      <c r="U881" s="15">
        <f t="shared" si="62"/>
        <v>9</v>
      </c>
      <c r="V881" s="15">
        <f t="shared" si="62"/>
        <v>4</v>
      </c>
      <c r="W881" s="15">
        <f t="shared" si="62"/>
        <v>5</v>
      </c>
      <c r="X881" s="15">
        <f t="shared" si="62"/>
        <v>1</v>
      </c>
      <c r="Y881" s="15">
        <f t="shared" si="62"/>
        <v>24</v>
      </c>
      <c r="Z881" s="15">
        <f t="shared" si="62"/>
        <v>24</v>
      </c>
      <c r="AA881" s="15">
        <f t="shared" si="62"/>
        <v>4</v>
      </c>
      <c r="AB881" s="15">
        <f t="shared" si="62"/>
        <v>14</v>
      </c>
      <c r="AC881" s="15">
        <f t="shared" si="62"/>
        <v>3</v>
      </c>
      <c r="AD881" s="15">
        <f t="shared" si="62"/>
        <v>4</v>
      </c>
      <c r="AE881" s="15">
        <f t="shared" si="62"/>
        <v>18</v>
      </c>
      <c r="AF881" s="15">
        <f t="shared" si="62"/>
        <v>14</v>
      </c>
      <c r="AG881" s="15">
        <f t="shared" si="62"/>
        <v>5</v>
      </c>
    </row>
    <row r="882" spans="3:34">
      <c r="D882" s="15">
        <f t="shared" si="56"/>
        <v>2</v>
      </c>
      <c r="E882" s="15">
        <f t="shared" ref="E882:AG882" si="63">E860-E861</f>
        <v>2</v>
      </c>
      <c r="F882" s="15">
        <f t="shared" si="63"/>
        <v>6</v>
      </c>
      <c r="G882" s="15">
        <f t="shared" si="63"/>
        <v>8</v>
      </c>
      <c r="H882" s="15">
        <f t="shared" si="63"/>
        <v>6</v>
      </c>
      <c r="I882" s="15">
        <f t="shared" si="63"/>
        <v>1</v>
      </c>
      <c r="J882" s="15">
        <f t="shared" si="63"/>
        <v>11</v>
      </c>
      <c r="K882" s="15">
        <f t="shared" si="63"/>
        <v>11</v>
      </c>
      <c r="L882" s="15">
        <f t="shared" si="63"/>
        <v>4</v>
      </c>
      <c r="M882" s="15">
        <f t="shared" si="63"/>
        <v>10</v>
      </c>
      <c r="N882" s="15">
        <f t="shared" si="63"/>
        <v>6</v>
      </c>
      <c r="O882" s="15">
        <f t="shared" si="63"/>
        <v>6</v>
      </c>
      <c r="P882" s="15">
        <f t="shared" si="63"/>
        <v>2</v>
      </c>
      <c r="Q882" s="15">
        <f t="shared" si="63"/>
        <v>0</v>
      </c>
      <c r="R882" s="15">
        <f t="shared" si="63"/>
        <v>4</v>
      </c>
      <c r="S882" s="15">
        <f t="shared" si="63"/>
        <v>13</v>
      </c>
      <c r="T882" s="15">
        <f t="shared" si="63"/>
        <v>8</v>
      </c>
      <c r="U882" s="15">
        <f t="shared" si="63"/>
        <v>8</v>
      </c>
      <c r="V882" s="15">
        <f t="shared" si="63"/>
        <v>8</v>
      </c>
      <c r="W882" s="15">
        <f t="shared" si="63"/>
        <v>7</v>
      </c>
      <c r="X882" s="15">
        <f t="shared" si="63"/>
        <v>2</v>
      </c>
      <c r="Y882" s="15">
        <f t="shared" si="63"/>
        <v>29</v>
      </c>
      <c r="Z882" s="15">
        <f t="shared" si="63"/>
        <v>28</v>
      </c>
      <c r="AA882" s="15">
        <f t="shared" si="63"/>
        <v>8</v>
      </c>
      <c r="AB882" s="15">
        <f t="shared" si="63"/>
        <v>4</v>
      </c>
      <c r="AC882" s="15">
        <f t="shared" si="63"/>
        <v>8</v>
      </c>
      <c r="AD882" s="15">
        <f t="shared" si="63"/>
        <v>1</v>
      </c>
      <c r="AE882" s="15">
        <f t="shared" si="63"/>
        <v>16</v>
      </c>
      <c r="AF882" s="15">
        <f t="shared" si="63"/>
        <v>10</v>
      </c>
      <c r="AG882" s="15">
        <f t="shared" si="63"/>
        <v>5</v>
      </c>
    </row>
    <row r="883" spans="3:34">
      <c r="D883" s="15">
        <f t="shared" si="56"/>
        <v>2</v>
      </c>
      <c r="E883" s="15">
        <f t="shared" ref="E883:AG883" si="64">E861-E862</f>
        <v>3</v>
      </c>
      <c r="F883" s="15">
        <f t="shared" si="64"/>
        <v>9</v>
      </c>
      <c r="G883" s="15">
        <f t="shared" si="64"/>
        <v>13</v>
      </c>
      <c r="H883" s="15">
        <f t="shared" si="64"/>
        <v>7</v>
      </c>
      <c r="I883" s="15">
        <f t="shared" si="64"/>
        <v>3</v>
      </c>
      <c r="J883" s="15">
        <f t="shared" si="64"/>
        <v>11</v>
      </c>
      <c r="K883" s="15">
        <f t="shared" si="64"/>
        <v>7</v>
      </c>
      <c r="L883" s="15">
        <f t="shared" si="64"/>
        <v>3</v>
      </c>
      <c r="M883" s="15">
        <f t="shared" si="64"/>
        <v>10</v>
      </c>
      <c r="N883" s="15">
        <f t="shared" si="64"/>
        <v>10</v>
      </c>
      <c r="O883" s="15">
        <f t="shared" si="64"/>
        <v>8</v>
      </c>
      <c r="P883" s="15">
        <f t="shared" si="64"/>
        <v>1</v>
      </c>
      <c r="Q883" s="15">
        <f t="shared" si="64"/>
        <v>5</v>
      </c>
      <c r="R883" s="15">
        <f t="shared" si="64"/>
        <v>4</v>
      </c>
      <c r="S883" s="15">
        <f t="shared" si="64"/>
        <v>12</v>
      </c>
      <c r="T883" s="15">
        <f t="shared" si="64"/>
        <v>8</v>
      </c>
      <c r="U883" s="15">
        <f t="shared" si="64"/>
        <v>11</v>
      </c>
      <c r="V883" s="15">
        <f t="shared" si="64"/>
        <v>13</v>
      </c>
      <c r="W883" s="15">
        <f t="shared" si="64"/>
        <v>5</v>
      </c>
      <c r="X883" s="15">
        <f t="shared" si="64"/>
        <v>3</v>
      </c>
      <c r="Y883" s="15">
        <f t="shared" si="64"/>
        <v>34</v>
      </c>
      <c r="Z883" s="15">
        <f t="shared" si="64"/>
        <v>34</v>
      </c>
      <c r="AA883" s="15">
        <f t="shared" si="64"/>
        <v>18</v>
      </c>
      <c r="AB883" s="15">
        <f t="shared" si="64"/>
        <v>6</v>
      </c>
      <c r="AC883" s="15">
        <f t="shared" si="64"/>
        <v>4</v>
      </c>
      <c r="AD883" s="15">
        <f t="shared" si="64"/>
        <v>4</v>
      </c>
      <c r="AE883" s="15">
        <f t="shared" si="64"/>
        <v>10</v>
      </c>
      <c r="AF883" s="15">
        <f t="shared" si="64"/>
        <v>9</v>
      </c>
      <c r="AG883" s="15">
        <f t="shared" si="64"/>
        <v>1</v>
      </c>
    </row>
    <row r="884" spans="3:34">
      <c r="D884" s="15">
        <f t="shared" si="56"/>
        <v>0</v>
      </c>
      <c r="E884" s="15">
        <f t="shared" ref="E884:AG884" si="65">E862-E863</f>
        <v>6</v>
      </c>
      <c r="F884" s="15">
        <f t="shared" si="65"/>
        <v>6</v>
      </c>
      <c r="G884" s="15">
        <f t="shared" si="65"/>
        <v>13</v>
      </c>
      <c r="H884" s="15">
        <f t="shared" si="65"/>
        <v>5</v>
      </c>
      <c r="I884" s="15">
        <f t="shared" si="65"/>
        <v>6</v>
      </c>
      <c r="J884" s="15">
        <f t="shared" si="65"/>
        <v>5</v>
      </c>
      <c r="K884" s="15">
        <f t="shared" si="65"/>
        <v>18</v>
      </c>
      <c r="L884" s="15">
        <f t="shared" si="65"/>
        <v>1</v>
      </c>
      <c r="M884" s="15">
        <f t="shared" si="65"/>
        <v>11</v>
      </c>
      <c r="N884" s="15">
        <f t="shared" si="65"/>
        <v>6</v>
      </c>
      <c r="O884" s="15">
        <f t="shared" si="65"/>
        <v>7</v>
      </c>
      <c r="P884" s="15">
        <f t="shared" si="65"/>
        <v>4</v>
      </c>
      <c r="Q884" s="15">
        <f t="shared" si="65"/>
        <v>4</v>
      </c>
      <c r="R884" s="15">
        <f t="shared" si="65"/>
        <v>3</v>
      </c>
      <c r="S884" s="15">
        <f t="shared" si="65"/>
        <v>12</v>
      </c>
      <c r="T884" s="15">
        <f t="shared" si="65"/>
        <v>6</v>
      </c>
      <c r="U884" s="15">
        <f t="shared" si="65"/>
        <v>11</v>
      </c>
      <c r="V884" s="15">
        <f t="shared" si="65"/>
        <v>12</v>
      </c>
      <c r="W884" s="15">
        <f t="shared" si="65"/>
        <v>2</v>
      </c>
      <c r="X884" s="15">
        <f t="shared" si="65"/>
        <v>2</v>
      </c>
      <c r="Y884" s="15">
        <f t="shared" si="65"/>
        <v>17</v>
      </c>
      <c r="Z884" s="15">
        <f t="shared" si="65"/>
        <v>31</v>
      </c>
      <c r="AA884" s="15">
        <f t="shared" si="65"/>
        <v>11</v>
      </c>
      <c r="AB884" s="15">
        <f t="shared" si="65"/>
        <v>4</v>
      </c>
      <c r="AC884" s="15">
        <f t="shared" si="65"/>
        <v>10</v>
      </c>
      <c r="AD884" s="15">
        <f t="shared" si="65"/>
        <v>6</v>
      </c>
      <c r="AE884" s="15">
        <f t="shared" si="65"/>
        <v>9</v>
      </c>
      <c r="AF884" s="15">
        <f t="shared" si="65"/>
        <v>5</v>
      </c>
      <c r="AG884" s="15">
        <f t="shared" si="65"/>
        <v>4</v>
      </c>
    </row>
    <row r="885" spans="3:34">
      <c r="D885" s="15">
        <f t="shared" si="56"/>
        <v>1</v>
      </c>
      <c r="E885" s="15">
        <f t="shared" ref="E885:AG885" si="66">E863-E864</f>
        <v>5</v>
      </c>
      <c r="F885" s="15">
        <f t="shared" si="66"/>
        <v>2</v>
      </c>
      <c r="G885" s="15">
        <f t="shared" si="66"/>
        <v>14</v>
      </c>
      <c r="H885" s="15">
        <f t="shared" si="66"/>
        <v>6</v>
      </c>
      <c r="I885" s="15">
        <f t="shared" si="66"/>
        <v>5</v>
      </c>
      <c r="J885" s="15">
        <f t="shared" si="66"/>
        <v>6</v>
      </c>
      <c r="K885" s="15">
        <f t="shared" si="66"/>
        <v>22</v>
      </c>
      <c r="L885" s="15">
        <f t="shared" si="66"/>
        <v>4</v>
      </c>
      <c r="M885" s="15">
        <f t="shared" si="66"/>
        <v>11</v>
      </c>
      <c r="N885" s="15">
        <f t="shared" si="66"/>
        <v>7</v>
      </c>
      <c r="O885" s="15">
        <f t="shared" si="66"/>
        <v>12</v>
      </c>
      <c r="P885" s="15">
        <f t="shared" si="66"/>
        <v>2</v>
      </c>
      <c r="Q885" s="15">
        <f t="shared" si="66"/>
        <v>8</v>
      </c>
      <c r="R885" s="15">
        <f t="shared" si="66"/>
        <v>1</v>
      </c>
      <c r="S885" s="15">
        <f t="shared" si="66"/>
        <v>11</v>
      </c>
      <c r="T885" s="15">
        <f t="shared" si="66"/>
        <v>6</v>
      </c>
      <c r="U885" s="15">
        <f t="shared" si="66"/>
        <v>23</v>
      </c>
      <c r="V885" s="15">
        <f t="shared" si="66"/>
        <v>11</v>
      </c>
      <c r="W885" s="15">
        <f t="shared" si="66"/>
        <v>3</v>
      </c>
      <c r="X885" s="15">
        <f t="shared" si="66"/>
        <v>4</v>
      </c>
      <c r="Y885" s="15">
        <f t="shared" si="66"/>
        <v>19</v>
      </c>
      <c r="Z885" s="15">
        <f t="shared" si="66"/>
        <v>29</v>
      </c>
      <c r="AA885" s="15">
        <f t="shared" si="66"/>
        <v>34</v>
      </c>
      <c r="AB885" s="15">
        <f t="shared" si="66"/>
        <v>3</v>
      </c>
      <c r="AC885" s="15">
        <f t="shared" si="66"/>
        <v>18</v>
      </c>
      <c r="AD885" s="15">
        <f t="shared" si="66"/>
        <v>8</v>
      </c>
      <c r="AE885" s="15">
        <f t="shared" si="66"/>
        <v>11</v>
      </c>
      <c r="AF885" s="15">
        <f t="shared" si="66"/>
        <v>1</v>
      </c>
      <c r="AG885" s="15">
        <f t="shared" si="66"/>
        <v>7</v>
      </c>
    </row>
    <row r="886" spans="3:34">
      <c r="D886" s="15">
        <f t="shared" si="56"/>
        <v>0</v>
      </c>
      <c r="E886" s="15">
        <f t="shared" ref="E886:AG886" si="67">E864-E865</f>
        <v>5</v>
      </c>
      <c r="F886" s="15">
        <f t="shared" si="67"/>
        <v>0</v>
      </c>
      <c r="G886" s="15">
        <f t="shared" si="67"/>
        <v>15</v>
      </c>
      <c r="H886" s="15">
        <f t="shared" si="67"/>
        <v>3</v>
      </c>
      <c r="I886" s="15">
        <f t="shared" si="67"/>
        <v>7</v>
      </c>
      <c r="J886" s="15">
        <f t="shared" si="67"/>
        <v>3</v>
      </c>
      <c r="K886" s="15">
        <f t="shared" si="67"/>
        <v>18</v>
      </c>
      <c r="L886" s="15">
        <f t="shared" si="67"/>
        <v>4</v>
      </c>
      <c r="M886" s="15">
        <f t="shared" si="67"/>
        <v>11</v>
      </c>
      <c r="N886" s="15">
        <f t="shared" si="67"/>
        <v>7</v>
      </c>
      <c r="O886" s="15">
        <f t="shared" si="67"/>
        <v>7</v>
      </c>
      <c r="P886" s="15">
        <f t="shared" si="67"/>
        <v>8</v>
      </c>
      <c r="Q886" s="15">
        <f t="shared" si="67"/>
        <v>2</v>
      </c>
      <c r="R886" s="15">
        <f t="shared" si="67"/>
        <v>1</v>
      </c>
      <c r="S886" s="15">
        <f t="shared" si="67"/>
        <v>3</v>
      </c>
      <c r="T886" s="15">
        <f t="shared" si="67"/>
        <v>3</v>
      </c>
      <c r="U886" s="15">
        <f t="shared" si="67"/>
        <v>20</v>
      </c>
      <c r="V886" s="15">
        <f t="shared" si="67"/>
        <v>25</v>
      </c>
      <c r="W886" s="15">
        <f t="shared" si="67"/>
        <v>5</v>
      </c>
      <c r="X886" s="15">
        <f t="shared" si="67"/>
        <v>2</v>
      </c>
      <c r="Y886" s="15">
        <f t="shared" si="67"/>
        <v>7</v>
      </c>
      <c r="Z886" s="15">
        <f t="shared" si="67"/>
        <v>22</v>
      </c>
      <c r="AA886" s="15">
        <f t="shared" si="67"/>
        <v>36</v>
      </c>
      <c r="AB886" s="15">
        <f t="shared" si="67"/>
        <v>3</v>
      </c>
      <c r="AC886" s="15">
        <f t="shared" si="67"/>
        <v>12</v>
      </c>
      <c r="AD886" s="15">
        <f t="shared" si="67"/>
        <v>8</v>
      </c>
      <c r="AE886" s="15">
        <f t="shared" si="67"/>
        <v>6</v>
      </c>
      <c r="AF886" s="15">
        <f t="shared" si="67"/>
        <v>0</v>
      </c>
      <c r="AG886" s="15">
        <f t="shared" si="67"/>
        <v>11</v>
      </c>
    </row>
    <row r="887" spans="3:34">
      <c r="D887" s="15">
        <f t="shared" si="56"/>
        <v>1</v>
      </c>
      <c r="E887" s="15">
        <f t="shared" ref="E887:AG887" si="68">E865-E866</f>
        <v>8</v>
      </c>
      <c r="F887" s="15">
        <f t="shared" si="68"/>
        <v>4</v>
      </c>
      <c r="G887" s="15">
        <f t="shared" si="68"/>
        <v>18</v>
      </c>
      <c r="H887" s="15">
        <f t="shared" si="68"/>
        <v>2</v>
      </c>
      <c r="I887" s="15">
        <f t="shared" si="68"/>
        <v>8</v>
      </c>
      <c r="J887" s="15">
        <f t="shared" si="68"/>
        <v>0</v>
      </c>
      <c r="K887" s="15">
        <f t="shared" si="68"/>
        <v>18</v>
      </c>
      <c r="L887" s="15">
        <f t="shared" si="68"/>
        <v>5</v>
      </c>
      <c r="M887" s="15">
        <f t="shared" si="68"/>
        <v>10</v>
      </c>
      <c r="N887" s="15">
        <f t="shared" si="68"/>
        <v>5</v>
      </c>
      <c r="O887" s="15">
        <f t="shared" si="68"/>
        <v>6</v>
      </c>
      <c r="P887" s="15">
        <f t="shared" si="68"/>
        <v>14</v>
      </c>
      <c r="Q887" s="15">
        <f t="shared" si="68"/>
        <v>7</v>
      </c>
      <c r="R887" s="15">
        <f t="shared" si="68"/>
        <v>2</v>
      </c>
      <c r="S887" s="15">
        <f t="shared" si="68"/>
        <v>3</v>
      </c>
      <c r="T887" s="15">
        <f t="shared" si="68"/>
        <v>8</v>
      </c>
      <c r="U887" s="15">
        <f t="shared" si="68"/>
        <v>12</v>
      </c>
      <c r="V887" s="15">
        <f t="shared" si="68"/>
        <v>30</v>
      </c>
      <c r="W887" s="15">
        <f t="shared" si="68"/>
        <v>7</v>
      </c>
      <c r="X887" s="15">
        <f t="shared" si="68"/>
        <v>3</v>
      </c>
      <c r="Y887" s="15">
        <f t="shared" si="68"/>
        <v>7</v>
      </c>
      <c r="Z887" s="15">
        <f t="shared" si="68"/>
        <v>44</v>
      </c>
      <c r="AA887" s="15">
        <f t="shared" si="68"/>
        <v>41</v>
      </c>
      <c r="AB887" s="15">
        <f t="shared" si="68"/>
        <v>3</v>
      </c>
      <c r="AC887" s="15">
        <f t="shared" si="68"/>
        <v>9</v>
      </c>
      <c r="AD887" s="15">
        <f t="shared" si="68"/>
        <v>4</v>
      </c>
      <c r="AE887" s="15">
        <f t="shared" si="68"/>
        <v>4</v>
      </c>
      <c r="AF887" s="15">
        <f t="shared" si="68"/>
        <v>1</v>
      </c>
      <c r="AG887" s="15">
        <f t="shared" si="68"/>
        <v>8</v>
      </c>
    </row>
    <row r="888" spans="3:34">
      <c r="D888" s="15">
        <f t="shared" si="56"/>
        <v>1</v>
      </c>
      <c r="E888" s="15">
        <f t="shared" ref="E888:AG888" si="69">E866-E867</f>
        <v>9</v>
      </c>
      <c r="F888" s="15">
        <f t="shared" si="69"/>
        <v>1</v>
      </c>
      <c r="G888" s="15">
        <f t="shared" si="69"/>
        <v>27</v>
      </c>
      <c r="H888" s="15">
        <f t="shared" si="69"/>
        <v>3</v>
      </c>
      <c r="I888" s="15">
        <f t="shared" si="69"/>
        <v>6</v>
      </c>
      <c r="J888" s="15">
        <f t="shared" si="69"/>
        <v>2</v>
      </c>
      <c r="K888" s="15">
        <f t="shared" si="69"/>
        <v>21</v>
      </c>
      <c r="L888" s="15">
        <f t="shared" si="69"/>
        <v>3</v>
      </c>
      <c r="M888" s="15">
        <f t="shared" si="69"/>
        <v>12</v>
      </c>
      <c r="N888" s="15">
        <f t="shared" si="69"/>
        <v>4</v>
      </c>
      <c r="O888" s="15">
        <f t="shared" si="69"/>
        <v>4</v>
      </c>
      <c r="P888" s="15">
        <f t="shared" si="69"/>
        <v>11</v>
      </c>
      <c r="Q888" s="15">
        <f t="shared" si="69"/>
        <v>4</v>
      </c>
      <c r="R888" s="15">
        <f t="shared" si="69"/>
        <v>2</v>
      </c>
      <c r="S888" s="15">
        <f t="shared" si="69"/>
        <v>1</v>
      </c>
      <c r="T888" s="15">
        <f t="shared" si="69"/>
        <v>5</v>
      </c>
      <c r="U888" s="15">
        <f t="shared" si="69"/>
        <v>6</v>
      </c>
      <c r="V888" s="15">
        <f t="shared" si="69"/>
        <v>41</v>
      </c>
      <c r="W888" s="15">
        <f t="shared" si="69"/>
        <v>7</v>
      </c>
      <c r="X888" s="15">
        <f t="shared" si="69"/>
        <v>1</v>
      </c>
      <c r="Y888" s="15">
        <f t="shared" si="69"/>
        <v>2</v>
      </c>
      <c r="Z888" s="15">
        <f t="shared" si="69"/>
        <v>29</v>
      </c>
      <c r="AA888" s="15">
        <f t="shared" si="69"/>
        <v>57</v>
      </c>
      <c r="AB888" s="15">
        <f t="shared" si="69"/>
        <v>1</v>
      </c>
      <c r="AC888" s="15">
        <f t="shared" si="69"/>
        <v>15</v>
      </c>
      <c r="AD888" s="15">
        <f t="shared" si="69"/>
        <v>6</v>
      </c>
      <c r="AE888" s="15">
        <f t="shared" si="69"/>
        <v>0</v>
      </c>
      <c r="AF888" s="15">
        <f t="shared" si="69"/>
        <v>2</v>
      </c>
      <c r="AG888" s="15">
        <f t="shared" si="69"/>
        <v>15</v>
      </c>
    </row>
    <row r="889" spans="3:34">
      <c r="D889" s="15">
        <f t="shared" si="56"/>
        <v>0</v>
      </c>
      <c r="E889" s="15">
        <f t="shared" ref="E889:AG889" si="70">E867-E868</f>
        <v>6</v>
      </c>
      <c r="F889" s="15">
        <f t="shared" si="70"/>
        <v>1</v>
      </c>
      <c r="G889" s="15">
        <f t="shared" si="70"/>
        <v>22</v>
      </c>
      <c r="H889" s="15">
        <f t="shared" si="70"/>
        <v>1</v>
      </c>
      <c r="I889" s="15">
        <f t="shared" si="70"/>
        <v>14</v>
      </c>
      <c r="J889" s="15">
        <f t="shared" si="70"/>
        <v>0</v>
      </c>
      <c r="K889" s="15">
        <f t="shared" si="70"/>
        <v>20</v>
      </c>
      <c r="L889" s="15">
        <f t="shared" si="70"/>
        <v>5</v>
      </c>
      <c r="M889" s="15">
        <f t="shared" si="70"/>
        <v>5</v>
      </c>
      <c r="N889" s="15">
        <f t="shared" si="70"/>
        <v>5</v>
      </c>
      <c r="O889" s="15">
        <f t="shared" si="70"/>
        <v>4</v>
      </c>
      <c r="P889" s="15">
        <f t="shared" si="70"/>
        <v>5</v>
      </c>
      <c r="Q889" s="15">
        <f t="shared" si="70"/>
        <v>7</v>
      </c>
      <c r="R889" s="15">
        <f t="shared" si="70"/>
        <v>0</v>
      </c>
      <c r="S889" s="15">
        <f t="shared" si="70"/>
        <v>1</v>
      </c>
      <c r="T889" s="15">
        <f t="shared" si="70"/>
        <v>2</v>
      </c>
      <c r="U889" s="15">
        <f t="shared" si="70"/>
        <v>15</v>
      </c>
      <c r="V889" s="15">
        <f t="shared" si="70"/>
        <v>26</v>
      </c>
      <c r="W889" s="15">
        <f t="shared" si="70"/>
        <v>2</v>
      </c>
      <c r="X889" s="15">
        <f t="shared" si="70"/>
        <v>0</v>
      </c>
      <c r="Y889" s="15">
        <f t="shared" si="70"/>
        <v>2</v>
      </c>
      <c r="Z889" s="15">
        <f t="shared" si="70"/>
        <v>20</v>
      </c>
      <c r="AA889" s="15">
        <f t="shared" si="70"/>
        <v>49</v>
      </c>
      <c r="AB889" s="15">
        <f t="shared" si="70"/>
        <v>3</v>
      </c>
      <c r="AC889" s="15">
        <f t="shared" si="70"/>
        <v>4</v>
      </c>
      <c r="AD889" s="15">
        <f t="shared" si="70"/>
        <v>2</v>
      </c>
      <c r="AE889" s="15">
        <f t="shared" si="70"/>
        <v>1</v>
      </c>
      <c r="AF889" s="15">
        <f t="shared" si="70"/>
        <v>0</v>
      </c>
      <c r="AG889" s="15">
        <f t="shared" si="70"/>
        <v>13</v>
      </c>
    </row>
    <row r="890" spans="3:34">
      <c r="D890" s="15">
        <f t="shared" si="56"/>
        <v>0</v>
      </c>
      <c r="E890" s="15">
        <f t="shared" ref="E890:AG890" si="71">E868-E869</f>
        <v>4</v>
      </c>
      <c r="F890" s="15">
        <f t="shared" si="71"/>
        <v>0</v>
      </c>
      <c r="G890" s="15">
        <f t="shared" si="71"/>
        <v>24</v>
      </c>
      <c r="H890" s="15">
        <f t="shared" si="71"/>
        <v>1</v>
      </c>
      <c r="I890" s="15">
        <f t="shared" si="71"/>
        <v>2</v>
      </c>
      <c r="J890" s="15">
        <f t="shared" si="71"/>
        <v>0</v>
      </c>
      <c r="K890" s="15">
        <f t="shared" si="71"/>
        <v>9</v>
      </c>
      <c r="L890" s="15">
        <f t="shared" si="71"/>
        <v>2</v>
      </c>
      <c r="M890" s="15">
        <f t="shared" si="71"/>
        <v>4</v>
      </c>
      <c r="N890" s="15">
        <f t="shared" si="71"/>
        <v>1</v>
      </c>
      <c r="O890" s="15">
        <f t="shared" si="71"/>
        <v>1</v>
      </c>
      <c r="P890" s="15">
        <f t="shared" si="71"/>
        <v>5</v>
      </c>
      <c r="Q890" s="15">
        <f t="shared" si="71"/>
        <v>7</v>
      </c>
      <c r="R890" s="15">
        <f t="shared" si="71"/>
        <v>1</v>
      </c>
      <c r="S890" s="15">
        <f t="shared" si="71"/>
        <v>0</v>
      </c>
      <c r="T890" s="15">
        <f t="shared" si="71"/>
        <v>2</v>
      </c>
      <c r="U890" s="15">
        <f t="shared" si="71"/>
        <v>6</v>
      </c>
      <c r="V890" s="15">
        <f t="shared" si="71"/>
        <v>23</v>
      </c>
      <c r="W890" s="15">
        <f t="shared" si="71"/>
        <v>6</v>
      </c>
      <c r="X890" s="15">
        <f t="shared" si="71"/>
        <v>0</v>
      </c>
      <c r="Y890" s="15">
        <f t="shared" si="71"/>
        <v>0</v>
      </c>
      <c r="Z890" s="15">
        <f t="shared" si="71"/>
        <v>12</v>
      </c>
      <c r="AA890" s="15">
        <f t="shared" si="71"/>
        <v>43</v>
      </c>
      <c r="AB890" s="15">
        <f t="shared" si="71"/>
        <v>1</v>
      </c>
      <c r="AC890" s="15">
        <f t="shared" si="71"/>
        <v>4</v>
      </c>
      <c r="AD890" s="15">
        <f t="shared" si="71"/>
        <v>6</v>
      </c>
      <c r="AE890" s="15">
        <f t="shared" si="71"/>
        <v>0</v>
      </c>
      <c r="AF890" s="15">
        <f t="shared" si="71"/>
        <v>0</v>
      </c>
      <c r="AG890" s="15">
        <f t="shared" si="71"/>
        <v>12</v>
      </c>
    </row>
    <row r="891" spans="3:34">
      <c r="D891" s="15">
        <f t="shared" si="56"/>
        <v>0</v>
      </c>
      <c r="E891" s="15">
        <f t="shared" ref="E891:AG891" si="72">E869-E870</f>
        <v>2</v>
      </c>
      <c r="F891" s="15">
        <f t="shared" si="72"/>
        <v>0</v>
      </c>
      <c r="G891" s="15">
        <f t="shared" si="72"/>
        <v>11</v>
      </c>
      <c r="H891" s="15">
        <f t="shared" si="72"/>
        <v>0</v>
      </c>
      <c r="I891" s="15">
        <f t="shared" si="72"/>
        <v>1</v>
      </c>
      <c r="J891" s="15">
        <f t="shared" si="72"/>
        <v>0</v>
      </c>
      <c r="K891" s="15">
        <f t="shared" si="72"/>
        <v>5</v>
      </c>
      <c r="L891" s="15">
        <f t="shared" si="72"/>
        <v>0</v>
      </c>
      <c r="M891" s="15">
        <f t="shared" si="72"/>
        <v>2</v>
      </c>
      <c r="N891" s="15">
        <f t="shared" si="72"/>
        <v>0</v>
      </c>
      <c r="O891" s="15">
        <f t="shared" si="72"/>
        <v>0</v>
      </c>
      <c r="P891" s="15">
        <f t="shared" si="72"/>
        <v>1</v>
      </c>
      <c r="Q891" s="15">
        <f t="shared" si="72"/>
        <v>3</v>
      </c>
      <c r="R891" s="15">
        <f t="shared" si="72"/>
        <v>0</v>
      </c>
      <c r="S891" s="15">
        <f t="shared" si="72"/>
        <v>0</v>
      </c>
      <c r="T891" s="15">
        <f t="shared" si="72"/>
        <v>0</v>
      </c>
      <c r="U891" s="15">
        <f t="shared" si="72"/>
        <v>3</v>
      </c>
      <c r="V891" s="15">
        <f t="shared" si="72"/>
        <v>9</v>
      </c>
      <c r="W891" s="15">
        <f t="shared" si="72"/>
        <v>2</v>
      </c>
      <c r="X891" s="15">
        <f t="shared" si="72"/>
        <v>0</v>
      </c>
      <c r="Y891" s="15">
        <f t="shared" si="72"/>
        <v>0</v>
      </c>
      <c r="Z891" s="15">
        <f t="shared" si="72"/>
        <v>10</v>
      </c>
      <c r="AA891" s="15">
        <f t="shared" si="72"/>
        <v>26</v>
      </c>
      <c r="AB891" s="15">
        <f t="shared" si="72"/>
        <v>1</v>
      </c>
      <c r="AC891" s="15">
        <f t="shared" si="72"/>
        <v>2</v>
      </c>
      <c r="AD891" s="15">
        <f t="shared" si="72"/>
        <v>0</v>
      </c>
      <c r="AE891" s="15">
        <f t="shared" si="72"/>
        <v>0</v>
      </c>
      <c r="AF891" s="15">
        <f t="shared" si="72"/>
        <v>0</v>
      </c>
      <c r="AG891" s="15">
        <f t="shared" si="72"/>
        <v>7</v>
      </c>
    </row>
    <row r="892" spans="3:34">
      <c r="D892" s="15">
        <f t="shared" si="56"/>
        <v>0</v>
      </c>
      <c r="E892" s="15">
        <f t="shared" ref="E892:AG892" si="73">E870-E871</f>
        <v>0</v>
      </c>
      <c r="F892" s="15">
        <f t="shared" si="73"/>
        <v>0</v>
      </c>
      <c r="G892" s="15">
        <f t="shared" si="73"/>
        <v>1</v>
      </c>
      <c r="H892" s="15">
        <f t="shared" si="73"/>
        <v>0</v>
      </c>
      <c r="I892" s="15">
        <f t="shared" si="73"/>
        <v>0</v>
      </c>
      <c r="J892" s="15">
        <f t="shared" si="73"/>
        <v>0</v>
      </c>
      <c r="K892" s="15">
        <f t="shared" si="73"/>
        <v>1</v>
      </c>
      <c r="L892" s="15">
        <f t="shared" si="73"/>
        <v>0</v>
      </c>
      <c r="M892" s="15">
        <f t="shared" si="73"/>
        <v>1</v>
      </c>
      <c r="N892" s="15">
        <f t="shared" si="73"/>
        <v>0</v>
      </c>
      <c r="O892" s="15">
        <f t="shared" si="73"/>
        <v>0</v>
      </c>
      <c r="P892" s="15">
        <f t="shared" si="73"/>
        <v>0</v>
      </c>
      <c r="Q892" s="15">
        <f t="shared" si="73"/>
        <v>1</v>
      </c>
      <c r="R892" s="15">
        <f t="shared" si="73"/>
        <v>0</v>
      </c>
      <c r="S892" s="15">
        <f t="shared" si="73"/>
        <v>0</v>
      </c>
      <c r="T892" s="15">
        <f t="shared" si="73"/>
        <v>0</v>
      </c>
      <c r="U892" s="15">
        <f t="shared" si="73"/>
        <v>1</v>
      </c>
      <c r="V892" s="15">
        <f t="shared" si="73"/>
        <v>1</v>
      </c>
      <c r="W892" s="15">
        <f t="shared" si="73"/>
        <v>1</v>
      </c>
      <c r="X892" s="15">
        <f t="shared" si="73"/>
        <v>0</v>
      </c>
      <c r="Y892" s="15">
        <f t="shared" si="73"/>
        <v>0</v>
      </c>
      <c r="Z892" s="15">
        <f t="shared" si="73"/>
        <v>1</v>
      </c>
      <c r="AA892" s="15">
        <f t="shared" si="73"/>
        <v>6</v>
      </c>
      <c r="AB892" s="15">
        <f t="shared" si="73"/>
        <v>0</v>
      </c>
      <c r="AC892" s="15">
        <f t="shared" si="73"/>
        <v>0</v>
      </c>
      <c r="AD892" s="15">
        <f t="shared" si="73"/>
        <v>0</v>
      </c>
      <c r="AE892" s="15">
        <f t="shared" si="73"/>
        <v>0</v>
      </c>
      <c r="AF892" s="15">
        <f t="shared" si="73"/>
        <v>0</v>
      </c>
      <c r="AG892" s="15">
        <f t="shared" si="73"/>
        <v>1</v>
      </c>
    </row>
    <row r="893" spans="3:34">
      <c r="D893" s="15">
        <f t="shared" si="56"/>
        <v>0</v>
      </c>
      <c r="E893" s="15">
        <f t="shared" ref="E893:AG893" si="74">E871-E872</f>
        <v>0</v>
      </c>
      <c r="F893" s="15">
        <f t="shared" si="74"/>
        <v>0</v>
      </c>
      <c r="G893" s="15">
        <f t="shared" si="74"/>
        <v>0</v>
      </c>
      <c r="H893" s="15">
        <f t="shared" si="74"/>
        <v>0</v>
      </c>
      <c r="I893" s="15">
        <f t="shared" si="74"/>
        <v>0</v>
      </c>
      <c r="J893" s="15">
        <f t="shared" si="74"/>
        <v>0</v>
      </c>
      <c r="K893" s="15">
        <f t="shared" si="74"/>
        <v>0</v>
      </c>
      <c r="L893" s="15">
        <f t="shared" si="74"/>
        <v>0</v>
      </c>
      <c r="M893" s="15">
        <f t="shared" si="74"/>
        <v>0</v>
      </c>
      <c r="N893" s="15">
        <f t="shared" si="74"/>
        <v>0</v>
      </c>
      <c r="O893" s="15">
        <f t="shared" si="74"/>
        <v>0</v>
      </c>
      <c r="P893" s="15">
        <f t="shared" si="74"/>
        <v>0</v>
      </c>
      <c r="Q893" s="15">
        <f t="shared" si="74"/>
        <v>0</v>
      </c>
      <c r="R893" s="15">
        <f t="shared" si="74"/>
        <v>0</v>
      </c>
      <c r="S893" s="15">
        <f t="shared" si="74"/>
        <v>0</v>
      </c>
      <c r="T893" s="15">
        <f t="shared" si="74"/>
        <v>0</v>
      </c>
      <c r="U893" s="15">
        <f t="shared" si="74"/>
        <v>0</v>
      </c>
      <c r="V893" s="15">
        <f t="shared" si="74"/>
        <v>0</v>
      </c>
      <c r="W893" s="15">
        <f t="shared" si="74"/>
        <v>0</v>
      </c>
      <c r="X893" s="15">
        <f t="shared" si="74"/>
        <v>0</v>
      </c>
      <c r="Y893" s="15">
        <f t="shared" si="74"/>
        <v>0</v>
      </c>
      <c r="Z893" s="15">
        <f t="shared" si="74"/>
        <v>0</v>
      </c>
      <c r="AA893" s="15">
        <f t="shared" si="74"/>
        <v>0</v>
      </c>
      <c r="AB893" s="15">
        <f t="shared" si="74"/>
        <v>0</v>
      </c>
      <c r="AC893" s="15">
        <f t="shared" si="74"/>
        <v>0</v>
      </c>
      <c r="AD893" s="15">
        <f t="shared" si="74"/>
        <v>0</v>
      </c>
      <c r="AE893" s="15">
        <f t="shared" si="74"/>
        <v>0</v>
      </c>
      <c r="AF893" s="15">
        <f t="shared" si="74"/>
        <v>0</v>
      </c>
      <c r="AG893" s="15">
        <f t="shared" si="74"/>
        <v>0</v>
      </c>
    </row>
    <row r="894" spans="3:34">
      <c r="D894" s="15">
        <f t="shared" si="56"/>
        <v>0</v>
      </c>
      <c r="E894" s="15">
        <f t="shared" ref="E894:AG894" si="75">E872-E873</f>
        <v>0</v>
      </c>
      <c r="F894" s="15">
        <f t="shared" si="75"/>
        <v>0</v>
      </c>
      <c r="G894" s="15">
        <f t="shared" si="75"/>
        <v>0</v>
      </c>
      <c r="H894" s="15">
        <f t="shared" si="75"/>
        <v>0</v>
      </c>
      <c r="I894" s="15">
        <f t="shared" si="75"/>
        <v>0</v>
      </c>
      <c r="J894" s="15">
        <f t="shared" si="75"/>
        <v>0</v>
      </c>
      <c r="K894" s="15">
        <f t="shared" si="75"/>
        <v>0</v>
      </c>
      <c r="L894" s="15">
        <f t="shared" si="75"/>
        <v>0</v>
      </c>
      <c r="M894" s="15">
        <f t="shared" si="75"/>
        <v>0</v>
      </c>
      <c r="N894" s="15">
        <f t="shared" si="75"/>
        <v>0</v>
      </c>
      <c r="O894" s="15">
        <f t="shared" si="75"/>
        <v>0</v>
      </c>
      <c r="P894" s="15">
        <f t="shared" si="75"/>
        <v>0</v>
      </c>
      <c r="Q894" s="15">
        <f t="shared" si="75"/>
        <v>0</v>
      </c>
      <c r="R894" s="15">
        <f t="shared" si="75"/>
        <v>0</v>
      </c>
      <c r="S894" s="15">
        <f t="shared" si="75"/>
        <v>0</v>
      </c>
      <c r="T894" s="15">
        <f t="shared" si="75"/>
        <v>0</v>
      </c>
      <c r="U894" s="15">
        <f t="shared" si="75"/>
        <v>0</v>
      </c>
      <c r="V894" s="15">
        <f t="shared" si="75"/>
        <v>0</v>
      </c>
      <c r="W894" s="15">
        <f t="shared" si="75"/>
        <v>0</v>
      </c>
      <c r="X894" s="15">
        <f t="shared" si="75"/>
        <v>0</v>
      </c>
      <c r="Y894" s="15">
        <f t="shared" si="75"/>
        <v>0</v>
      </c>
      <c r="Z894" s="15">
        <f t="shared" si="75"/>
        <v>0</v>
      </c>
      <c r="AA894" s="15">
        <f t="shared" si="75"/>
        <v>0</v>
      </c>
      <c r="AB894" s="15">
        <f t="shared" si="75"/>
        <v>0</v>
      </c>
      <c r="AC894" s="15">
        <f t="shared" si="75"/>
        <v>0</v>
      </c>
      <c r="AD894" s="15">
        <f t="shared" si="75"/>
        <v>0</v>
      </c>
      <c r="AE894" s="15">
        <f t="shared" si="75"/>
        <v>0</v>
      </c>
      <c r="AF894" s="15">
        <f t="shared" si="75"/>
        <v>0</v>
      </c>
      <c r="AG894" s="15">
        <f t="shared" si="75"/>
        <v>0</v>
      </c>
    </row>
    <row r="896" spans="3:34" s="16" customFormat="1">
      <c r="C896" s="16" t="s">
        <v>853</v>
      </c>
      <c r="D896" s="16">
        <f>MAX(D875:D894)</f>
        <v>4</v>
      </c>
      <c r="E896" s="16">
        <f t="shared" ref="E896:AG896" si="76">MAX(E875:E894)</f>
        <v>9</v>
      </c>
      <c r="F896" s="16">
        <f t="shared" si="76"/>
        <v>15</v>
      </c>
      <c r="G896" s="16">
        <f t="shared" si="76"/>
        <v>27</v>
      </c>
      <c r="H896" s="16">
        <f t="shared" si="76"/>
        <v>7</v>
      </c>
      <c r="I896" s="16">
        <f t="shared" si="76"/>
        <v>14</v>
      </c>
      <c r="J896" s="16">
        <f t="shared" si="76"/>
        <v>19</v>
      </c>
      <c r="K896" s="16">
        <f t="shared" si="76"/>
        <v>22</v>
      </c>
      <c r="L896" s="16">
        <f t="shared" si="76"/>
        <v>5</v>
      </c>
      <c r="M896" s="16">
        <f t="shared" si="76"/>
        <v>12</v>
      </c>
      <c r="N896" s="16">
        <f t="shared" si="76"/>
        <v>14</v>
      </c>
      <c r="O896" s="16">
        <f t="shared" si="76"/>
        <v>12</v>
      </c>
      <c r="P896" s="16">
        <f t="shared" si="76"/>
        <v>14</v>
      </c>
      <c r="Q896" s="16">
        <f t="shared" si="76"/>
        <v>8</v>
      </c>
      <c r="R896" s="16">
        <f t="shared" si="76"/>
        <v>4</v>
      </c>
      <c r="S896" s="16">
        <f t="shared" si="76"/>
        <v>23</v>
      </c>
      <c r="T896" s="16">
        <f t="shared" si="76"/>
        <v>34</v>
      </c>
      <c r="U896" s="16">
        <f t="shared" si="76"/>
        <v>23</v>
      </c>
      <c r="V896" s="16">
        <f t="shared" si="76"/>
        <v>41</v>
      </c>
      <c r="W896" s="16">
        <f t="shared" si="76"/>
        <v>7</v>
      </c>
      <c r="X896" s="16">
        <f t="shared" si="76"/>
        <v>4</v>
      </c>
      <c r="Y896" s="16">
        <f t="shared" si="76"/>
        <v>34</v>
      </c>
      <c r="Z896" s="16">
        <f t="shared" si="76"/>
        <v>44</v>
      </c>
      <c r="AA896" s="16">
        <f t="shared" si="76"/>
        <v>57</v>
      </c>
      <c r="AB896" s="16">
        <f t="shared" si="76"/>
        <v>14</v>
      </c>
      <c r="AC896" s="16">
        <f t="shared" si="76"/>
        <v>18</v>
      </c>
      <c r="AD896" s="16">
        <f t="shared" si="76"/>
        <v>8</v>
      </c>
      <c r="AE896" s="16">
        <f t="shared" si="76"/>
        <v>25</v>
      </c>
      <c r="AF896" s="16">
        <f t="shared" si="76"/>
        <v>26</v>
      </c>
      <c r="AG896" s="16">
        <f t="shared" si="76"/>
        <v>15</v>
      </c>
      <c r="AH896" s="3"/>
    </row>
    <row r="898" spans="4:33">
      <c r="D898" t="str">
        <f>IF(D875=D$896,D875+D874+D876,"")</f>
        <v/>
      </c>
      <c r="E898" t="str">
        <f t="shared" ref="E898:AG898" si="77">IF(E875=E$896,E875+E874+E876,"")</f>
        <v/>
      </c>
      <c r="F898" t="str">
        <f t="shared" si="77"/>
        <v/>
      </c>
      <c r="G898" t="str">
        <f t="shared" si="77"/>
        <v/>
      </c>
      <c r="H898" t="str">
        <f t="shared" si="77"/>
        <v/>
      </c>
      <c r="I898" t="str">
        <f t="shared" si="77"/>
        <v/>
      </c>
      <c r="J898" t="str">
        <f t="shared" si="77"/>
        <v/>
      </c>
      <c r="K898" t="str">
        <f t="shared" si="77"/>
        <v/>
      </c>
      <c r="L898" t="str">
        <f t="shared" si="77"/>
        <v/>
      </c>
      <c r="M898" t="str">
        <f t="shared" si="77"/>
        <v/>
      </c>
      <c r="N898" t="str">
        <f t="shared" si="77"/>
        <v/>
      </c>
      <c r="O898" t="str">
        <f t="shared" si="77"/>
        <v/>
      </c>
      <c r="P898" t="str">
        <f t="shared" si="77"/>
        <v/>
      </c>
      <c r="Q898" t="str">
        <f t="shared" si="77"/>
        <v/>
      </c>
      <c r="R898" t="str">
        <f t="shared" si="77"/>
        <v/>
      </c>
      <c r="S898" t="str">
        <f t="shared" si="77"/>
        <v/>
      </c>
      <c r="T898" t="str">
        <f t="shared" si="77"/>
        <v/>
      </c>
      <c r="U898" t="str">
        <f t="shared" si="77"/>
        <v/>
      </c>
      <c r="V898" t="str">
        <f t="shared" si="77"/>
        <v/>
      </c>
      <c r="W898" t="str">
        <f t="shared" si="77"/>
        <v/>
      </c>
      <c r="X898" t="str">
        <f t="shared" si="77"/>
        <v/>
      </c>
      <c r="Y898" t="str">
        <f t="shared" si="77"/>
        <v/>
      </c>
      <c r="Z898" t="str">
        <f t="shared" si="77"/>
        <v/>
      </c>
      <c r="AA898" t="str">
        <f t="shared" si="77"/>
        <v/>
      </c>
      <c r="AB898" t="str">
        <f t="shared" si="77"/>
        <v/>
      </c>
      <c r="AC898" t="str">
        <f t="shared" si="77"/>
        <v/>
      </c>
      <c r="AD898" t="str">
        <f t="shared" si="77"/>
        <v/>
      </c>
      <c r="AE898" t="str">
        <f t="shared" si="77"/>
        <v/>
      </c>
      <c r="AF898" t="str">
        <f t="shared" si="77"/>
        <v/>
      </c>
      <c r="AG898" t="str">
        <f t="shared" si="77"/>
        <v/>
      </c>
    </row>
    <row r="899" spans="4:33">
      <c r="D899" t="str">
        <f t="shared" ref="D899:AG899" si="78">IF(D876=D$896,D876+D875+D877,"")</f>
        <v/>
      </c>
      <c r="E899" t="str">
        <f t="shared" si="78"/>
        <v/>
      </c>
      <c r="F899" t="str">
        <f t="shared" si="78"/>
        <v/>
      </c>
      <c r="G899" t="str">
        <f t="shared" si="78"/>
        <v/>
      </c>
      <c r="H899" t="str">
        <f t="shared" si="78"/>
        <v/>
      </c>
      <c r="I899" t="str">
        <f t="shared" si="78"/>
        <v/>
      </c>
      <c r="J899" t="str">
        <f t="shared" si="78"/>
        <v/>
      </c>
      <c r="K899" t="str">
        <f t="shared" si="78"/>
        <v/>
      </c>
      <c r="L899" t="str">
        <f t="shared" si="78"/>
        <v/>
      </c>
      <c r="M899" t="str">
        <f t="shared" si="78"/>
        <v/>
      </c>
      <c r="N899" t="str">
        <f t="shared" si="78"/>
        <v/>
      </c>
      <c r="O899" t="str">
        <f t="shared" si="78"/>
        <v/>
      </c>
      <c r="P899" t="str">
        <f t="shared" si="78"/>
        <v/>
      </c>
      <c r="Q899" t="str">
        <f t="shared" si="78"/>
        <v/>
      </c>
      <c r="R899" t="str">
        <f t="shared" si="78"/>
        <v/>
      </c>
      <c r="S899" t="str">
        <f t="shared" si="78"/>
        <v/>
      </c>
      <c r="T899" t="str">
        <f t="shared" si="78"/>
        <v/>
      </c>
      <c r="U899" t="str">
        <f t="shared" si="78"/>
        <v/>
      </c>
      <c r="V899" t="str">
        <f t="shared" si="78"/>
        <v/>
      </c>
      <c r="W899" t="str">
        <f t="shared" si="78"/>
        <v/>
      </c>
      <c r="X899" t="str">
        <f t="shared" si="78"/>
        <v/>
      </c>
      <c r="Y899" t="str">
        <f t="shared" si="78"/>
        <v/>
      </c>
      <c r="Z899" t="str">
        <f t="shared" si="78"/>
        <v/>
      </c>
      <c r="AA899" t="str">
        <f t="shared" si="78"/>
        <v/>
      </c>
      <c r="AB899" t="str">
        <f t="shared" si="78"/>
        <v/>
      </c>
      <c r="AC899" t="str">
        <f t="shared" si="78"/>
        <v/>
      </c>
      <c r="AD899" t="str">
        <f t="shared" si="78"/>
        <v/>
      </c>
      <c r="AE899" t="str">
        <f t="shared" si="78"/>
        <v/>
      </c>
      <c r="AF899" t="str">
        <f t="shared" si="78"/>
        <v/>
      </c>
      <c r="AG899" t="str">
        <f t="shared" si="78"/>
        <v/>
      </c>
    </row>
    <row r="900" spans="4:33">
      <c r="D900" t="str">
        <f t="shared" ref="D900:AG900" si="79">IF(D877=D$896,D877+D876+D878,"")</f>
        <v/>
      </c>
      <c r="E900" t="str">
        <f t="shared" si="79"/>
        <v/>
      </c>
      <c r="F900" t="str">
        <f t="shared" si="79"/>
        <v/>
      </c>
      <c r="G900" t="str">
        <f t="shared" si="79"/>
        <v/>
      </c>
      <c r="H900" t="str">
        <f t="shared" si="79"/>
        <v/>
      </c>
      <c r="I900" t="str">
        <f t="shared" si="79"/>
        <v/>
      </c>
      <c r="J900" t="str">
        <f t="shared" si="79"/>
        <v/>
      </c>
      <c r="K900" t="str">
        <f t="shared" si="79"/>
        <v/>
      </c>
      <c r="L900" t="str">
        <f t="shared" si="79"/>
        <v/>
      </c>
      <c r="M900" t="str">
        <f t="shared" si="79"/>
        <v/>
      </c>
      <c r="N900" t="str">
        <f t="shared" si="79"/>
        <v/>
      </c>
      <c r="O900" t="str">
        <f t="shared" si="79"/>
        <v/>
      </c>
      <c r="P900" t="str">
        <f t="shared" si="79"/>
        <v/>
      </c>
      <c r="Q900" t="str">
        <f t="shared" si="79"/>
        <v/>
      </c>
      <c r="R900" t="str">
        <f t="shared" si="79"/>
        <v/>
      </c>
      <c r="S900" t="str">
        <f t="shared" si="79"/>
        <v/>
      </c>
      <c r="T900" t="str">
        <f t="shared" si="79"/>
        <v/>
      </c>
      <c r="U900" t="str">
        <f t="shared" si="79"/>
        <v/>
      </c>
      <c r="V900" t="str">
        <f t="shared" si="79"/>
        <v/>
      </c>
      <c r="W900" t="str">
        <f t="shared" si="79"/>
        <v/>
      </c>
      <c r="X900" t="str">
        <f t="shared" si="79"/>
        <v/>
      </c>
      <c r="Y900" t="str">
        <f t="shared" si="79"/>
        <v/>
      </c>
      <c r="Z900" t="str">
        <f t="shared" si="79"/>
        <v/>
      </c>
      <c r="AA900" t="str">
        <f t="shared" si="79"/>
        <v/>
      </c>
      <c r="AB900" t="str">
        <f t="shared" si="79"/>
        <v/>
      </c>
      <c r="AC900" t="str">
        <f t="shared" si="79"/>
        <v/>
      </c>
      <c r="AD900" t="str">
        <f t="shared" si="79"/>
        <v/>
      </c>
      <c r="AE900" t="str">
        <f t="shared" si="79"/>
        <v/>
      </c>
      <c r="AF900" t="str">
        <f t="shared" si="79"/>
        <v/>
      </c>
      <c r="AG900" t="str">
        <f t="shared" si="79"/>
        <v/>
      </c>
    </row>
    <row r="901" spans="4:33">
      <c r="D901" t="str">
        <f t="shared" ref="D901:AG901" si="80">IF(D878=D$896,D878+D877+D879,"")</f>
        <v/>
      </c>
      <c r="E901" t="str">
        <f t="shared" si="80"/>
        <v/>
      </c>
      <c r="F901" t="str">
        <f t="shared" si="80"/>
        <v/>
      </c>
      <c r="G901" t="str">
        <f t="shared" si="80"/>
        <v/>
      </c>
      <c r="H901" t="str">
        <f t="shared" si="80"/>
        <v/>
      </c>
      <c r="I901" t="str">
        <f t="shared" si="80"/>
        <v/>
      </c>
      <c r="J901" t="str">
        <f t="shared" si="80"/>
        <v/>
      </c>
      <c r="K901" t="str">
        <f t="shared" si="80"/>
        <v/>
      </c>
      <c r="L901" t="str">
        <f t="shared" si="80"/>
        <v/>
      </c>
      <c r="M901" t="str">
        <f t="shared" si="80"/>
        <v/>
      </c>
      <c r="N901" t="str">
        <f t="shared" si="80"/>
        <v/>
      </c>
      <c r="O901" t="str">
        <f t="shared" si="80"/>
        <v/>
      </c>
      <c r="P901" t="str">
        <f t="shared" si="80"/>
        <v/>
      </c>
      <c r="Q901" t="str">
        <f t="shared" si="80"/>
        <v/>
      </c>
      <c r="R901" t="str">
        <f t="shared" si="80"/>
        <v/>
      </c>
      <c r="S901" t="str">
        <f t="shared" si="80"/>
        <v/>
      </c>
      <c r="T901" t="str">
        <f t="shared" si="80"/>
        <v/>
      </c>
      <c r="U901" t="str">
        <f t="shared" si="80"/>
        <v/>
      </c>
      <c r="V901" t="str">
        <f t="shared" si="80"/>
        <v/>
      </c>
      <c r="W901" t="str">
        <f t="shared" si="80"/>
        <v/>
      </c>
      <c r="X901" t="str">
        <f t="shared" si="80"/>
        <v/>
      </c>
      <c r="Y901" t="str">
        <f t="shared" si="80"/>
        <v/>
      </c>
      <c r="Z901" t="str">
        <f t="shared" si="80"/>
        <v/>
      </c>
      <c r="AA901" t="str">
        <f t="shared" si="80"/>
        <v/>
      </c>
      <c r="AB901" t="str">
        <f t="shared" si="80"/>
        <v/>
      </c>
      <c r="AC901" t="str">
        <f t="shared" si="80"/>
        <v/>
      </c>
      <c r="AD901" t="str">
        <f t="shared" si="80"/>
        <v/>
      </c>
      <c r="AE901" t="str">
        <f t="shared" si="80"/>
        <v/>
      </c>
      <c r="AF901" t="str">
        <f t="shared" si="80"/>
        <v/>
      </c>
      <c r="AG901" t="str">
        <f t="shared" si="80"/>
        <v/>
      </c>
    </row>
    <row r="902" spans="4:33">
      <c r="D902" t="str">
        <f t="shared" ref="D902:AG902" si="81">IF(D879=D$896,D879+D878+D880,"")</f>
        <v/>
      </c>
      <c r="E902" t="str">
        <f t="shared" si="81"/>
        <v/>
      </c>
      <c r="F902" t="str">
        <f t="shared" si="81"/>
        <v/>
      </c>
      <c r="G902" t="str">
        <f t="shared" si="81"/>
        <v/>
      </c>
      <c r="H902" t="str">
        <f t="shared" si="81"/>
        <v/>
      </c>
      <c r="I902" t="str">
        <f t="shared" si="81"/>
        <v/>
      </c>
      <c r="J902" t="str">
        <f t="shared" si="81"/>
        <v/>
      </c>
      <c r="K902" t="str">
        <f t="shared" si="81"/>
        <v/>
      </c>
      <c r="L902" t="str">
        <f t="shared" si="81"/>
        <v/>
      </c>
      <c r="M902" t="str">
        <f t="shared" si="81"/>
        <v/>
      </c>
      <c r="N902" t="str">
        <f t="shared" si="81"/>
        <v/>
      </c>
      <c r="O902" t="str">
        <f t="shared" si="81"/>
        <v/>
      </c>
      <c r="P902" t="str">
        <f t="shared" si="81"/>
        <v/>
      </c>
      <c r="Q902" t="str">
        <f t="shared" si="81"/>
        <v/>
      </c>
      <c r="R902" t="str">
        <f t="shared" si="81"/>
        <v/>
      </c>
      <c r="S902" t="str">
        <f t="shared" si="81"/>
        <v/>
      </c>
      <c r="T902">
        <f t="shared" si="81"/>
        <v>58</v>
      </c>
      <c r="U902" t="str">
        <f t="shared" si="81"/>
        <v/>
      </c>
      <c r="V902" t="str">
        <f t="shared" si="81"/>
        <v/>
      </c>
      <c r="W902" t="str">
        <f t="shared" si="81"/>
        <v/>
      </c>
      <c r="X902" t="str">
        <f t="shared" si="81"/>
        <v/>
      </c>
      <c r="Y902" t="str">
        <f t="shared" si="81"/>
        <v/>
      </c>
      <c r="Z902" t="str">
        <f t="shared" si="81"/>
        <v/>
      </c>
      <c r="AA902" t="str">
        <f t="shared" si="81"/>
        <v/>
      </c>
      <c r="AB902" t="str">
        <f t="shared" si="81"/>
        <v/>
      </c>
      <c r="AC902" t="str">
        <f t="shared" si="81"/>
        <v/>
      </c>
      <c r="AD902" t="str">
        <f t="shared" si="81"/>
        <v/>
      </c>
      <c r="AE902" t="str">
        <f t="shared" si="81"/>
        <v/>
      </c>
      <c r="AF902">
        <f t="shared" si="81"/>
        <v>54</v>
      </c>
      <c r="AG902" t="str">
        <f t="shared" si="81"/>
        <v/>
      </c>
    </row>
    <row r="903" spans="4:33">
      <c r="D903">
        <f t="shared" ref="D903:AG903" si="82">IF(D880=D$896,D880+D879+D881,"")</f>
        <v>8</v>
      </c>
      <c r="E903" t="str">
        <f t="shared" si="82"/>
        <v/>
      </c>
      <c r="F903">
        <f t="shared" si="82"/>
        <v>39</v>
      </c>
      <c r="G903" t="str">
        <f t="shared" si="82"/>
        <v/>
      </c>
      <c r="H903" t="str">
        <f t="shared" si="82"/>
        <v/>
      </c>
      <c r="I903" t="str">
        <f t="shared" si="82"/>
        <v/>
      </c>
      <c r="J903">
        <f t="shared" si="82"/>
        <v>37</v>
      </c>
      <c r="K903" t="str">
        <f t="shared" si="82"/>
        <v/>
      </c>
      <c r="L903" t="str">
        <f t="shared" si="82"/>
        <v/>
      </c>
      <c r="M903" t="str">
        <f t="shared" si="82"/>
        <v/>
      </c>
      <c r="N903" t="str">
        <f t="shared" si="82"/>
        <v/>
      </c>
      <c r="O903" t="str">
        <f t="shared" si="82"/>
        <v/>
      </c>
      <c r="P903" t="str">
        <f t="shared" si="82"/>
        <v/>
      </c>
      <c r="Q903" t="str">
        <f t="shared" si="82"/>
        <v/>
      </c>
      <c r="R903">
        <f t="shared" si="82"/>
        <v>8</v>
      </c>
      <c r="S903">
        <f t="shared" si="82"/>
        <v>51</v>
      </c>
      <c r="T903" t="str">
        <f t="shared" si="82"/>
        <v/>
      </c>
      <c r="U903" t="str">
        <f t="shared" si="82"/>
        <v/>
      </c>
      <c r="V903" t="str">
        <f t="shared" si="82"/>
        <v/>
      </c>
      <c r="W903" t="str">
        <f t="shared" si="82"/>
        <v/>
      </c>
      <c r="X903">
        <f t="shared" si="82"/>
        <v>8</v>
      </c>
      <c r="Y903" t="str">
        <f t="shared" si="82"/>
        <v/>
      </c>
      <c r="Z903" t="str">
        <f t="shared" si="82"/>
        <v/>
      </c>
      <c r="AA903" t="str">
        <f t="shared" si="82"/>
        <v/>
      </c>
      <c r="AB903" t="str">
        <f t="shared" si="82"/>
        <v/>
      </c>
      <c r="AC903" t="str">
        <f t="shared" si="82"/>
        <v/>
      </c>
      <c r="AD903" t="str">
        <f t="shared" si="82"/>
        <v/>
      </c>
      <c r="AE903">
        <f t="shared" si="82"/>
        <v>59</v>
      </c>
      <c r="AF903" t="str">
        <f t="shared" si="82"/>
        <v/>
      </c>
      <c r="AG903" t="str">
        <f t="shared" si="82"/>
        <v/>
      </c>
    </row>
    <row r="904" spans="4:33">
      <c r="D904" t="str">
        <f t="shared" ref="D904:AG904" si="83">IF(D881=D$896,D881+D880+D882,"")</f>
        <v/>
      </c>
      <c r="E904" t="str">
        <f t="shared" si="83"/>
        <v/>
      </c>
      <c r="F904" t="str">
        <f t="shared" si="83"/>
        <v/>
      </c>
      <c r="G904" t="str">
        <f t="shared" si="83"/>
        <v/>
      </c>
      <c r="H904" t="str">
        <f t="shared" si="83"/>
        <v/>
      </c>
      <c r="I904" t="str">
        <f t="shared" si="83"/>
        <v/>
      </c>
      <c r="J904" t="str">
        <f t="shared" si="83"/>
        <v/>
      </c>
      <c r="K904" t="str">
        <f t="shared" si="83"/>
        <v/>
      </c>
      <c r="L904" t="str">
        <f t="shared" si="83"/>
        <v/>
      </c>
      <c r="M904" t="str">
        <f t="shared" si="83"/>
        <v/>
      </c>
      <c r="N904">
        <f t="shared" si="83"/>
        <v>29</v>
      </c>
      <c r="O904" t="str">
        <f t="shared" si="83"/>
        <v/>
      </c>
      <c r="P904" t="str">
        <f t="shared" si="83"/>
        <v/>
      </c>
      <c r="Q904" t="str">
        <f t="shared" si="83"/>
        <v/>
      </c>
      <c r="R904" t="str">
        <f t="shared" si="83"/>
        <v/>
      </c>
      <c r="S904" t="str">
        <f t="shared" si="83"/>
        <v/>
      </c>
      <c r="T904" t="str">
        <f t="shared" si="83"/>
        <v/>
      </c>
      <c r="U904" t="str">
        <f t="shared" si="83"/>
        <v/>
      </c>
      <c r="V904" t="str">
        <f t="shared" si="83"/>
        <v/>
      </c>
      <c r="W904" t="str">
        <f t="shared" si="83"/>
        <v/>
      </c>
      <c r="X904" t="str">
        <f t="shared" si="83"/>
        <v/>
      </c>
      <c r="Y904" t="str">
        <f t="shared" si="83"/>
        <v/>
      </c>
      <c r="Z904" t="str">
        <f t="shared" si="83"/>
        <v/>
      </c>
      <c r="AA904" t="str">
        <f t="shared" si="83"/>
        <v/>
      </c>
      <c r="AB904">
        <f t="shared" si="83"/>
        <v>29</v>
      </c>
      <c r="AC904" t="str">
        <f t="shared" si="83"/>
        <v/>
      </c>
      <c r="AD904" t="str">
        <f t="shared" si="83"/>
        <v/>
      </c>
      <c r="AE904" t="str">
        <f t="shared" si="83"/>
        <v/>
      </c>
      <c r="AF904" t="str">
        <f t="shared" si="83"/>
        <v/>
      </c>
      <c r="AG904" t="str">
        <f t="shared" si="83"/>
        <v/>
      </c>
    </row>
    <row r="905" spans="4:33">
      <c r="D905" t="str">
        <f t="shared" ref="D905:AG905" si="84">IF(D882=D$896,D882+D881+D883,"")</f>
        <v/>
      </c>
      <c r="E905" t="str">
        <f t="shared" si="84"/>
        <v/>
      </c>
      <c r="F905" t="str">
        <f t="shared" si="84"/>
        <v/>
      </c>
      <c r="G905" t="str">
        <f t="shared" si="84"/>
        <v/>
      </c>
      <c r="H905" t="str">
        <f t="shared" si="84"/>
        <v/>
      </c>
      <c r="I905" t="str">
        <f t="shared" si="84"/>
        <v/>
      </c>
      <c r="J905" t="str">
        <f t="shared" si="84"/>
        <v/>
      </c>
      <c r="K905" t="str">
        <f t="shared" si="84"/>
        <v/>
      </c>
      <c r="L905" t="str">
        <f t="shared" si="84"/>
        <v/>
      </c>
      <c r="M905" t="str">
        <f t="shared" si="84"/>
        <v/>
      </c>
      <c r="N905" t="str">
        <f t="shared" si="84"/>
        <v/>
      </c>
      <c r="O905" t="str">
        <f t="shared" si="84"/>
        <v/>
      </c>
      <c r="P905" t="str">
        <f t="shared" si="84"/>
        <v/>
      </c>
      <c r="Q905" t="str">
        <f t="shared" si="84"/>
        <v/>
      </c>
      <c r="R905">
        <f t="shared" si="84"/>
        <v>11</v>
      </c>
      <c r="S905" t="str">
        <f t="shared" si="84"/>
        <v/>
      </c>
      <c r="T905" t="str">
        <f t="shared" si="84"/>
        <v/>
      </c>
      <c r="U905" t="str">
        <f t="shared" si="84"/>
        <v/>
      </c>
      <c r="V905" t="str">
        <f t="shared" si="84"/>
        <v/>
      </c>
      <c r="W905">
        <f t="shared" si="84"/>
        <v>17</v>
      </c>
      <c r="X905" t="str">
        <f t="shared" si="84"/>
        <v/>
      </c>
      <c r="Y905" t="str">
        <f t="shared" si="84"/>
        <v/>
      </c>
      <c r="Z905" t="str">
        <f t="shared" si="84"/>
        <v/>
      </c>
      <c r="AA905" t="str">
        <f t="shared" si="84"/>
        <v/>
      </c>
      <c r="AB905" t="str">
        <f t="shared" si="84"/>
        <v/>
      </c>
      <c r="AC905" t="str">
        <f t="shared" si="84"/>
        <v/>
      </c>
      <c r="AD905" t="str">
        <f t="shared" si="84"/>
        <v/>
      </c>
      <c r="AE905" t="str">
        <f t="shared" si="84"/>
        <v/>
      </c>
      <c r="AF905" t="str">
        <f t="shared" si="84"/>
        <v/>
      </c>
      <c r="AG905" t="str">
        <f t="shared" si="84"/>
        <v/>
      </c>
    </row>
    <row r="906" spans="4:33">
      <c r="D906" t="str">
        <f t="shared" ref="D906:AG906" si="85">IF(D883=D$896,D883+D882+D884,"")</f>
        <v/>
      </c>
      <c r="E906" t="str">
        <f t="shared" si="85"/>
        <v/>
      </c>
      <c r="F906" t="str">
        <f t="shared" si="85"/>
        <v/>
      </c>
      <c r="G906" t="str">
        <f t="shared" si="85"/>
        <v/>
      </c>
      <c r="H906">
        <f t="shared" si="85"/>
        <v>18</v>
      </c>
      <c r="I906" t="str">
        <f t="shared" si="85"/>
        <v/>
      </c>
      <c r="J906" t="str">
        <f t="shared" si="85"/>
        <v/>
      </c>
      <c r="K906" t="str">
        <f t="shared" si="85"/>
        <v/>
      </c>
      <c r="L906" t="str">
        <f t="shared" si="85"/>
        <v/>
      </c>
      <c r="M906" t="str">
        <f t="shared" si="85"/>
        <v/>
      </c>
      <c r="N906" t="str">
        <f t="shared" si="85"/>
        <v/>
      </c>
      <c r="O906" t="str">
        <f t="shared" si="85"/>
        <v/>
      </c>
      <c r="P906" t="str">
        <f t="shared" si="85"/>
        <v/>
      </c>
      <c r="Q906" t="str">
        <f t="shared" si="85"/>
        <v/>
      </c>
      <c r="R906">
        <f t="shared" si="85"/>
        <v>11</v>
      </c>
      <c r="S906" t="str">
        <f t="shared" si="85"/>
        <v/>
      </c>
      <c r="T906" t="str">
        <f t="shared" si="85"/>
        <v/>
      </c>
      <c r="U906" t="str">
        <f t="shared" si="85"/>
        <v/>
      </c>
      <c r="V906" t="str">
        <f t="shared" si="85"/>
        <v/>
      </c>
      <c r="W906" t="str">
        <f t="shared" si="85"/>
        <v/>
      </c>
      <c r="X906" t="str">
        <f t="shared" si="85"/>
        <v/>
      </c>
      <c r="Y906">
        <f t="shared" si="85"/>
        <v>80</v>
      </c>
      <c r="Z906" t="str">
        <f t="shared" si="85"/>
        <v/>
      </c>
      <c r="AA906" t="str">
        <f t="shared" si="85"/>
        <v/>
      </c>
      <c r="AB906" t="str">
        <f t="shared" si="85"/>
        <v/>
      </c>
      <c r="AC906" t="str">
        <f t="shared" si="85"/>
        <v/>
      </c>
      <c r="AD906" t="str">
        <f t="shared" si="85"/>
        <v/>
      </c>
      <c r="AE906" t="str">
        <f t="shared" si="85"/>
        <v/>
      </c>
      <c r="AF906" t="str">
        <f t="shared" si="85"/>
        <v/>
      </c>
      <c r="AG906" t="str">
        <f t="shared" si="85"/>
        <v/>
      </c>
    </row>
    <row r="907" spans="4:33">
      <c r="D907" t="str">
        <f t="shared" ref="D907:AG907" si="86">IF(D884=D$896,D884+D883+D885,"")</f>
        <v/>
      </c>
      <c r="E907" t="str">
        <f t="shared" si="86"/>
        <v/>
      </c>
      <c r="F907" t="str">
        <f t="shared" si="86"/>
        <v/>
      </c>
      <c r="G907" t="str">
        <f t="shared" si="86"/>
        <v/>
      </c>
      <c r="H907" t="str">
        <f t="shared" si="86"/>
        <v/>
      </c>
      <c r="I907" t="str">
        <f t="shared" si="86"/>
        <v/>
      </c>
      <c r="J907" t="str">
        <f t="shared" si="86"/>
        <v/>
      </c>
      <c r="K907" t="str">
        <f t="shared" si="86"/>
        <v/>
      </c>
      <c r="L907" t="str">
        <f t="shared" si="86"/>
        <v/>
      </c>
      <c r="M907" t="str">
        <f t="shared" si="86"/>
        <v/>
      </c>
      <c r="N907" t="str">
        <f t="shared" si="86"/>
        <v/>
      </c>
      <c r="O907" t="str">
        <f t="shared" si="86"/>
        <v/>
      </c>
      <c r="P907" t="str">
        <f t="shared" si="86"/>
        <v/>
      </c>
      <c r="Q907" t="str">
        <f t="shared" si="86"/>
        <v/>
      </c>
      <c r="R907" t="str">
        <f t="shared" si="86"/>
        <v/>
      </c>
      <c r="S907" t="str">
        <f t="shared" si="86"/>
        <v/>
      </c>
      <c r="T907" t="str">
        <f t="shared" si="86"/>
        <v/>
      </c>
      <c r="U907" t="str">
        <f t="shared" si="86"/>
        <v/>
      </c>
      <c r="V907" t="str">
        <f t="shared" si="86"/>
        <v/>
      </c>
      <c r="W907" t="str">
        <f t="shared" si="86"/>
        <v/>
      </c>
      <c r="X907" t="str">
        <f t="shared" si="86"/>
        <v/>
      </c>
      <c r="Y907" t="str">
        <f t="shared" si="86"/>
        <v/>
      </c>
      <c r="Z907" t="str">
        <f t="shared" si="86"/>
        <v/>
      </c>
      <c r="AA907" t="str">
        <f t="shared" si="86"/>
        <v/>
      </c>
      <c r="AB907" t="str">
        <f t="shared" si="86"/>
        <v/>
      </c>
      <c r="AC907" t="str">
        <f t="shared" si="86"/>
        <v/>
      </c>
      <c r="AD907" t="str">
        <f t="shared" si="86"/>
        <v/>
      </c>
      <c r="AE907" t="str">
        <f t="shared" si="86"/>
        <v/>
      </c>
      <c r="AF907" t="str">
        <f t="shared" si="86"/>
        <v/>
      </c>
      <c r="AG907" t="str">
        <f t="shared" si="86"/>
        <v/>
      </c>
    </row>
    <row r="908" spans="4:33">
      <c r="D908" t="str">
        <f t="shared" ref="D908:AG908" si="87">IF(D885=D$896,D885+D884+D886,"")</f>
        <v/>
      </c>
      <c r="E908" t="str">
        <f t="shared" si="87"/>
        <v/>
      </c>
      <c r="F908" t="str">
        <f t="shared" si="87"/>
        <v/>
      </c>
      <c r="G908" t="str">
        <f t="shared" si="87"/>
        <v/>
      </c>
      <c r="H908" t="str">
        <f t="shared" si="87"/>
        <v/>
      </c>
      <c r="I908" t="str">
        <f t="shared" si="87"/>
        <v/>
      </c>
      <c r="J908" t="str">
        <f t="shared" si="87"/>
        <v/>
      </c>
      <c r="K908">
        <f t="shared" si="87"/>
        <v>58</v>
      </c>
      <c r="L908" t="str">
        <f t="shared" si="87"/>
        <v/>
      </c>
      <c r="M908" t="str">
        <f t="shared" si="87"/>
        <v/>
      </c>
      <c r="N908" t="str">
        <f t="shared" si="87"/>
        <v/>
      </c>
      <c r="O908">
        <f t="shared" si="87"/>
        <v>26</v>
      </c>
      <c r="P908" t="str">
        <f t="shared" si="87"/>
        <v/>
      </c>
      <c r="Q908">
        <f t="shared" si="87"/>
        <v>14</v>
      </c>
      <c r="R908" t="str">
        <f t="shared" si="87"/>
        <v/>
      </c>
      <c r="S908" t="str">
        <f t="shared" si="87"/>
        <v/>
      </c>
      <c r="T908" t="str">
        <f t="shared" si="87"/>
        <v/>
      </c>
      <c r="U908">
        <f t="shared" si="87"/>
        <v>54</v>
      </c>
      <c r="V908" t="str">
        <f t="shared" si="87"/>
        <v/>
      </c>
      <c r="W908" t="str">
        <f t="shared" si="87"/>
        <v/>
      </c>
      <c r="X908">
        <f t="shared" si="87"/>
        <v>8</v>
      </c>
      <c r="Y908" t="str">
        <f t="shared" si="87"/>
        <v/>
      </c>
      <c r="Z908" t="str">
        <f t="shared" si="87"/>
        <v/>
      </c>
      <c r="AA908" t="str">
        <f t="shared" si="87"/>
        <v/>
      </c>
      <c r="AB908" t="str">
        <f t="shared" si="87"/>
        <v/>
      </c>
      <c r="AC908">
        <f t="shared" si="87"/>
        <v>40</v>
      </c>
      <c r="AD908">
        <f t="shared" si="87"/>
        <v>22</v>
      </c>
      <c r="AE908" t="str">
        <f t="shared" si="87"/>
        <v/>
      </c>
      <c r="AF908" t="str">
        <f t="shared" si="87"/>
        <v/>
      </c>
      <c r="AG908" t="str">
        <f t="shared" si="87"/>
        <v/>
      </c>
    </row>
    <row r="909" spans="4:33">
      <c r="D909" t="str">
        <f t="shared" ref="D909:AG909" si="88">IF(D886=D$896,D886+D885+D887,"")</f>
        <v/>
      </c>
      <c r="E909" t="str">
        <f t="shared" si="88"/>
        <v/>
      </c>
      <c r="F909" t="str">
        <f t="shared" si="88"/>
        <v/>
      </c>
      <c r="G909" t="str">
        <f t="shared" si="88"/>
        <v/>
      </c>
      <c r="H909" t="str">
        <f t="shared" si="88"/>
        <v/>
      </c>
      <c r="I909" t="str">
        <f t="shared" si="88"/>
        <v/>
      </c>
      <c r="J909" t="str">
        <f t="shared" si="88"/>
        <v/>
      </c>
      <c r="K909" t="str">
        <f t="shared" si="88"/>
        <v/>
      </c>
      <c r="L909" t="str">
        <f t="shared" si="88"/>
        <v/>
      </c>
      <c r="M909" t="str">
        <f t="shared" si="88"/>
        <v/>
      </c>
      <c r="N909" t="str">
        <f t="shared" si="88"/>
        <v/>
      </c>
      <c r="O909" t="str">
        <f t="shared" si="88"/>
        <v/>
      </c>
      <c r="P909" t="str">
        <f t="shared" si="88"/>
        <v/>
      </c>
      <c r="Q909" t="str">
        <f t="shared" si="88"/>
        <v/>
      </c>
      <c r="R909" t="str">
        <f t="shared" si="88"/>
        <v/>
      </c>
      <c r="S909" t="str">
        <f t="shared" si="88"/>
        <v/>
      </c>
      <c r="T909" t="str">
        <f t="shared" si="88"/>
        <v/>
      </c>
      <c r="U909" t="str">
        <f t="shared" si="88"/>
        <v/>
      </c>
      <c r="V909" t="str">
        <f t="shared" si="88"/>
        <v/>
      </c>
      <c r="W909" t="str">
        <f t="shared" si="88"/>
        <v/>
      </c>
      <c r="X909" t="str">
        <f t="shared" si="88"/>
        <v/>
      </c>
      <c r="Y909" t="str">
        <f t="shared" si="88"/>
        <v/>
      </c>
      <c r="Z909" t="str">
        <f t="shared" si="88"/>
        <v/>
      </c>
      <c r="AA909" t="str">
        <f t="shared" si="88"/>
        <v/>
      </c>
      <c r="AB909" t="str">
        <f t="shared" si="88"/>
        <v/>
      </c>
      <c r="AC909" t="str">
        <f t="shared" si="88"/>
        <v/>
      </c>
      <c r="AD909">
        <f t="shared" si="88"/>
        <v>20</v>
      </c>
      <c r="AE909" t="str">
        <f t="shared" si="88"/>
        <v/>
      </c>
      <c r="AF909" t="str">
        <f t="shared" si="88"/>
        <v/>
      </c>
      <c r="AG909" t="str">
        <f t="shared" si="88"/>
        <v/>
      </c>
    </row>
    <row r="910" spans="4:33">
      <c r="D910" t="str">
        <f t="shared" ref="D910:AG910" si="89">IF(D887=D$896,D887+D886+D888,"")</f>
        <v/>
      </c>
      <c r="E910" t="str">
        <f t="shared" si="89"/>
        <v/>
      </c>
      <c r="F910" t="str">
        <f t="shared" si="89"/>
        <v/>
      </c>
      <c r="G910" t="str">
        <f t="shared" si="89"/>
        <v/>
      </c>
      <c r="H910" t="str">
        <f t="shared" si="89"/>
        <v/>
      </c>
      <c r="I910" t="str">
        <f t="shared" si="89"/>
        <v/>
      </c>
      <c r="J910" t="str">
        <f t="shared" si="89"/>
        <v/>
      </c>
      <c r="K910" t="str">
        <f t="shared" si="89"/>
        <v/>
      </c>
      <c r="L910">
        <f t="shared" si="89"/>
        <v>12</v>
      </c>
      <c r="M910" t="str">
        <f t="shared" si="89"/>
        <v/>
      </c>
      <c r="N910" t="str">
        <f t="shared" si="89"/>
        <v/>
      </c>
      <c r="O910" t="str">
        <f t="shared" si="89"/>
        <v/>
      </c>
      <c r="P910">
        <f t="shared" si="89"/>
        <v>33</v>
      </c>
      <c r="Q910" t="str">
        <f t="shared" si="89"/>
        <v/>
      </c>
      <c r="R910" t="str">
        <f t="shared" si="89"/>
        <v/>
      </c>
      <c r="S910" t="str">
        <f t="shared" si="89"/>
        <v/>
      </c>
      <c r="T910" t="str">
        <f t="shared" si="89"/>
        <v/>
      </c>
      <c r="U910" t="str">
        <f t="shared" si="89"/>
        <v/>
      </c>
      <c r="V910" t="str">
        <f t="shared" si="89"/>
        <v/>
      </c>
      <c r="W910">
        <f t="shared" si="89"/>
        <v>19</v>
      </c>
      <c r="X910" t="str">
        <f t="shared" si="89"/>
        <v/>
      </c>
      <c r="Y910" t="str">
        <f t="shared" si="89"/>
        <v/>
      </c>
      <c r="Z910">
        <f t="shared" si="89"/>
        <v>95</v>
      </c>
      <c r="AA910" t="str">
        <f t="shared" si="89"/>
        <v/>
      </c>
      <c r="AB910" t="str">
        <f t="shared" si="89"/>
        <v/>
      </c>
      <c r="AC910" t="str">
        <f t="shared" si="89"/>
        <v/>
      </c>
      <c r="AD910" t="str">
        <f t="shared" si="89"/>
        <v/>
      </c>
      <c r="AE910" t="str">
        <f t="shared" si="89"/>
        <v/>
      </c>
      <c r="AF910" t="str">
        <f t="shared" si="89"/>
        <v/>
      </c>
      <c r="AG910" t="str">
        <f t="shared" si="89"/>
        <v/>
      </c>
    </row>
    <row r="911" spans="4:33">
      <c r="D911" t="str">
        <f t="shared" ref="D911:AG911" si="90">IF(D888=D$896,D888+D887+D889,"")</f>
        <v/>
      </c>
      <c r="E911">
        <f t="shared" si="90"/>
        <v>23</v>
      </c>
      <c r="F911" t="str">
        <f t="shared" si="90"/>
        <v/>
      </c>
      <c r="G911">
        <f t="shared" si="90"/>
        <v>67</v>
      </c>
      <c r="H911" t="str">
        <f t="shared" si="90"/>
        <v/>
      </c>
      <c r="I911" t="str">
        <f t="shared" si="90"/>
        <v/>
      </c>
      <c r="J911" t="str">
        <f t="shared" si="90"/>
        <v/>
      </c>
      <c r="K911" t="str">
        <f t="shared" si="90"/>
        <v/>
      </c>
      <c r="L911" t="str">
        <f t="shared" si="90"/>
        <v/>
      </c>
      <c r="M911">
        <f t="shared" si="90"/>
        <v>27</v>
      </c>
      <c r="N911" t="str">
        <f t="shared" si="90"/>
        <v/>
      </c>
      <c r="O911" t="str">
        <f t="shared" si="90"/>
        <v/>
      </c>
      <c r="P911" t="str">
        <f t="shared" si="90"/>
        <v/>
      </c>
      <c r="Q911" t="str">
        <f t="shared" si="90"/>
        <v/>
      </c>
      <c r="R911" t="str">
        <f t="shared" si="90"/>
        <v/>
      </c>
      <c r="S911" t="str">
        <f t="shared" si="90"/>
        <v/>
      </c>
      <c r="T911" t="str">
        <f t="shared" si="90"/>
        <v/>
      </c>
      <c r="U911" t="str">
        <f t="shared" si="90"/>
        <v/>
      </c>
      <c r="V911">
        <f t="shared" si="90"/>
        <v>97</v>
      </c>
      <c r="W911">
        <f t="shared" si="90"/>
        <v>16</v>
      </c>
      <c r="X911" t="str">
        <f t="shared" si="90"/>
        <v/>
      </c>
      <c r="Y911" t="str">
        <f t="shared" si="90"/>
        <v/>
      </c>
      <c r="Z911" t="str">
        <f t="shared" si="90"/>
        <v/>
      </c>
      <c r="AA911">
        <f t="shared" si="90"/>
        <v>147</v>
      </c>
      <c r="AB911" t="str">
        <f t="shared" si="90"/>
        <v/>
      </c>
      <c r="AC911" t="str">
        <f t="shared" si="90"/>
        <v/>
      </c>
      <c r="AD911" t="str">
        <f t="shared" si="90"/>
        <v/>
      </c>
      <c r="AE911" t="str">
        <f t="shared" si="90"/>
        <v/>
      </c>
      <c r="AF911" t="str">
        <f t="shared" si="90"/>
        <v/>
      </c>
      <c r="AG911">
        <f t="shared" si="90"/>
        <v>36</v>
      </c>
    </row>
    <row r="912" spans="4:33">
      <c r="D912" t="str">
        <f t="shared" ref="D912:AG912" si="91">IF(D889=D$896,D889+D888+D890,"")</f>
        <v/>
      </c>
      <c r="E912" t="str">
        <f t="shared" si="91"/>
        <v/>
      </c>
      <c r="F912" t="str">
        <f t="shared" si="91"/>
        <v/>
      </c>
      <c r="G912" t="str">
        <f t="shared" si="91"/>
        <v/>
      </c>
      <c r="H912" t="str">
        <f t="shared" si="91"/>
        <v/>
      </c>
      <c r="I912">
        <f t="shared" si="91"/>
        <v>22</v>
      </c>
      <c r="J912" t="str">
        <f t="shared" si="91"/>
        <v/>
      </c>
      <c r="K912" t="str">
        <f t="shared" si="91"/>
        <v/>
      </c>
      <c r="L912">
        <f t="shared" si="91"/>
        <v>10</v>
      </c>
      <c r="M912" t="str">
        <f t="shared" si="91"/>
        <v/>
      </c>
      <c r="N912" t="str">
        <f t="shared" si="91"/>
        <v/>
      </c>
      <c r="O912" t="str">
        <f t="shared" si="91"/>
        <v/>
      </c>
      <c r="P912" t="str">
        <f t="shared" si="91"/>
        <v/>
      </c>
      <c r="Q912" t="str">
        <f t="shared" si="91"/>
        <v/>
      </c>
      <c r="R912" t="str">
        <f t="shared" si="91"/>
        <v/>
      </c>
      <c r="S912" t="str">
        <f t="shared" si="91"/>
        <v/>
      </c>
      <c r="T912" t="str">
        <f t="shared" si="91"/>
        <v/>
      </c>
      <c r="U912" t="str">
        <f t="shared" si="91"/>
        <v/>
      </c>
      <c r="V912" t="str">
        <f t="shared" si="91"/>
        <v/>
      </c>
      <c r="W912" t="str">
        <f t="shared" si="91"/>
        <v/>
      </c>
      <c r="X912" t="str">
        <f t="shared" si="91"/>
        <v/>
      </c>
      <c r="Y912" t="str">
        <f t="shared" si="91"/>
        <v/>
      </c>
      <c r="Z912" t="str">
        <f t="shared" si="91"/>
        <v/>
      </c>
      <c r="AA912" t="str">
        <f t="shared" si="91"/>
        <v/>
      </c>
      <c r="AB912" t="str">
        <f t="shared" si="91"/>
        <v/>
      </c>
      <c r="AC912" t="str">
        <f t="shared" si="91"/>
        <v/>
      </c>
      <c r="AD912" t="str">
        <f t="shared" si="91"/>
        <v/>
      </c>
      <c r="AE912" t="str">
        <f t="shared" si="91"/>
        <v/>
      </c>
      <c r="AF912" t="str">
        <f t="shared" si="91"/>
        <v/>
      </c>
      <c r="AG912" t="str">
        <f t="shared" si="91"/>
        <v/>
      </c>
    </row>
    <row r="913" spans="3:34">
      <c r="D913" t="str">
        <f t="shared" ref="D913:AG913" si="92">IF(D890=D$896,D890+D889+D891,"")</f>
        <v/>
      </c>
      <c r="E913" t="str">
        <f t="shared" si="92"/>
        <v/>
      </c>
      <c r="F913" t="str">
        <f t="shared" si="92"/>
        <v/>
      </c>
      <c r="G913" t="str">
        <f t="shared" si="92"/>
        <v/>
      </c>
      <c r="H913" t="str">
        <f t="shared" si="92"/>
        <v/>
      </c>
      <c r="I913" t="str">
        <f t="shared" si="92"/>
        <v/>
      </c>
      <c r="J913" t="str">
        <f t="shared" si="92"/>
        <v/>
      </c>
      <c r="K913" t="str">
        <f t="shared" si="92"/>
        <v/>
      </c>
      <c r="L913" t="str">
        <f t="shared" si="92"/>
        <v/>
      </c>
      <c r="M913" t="str">
        <f t="shared" si="92"/>
        <v/>
      </c>
      <c r="N913" t="str">
        <f t="shared" si="92"/>
        <v/>
      </c>
      <c r="O913" t="str">
        <f t="shared" si="92"/>
        <v/>
      </c>
      <c r="P913" t="str">
        <f t="shared" si="92"/>
        <v/>
      </c>
      <c r="Q913" t="str">
        <f t="shared" si="92"/>
        <v/>
      </c>
      <c r="R913" t="str">
        <f t="shared" si="92"/>
        <v/>
      </c>
      <c r="S913" t="str">
        <f t="shared" si="92"/>
        <v/>
      </c>
      <c r="T913" t="str">
        <f t="shared" si="92"/>
        <v/>
      </c>
      <c r="U913" t="str">
        <f t="shared" si="92"/>
        <v/>
      </c>
      <c r="V913" t="str">
        <f t="shared" si="92"/>
        <v/>
      </c>
      <c r="W913" t="str">
        <f t="shared" si="92"/>
        <v/>
      </c>
      <c r="X913" t="str">
        <f t="shared" si="92"/>
        <v/>
      </c>
      <c r="Y913" t="str">
        <f t="shared" si="92"/>
        <v/>
      </c>
      <c r="Z913" t="str">
        <f t="shared" si="92"/>
        <v/>
      </c>
      <c r="AA913" t="str">
        <f t="shared" si="92"/>
        <v/>
      </c>
      <c r="AB913" t="str">
        <f t="shared" si="92"/>
        <v/>
      </c>
      <c r="AC913" t="str">
        <f t="shared" si="92"/>
        <v/>
      </c>
      <c r="AD913" t="str">
        <f t="shared" si="92"/>
        <v/>
      </c>
      <c r="AE913" t="str">
        <f t="shared" si="92"/>
        <v/>
      </c>
      <c r="AF913" t="str">
        <f t="shared" si="92"/>
        <v/>
      </c>
      <c r="AG913" t="str">
        <f t="shared" si="92"/>
        <v/>
      </c>
    </row>
    <row r="914" spans="3:34">
      <c r="D914" t="str">
        <f t="shared" ref="D914:AG914" si="93">IF(D891=D$896,D891+D890+D892,"")</f>
        <v/>
      </c>
      <c r="E914" t="str">
        <f t="shared" si="93"/>
        <v/>
      </c>
      <c r="F914" t="str">
        <f t="shared" si="93"/>
        <v/>
      </c>
      <c r="G914" t="str">
        <f t="shared" si="93"/>
        <v/>
      </c>
      <c r="H914" t="str">
        <f t="shared" si="93"/>
        <v/>
      </c>
      <c r="I914" t="str">
        <f t="shared" si="93"/>
        <v/>
      </c>
      <c r="J914" t="str">
        <f t="shared" si="93"/>
        <v/>
      </c>
      <c r="K914" t="str">
        <f t="shared" si="93"/>
        <v/>
      </c>
      <c r="L914" t="str">
        <f t="shared" si="93"/>
        <v/>
      </c>
      <c r="M914" t="str">
        <f t="shared" si="93"/>
        <v/>
      </c>
      <c r="N914" t="str">
        <f t="shared" si="93"/>
        <v/>
      </c>
      <c r="O914" t="str">
        <f t="shared" si="93"/>
        <v/>
      </c>
      <c r="P914" t="str">
        <f t="shared" si="93"/>
        <v/>
      </c>
      <c r="Q914" t="str">
        <f t="shared" si="93"/>
        <v/>
      </c>
      <c r="R914" t="str">
        <f t="shared" si="93"/>
        <v/>
      </c>
      <c r="S914" t="str">
        <f t="shared" si="93"/>
        <v/>
      </c>
      <c r="T914" t="str">
        <f t="shared" si="93"/>
        <v/>
      </c>
      <c r="U914" t="str">
        <f t="shared" si="93"/>
        <v/>
      </c>
      <c r="V914" t="str">
        <f t="shared" si="93"/>
        <v/>
      </c>
      <c r="W914" t="str">
        <f t="shared" si="93"/>
        <v/>
      </c>
      <c r="X914" t="str">
        <f t="shared" si="93"/>
        <v/>
      </c>
      <c r="Y914" t="str">
        <f t="shared" si="93"/>
        <v/>
      </c>
      <c r="Z914" t="str">
        <f t="shared" si="93"/>
        <v/>
      </c>
      <c r="AA914" t="str">
        <f t="shared" si="93"/>
        <v/>
      </c>
      <c r="AB914" t="str">
        <f t="shared" si="93"/>
        <v/>
      </c>
      <c r="AC914" t="str">
        <f t="shared" si="93"/>
        <v/>
      </c>
      <c r="AD914" t="str">
        <f t="shared" si="93"/>
        <v/>
      </c>
      <c r="AE914" t="str">
        <f t="shared" si="93"/>
        <v/>
      </c>
      <c r="AF914" t="str">
        <f t="shared" si="93"/>
        <v/>
      </c>
      <c r="AG914" t="str">
        <f t="shared" si="93"/>
        <v/>
      </c>
    </row>
    <row r="915" spans="3:34">
      <c r="D915" t="str">
        <f t="shared" ref="D915:AG915" si="94">IF(D892=D$896,D892+D891+D893,"")</f>
        <v/>
      </c>
      <c r="E915" t="str">
        <f t="shared" si="94"/>
        <v/>
      </c>
      <c r="F915" t="str">
        <f t="shared" si="94"/>
        <v/>
      </c>
      <c r="G915" t="str">
        <f t="shared" si="94"/>
        <v/>
      </c>
      <c r="H915" t="str">
        <f t="shared" si="94"/>
        <v/>
      </c>
      <c r="I915" t="str">
        <f t="shared" si="94"/>
        <v/>
      </c>
      <c r="J915" t="str">
        <f t="shared" si="94"/>
        <v/>
      </c>
      <c r="K915" t="str">
        <f t="shared" si="94"/>
        <v/>
      </c>
      <c r="L915" t="str">
        <f t="shared" si="94"/>
        <v/>
      </c>
      <c r="M915" t="str">
        <f t="shared" si="94"/>
        <v/>
      </c>
      <c r="N915" t="str">
        <f t="shared" si="94"/>
        <v/>
      </c>
      <c r="O915" t="str">
        <f t="shared" si="94"/>
        <v/>
      </c>
      <c r="P915" t="str">
        <f t="shared" si="94"/>
        <v/>
      </c>
      <c r="Q915" t="str">
        <f t="shared" si="94"/>
        <v/>
      </c>
      <c r="R915" t="str">
        <f t="shared" si="94"/>
        <v/>
      </c>
      <c r="S915" t="str">
        <f t="shared" si="94"/>
        <v/>
      </c>
      <c r="T915" t="str">
        <f t="shared" si="94"/>
        <v/>
      </c>
      <c r="U915" t="str">
        <f t="shared" si="94"/>
        <v/>
      </c>
      <c r="V915" t="str">
        <f t="shared" si="94"/>
        <v/>
      </c>
      <c r="W915" t="str">
        <f t="shared" si="94"/>
        <v/>
      </c>
      <c r="X915" t="str">
        <f t="shared" si="94"/>
        <v/>
      </c>
      <c r="Y915" t="str">
        <f t="shared" si="94"/>
        <v/>
      </c>
      <c r="Z915" t="str">
        <f t="shared" si="94"/>
        <v/>
      </c>
      <c r="AA915" t="str">
        <f t="shared" si="94"/>
        <v/>
      </c>
      <c r="AB915" t="str">
        <f t="shared" si="94"/>
        <v/>
      </c>
      <c r="AC915" t="str">
        <f t="shared" si="94"/>
        <v/>
      </c>
      <c r="AD915" t="str">
        <f t="shared" si="94"/>
        <v/>
      </c>
      <c r="AE915" t="str">
        <f t="shared" si="94"/>
        <v/>
      </c>
      <c r="AF915" t="str">
        <f t="shared" si="94"/>
        <v/>
      </c>
      <c r="AG915" t="str">
        <f t="shared" si="94"/>
        <v/>
      </c>
    </row>
    <row r="916" spans="3:34">
      <c r="D916" t="str">
        <f t="shared" ref="D916:AG916" si="95">IF(D893=D$896,D893+D892+D894,"")</f>
        <v/>
      </c>
      <c r="E916" t="str">
        <f t="shared" si="95"/>
        <v/>
      </c>
      <c r="F916" t="str">
        <f t="shared" si="95"/>
        <v/>
      </c>
      <c r="G916" t="str">
        <f t="shared" si="95"/>
        <v/>
      </c>
      <c r="H916" t="str">
        <f t="shared" si="95"/>
        <v/>
      </c>
      <c r="I916" t="str">
        <f t="shared" si="95"/>
        <v/>
      </c>
      <c r="J916" t="str">
        <f t="shared" si="95"/>
        <v/>
      </c>
      <c r="K916" t="str">
        <f t="shared" si="95"/>
        <v/>
      </c>
      <c r="L916" t="str">
        <f t="shared" si="95"/>
        <v/>
      </c>
      <c r="M916" t="str">
        <f t="shared" si="95"/>
        <v/>
      </c>
      <c r="N916" t="str">
        <f t="shared" si="95"/>
        <v/>
      </c>
      <c r="O916" t="str">
        <f t="shared" si="95"/>
        <v/>
      </c>
      <c r="P916" t="str">
        <f t="shared" si="95"/>
        <v/>
      </c>
      <c r="Q916" t="str">
        <f t="shared" si="95"/>
        <v/>
      </c>
      <c r="R916" t="str">
        <f t="shared" si="95"/>
        <v/>
      </c>
      <c r="S916" t="str">
        <f t="shared" si="95"/>
        <v/>
      </c>
      <c r="T916" t="str">
        <f t="shared" si="95"/>
        <v/>
      </c>
      <c r="U916" t="str">
        <f t="shared" si="95"/>
        <v/>
      </c>
      <c r="V916" t="str">
        <f t="shared" si="95"/>
        <v/>
      </c>
      <c r="W916" t="str">
        <f t="shared" si="95"/>
        <v/>
      </c>
      <c r="X916" t="str">
        <f t="shared" si="95"/>
        <v/>
      </c>
      <c r="Y916" t="str">
        <f t="shared" si="95"/>
        <v/>
      </c>
      <c r="Z916" t="str">
        <f t="shared" si="95"/>
        <v/>
      </c>
      <c r="AA916" t="str">
        <f t="shared" si="95"/>
        <v/>
      </c>
      <c r="AB916" t="str">
        <f t="shared" si="95"/>
        <v/>
      </c>
      <c r="AC916" t="str">
        <f t="shared" si="95"/>
        <v/>
      </c>
      <c r="AD916" t="str">
        <f t="shared" si="95"/>
        <v/>
      </c>
      <c r="AE916" t="str">
        <f t="shared" si="95"/>
        <v/>
      </c>
      <c r="AF916" t="str">
        <f t="shared" si="95"/>
        <v/>
      </c>
      <c r="AG916" t="str">
        <f t="shared" si="95"/>
        <v/>
      </c>
    </row>
    <row r="917" spans="3:34">
      <c r="D917" t="str">
        <f t="shared" ref="D917:AG917" si="96">IF(D894=D$896,D894+D893+D895,"")</f>
        <v/>
      </c>
      <c r="E917" t="str">
        <f t="shared" si="96"/>
        <v/>
      </c>
      <c r="F917" t="str">
        <f t="shared" si="96"/>
        <v/>
      </c>
      <c r="G917" t="str">
        <f t="shared" si="96"/>
        <v/>
      </c>
      <c r="H917" t="str">
        <f t="shared" si="96"/>
        <v/>
      </c>
      <c r="I917" t="str">
        <f t="shared" si="96"/>
        <v/>
      </c>
      <c r="J917" t="str">
        <f t="shared" si="96"/>
        <v/>
      </c>
      <c r="K917" t="str">
        <f t="shared" si="96"/>
        <v/>
      </c>
      <c r="L917" t="str">
        <f t="shared" si="96"/>
        <v/>
      </c>
      <c r="M917" t="str">
        <f t="shared" si="96"/>
        <v/>
      </c>
      <c r="N917" t="str">
        <f t="shared" si="96"/>
        <v/>
      </c>
      <c r="O917" t="str">
        <f t="shared" si="96"/>
        <v/>
      </c>
      <c r="P917" t="str">
        <f t="shared" si="96"/>
        <v/>
      </c>
      <c r="Q917" t="str">
        <f t="shared" si="96"/>
        <v/>
      </c>
      <c r="R917" t="str">
        <f t="shared" si="96"/>
        <v/>
      </c>
      <c r="S917" t="str">
        <f t="shared" si="96"/>
        <v/>
      </c>
      <c r="T917" t="str">
        <f t="shared" si="96"/>
        <v/>
      </c>
      <c r="U917" t="str">
        <f t="shared" si="96"/>
        <v/>
      </c>
      <c r="V917" t="str">
        <f t="shared" si="96"/>
        <v/>
      </c>
      <c r="W917" t="str">
        <f t="shared" si="96"/>
        <v/>
      </c>
      <c r="X917" t="str">
        <f t="shared" si="96"/>
        <v/>
      </c>
      <c r="Y917" t="str">
        <f t="shared" si="96"/>
        <v/>
      </c>
      <c r="Z917" t="str">
        <f t="shared" si="96"/>
        <v/>
      </c>
      <c r="AA917" t="str">
        <f t="shared" si="96"/>
        <v/>
      </c>
      <c r="AB917" t="str">
        <f t="shared" si="96"/>
        <v/>
      </c>
      <c r="AC917" t="str">
        <f t="shared" si="96"/>
        <v/>
      </c>
      <c r="AD917" t="str">
        <f t="shared" si="96"/>
        <v/>
      </c>
      <c r="AE917" t="str">
        <f t="shared" si="96"/>
        <v/>
      </c>
      <c r="AF917" t="str">
        <f t="shared" si="96"/>
        <v/>
      </c>
      <c r="AG917" t="str">
        <f t="shared" si="96"/>
        <v/>
      </c>
    </row>
    <row r="918" spans="3:34" s="16" customFormat="1">
      <c r="C918" s="16" t="s">
        <v>841</v>
      </c>
      <c r="D918" s="16">
        <f>AVERAGE(D898:D917)</f>
        <v>8</v>
      </c>
      <c r="E918" s="16">
        <f t="shared" ref="E918:AG918" si="97">AVERAGE(E898:E917)</f>
        <v>23</v>
      </c>
      <c r="F918" s="16">
        <f t="shared" si="97"/>
        <v>39</v>
      </c>
      <c r="G918" s="16">
        <f t="shared" si="97"/>
        <v>67</v>
      </c>
      <c r="H918" s="16">
        <f t="shared" si="97"/>
        <v>18</v>
      </c>
      <c r="I918" s="16">
        <f>AVERAGE(I898:I917)</f>
        <v>22</v>
      </c>
      <c r="J918" s="16">
        <f t="shared" si="97"/>
        <v>37</v>
      </c>
      <c r="K918" s="16">
        <f t="shared" si="97"/>
        <v>58</v>
      </c>
      <c r="L918" s="16">
        <f t="shared" si="97"/>
        <v>11</v>
      </c>
      <c r="M918" s="16">
        <f t="shared" si="97"/>
        <v>27</v>
      </c>
      <c r="N918" s="16">
        <f t="shared" si="97"/>
        <v>29</v>
      </c>
      <c r="O918" s="16">
        <f t="shared" si="97"/>
        <v>26</v>
      </c>
      <c r="P918" s="16">
        <f t="shared" si="97"/>
        <v>33</v>
      </c>
      <c r="Q918" s="16">
        <f t="shared" si="97"/>
        <v>14</v>
      </c>
      <c r="R918" s="16">
        <f t="shared" si="97"/>
        <v>10</v>
      </c>
      <c r="S918" s="16">
        <f t="shared" si="97"/>
        <v>51</v>
      </c>
      <c r="T918" s="16">
        <f t="shared" si="97"/>
        <v>58</v>
      </c>
      <c r="U918" s="16">
        <f t="shared" si="97"/>
        <v>54</v>
      </c>
      <c r="V918" s="16">
        <f t="shared" si="97"/>
        <v>97</v>
      </c>
      <c r="W918" s="16">
        <f t="shared" si="97"/>
        <v>17.333333333333332</v>
      </c>
      <c r="X918" s="16">
        <f t="shared" si="97"/>
        <v>8</v>
      </c>
      <c r="Y918" s="16">
        <f t="shared" si="97"/>
        <v>80</v>
      </c>
      <c r="Z918" s="16">
        <f t="shared" si="97"/>
        <v>95</v>
      </c>
      <c r="AA918" s="16">
        <f t="shared" si="97"/>
        <v>147</v>
      </c>
      <c r="AB918" s="16">
        <f t="shared" si="97"/>
        <v>29</v>
      </c>
      <c r="AC918" s="16">
        <f t="shared" si="97"/>
        <v>40</v>
      </c>
      <c r="AD918" s="16">
        <f t="shared" si="97"/>
        <v>21</v>
      </c>
      <c r="AE918" s="16">
        <f t="shared" si="97"/>
        <v>59</v>
      </c>
      <c r="AF918" s="16">
        <f t="shared" si="97"/>
        <v>54</v>
      </c>
      <c r="AG918" s="16">
        <f t="shared" si="97"/>
        <v>36</v>
      </c>
      <c r="AH918" s="3"/>
    </row>
    <row r="920" spans="3:34">
      <c r="D920" t="str">
        <f>IF(D875=D$896,($B852+$C854)/2,"")</f>
        <v/>
      </c>
      <c r="E920" t="str">
        <f t="shared" ref="E920:AG929" si="98">IF(E875=E$896,($B852+$C854)/2,"")</f>
        <v/>
      </c>
      <c r="F920" t="str">
        <f t="shared" si="98"/>
        <v/>
      </c>
      <c r="G920" t="str">
        <f t="shared" si="98"/>
        <v/>
      </c>
      <c r="H920" t="str">
        <f t="shared" si="98"/>
        <v/>
      </c>
      <c r="I920" t="str">
        <f t="shared" si="98"/>
        <v/>
      </c>
      <c r="J920" t="str">
        <f t="shared" si="98"/>
        <v/>
      </c>
      <c r="K920" t="str">
        <f t="shared" si="98"/>
        <v/>
      </c>
      <c r="L920" t="str">
        <f t="shared" si="98"/>
        <v/>
      </c>
      <c r="M920" t="str">
        <f t="shared" si="98"/>
        <v/>
      </c>
      <c r="N920" t="str">
        <f t="shared" si="98"/>
        <v/>
      </c>
      <c r="O920" t="str">
        <f t="shared" si="98"/>
        <v/>
      </c>
      <c r="P920" t="str">
        <f t="shared" si="98"/>
        <v/>
      </c>
      <c r="Q920" t="str">
        <f t="shared" si="98"/>
        <v/>
      </c>
      <c r="R920" t="str">
        <f t="shared" si="98"/>
        <v/>
      </c>
      <c r="S920" t="str">
        <f t="shared" si="98"/>
        <v/>
      </c>
      <c r="T920" t="str">
        <f t="shared" si="98"/>
        <v/>
      </c>
      <c r="U920" t="str">
        <f t="shared" si="98"/>
        <v/>
      </c>
      <c r="V920" t="str">
        <f t="shared" si="98"/>
        <v/>
      </c>
      <c r="W920" t="str">
        <f t="shared" si="98"/>
        <v/>
      </c>
      <c r="X920" t="str">
        <f t="shared" si="98"/>
        <v/>
      </c>
      <c r="Y920" t="str">
        <f t="shared" si="98"/>
        <v/>
      </c>
      <c r="Z920" t="str">
        <f t="shared" si="98"/>
        <v/>
      </c>
      <c r="AA920" t="str">
        <f t="shared" si="98"/>
        <v/>
      </c>
      <c r="AB920" t="str">
        <f t="shared" si="98"/>
        <v/>
      </c>
      <c r="AC920" t="str">
        <f t="shared" si="98"/>
        <v/>
      </c>
      <c r="AD920" t="str">
        <f t="shared" si="98"/>
        <v/>
      </c>
      <c r="AE920" t="str">
        <f t="shared" si="98"/>
        <v/>
      </c>
      <c r="AF920" t="str">
        <f t="shared" si="98"/>
        <v/>
      </c>
      <c r="AG920" t="str">
        <f t="shared" si="98"/>
        <v/>
      </c>
    </row>
    <row r="921" spans="3:34">
      <c r="D921" t="str">
        <f t="shared" ref="D921:S939" si="99">IF(D876=D$896,($B853+$C855)/2,"")</f>
        <v/>
      </c>
      <c r="E921" t="str">
        <f t="shared" si="99"/>
        <v/>
      </c>
      <c r="F921" t="str">
        <f t="shared" si="99"/>
        <v/>
      </c>
      <c r="G921" t="str">
        <f t="shared" si="99"/>
        <v/>
      </c>
      <c r="H921" t="str">
        <f t="shared" si="99"/>
        <v/>
      </c>
      <c r="I921" t="str">
        <f t="shared" si="99"/>
        <v/>
      </c>
      <c r="J921" t="str">
        <f t="shared" si="99"/>
        <v/>
      </c>
      <c r="K921" t="str">
        <f t="shared" si="99"/>
        <v/>
      </c>
      <c r="L921" t="str">
        <f t="shared" si="99"/>
        <v/>
      </c>
      <c r="M921" t="str">
        <f t="shared" si="99"/>
        <v/>
      </c>
      <c r="N921" t="str">
        <f t="shared" si="99"/>
        <v/>
      </c>
      <c r="O921" t="str">
        <f t="shared" si="99"/>
        <v/>
      </c>
      <c r="P921" t="str">
        <f t="shared" si="99"/>
        <v/>
      </c>
      <c r="Q921" t="str">
        <f t="shared" si="99"/>
        <v/>
      </c>
      <c r="R921" t="str">
        <f t="shared" si="99"/>
        <v/>
      </c>
      <c r="S921" t="str">
        <f t="shared" si="99"/>
        <v/>
      </c>
      <c r="T921" t="str">
        <f t="shared" si="98"/>
        <v/>
      </c>
      <c r="U921" t="str">
        <f t="shared" si="98"/>
        <v/>
      </c>
      <c r="V921" t="str">
        <f t="shared" si="98"/>
        <v/>
      </c>
      <c r="W921" t="str">
        <f t="shared" si="98"/>
        <v/>
      </c>
      <c r="X921" t="str">
        <f t="shared" si="98"/>
        <v/>
      </c>
      <c r="Y921" t="str">
        <f t="shared" si="98"/>
        <v/>
      </c>
      <c r="Z921" t="str">
        <f t="shared" si="98"/>
        <v/>
      </c>
      <c r="AA921" t="str">
        <f t="shared" si="98"/>
        <v/>
      </c>
      <c r="AB921" t="str">
        <f t="shared" si="98"/>
        <v/>
      </c>
      <c r="AC921" t="str">
        <f t="shared" si="98"/>
        <v/>
      </c>
      <c r="AD921" t="str">
        <f t="shared" si="98"/>
        <v/>
      </c>
      <c r="AE921" t="str">
        <f t="shared" si="98"/>
        <v/>
      </c>
      <c r="AF921" t="str">
        <f t="shared" si="98"/>
        <v/>
      </c>
      <c r="AG921" t="str">
        <f t="shared" si="98"/>
        <v/>
      </c>
    </row>
    <row r="922" spans="3:34">
      <c r="D922" t="str">
        <f t="shared" si="99"/>
        <v/>
      </c>
      <c r="E922" t="str">
        <f t="shared" si="98"/>
        <v/>
      </c>
      <c r="F922" t="str">
        <f t="shared" si="98"/>
        <v/>
      </c>
      <c r="G922" t="str">
        <f t="shared" si="98"/>
        <v/>
      </c>
      <c r="H922" t="str">
        <f t="shared" si="98"/>
        <v/>
      </c>
      <c r="I922" t="str">
        <f t="shared" si="98"/>
        <v/>
      </c>
      <c r="J922" t="str">
        <f t="shared" si="98"/>
        <v/>
      </c>
      <c r="K922" t="str">
        <f t="shared" si="98"/>
        <v/>
      </c>
      <c r="L922" t="str">
        <f t="shared" si="98"/>
        <v/>
      </c>
      <c r="M922" t="str">
        <f t="shared" si="98"/>
        <v/>
      </c>
      <c r="N922" t="str">
        <f t="shared" si="98"/>
        <v/>
      </c>
      <c r="O922" t="str">
        <f t="shared" si="98"/>
        <v/>
      </c>
      <c r="P922" t="str">
        <f t="shared" si="98"/>
        <v/>
      </c>
      <c r="Q922" t="str">
        <f t="shared" si="98"/>
        <v/>
      </c>
      <c r="R922" t="str">
        <f t="shared" si="98"/>
        <v/>
      </c>
      <c r="S922" t="str">
        <f t="shared" si="98"/>
        <v/>
      </c>
      <c r="T922" t="str">
        <f t="shared" si="98"/>
        <v/>
      </c>
      <c r="U922" t="str">
        <f t="shared" si="98"/>
        <v/>
      </c>
      <c r="V922" t="str">
        <f t="shared" si="98"/>
        <v/>
      </c>
      <c r="W922" t="str">
        <f t="shared" si="98"/>
        <v/>
      </c>
      <c r="X922" t="str">
        <f t="shared" si="98"/>
        <v/>
      </c>
      <c r="Y922" t="str">
        <f t="shared" si="98"/>
        <v/>
      </c>
      <c r="Z922" t="str">
        <f t="shared" si="98"/>
        <v/>
      </c>
      <c r="AA922" t="str">
        <f t="shared" si="98"/>
        <v/>
      </c>
      <c r="AB922" t="str">
        <f t="shared" si="98"/>
        <v/>
      </c>
      <c r="AC922" t="str">
        <f t="shared" si="98"/>
        <v/>
      </c>
      <c r="AD922" t="str">
        <f t="shared" si="98"/>
        <v/>
      </c>
      <c r="AE922" t="str">
        <f t="shared" si="98"/>
        <v/>
      </c>
      <c r="AF922" t="str">
        <f t="shared" si="98"/>
        <v/>
      </c>
      <c r="AG922" t="str">
        <f t="shared" si="98"/>
        <v/>
      </c>
    </row>
    <row r="923" spans="3:34">
      <c r="D923" t="str">
        <f t="shared" si="99"/>
        <v/>
      </c>
      <c r="E923" t="str">
        <f t="shared" si="98"/>
        <v/>
      </c>
      <c r="F923" t="str">
        <f t="shared" si="98"/>
        <v/>
      </c>
      <c r="G923" t="str">
        <f t="shared" si="98"/>
        <v/>
      </c>
      <c r="H923" t="str">
        <f t="shared" si="98"/>
        <v/>
      </c>
      <c r="I923" t="str">
        <f t="shared" si="98"/>
        <v/>
      </c>
      <c r="J923" t="str">
        <f t="shared" si="98"/>
        <v/>
      </c>
      <c r="K923" t="str">
        <f t="shared" si="98"/>
        <v/>
      </c>
      <c r="L923" t="str">
        <f t="shared" si="98"/>
        <v/>
      </c>
      <c r="M923" t="str">
        <f t="shared" si="98"/>
        <v/>
      </c>
      <c r="N923" t="str">
        <f t="shared" si="98"/>
        <v/>
      </c>
      <c r="O923" t="str">
        <f t="shared" si="98"/>
        <v/>
      </c>
      <c r="P923" t="str">
        <f t="shared" si="98"/>
        <v/>
      </c>
      <c r="Q923" t="str">
        <f t="shared" si="98"/>
        <v/>
      </c>
      <c r="R923" t="str">
        <f t="shared" si="98"/>
        <v/>
      </c>
      <c r="S923" t="str">
        <f t="shared" si="98"/>
        <v/>
      </c>
      <c r="T923" t="str">
        <f t="shared" si="98"/>
        <v/>
      </c>
      <c r="U923" t="str">
        <f t="shared" si="98"/>
        <v/>
      </c>
      <c r="V923" t="str">
        <f t="shared" si="98"/>
        <v/>
      </c>
      <c r="W923" t="str">
        <f t="shared" si="98"/>
        <v/>
      </c>
      <c r="X923" t="str">
        <f t="shared" si="98"/>
        <v/>
      </c>
      <c r="Y923" t="str">
        <f t="shared" si="98"/>
        <v/>
      </c>
      <c r="Z923" t="str">
        <f t="shared" si="98"/>
        <v/>
      </c>
      <c r="AA923" t="str">
        <f t="shared" si="98"/>
        <v/>
      </c>
      <c r="AB923" t="str">
        <f t="shared" si="98"/>
        <v/>
      </c>
      <c r="AC923" t="str">
        <f t="shared" si="98"/>
        <v/>
      </c>
      <c r="AD923" t="str">
        <f t="shared" si="98"/>
        <v/>
      </c>
      <c r="AE923" t="str">
        <f t="shared" si="98"/>
        <v/>
      </c>
      <c r="AF923" t="str">
        <f t="shared" si="98"/>
        <v/>
      </c>
      <c r="AG923" t="str">
        <f t="shared" si="98"/>
        <v/>
      </c>
    </row>
    <row r="924" spans="3:34">
      <c r="D924" t="str">
        <f t="shared" si="99"/>
        <v/>
      </c>
      <c r="E924" t="str">
        <f t="shared" si="98"/>
        <v/>
      </c>
      <c r="F924" t="str">
        <f t="shared" si="98"/>
        <v/>
      </c>
      <c r="G924" t="str">
        <f t="shared" si="98"/>
        <v/>
      </c>
      <c r="H924" t="str">
        <f t="shared" si="98"/>
        <v/>
      </c>
      <c r="I924" t="str">
        <f t="shared" si="98"/>
        <v/>
      </c>
      <c r="J924" t="str">
        <f t="shared" si="98"/>
        <v/>
      </c>
      <c r="K924" t="str">
        <f t="shared" si="98"/>
        <v/>
      </c>
      <c r="L924" t="str">
        <f t="shared" si="98"/>
        <v/>
      </c>
      <c r="M924" t="str">
        <f t="shared" si="98"/>
        <v/>
      </c>
      <c r="N924" t="str">
        <f t="shared" si="98"/>
        <v/>
      </c>
      <c r="O924" t="str">
        <f t="shared" si="98"/>
        <v/>
      </c>
      <c r="P924" t="str">
        <f t="shared" si="98"/>
        <v/>
      </c>
      <c r="Q924" t="str">
        <f t="shared" si="98"/>
        <v/>
      </c>
      <c r="R924" t="str">
        <f t="shared" si="98"/>
        <v/>
      </c>
      <c r="S924" t="str">
        <f t="shared" si="98"/>
        <v/>
      </c>
      <c r="T924">
        <f t="shared" si="98"/>
        <v>2.25</v>
      </c>
      <c r="U924" t="str">
        <f t="shared" si="98"/>
        <v/>
      </c>
      <c r="V924" t="str">
        <f t="shared" si="98"/>
        <v/>
      </c>
      <c r="W924" t="str">
        <f t="shared" si="98"/>
        <v/>
      </c>
      <c r="X924" t="str">
        <f t="shared" si="98"/>
        <v/>
      </c>
      <c r="Y924" t="str">
        <f t="shared" si="98"/>
        <v/>
      </c>
      <c r="Z924" t="str">
        <f t="shared" si="98"/>
        <v/>
      </c>
      <c r="AA924" t="str">
        <f t="shared" si="98"/>
        <v/>
      </c>
      <c r="AB924" t="str">
        <f t="shared" si="98"/>
        <v/>
      </c>
      <c r="AC924" t="str">
        <f t="shared" si="98"/>
        <v/>
      </c>
      <c r="AD924" t="str">
        <f t="shared" si="98"/>
        <v/>
      </c>
      <c r="AE924" t="str">
        <f t="shared" si="98"/>
        <v/>
      </c>
      <c r="AF924">
        <f t="shared" si="98"/>
        <v>2.25</v>
      </c>
      <c r="AG924" t="str">
        <f t="shared" si="98"/>
        <v/>
      </c>
    </row>
    <row r="925" spans="3:34">
      <c r="D925">
        <f t="shared" si="99"/>
        <v>2.75</v>
      </c>
      <c r="E925" t="str">
        <f t="shared" si="98"/>
        <v/>
      </c>
      <c r="F925">
        <f t="shared" si="98"/>
        <v>2.75</v>
      </c>
      <c r="G925" t="str">
        <f t="shared" si="98"/>
        <v/>
      </c>
      <c r="H925" t="str">
        <f t="shared" si="98"/>
        <v/>
      </c>
      <c r="I925" t="str">
        <f t="shared" si="98"/>
        <v/>
      </c>
      <c r="J925">
        <f t="shared" si="98"/>
        <v>2.75</v>
      </c>
      <c r="K925" t="str">
        <f t="shared" si="98"/>
        <v/>
      </c>
      <c r="L925" t="str">
        <f t="shared" si="98"/>
        <v/>
      </c>
      <c r="M925" t="str">
        <f t="shared" si="98"/>
        <v/>
      </c>
      <c r="N925" t="str">
        <f t="shared" si="98"/>
        <v/>
      </c>
      <c r="O925" t="str">
        <f t="shared" si="98"/>
        <v/>
      </c>
      <c r="P925" t="str">
        <f t="shared" si="98"/>
        <v/>
      </c>
      <c r="Q925" t="str">
        <f t="shared" si="98"/>
        <v/>
      </c>
      <c r="R925">
        <f t="shared" si="98"/>
        <v>2.75</v>
      </c>
      <c r="S925">
        <f t="shared" si="98"/>
        <v>2.75</v>
      </c>
      <c r="T925" t="str">
        <f t="shared" si="98"/>
        <v/>
      </c>
      <c r="U925" t="str">
        <f t="shared" si="98"/>
        <v/>
      </c>
      <c r="V925" t="str">
        <f t="shared" si="98"/>
        <v/>
      </c>
      <c r="W925" t="str">
        <f t="shared" si="98"/>
        <v/>
      </c>
      <c r="X925">
        <f t="shared" si="98"/>
        <v>2.75</v>
      </c>
      <c r="Y925" t="str">
        <f t="shared" si="98"/>
        <v/>
      </c>
      <c r="Z925" t="str">
        <f t="shared" si="98"/>
        <v/>
      </c>
      <c r="AA925" t="str">
        <f t="shared" si="98"/>
        <v/>
      </c>
      <c r="AB925" t="str">
        <f t="shared" si="98"/>
        <v/>
      </c>
      <c r="AC925" t="str">
        <f t="shared" si="98"/>
        <v/>
      </c>
      <c r="AD925" t="str">
        <f t="shared" si="98"/>
        <v/>
      </c>
      <c r="AE925">
        <f t="shared" si="98"/>
        <v>2.75</v>
      </c>
      <c r="AF925" t="str">
        <f t="shared" si="98"/>
        <v/>
      </c>
      <c r="AG925" t="str">
        <f t="shared" si="98"/>
        <v/>
      </c>
    </row>
    <row r="926" spans="3:34">
      <c r="D926" t="str">
        <f t="shared" si="99"/>
        <v/>
      </c>
      <c r="E926" t="str">
        <f t="shared" si="98"/>
        <v/>
      </c>
      <c r="F926" t="str">
        <f t="shared" si="98"/>
        <v/>
      </c>
      <c r="G926" t="str">
        <f t="shared" si="98"/>
        <v/>
      </c>
      <c r="H926" t="str">
        <f t="shared" si="98"/>
        <v/>
      </c>
      <c r="I926" t="str">
        <f t="shared" si="98"/>
        <v/>
      </c>
      <c r="J926" t="str">
        <f t="shared" si="98"/>
        <v/>
      </c>
      <c r="K926" t="str">
        <f t="shared" si="98"/>
        <v/>
      </c>
      <c r="L926" t="str">
        <f t="shared" si="98"/>
        <v/>
      </c>
      <c r="M926" t="str">
        <f t="shared" si="98"/>
        <v/>
      </c>
      <c r="N926">
        <f t="shared" si="98"/>
        <v>3.25</v>
      </c>
      <c r="O926" t="str">
        <f t="shared" si="98"/>
        <v/>
      </c>
      <c r="P926" t="str">
        <f t="shared" si="98"/>
        <v/>
      </c>
      <c r="Q926" t="str">
        <f t="shared" si="98"/>
        <v/>
      </c>
      <c r="R926" t="str">
        <f t="shared" si="98"/>
        <v/>
      </c>
      <c r="S926" t="str">
        <f t="shared" si="98"/>
        <v/>
      </c>
      <c r="T926" t="str">
        <f t="shared" si="98"/>
        <v/>
      </c>
      <c r="U926" t="str">
        <f t="shared" si="98"/>
        <v/>
      </c>
      <c r="V926" t="str">
        <f t="shared" si="98"/>
        <v/>
      </c>
      <c r="W926" t="str">
        <f t="shared" si="98"/>
        <v/>
      </c>
      <c r="X926" t="str">
        <f t="shared" si="98"/>
        <v/>
      </c>
      <c r="Y926" t="str">
        <f t="shared" si="98"/>
        <v/>
      </c>
      <c r="Z926" t="str">
        <f t="shared" si="98"/>
        <v/>
      </c>
      <c r="AA926" t="str">
        <f t="shared" si="98"/>
        <v/>
      </c>
      <c r="AB926">
        <f t="shared" si="98"/>
        <v>3.25</v>
      </c>
      <c r="AC926" t="str">
        <f t="shared" si="98"/>
        <v/>
      </c>
      <c r="AD926" t="str">
        <f t="shared" si="98"/>
        <v/>
      </c>
      <c r="AE926" t="str">
        <f t="shared" si="98"/>
        <v/>
      </c>
      <c r="AF926" t="str">
        <f t="shared" si="98"/>
        <v/>
      </c>
      <c r="AG926" t="str">
        <f t="shared" si="98"/>
        <v/>
      </c>
    </row>
    <row r="927" spans="3:34">
      <c r="D927" t="str">
        <f t="shared" si="99"/>
        <v/>
      </c>
      <c r="E927" t="str">
        <f t="shared" si="98"/>
        <v/>
      </c>
      <c r="F927" t="str">
        <f t="shared" si="98"/>
        <v/>
      </c>
      <c r="G927" t="str">
        <f t="shared" si="98"/>
        <v/>
      </c>
      <c r="H927" t="str">
        <f t="shared" si="98"/>
        <v/>
      </c>
      <c r="I927" t="str">
        <f t="shared" si="98"/>
        <v/>
      </c>
      <c r="J927" t="str">
        <f t="shared" si="98"/>
        <v/>
      </c>
      <c r="K927" t="str">
        <f t="shared" si="98"/>
        <v/>
      </c>
      <c r="L927" t="str">
        <f t="shared" si="98"/>
        <v/>
      </c>
      <c r="M927" t="str">
        <f t="shared" si="98"/>
        <v/>
      </c>
      <c r="N927" t="str">
        <f t="shared" si="98"/>
        <v/>
      </c>
      <c r="O927" t="str">
        <f t="shared" si="98"/>
        <v/>
      </c>
      <c r="P927" t="str">
        <f t="shared" si="98"/>
        <v/>
      </c>
      <c r="Q927" t="str">
        <f t="shared" si="98"/>
        <v/>
      </c>
      <c r="R927">
        <f t="shared" si="98"/>
        <v>3.75</v>
      </c>
      <c r="S927" t="str">
        <f t="shared" si="98"/>
        <v/>
      </c>
      <c r="T927" t="str">
        <f t="shared" si="98"/>
        <v/>
      </c>
      <c r="U927" t="str">
        <f t="shared" si="98"/>
        <v/>
      </c>
      <c r="V927" t="str">
        <f t="shared" si="98"/>
        <v/>
      </c>
      <c r="W927">
        <f t="shared" si="98"/>
        <v>3.75</v>
      </c>
      <c r="X927" t="str">
        <f t="shared" si="98"/>
        <v/>
      </c>
      <c r="Y927" t="str">
        <f t="shared" si="98"/>
        <v/>
      </c>
      <c r="Z927" t="str">
        <f t="shared" si="98"/>
        <v/>
      </c>
      <c r="AA927" t="str">
        <f t="shared" si="98"/>
        <v/>
      </c>
      <c r="AB927" t="str">
        <f t="shared" si="98"/>
        <v/>
      </c>
      <c r="AC927" t="str">
        <f t="shared" si="98"/>
        <v/>
      </c>
      <c r="AD927" t="str">
        <f t="shared" si="98"/>
        <v/>
      </c>
      <c r="AE927" t="str">
        <f t="shared" si="98"/>
        <v/>
      </c>
      <c r="AF927" t="str">
        <f t="shared" si="98"/>
        <v/>
      </c>
      <c r="AG927" t="str">
        <f t="shared" si="98"/>
        <v/>
      </c>
    </row>
    <row r="928" spans="3:34">
      <c r="D928" t="str">
        <f t="shared" si="99"/>
        <v/>
      </c>
      <c r="E928" t="str">
        <f t="shared" si="98"/>
        <v/>
      </c>
      <c r="F928" t="str">
        <f t="shared" si="98"/>
        <v/>
      </c>
      <c r="G928" t="str">
        <f t="shared" si="98"/>
        <v/>
      </c>
      <c r="H928">
        <f t="shared" si="98"/>
        <v>4.25</v>
      </c>
      <c r="I928" t="str">
        <f t="shared" si="98"/>
        <v/>
      </c>
      <c r="J928" t="str">
        <f t="shared" si="98"/>
        <v/>
      </c>
      <c r="K928" t="str">
        <f t="shared" si="98"/>
        <v/>
      </c>
      <c r="L928" t="str">
        <f t="shared" si="98"/>
        <v/>
      </c>
      <c r="M928" t="str">
        <f t="shared" si="98"/>
        <v/>
      </c>
      <c r="N928" t="str">
        <f t="shared" si="98"/>
        <v/>
      </c>
      <c r="O928" t="str">
        <f t="shared" si="98"/>
        <v/>
      </c>
      <c r="P928" t="str">
        <f t="shared" si="98"/>
        <v/>
      </c>
      <c r="Q928" t="str">
        <f t="shared" si="98"/>
        <v/>
      </c>
      <c r="R928">
        <f t="shared" si="98"/>
        <v>4.25</v>
      </c>
      <c r="S928" t="str">
        <f t="shared" si="98"/>
        <v/>
      </c>
      <c r="T928" t="str">
        <f t="shared" si="98"/>
        <v/>
      </c>
      <c r="U928" t="str">
        <f t="shared" si="98"/>
        <v/>
      </c>
      <c r="V928" t="str">
        <f t="shared" si="98"/>
        <v/>
      </c>
      <c r="W928" t="str">
        <f t="shared" si="98"/>
        <v/>
      </c>
      <c r="X928" t="str">
        <f t="shared" si="98"/>
        <v/>
      </c>
      <c r="Y928">
        <f t="shared" si="98"/>
        <v>4.25</v>
      </c>
      <c r="Z928" t="str">
        <f t="shared" si="98"/>
        <v/>
      </c>
      <c r="AA928" t="str">
        <f t="shared" si="98"/>
        <v/>
      </c>
      <c r="AB928" t="str">
        <f t="shared" si="98"/>
        <v/>
      </c>
      <c r="AC928" t="str">
        <f t="shared" si="98"/>
        <v/>
      </c>
      <c r="AD928" t="str">
        <f t="shared" si="98"/>
        <v/>
      </c>
      <c r="AE928" t="str">
        <f t="shared" si="98"/>
        <v/>
      </c>
      <c r="AF928" t="str">
        <f t="shared" si="98"/>
        <v/>
      </c>
      <c r="AG928" t="str">
        <f t="shared" si="98"/>
        <v/>
      </c>
    </row>
    <row r="929" spans="3:34">
      <c r="D929" t="str">
        <f t="shared" si="99"/>
        <v/>
      </c>
      <c r="E929" t="str">
        <f t="shared" si="98"/>
        <v/>
      </c>
      <c r="F929" t="str">
        <f t="shared" si="98"/>
        <v/>
      </c>
      <c r="G929" t="str">
        <f t="shared" si="98"/>
        <v/>
      </c>
      <c r="H929" t="str">
        <f t="shared" si="98"/>
        <v/>
      </c>
      <c r="I929" t="str">
        <f t="shared" si="98"/>
        <v/>
      </c>
      <c r="J929" t="str">
        <f t="shared" si="98"/>
        <v/>
      </c>
      <c r="K929" t="str">
        <f t="shared" si="98"/>
        <v/>
      </c>
      <c r="L929" t="str">
        <f t="shared" si="98"/>
        <v/>
      </c>
      <c r="M929" t="str">
        <f t="shared" si="98"/>
        <v/>
      </c>
      <c r="N929" t="str">
        <f t="shared" ref="E929:AG938" si="100">IF(N884=N$896,($B861+$C863)/2,"")</f>
        <v/>
      </c>
      <c r="O929" t="str">
        <f t="shared" si="100"/>
        <v/>
      </c>
      <c r="P929" t="str">
        <f t="shared" si="100"/>
        <v/>
      </c>
      <c r="Q929" t="str">
        <f t="shared" si="100"/>
        <v/>
      </c>
      <c r="R929" t="str">
        <f t="shared" si="100"/>
        <v/>
      </c>
      <c r="S929" t="str">
        <f t="shared" si="100"/>
        <v/>
      </c>
      <c r="T929" t="str">
        <f t="shared" si="100"/>
        <v/>
      </c>
      <c r="U929" t="str">
        <f t="shared" si="100"/>
        <v/>
      </c>
      <c r="V929" t="str">
        <f t="shared" si="100"/>
        <v/>
      </c>
      <c r="W929" t="str">
        <f t="shared" si="100"/>
        <v/>
      </c>
      <c r="X929" t="str">
        <f t="shared" si="100"/>
        <v/>
      </c>
      <c r="Y929" t="str">
        <f t="shared" si="100"/>
        <v/>
      </c>
      <c r="Z929" t="str">
        <f t="shared" si="100"/>
        <v/>
      </c>
      <c r="AA929" t="str">
        <f t="shared" si="100"/>
        <v/>
      </c>
      <c r="AB929" t="str">
        <f t="shared" si="100"/>
        <v/>
      </c>
      <c r="AC929" t="str">
        <f t="shared" si="100"/>
        <v/>
      </c>
      <c r="AD929" t="str">
        <f t="shared" si="100"/>
        <v/>
      </c>
      <c r="AE929" t="str">
        <f t="shared" si="100"/>
        <v/>
      </c>
      <c r="AF929" t="str">
        <f t="shared" si="100"/>
        <v/>
      </c>
      <c r="AG929" t="str">
        <f t="shared" si="100"/>
        <v/>
      </c>
    </row>
    <row r="930" spans="3:34">
      <c r="D930" t="str">
        <f t="shared" si="99"/>
        <v/>
      </c>
      <c r="E930" t="str">
        <f t="shared" si="100"/>
        <v/>
      </c>
      <c r="F930" t="str">
        <f t="shared" si="100"/>
        <v/>
      </c>
      <c r="G930" t="str">
        <f t="shared" si="100"/>
        <v/>
      </c>
      <c r="H930" t="str">
        <f t="shared" si="100"/>
        <v/>
      </c>
      <c r="I930" t="str">
        <f t="shared" si="100"/>
        <v/>
      </c>
      <c r="J930" t="str">
        <f t="shared" si="100"/>
        <v/>
      </c>
      <c r="K930">
        <f t="shared" si="100"/>
        <v>5.25</v>
      </c>
      <c r="L930" t="str">
        <f t="shared" si="100"/>
        <v/>
      </c>
      <c r="M930" t="str">
        <f t="shared" si="100"/>
        <v/>
      </c>
      <c r="N930" t="str">
        <f t="shared" si="100"/>
        <v/>
      </c>
      <c r="O930">
        <f t="shared" si="100"/>
        <v>5.25</v>
      </c>
      <c r="P930" t="str">
        <f t="shared" si="100"/>
        <v/>
      </c>
      <c r="Q930">
        <f t="shared" si="100"/>
        <v>5.25</v>
      </c>
      <c r="R930" t="str">
        <f t="shared" si="100"/>
        <v/>
      </c>
      <c r="S930" t="str">
        <f t="shared" si="100"/>
        <v/>
      </c>
      <c r="T930" t="str">
        <f t="shared" si="100"/>
        <v/>
      </c>
      <c r="U930">
        <f t="shared" si="100"/>
        <v>5.25</v>
      </c>
      <c r="V930" t="str">
        <f t="shared" si="100"/>
        <v/>
      </c>
      <c r="W930" t="str">
        <f t="shared" si="100"/>
        <v/>
      </c>
      <c r="X930">
        <f t="shared" si="100"/>
        <v>5.25</v>
      </c>
      <c r="Y930" t="str">
        <f t="shared" si="100"/>
        <v/>
      </c>
      <c r="Z930" t="str">
        <f t="shared" si="100"/>
        <v/>
      </c>
      <c r="AA930" t="str">
        <f t="shared" si="100"/>
        <v/>
      </c>
      <c r="AB930" t="str">
        <f t="shared" si="100"/>
        <v/>
      </c>
      <c r="AC930">
        <f t="shared" si="100"/>
        <v>5.25</v>
      </c>
      <c r="AD930">
        <f t="shared" si="100"/>
        <v>5.25</v>
      </c>
      <c r="AE930" t="str">
        <f t="shared" si="100"/>
        <v/>
      </c>
      <c r="AF930" t="str">
        <f t="shared" si="100"/>
        <v/>
      </c>
      <c r="AG930" t="str">
        <f t="shared" si="100"/>
        <v/>
      </c>
    </row>
    <row r="931" spans="3:34">
      <c r="D931" t="str">
        <f t="shared" si="99"/>
        <v/>
      </c>
      <c r="E931" t="str">
        <f t="shared" si="100"/>
        <v/>
      </c>
      <c r="F931" t="str">
        <f t="shared" si="100"/>
        <v/>
      </c>
      <c r="G931" t="str">
        <f t="shared" si="100"/>
        <v/>
      </c>
      <c r="H931" t="str">
        <f t="shared" si="100"/>
        <v/>
      </c>
      <c r="I931" t="str">
        <f t="shared" si="100"/>
        <v/>
      </c>
      <c r="J931" t="str">
        <f t="shared" si="100"/>
        <v/>
      </c>
      <c r="K931" t="str">
        <f t="shared" si="100"/>
        <v/>
      </c>
      <c r="L931" t="str">
        <f t="shared" si="100"/>
        <v/>
      </c>
      <c r="M931" t="str">
        <f t="shared" si="100"/>
        <v/>
      </c>
      <c r="N931" t="str">
        <f t="shared" si="100"/>
        <v/>
      </c>
      <c r="O931" t="str">
        <f t="shared" si="100"/>
        <v/>
      </c>
      <c r="P931" t="str">
        <f t="shared" si="100"/>
        <v/>
      </c>
      <c r="Q931" t="str">
        <f t="shared" si="100"/>
        <v/>
      </c>
      <c r="R931" t="str">
        <f t="shared" si="100"/>
        <v/>
      </c>
      <c r="S931" t="str">
        <f t="shared" si="100"/>
        <v/>
      </c>
      <c r="T931" t="str">
        <f t="shared" si="100"/>
        <v/>
      </c>
      <c r="U931" t="str">
        <f t="shared" si="100"/>
        <v/>
      </c>
      <c r="V931" t="str">
        <f t="shared" si="100"/>
        <v/>
      </c>
      <c r="W931" t="str">
        <f t="shared" si="100"/>
        <v/>
      </c>
      <c r="X931" t="str">
        <f t="shared" si="100"/>
        <v/>
      </c>
      <c r="Y931" t="str">
        <f t="shared" si="100"/>
        <v/>
      </c>
      <c r="Z931" t="str">
        <f t="shared" si="100"/>
        <v/>
      </c>
      <c r="AA931" t="str">
        <f t="shared" si="100"/>
        <v/>
      </c>
      <c r="AB931" t="str">
        <f t="shared" si="100"/>
        <v/>
      </c>
      <c r="AC931" t="str">
        <f t="shared" si="100"/>
        <v/>
      </c>
      <c r="AD931">
        <f t="shared" si="100"/>
        <v>5.75</v>
      </c>
      <c r="AE931" t="str">
        <f t="shared" si="100"/>
        <v/>
      </c>
      <c r="AF931" t="str">
        <f t="shared" si="100"/>
        <v/>
      </c>
      <c r="AG931" t="str">
        <f t="shared" si="100"/>
        <v/>
      </c>
    </row>
    <row r="932" spans="3:34">
      <c r="D932" t="str">
        <f t="shared" si="99"/>
        <v/>
      </c>
      <c r="E932" t="str">
        <f t="shared" si="100"/>
        <v/>
      </c>
      <c r="F932" t="str">
        <f t="shared" si="100"/>
        <v/>
      </c>
      <c r="G932" t="str">
        <f t="shared" si="100"/>
        <v/>
      </c>
      <c r="H932" t="str">
        <f t="shared" si="100"/>
        <v/>
      </c>
      <c r="I932" t="str">
        <f t="shared" si="100"/>
        <v/>
      </c>
      <c r="J932" t="str">
        <f t="shared" si="100"/>
        <v/>
      </c>
      <c r="K932" t="str">
        <f t="shared" si="100"/>
        <v/>
      </c>
      <c r="L932">
        <f t="shared" si="100"/>
        <v>6.25</v>
      </c>
      <c r="M932" t="str">
        <f t="shared" si="100"/>
        <v/>
      </c>
      <c r="N932" t="str">
        <f t="shared" si="100"/>
        <v/>
      </c>
      <c r="O932" t="str">
        <f t="shared" si="100"/>
        <v/>
      </c>
      <c r="P932">
        <f t="shared" si="100"/>
        <v>6.25</v>
      </c>
      <c r="Q932" t="str">
        <f t="shared" si="100"/>
        <v/>
      </c>
      <c r="R932" t="str">
        <f t="shared" si="100"/>
        <v/>
      </c>
      <c r="S932" t="str">
        <f t="shared" si="100"/>
        <v/>
      </c>
      <c r="T932" t="str">
        <f t="shared" si="100"/>
        <v/>
      </c>
      <c r="U932" t="str">
        <f t="shared" si="100"/>
        <v/>
      </c>
      <c r="V932" t="str">
        <f t="shared" si="100"/>
        <v/>
      </c>
      <c r="W932">
        <f t="shared" si="100"/>
        <v>6.25</v>
      </c>
      <c r="X932" t="str">
        <f t="shared" si="100"/>
        <v/>
      </c>
      <c r="Y932" t="str">
        <f t="shared" si="100"/>
        <v/>
      </c>
      <c r="Z932">
        <f t="shared" si="100"/>
        <v>6.25</v>
      </c>
      <c r="AA932" t="str">
        <f t="shared" si="100"/>
        <v/>
      </c>
      <c r="AB932" t="str">
        <f t="shared" si="100"/>
        <v/>
      </c>
      <c r="AC932" t="str">
        <f t="shared" si="100"/>
        <v/>
      </c>
      <c r="AD932" t="str">
        <f t="shared" si="100"/>
        <v/>
      </c>
      <c r="AE932" t="str">
        <f t="shared" si="100"/>
        <v/>
      </c>
      <c r="AF932" t="str">
        <f t="shared" si="100"/>
        <v/>
      </c>
      <c r="AG932" t="str">
        <f t="shared" si="100"/>
        <v/>
      </c>
    </row>
    <row r="933" spans="3:34">
      <c r="D933" t="str">
        <f t="shared" si="99"/>
        <v/>
      </c>
      <c r="E933">
        <f t="shared" si="100"/>
        <v>6.75</v>
      </c>
      <c r="F933" t="str">
        <f t="shared" si="100"/>
        <v/>
      </c>
      <c r="G933">
        <f t="shared" si="100"/>
        <v>6.75</v>
      </c>
      <c r="H933" t="str">
        <f t="shared" si="100"/>
        <v/>
      </c>
      <c r="I933" t="str">
        <f t="shared" si="100"/>
        <v/>
      </c>
      <c r="J933" t="str">
        <f t="shared" si="100"/>
        <v/>
      </c>
      <c r="K933" t="str">
        <f t="shared" si="100"/>
        <v/>
      </c>
      <c r="L933" t="str">
        <f t="shared" si="100"/>
        <v/>
      </c>
      <c r="M933">
        <f t="shared" si="100"/>
        <v>6.75</v>
      </c>
      <c r="N933" t="str">
        <f t="shared" si="100"/>
        <v/>
      </c>
      <c r="O933" t="str">
        <f t="shared" si="100"/>
        <v/>
      </c>
      <c r="P933" t="str">
        <f t="shared" si="100"/>
        <v/>
      </c>
      <c r="Q933" t="str">
        <f t="shared" si="100"/>
        <v/>
      </c>
      <c r="R933" t="str">
        <f t="shared" si="100"/>
        <v/>
      </c>
      <c r="S933" t="str">
        <f t="shared" si="100"/>
        <v/>
      </c>
      <c r="T933" t="str">
        <f t="shared" si="100"/>
        <v/>
      </c>
      <c r="U933" t="str">
        <f t="shared" si="100"/>
        <v/>
      </c>
      <c r="V933">
        <f t="shared" si="100"/>
        <v>6.75</v>
      </c>
      <c r="W933">
        <f t="shared" si="100"/>
        <v>6.75</v>
      </c>
      <c r="X933" t="str">
        <f t="shared" si="100"/>
        <v/>
      </c>
      <c r="Y933" t="str">
        <f t="shared" si="100"/>
        <v/>
      </c>
      <c r="Z933" t="str">
        <f t="shared" si="100"/>
        <v/>
      </c>
      <c r="AA933">
        <f t="shared" si="100"/>
        <v>6.75</v>
      </c>
      <c r="AB933" t="str">
        <f t="shared" si="100"/>
        <v/>
      </c>
      <c r="AC933" t="str">
        <f t="shared" si="100"/>
        <v/>
      </c>
      <c r="AD933" t="str">
        <f t="shared" si="100"/>
        <v/>
      </c>
      <c r="AE933" t="str">
        <f t="shared" si="100"/>
        <v/>
      </c>
      <c r="AF933" t="str">
        <f t="shared" si="100"/>
        <v/>
      </c>
      <c r="AG933">
        <f t="shared" si="100"/>
        <v>6.75</v>
      </c>
    </row>
    <row r="934" spans="3:34">
      <c r="D934" t="str">
        <f t="shared" si="99"/>
        <v/>
      </c>
      <c r="E934" t="str">
        <f t="shared" si="100"/>
        <v/>
      </c>
      <c r="F934" t="str">
        <f t="shared" si="100"/>
        <v/>
      </c>
      <c r="G934" t="str">
        <f t="shared" si="100"/>
        <v/>
      </c>
      <c r="H934" t="str">
        <f t="shared" si="100"/>
        <v/>
      </c>
      <c r="I934">
        <f t="shared" si="100"/>
        <v>7.25</v>
      </c>
      <c r="J934" t="str">
        <f t="shared" si="100"/>
        <v/>
      </c>
      <c r="K934" t="str">
        <f t="shared" si="100"/>
        <v/>
      </c>
      <c r="L934">
        <f t="shared" si="100"/>
        <v>7.25</v>
      </c>
      <c r="M934" t="str">
        <f t="shared" si="100"/>
        <v/>
      </c>
      <c r="N934" t="str">
        <f t="shared" si="100"/>
        <v/>
      </c>
      <c r="O934" t="str">
        <f t="shared" si="100"/>
        <v/>
      </c>
      <c r="P934" t="str">
        <f t="shared" si="100"/>
        <v/>
      </c>
      <c r="Q934" t="str">
        <f t="shared" si="100"/>
        <v/>
      </c>
      <c r="R934" t="str">
        <f t="shared" si="100"/>
        <v/>
      </c>
      <c r="S934" t="str">
        <f t="shared" si="100"/>
        <v/>
      </c>
      <c r="T934" t="str">
        <f t="shared" si="100"/>
        <v/>
      </c>
      <c r="U934" t="str">
        <f t="shared" si="100"/>
        <v/>
      </c>
      <c r="V934" t="str">
        <f t="shared" si="100"/>
        <v/>
      </c>
      <c r="W934" t="str">
        <f t="shared" si="100"/>
        <v/>
      </c>
      <c r="X934" t="str">
        <f t="shared" si="100"/>
        <v/>
      </c>
      <c r="Y934" t="str">
        <f t="shared" si="100"/>
        <v/>
      </c>
      <c r="Z934" t="str">
        <f t="shared" si="100"/>
        <v/>
      </c>
      <c r="AA934" t="str">
        <f t="shared" si="100"/>
        <v/>
      </c>
      <c r="AB934" t="str">
        <f t="shared" si="100"/>
        <v/>
      </c>
      <c r="AC934" t="str">
        <f t="shared" si="100"/>
        <v/>
      </c>
      <c r="AD934" t="str">
        <f t="shared" si="100"/>
        <v/>
      </c>
      <c r="AE934" t="str">
        <f t="shared" si="100"/>
        <v/>
      </c>
      <c r="AF934" t="str">
        <f t="shared" si="100"/>
        <v/>
      </c>
      <c r="AG934" t="str">
        <f t="shared" si="100"/>
        <v/>
      </c>
    </row>
    <row r="935" spans="3:34">
      <c r="D935" t="str">
        <f t="shared" si="99"/>
        <v/>
      </c>
      <c r="E935" t="str">
        <f t="shared" si="100"/>
        <v/>
      </c>
      <c r="F935" t="str">
        <f t="shared" si="100"/>
        <v/>
      </c>
      <c r="G935" t="str">
        <f t="shared" si="100"/>
        <v/>
      </c>
      <c r="H935" t="str">
        <f t="shared" si="100"/>
        <v/>
      </c>
      <c r="I935" t="str">
        <f t="shared" si="100"/>
        <v/>
      </c>
      <c r="J935" t="str">
        <f t="shared" si="100"/>
        <v/>
      </c>
      <c r="K935" t="str">
        <f t="shared" si="100"/>
        <v/>
      </c>
      <c r="L935" t="str">
        <f t="shared" si="100"/>
        <v/>
      </c>
      <c r="M935" t="str">
        <f t="shared" si="100"/>
        <v/>
      </c>
      <c r="N935" t="str">
        <f t="shared" si="100"/>
        <v/>
      </c>
      <c r="O935" t="str">
        <f t="shared" si="100"/>
        <v/>
      </c>
      <c r="P935" t="str">
        <f t="shared" si="100"/>
        <v/>
      </c>
      <c r="Q935" t="str">
        <f t="shared" si="100"/>
        <v/>
      </c>
      <c r="R935" t="str">
        <f t="shared" si="100"/>
        <v/>
      </c>
      <c r="S935" t="str">
        <f t="shared" si="100"/>
        <v/>
      </c>
      <c r="T935" t="str">
        <f t="shared" si="100"/>
        <v/>
      </c>
      <c r="U935" t="str">
        <f t="shared" si="100"/>
        <v/>
      </c>
      <c r="V935" t="str">
        <f t="shared" si="100"/>
        <v/>
      </c>
      <c r="W935" t="str">
        <f t="shared" si="100"/>
        <v/>
      </c>
      <c r="X935" t="str">
        <f t="shared" si="100"/>
        <v/>
      </c>
      <c r="Y935" t="str">
        <f t="shared" si="100"/>
        <v/>
      </c>
      <c r="Z935" t="str">
        <f t="shared" si="100"/>
        <v/>
      </c>
      <c r="AA935" t="str">
        <f t="shared" si="100"/>
        <v/>
      </c>
      <c r="AB935" t="str">
        <f t="shared" si="100"/>
        <v/>
      </c>
      <c r="AC935" t="str">
        <f t="shared" si="100"/>
        <v/>
      </c>
      <c r="AD935" t="str">
        <f t="shared" si="100"/>
        <v/>
      </c>
      <c r="AE935" t="str">
        <f t="shared" si="100"/>
        <v/>
      </c>
      <c r="AF935" t="str">
        <f t="shared" si="100"/>
        <v/>
      </c>
      <c r="AG935" t="str">
        <f t="shared" si="100"/>
        <v/>
      </c>
    </row>
    <row r="936" spans="3:34">
      <c r="D936" t="str">
        <f t="shared" si="99"/>
        <v/>
      </c>
      <c r="E936" t="str">
        <f t="shared" si="100"/>
        <v/>
      </c>
      <c r="F936" t="str">
        <f t="shared" si="100"/>
        <v/>
      </c>
      <c r="G936" t="str">
        <f t="shared" si="100"/>
        <v/>
      </c>
      <c r="H936" t="str">
        <f t="shared" si="100"/>
        <v/>
      </c>
      <c r="I936" t="str">
        <f t="shared" si="100"/>
        <v/>
      </c>
      <c r="J936" t="str">
        <f t="shared" si="100"/>
        <v/>
      </c>
      <c r="K936" t="str">
        <f t="shared" si="100"/>
        <v/>
      </c>
      <c r="L936" t="str">
        <f t="shared" si="100"/>
        <v/>
      </c>
      <c r="M936" t="str">
        <f t="shared" si="100"/>
        <v/>
      </c>
      <c r="N936" t="str">
        <f t="shared" si="100"/>
        <v/>
      </c>
      <c r="O936" t="str">
        <f t="shared" si="100"/>
        <v/>
      </c>
      <c r="P936" t="str">
        <f t="shared" si="100"/>
        <v/>
      </c>
      <c r="Q936" t="str">
        <f t="shared" si="100"/>
        <v/>
      </c>
      <c r="R936" t="str">
        <f t="shared" si="100"/>
        <v/>
      </c>
      <c r="S936" t="str">
        <f t="shared" si="100"/>
        <v/>
      </c>
      <c r="T936" t="str">
        <f t="shared" si="100"/>
        <v/>
      </c>
      <c r="U936" t="str">
        <f t="shared" si="100"/>
        <v/>
      </c>
      <c r="V936" t="str">
        <f t="shared" si="100"/>
        <v/>
      </c>
      <c r="W936" t="str">
        <f t="shared" si="100"/>
        <v/>
      </c>
      <c r="X936" t="str">
        <f t="shared" si="100"/>
        <v/>
      </c>
      <c r="Y936" t="str">
        <f t="shared" si="100"/>
        <v/>
      </c>
      <c r="Z936" t="str">
        <f t="shared" si="100"/>
        <v/>
      </c>
      <c r="AA936" t="str">
        <f t="shared" si="100"/>
        <v/>
      </c>
      <c r="AB936" t="str">
        <f t="shared" si="100"/>
        <v/>
      </c>
      <c r="AC936" t="str">
        <f t="shared" si="100"/>
        <v/>
      </c>
      <c r="AD936" t="str">
        <f t="shared" si="100"/>
        <v/>
      </c>
      <c r="AE936" t="str">
        <f t="shared" si="100"/>
        <v/>
      </c>
      <c r="AF936" t="str">
        <f t="shared" si="100"/>
        <v/>
      </c>
      <c r="AG936" t="str">
        <f t="shared" si="100"/>
        <v/>
      </c>
    </row>
    <row r="937" spans="3:34">
      <c r="D937" t="str">
        <f t="shared" si="99"/>
        <v/>
      </c>
      <c r="E937" t="str">
        <f t="shared" si="100"/>
        <v/>
      </c>
      <c r="F937" t="str">
        <f t="shared" si="100"/>
        <v/>
      </c>
      <c r="G937" t="str">
        <f t="shared" si="100"/>
        <v/>
      </c>
      <c r="H937" t="str">
        <f t="shared" si="100"/>
        <v/>
      </c>
      <c r="I937" t="str">
        <f t="shared" si="100"/>
        <v/>
      </c>
      <c r="J937" t="str">
        <f t="shared" si="100"/>
        <v/>
      </c>
      <c r="K937" t="str">
        <f t="shared" si="100"/>
        <v/>
      </c>
      <c r="L937" t="str">
        <f t="shared" si="100"/>
        <v/>
      </c>
      <c r="M937" t="str">
        <f t="shared" si="100"/>
        <v/>
      </c>
      <c r="N937" t="str">
        <f t="shared" si="100"/>
        <v/>
      </c>
      <c r="O937" t="str">
        <f t="shared" si="100"/>
        <v/>
      </c>
      <c r="P937" t="str">
        <f t="shared" si="100"/>
        <v/>
      </c>
      <c r="Q937" t="str">
        <f t="shared" si="100"/>
        <v/>
      </c>
      <c r="R937" t="str">
        <f t="shared" si="100"/>
        <v/>
      </c>
      <c r="S937" t="str">
        <f t="shared" si="100"/>
        <v/>
      </c>
      <c r="T937" t="str">
        <f t="shared" si="100"/>
        <v/>
      </c>
      <c r="U937" t="str">
        <f t="shared" si="100"/>
        <v/>
      </c>
      <c r="V937" t="str">
        <f t="shared" si="100"/>
        <v/>
      </c>
      <c r="W937" t="str">
        <f t="shared" si="100"/>
        <v/>
      </c>
      <c r="X937" t="str">
        <f t="shared" si="100"/>
        <v/>
      </c>
      <c r="Y937" t="str">
        <f t="shared" si="100"/>
        <v/>
      </c>
      <c r="Z937" t="str">
        <f t="shared" si="100"/>
        <v/>
      </c>
      <c r="AA937" t="str">
        <f t="shared" si="100"/>
        <v/>
      </c>
      <c r="AB937" t="str">
        <f t="shared" si="100"/>
        <v/>
      </c>
      <c r="AC937" t="str">
        <f t="shared" si="100"/>
        <v/>
      </c>
      <c r="AD937" t="str">
        <f t="shared" si="100"/>
        <v/>
      </c>
      <c r="AE937" t="str">
        <f t="shared" si="100"/>
        <v/>
      </c>
      <c r="AF937" t="str">
        <f t="shared" si="100"/>
        <v/>
      </c>
      <c r="AG937" t="str">
        <f t="shared" si="100"/>
        <v/>
      </c>
    </row>
    <row r="938" spans="3:34">
      <c r="D938" t="str">
        <f t="shared" si="99"/>
        <v/>
      </c>
      <c r="E938" t="str">
        <f t="shared" si="100"/>
        <v/>
      </c>
      <c r="F938" t="str">
        <f t="shared" si="100"/>
        <v/>
      </c>
      <c r="G938" t="str">
        <f t="shared" si="100"/>
        <v/>
      </c>
      <c r="H938" t="str">
        <f t="shared" ref="E938:AG939" si="101">IF(H893=H$896,($B870+$C872)/2,"")</f>
        <v/>
      </c>
      <c r="I938" t="str">
        <f t="shared" si="101"/>
        <v/>
      </c>
      <c r="J938" t="str">
        <f t="shared" si="101"/>
        <v/>
      </c>
      <c r="K938" t="str">
        <f t="shared" si="101"/>
        <v/>
      </c>
      <c r="L938" t="str">
        <f t="shared" si="101"/>
        <v/>
      </c>
      <c r="M938" t="str">
        <f t="shared" si="101"/>
        <v/>
      </c>
      <c r="N938" t="str">
        <f t="shared" si="101"/>
        <v/>
      </c>
      <c r="O938" t="str">
        <f t="shared" si="101"/>
        <v/>
      </c>
      <c r="P938" t="str">
        <f t="shared" si="101"/>
        <v/>
      </c>
      <c r="Q938" t="str">
        <f t="shared" si="101"/>
        <v/>
      </c>
      <c r="R938" t="str">
        <f t="shared" si="101"/>
        <v/>
      </c>
      <c r="S938" t="str">
        <f t="shared" si="101"/>
        <v/>
      </c>
      <c r="T938" t="str">
        <f t="shared" si="101"/>
        <v/>
      </c>
      <c r="U938" t="str">
        <f t="shared" si="101"/>
        <v/>
      </c>
      <c r="V938" t="str">
        <f t="shared" si="101"/>
        <v/>
      </c>
      <c r="W938" t="str">
        <f t="shared" si="101"/>
        <v/>
      </c>
      <c r="X938" t="str">
        <f t="shared" si="101"/>
        <v/>
      </c>
      <c r="Y938" t="str">
        <f t="shared" si="101"/>
        <v/>
      </c>
      <c r="Z938" t="str">
        <f t="shared" si="101"/>
        <v/>
      </c>
      <c r="AA938" t="str">
        <f t="shared" si="101"/>
        <v/>
      </c>
      <c r="AB938" t="str">
        <f t="shared" si="101"/>
        <v/>
      </c>
      <c r="AC938" t="str">
        <f t="shared" si="101"/>
        <v/>
      </c>
      <c r="AD938" t="str">
        <f t="shared" si="101"/>
        <v/>
      </c>
      <c r="AE938" t="str">
        <f t="shared" si="101"/>
        <v/>
      </c>
      <c r="AF938" t="str">
        <f t="shared" si="101"/>
        <v/>
      </c>
      <c r="AG938" t="str">
        <f t="shared" si="101"/>
        <v/>
      </c>
    </row>
    <row r="939" spans="3:34">
      <c r="D939" t="str">
        <f t="shared" si="99"/>
        <v/>
      </c>
      <c r="E939" t="str">
        <f t="shared" si="101"/>
        <v/>
      </c>
      <c r="F939" t="str">
        <f t="shared" si="101"/>
        <v/>
      </c>
      <c r="G939" t="str">
        <f t="shared" si="101"/>
        <v/>
      </c>
      <c r="H939" t="str">
        <f t="shared" si="101"/>
        <v/>
      </c>
      <c r="I939" t="str">
        <f t="shared" si="101"/>
        <v/>
      </c>
      <c r="J939" t="str">
        <f t="shared" si="101"/>
        <v/>
      </c>
      <c r="K939" t="str">
        <f t="shared" si="101"/>
        <v/>
      </c>
      <c r="L939" t="str">
        <f t="shared" si="101"/>
        <v/>
      </c>
      <c r="M939" t="str">
        <f t="shared" si="101"/>
        <v/>
      </c>
      <c r="N939" t="str">
        <f t="shared" si="101"/>
        <v/>
      </c>
      <c r="O939" t="str">
        <f t="shared" si="101"/>
        <v/>
      </c>
      <c r="P939" t="str">
        <f t="shared" si="101"/>
        <v/>
      </c>
      <c r="Q939" t="str">
        <f t="shared" si="101"/>
        <v/>
      </c>
      <c r="R939" t="str">
        <f t="shared" si="101"/>
        <v/>
      </c>
      <c r="S939" t="str">
        <f t="shared" si="101"/>
        <v/>
      </c>
      <c r="T939" t="str">
        <f t="shared" si="101"/>
        <v/>
      </c>
      <c r="U939" t="str">
        <f t="shared" si="101"/>
        <v/>
      </c>
      <c r="V939" t="str">
        <f t="shared" si="101"/>
        <v/>
      </c>
      <c r="W939" t="str">
        <f t="shared" si="101"/>
        <v/>
      </c>
      <c r="X939" t="str">
        <f t="shared" si="101"/>
        <v/>
      </c>
      <c r="Y939" t="str">
        <f t="shared" si="101"/>
        <v/>
      </c>
      <c r="Z939" t="str">
        <f t="shared" si="101"/>
        <v/>
      </c>
      <c r="AA939" t="str">
        <f t="shared" si="101"/>
        <v/>
      </c>
      <c r="AB939" t="str">
        <f t="shared" si="101"/>
        <v/>
      </c>
      <c r="AC939" t="str">
        <f t="shared" si="101"/>
        <v/>
      </c>
      <c r="AD939" t="str">
        <f t="shared" si="101"/>
        <v/>
      </c>
      <c r="AE939" t="str">
        <f t="shared" si="101"/>
        <v/>
      </c>
      <c r="AF939" t="str">
        <f t="shared" si="101"/>
        <v/>
      </c>
      <c r="AG939" t="str">
        <f t="shared" si="101"/>
        <v/>
      </c>
    </row>
    <row r="940" spans="3:34" s="16" customFormat="1">
      <c r="C940" s="16" t="s">
        <v>841</v>
      </c>
      <c r="D940" s="16">
        <f>AVERAGE(D920:D939)</f>
        <v>2.75</v>
      </c>
      <c r="E940" s="16">
        <f t="shared" ref="E940" si="102">AVERAGE(E920:E939)</f>
        <v>6.75</v>
      </c>
      <c r="F940" s="16">
        <f t="shared" ref="F940" si="103">AVERAGE(F920:F939)</f>
        <v>2.75</v>
      </c>
      <c r="G940" s="16">
        <f t="shared" ref="G940" si="104">AVERAGE(G920:G939)</f>
        <v>6.75</v>
      </c>
      <c r="H940" s="16">
        <f t="shared" ref="H940" si="105">AVERAGE(H920:H939)</f>
        <v>4.25</v>
      </c>
      <c r="I940" s="16">
        <f t="shared" ref="I940" si="106">AVERAGE(I920:I939)</f>
        <v>7.25</v>
      </c>
      <c r="J940" s="16">
        <f t="shared" ref="J940" si="107">AVERAGE(J920:J939)</f>
        <v>2.75</v>
      </c>
      <c r="K940" s="16">
        <f t="shared" ref="K940" si="108">AVERAGE(K920:K939)</f>
        <v>5.25</v>
      </c>
      <c r="L940" s="16">
        <f t="shared" ref="L940" si="109">AVERAGE(L920:L939)</f>
        <v>6.75</v>
      </c>
      <c r="M940" s="16">
        <f t="shared" ref="M940" si="110">AVERAGE(M920:M939)</f>
        <v>6.75</v>
      </c>
      <c r="N940" s="16">
        <f t="shared" ref="N940" si="111">AVERAGE(N920:N939)</f>
        <v>3.25</v>
      </c>
      <c r="O940" s="16">
        <f t="shared" ref="O940" si="112">AVERAGE(O920:O939)</f>
        <v>5.25</v>
      </c>
      <c r="P940" s="16">
        <f t="shared" ref="P940" si="113">AVERAGE(P920:P939)</f>
        <v>6.25</v>
      </c>
      <c r="Q940" s="16">
        <f t="shared" ref="Q940" si="114">AVERAGE(Q920:Q939)</f>
        <v>5.25</v>
      </c>
      <c r="R940" s="16">
        <f t="shared" ref="R940" si="115">AVERAGE(R920:R939)</f>
        <v>3.5833333333333335</v>
      </c>
      <c r="S940" s="16">
        <f t="shared" ref="S940" si="116">AVERAGE(S920:S939)</f>
        <v>2.75</v>
      </c>
      <c r="T940" s="16">
        <f t="shared" ref="T940" si="117">AVERAGE(T920:T939)</f>
        <v>2.25</v>
      </c>
      <c r="U940" s="16">
        <f t="shared" ref="U940" si="118">AVERAGE(U920:U939)</f>
        <v>5.25</v>
      </c>
      <c r="V940" s="16">
        <f t="shared" ref="V940" si="119">AVERAGE(V920:V939)</f>
        <v>6.75</v>
      </c>
      <c r="W940" s="16">
        <f t="shared" ref="W940" si="120">AVERAGE(W920:W939)</f>
        <v>5.583333333333333</v>
      </c>
      <c r="X940" s="16">
        <f t="shared" ref="X940" si="121">AVERAGE(X920:X939)</f>
        <v>4</v>
      </c>
      <c r="Y940" s="16">
        <f t="shared" ref="Y940" si="122">AVERAGE(Y920:Y939)</f>
        <v>4.25</v>
      </c>
      <c r="Z940" s="16">
        <f t="shared" ref="Z940" si="123">AVERAGE(Z920:Z939)</f>
        <v>6.25</v>
      </c>
      <c r="AA940" s="16">
        <f t="shared" ref="AA940" si="124">AVERAGE(AA920:AA939)</f>
        <v>6.75</v>
      </c>
      <c r="AB940" s="16">
        <f t="shared" ref="AB940" si="125">AVERAGE(AB920:AB939)</f>
        <v>3.25</v>
      </c>
      <c r="AC940" s="16">
        <f t="shared" ref="AC940" si="126">AVERAGE(AC920:AC939)</f>
        <v>5.25</v>
      </c>
      <c r="AD940" s="16">
        <f t="shared" ref="AD940" si="127">AVERAGE(AD920:AD939)</f>
        <v>5.5</v>
      </c>
      <c r="AE940" s="16">
        <f t="shared" ref="AE940" si="128">AVERAGE(AE920:AE939)</f>
        <v>2.75</v>
      </c>
      <c r="AF940" s="16">
        <f t="shared" ref="AF940" si="129">AVERAGE(AF920:AF939)</f>
        <v>2.25</v>
      </c>
      <c r="AG940" s="16">
        <f t="shared" ref="AG940" si="130">AVERAGE(AG920:AG939)</f>
        <v>6.75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selection activeCell="D2" sqref="D2:AG843"/>
    </sheetView>
  </sheetViews>
  <sheetFormatPr baseColWidth="10" defaultRowHeight="15" x14ac:dyDescent="0"/>
  <cols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>
        <v>148752.56499099999</v>
      </c>
      <c r="B2">
        <v>112446.93392</v>
      </c>
      <c r="C2" t="s">
        <v>859</v>
      </c>
      <c r="D2" t="s">
        <v>860</v>
      </c>
      <c r="E2" t="s">
        <v>860</v>
      </c>
      <c r="F2" t="s">
        <v>860</v>
      </c>
      <c r="G2">
        <v>6</v>
      </c>
      <c r="H2" t="s">
        <v>860</v>
      </c>
      <c r="I2" t="s">
        <v>860</v>
      </c>
      <c r="J2">
        <v>3.12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4.5600000000000005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 t="shared" ref="AH3:AH66" si="0">COUNT(D3:AG3)</f>
        <v>0</v>
      </c>
      <c r="AI3" s="2" t="e">
        <f t="shared" ref="AI3:AI66" si="1"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si="0"/>
        <v>0</v>
      </c>
      <c r="AI4" s="2" t="e">
        <f t="shared" si="1"/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5.23</v>
      </c>
      <c r="L14" t="s">
        <v>860</v>
      </c>
      <c r="M14">
        <v>2.94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1.18</v>
      </c>
      <c r="W14" t="s">
        <v>860</v>
      </c>
      <c r="X14" t="s">
        <v>860</v>
      </c>
      <c r="Y14" t="s">
        <v>860</v>
      </c>
      <c r="Z14">
        <v>6.11</v>
      </c>
      <c r="AA14">
        <v>8.06</v>
      </c>
      <c r="AB14" t="s">
        <v>860</v>
      </c>
      <c r="AC14" t="s">
        <v>860</v>
      </c>
      <c r="AD14" t="s">
        <v>860</v>
      </c>
      <c r="AE14">
        <v>6.01</v>
      </c>
      <c r="AF14" t="s">
        <v>860</v>
      </c>
      <c r="AG14" t="s">
        <v>860</v>
      </c>
      <c r="AH14" s="3">
        <f t="shared" si="0"/>
        <v>6</v>
      </c>
      <c r="AI14" s="2">
        <f t="shared" si="1"/>
        <v>4.9216666666666669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6.06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4.05</v>
      </c>
      <c r="N21">
        <v>1.55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1.98</v>
      </c>
      <c r="U21" t="s">
        <v>860</v>
      </c>
      <c r="V21">
        <v>6.32</v>
      </c>
      <c r="W21" t="s">
        <v>860</v>
      </c>
      <c r="X21" t="s">
        <v>860</v>
      </c>
      <c r="Y21">
        <v>2.77</v>
      </c>
      <c r="Z21">
        <v>5.66</v>
      </c>
      <c r="AA21" t="s">
        <v>860</v>
      </c>
      <c r="AB21" t="s">
        <v>860</v>
      </c>
      <c r="AC21">
        <v>4.1100000000000003</v>
      </c>
      <c r="AD21" t="s">
        <v>860</v>
      </c>
      <c r="AE21" t="s">
        <v>860</v>
      </c>
      <c r="AF21">
        <v>3.36</v>
      </c>
      <c r="AG21">
        <v>1.79</v>
      </c>
      <c r="AH21" s="3">
        <f t="shared" si="0"/>
        <v>10</v>
      </c>
      <c r="AI21" s="2">
        <f t="shared" si="1"/>
        <v>3.7649999999999997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2.61</v>
      </c>
      <c r="K23">
        <v>6.9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4.7549999999999999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5.18</v>
      </c>
      <c r="H25" t="s">
        <v>860</v>
      </c>
      <c r="I25" t="s">
        <v>860</v>
      </c>
      <c r="J25">
        <v>3.51</v>
      </c>
      <c r="K25">
        <v>6.85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6.31</v>
      </c>
      <c r="W25" t="s">
        <v>860</v>
      </c>
      <c r="X25" t="s">
        <v>860</v>
      </c>
      <c r="Y25" t="s">
        <v>860</v>
      </c>
      <c r="Z25" t="s">
        <v>860</v>
      </c>
      <c r="AA25">
        <v>7.02</v>
      </c>
      <c r="AB25" t="s">
        <v>860</v>
      </c>
      <c r="AC25" t="s">
        <v>860</v>
      </c>
      <c r="AD25" t="s">
        <v>860</v>
      </c>
      <c r="AE25">
        <v>2.74</v>
      </c>
      <c r="AF25" t="s">
        <v>860</v>
      </c>
      <c r="AG25" t="s">
        <v>860</v>
      </c>
      <c r="AH25" s="3">
        <f t="shared" si="0"/>
        <v>6</v>
      </c>
      <c r="AI25" s="2">
        <f t="shared" si="1"/>
        <v>5.2683333333333335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4.93</v>
      </c>
      <c r="H26" t="s">
        <v>860</v>
      </c>
      <c r="I26" t="s">
        <v>860</v>
      </c>
      <c r="J26">
        <v>2.69</v>
      </c>
      <c r="K26">
        <v>7.33</v>
      </c>
      <c r="L26" t="s">
        <v>860</v>
      </c>
      <c r="M26">
        <v>3.73</v>
      </c>
      <c r="N26" t="s">
        <v>860</v>
      </c>
      <c r="O26">
        <v>3.99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5.03</v>
      </c>
      <c r="W26" t="s">
        <v>860</v>
      </c>
      <c r="X26" t="s">
        <v>860</v>
      </c>
      <c r="Y26" t="s">
        <v>860</v>
      </c>
      <c r="Z26" t="s">
        <v>860</v>
      </c>
      <c r="AA26">
        <v>7.64</v>
      </c>
      <c r="AB26" t="s">
        <v>860</v>
      </c>
      <c r="AC26" t="s">
        <v>860</v>
      </c>
      <c r="AD26" t="s">
        <v>860</v>
      </c>
      <c r="AE26">
        <v>3.22</v>
      </c>
      <c r="AF26" t="s">
        <v>860</v>
      </c>
      <c r="AG26" t="s">
        <v>860</v>
      </c>
      <c r="AH26" s="3">
        <f t="shared" si="0"/>
        <v>8</v>
      </c>
      <c r="AI26" s="2">
        <f t="shared" si="1"/>
        <v>4.82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1.9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2.67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2.2850000000000001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5.4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5.4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8.06</v>
      </c>
      <c r="H39" t="s">
        <v>860</v>
      </c>
      <c r="I39" t="s">
        <v>860</v>
      </c>
      <c r="J39">
        <v>5.08</v>
      </c>
      <c r="K39">
        <v>5.15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7.65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6.4849999999999994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7.42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3.98</v>
      </c>
      <c r="W40" t="s">
        <v>860</v>
      </c>
      <c r="X40" t="s">
        <v>860</v>
      </c>
      <c r="Y40" t="s">
        <v>860</v>
      </c>
      <c r="Z40" t="s">
        <v>860</v>
      </c>
      <c r="AA40">
        <v>6.34</v>
      </c>
      <c r="AB40" t="s">
        <v>860</v>
      </c>
      <c r="AC40" t="s">
        <v>860</v>
      </c>
      <c r="AD40" t="s">
        <v>860</v>
      </c>
      <c r="AE40">
        <v>2.71</v>
      </c>
      <c r="AF40" t="s">
        <v>860</v>
      </c>
      <c r="AG40" t="s">
        <v>860</v>
      </c>
      <c r="AH40" s="3">
        <f t="shared" si="0"/>
        <v>4</v>
      </c>
      <c r="AI40" s="2">
        <f t="shared" si="1"/>
        <v>5.1125000000000007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5.6</v>
      </c>
      <c r="AB43" t="s">
        <v>860</v>
      </c>
      <c r="AC43" t="s">
        <v>860</v>
      </c>
      <c r="AD43" t="s">
        <v>860</v>
      </c>
      <c r="AE43">
        <v>2.34</v>
      </c>
      <c r="AF43" t="s">
        <v>860</v>
      </c>
      <c r="AG43" t="s">
        <v>860</v>
      </c>
      <c r="AH43" s="3">
        <f t="shared" si="0"/>
        <v>2</v>
      </c>
      <c r="AI43" s="2">
        <f t="shared" si="1"/>
        <v>3.9699999999999998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5.98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5.98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4.42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4.42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6.62</v>
      </c>
      <c r="L49" t="s">
        <v>860</v>
      </c>
      <c r="M49">
        <v>5.94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6.28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2.88</v>
      </c>
      <c r="K51">
        <v>2.2599999999999998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3.04</v>
      </c>
      <c r="W51" t="s">
        <v>860</v>
      </c>
      <c r="X51" t="s">
        <v>860</v>
      </c>
      <c r="Y51" t="s">
        <v>860</v>
      </c>
      <c r="Z51" t="s">
        <v>860</v>
      </c>
      <c r="AA51">
        <v>6.11</v>
      </c>
      <c r="AB51" t="s">
        <v>860</v>
      </c>
      <c r="AC51" t="s">
        <v>860</v>
      </c>
      <c r="AD51" t="s">
        <v>860</v>
      </c>
      <c r="AE51">
        <v>2.98</v>
      </c>
      <c r="AF51" t="s">
        <v>860</v>
      </c>
      <c r="AG51" t="s">
        <v>860</v>
      </c>
      <c r="AH51" s="3">
        <f t="shared" si="0"/>
        <v>5</v>
      </c>
      <c r="AI51" s="2">
        <f t="shared" si="1"/>
        <v>3.4539999999999997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5.99</v>
      </c>
      <c r="H53" t="s">
        <v>860</v>
      </c>
      <c r="I53" t="s">
        <v>860</v>
      </c>
      <c r="J53" t="s">
        <v>860</v>
      </c>
      <c r="K53">
        <v>4.79</v>
      </c>
      <c r="L53" t="s">
        <v>860</v>
      </c>
      <c r="M53">
        <v>6.69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5.55</v>
      </c>
      <c r="W53" t="s">
        <v>860</v>
      </c>
      <c r="X53" t="s">
        <v>860</v>
      </c>
      <c r="Y53" t="s">
        <v>860</v>
      </c>
      <c r="Z53" t="s">
        <v>860</v>
      </c>
      <c r="AA53">
        <v>7.31</v>
      </c>
      <c r="AB53" t="s">
        <v>860</v>
      </c>
      <c r="AC53" t="s">
        <v>860</v>
      </c>
      <c r="AD53" t="s">
        <v>860</v>
      </c>
      <c r="AE53">
        <v>4.9000000000000004</v>
      </c>
      <c r="AF53" t="s">
        <v>860</v>
      </c>
      <c r="AG53" t="s">
        <v>860</v>
      </c>
      <c r="AH53" s="3">
        <f t="shared" si="0"/>
        <v>6</v>
      </c>
      <c r="AI53" s="2">
        <f t="shared" si="1"/>
        <v>5.871666666666667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4.3</v>
      </c>
      <c r="H55" t="s">
        <v>860</v>
      </c>
      <c r="I55" t="s">
        <v>860</v>
      </c>
      <c r="J55">
        <v>3.25</v>
      </c>
      <c r="K55">
        <v>5.9</v>
      </c>
      <c r="L55" t="s">
        <v>860</v>
      </c>
      <c r="M55">
        <v>5.66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3.9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4.6019999999999994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4.25</v>
      </c>
      <c r="H56" t="s">
        <v>860</v>
      </c>
      <c r="I56" t="s">
        <v>860</v>
      </c>
      <c r="J56">
        <v>4.0599999999999996</v>
      </c>
      <c r="K56">
        <v>2.09</v>
      </c>
      <c r="L56" t="s">
        <v>860</v>
      </c>
      <c r="M56">
        <v>1.65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5.18</v>
      </c>
      <c r="AB56" t="s">
        <v>860</v>
      </c>
      <c r="AC56" t="s">
        <v>860</v>
      </c>
      <c r="AD56" t="s">
        <v>860</v>
      </c>
      <c r="AE56">
        <v>2.35</v>
      </c>
      <c r="AF56" t="s">
        <v>860</v>
      </c>
      <c r="AG56" t="s">
        <v>860</v>
      </c>
      <c r="AH56" s="3">
        <f t="shared" si="0"/>
        <v>6</v>
      </c>
      <c r="AI56" s="2">
        <f t="shared" si="1"/>
        <v>3.2633333333333332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4.97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6.03</v>
      </c>
      <c r="W58" t="s">
        <v>860</v>
      </c>
      <c r="X58" t="s">
        <v>860</v>
      </c>
      <c r="Y58" t="s">
        <v>860</v>
      </c>
      <c r="Z58" t="s">
        <v>860</v>
      </c>
      <c r="AA58">
        <v>6.67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5.8900000000000006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5.14</v>
      </c>
      <c r="H59" t="s">
        <v>860</v>
      </c>
      <c r="I59" t="s">
        <v>860</v>
      </c>
      <c r="J59" t="s">
        <v>860</v>
      </c>
      <c r="K59">
        <v>5.19</v>
      </c>
      <c r="L59" t="s">
        <v>860</v>
      </c>
      <c r="M59">
        <v>4.88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4.88</v>
      </c>
      <c r="W59" t="s">
        <v>860</v>
      </c>
      <c r="X59" t="s">
        <v>860</v>
      </c>
      <c r="Y59">
        <v>4.05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3.96</v>
      </c>
      <c r="AF59" t="s">
        <v>860</v>
      </c>
      <c r="AG59" t="s">
        <v>860</v>
      </c>
      <c r="AH59" s="3">
        <f t="shared" si="0"/>
        <v>6</v>
      </c>
      <c r="AI59" s="2">
        <f t="shared" si="1"/>
        <v>4.6833333333333336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5.87</v>
      </c>
      <c r="K60" t="s">
        <v>860</v>
      </c>
      <c r="L60" t="s">
        <v>860</v>
      </c>
      <c r="M60">
        <v>5.48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5.6750000000000007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3.59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7.48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5.5350000000000001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ref="AH67:AH130" si="2">COUNT(D67:AG67)</f>
        <v>0</v>
      </c>
      <c r="AI67" s="2" t="e">
        <f t="shared" ref="AI67:AI130" si="3">SUM(D67:AG67)/AH67</f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si="2"/>
        <v>0</v>
      </c>
      <c r="AI68" s="2" t="e">
        <f t="shared" si="3"/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1.65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6.98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4.3150000000000004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2.6</v>
      </c>
      <c r="AF87" t="s">
        <v>860</v>
      </c>
      <c r="AG87" t="s">
        <v>860</v>
      </c>
      <c r="AH87" s="3">
        <f t="shared" si="2"/>
        <v>1</v>
      </c>
      <c r="AI87" s="2">
        <f t="shared" si="3"/>
        <v>2.6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1.96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1.96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2.1800000000000002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2.1800000000000002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2.42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3.2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2.81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3.15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5.4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4.2750000000000004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5.43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4.2699999999999996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5.01</v>
      </c>
      <c r="AA97">
        <v>7.59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5.5749999999999993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6.1</v>
      </c>
      <c r="W98" t="s">
        <v>860</v>
      </c>
      <c r="X98" t="s">
        <v>860</v>
      </c>
      <c r="Y98">
        <v>5.39</v>
      </c>
      <c r="Z98">
        <v>3.76</v>
      </c>
      <c r="AA98">
        <v>7.36</v>
      </c>
      <c r="AB98" t="s">
        <v>860</v>
      </c>
      <c r="AC98" t="s">
        <v>860</v>
      </c>
      <c r="AD98" t="s">
        <v>860</v>
      </c>
      <c r="AE98">
        <v>3.35</v>
      </c>
      <c r="AF98" t="s">
        <v>860</v>
      </c>
      <c r="AG98" t="s">
        <v>860</v>
      </c>
      <c r="AH98" s="3">
        <f t="shared" si="2"/>
        <v>5</v>
      </c>
      <c r="AI98" s="2">
        <f t="shared" si="3"/>
        <v>5.1920000000000002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6.28</v>
      </c>
      <c r="AA99">
        <v>4.18</v>
      </c>
      <c r="AB99" t="s">
        <v>860</v>
      </c>
      <c r="AC99" t="s">
        <v>860</v>
      </c>
      <c r="AD99" t="s">
        <v>860</v>
      </c>
      <c r="AE99">
        <v>3.34</v>
      </c>
      <c r="AF99" t="s">
        <v>860</v>
      </c>
      <c r="AG99" t="s">
        <v>860</v>
      </c>
      <c r="AH99" s="3">
        <f t="shared" si="2"/>
        <v>3</v>
      </c>
      <c r="AI99" s="2">
        <f t="shared" si="3"/>
        <v>4.6000000000000005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7.17</v>
      </c>
      <c r="H100" t="s">
        <v>860</v>
      </c>
      <c r="I100" t="s">
        <v>860</v>
      </c>
      <c r="J100" t="s">
        <v>860</v>
      </c>
      <c r="K100">
        <v>4.9000000000000004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7.65</v>
      </c>
      <c r="AA100">
        <v>6.21</v>
      </c>
      <c r="AB100" t="s">
        <v>860</v>
      </c>
      <c r="AC100">
        <v>3.93</v>
      </c>
      <c r="AD100" t="s">
        <v>860</v>
      </c>
      <c r="AE100">
        <v>2.6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5.41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4.4400000000000004</v>
      </c>
      <c r="H101" t="s">
        <v>860</v>
      </c>
      <c r="I101" t="s">
        <v>860</v>
      </c>
      <c r="J101" t="s">
        <v>860</v>
      </c>
      <c r="K101">
        <v>6.07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7.99</v>
      </c>
      <c r="W101" t="s">
        <v>860</v>
      </c>
      <c r="X101" t="s">
        <v>860</v>
      </c>
      <c r="Y101" t="s">
        <v>860</v>
      </c>
      <c r="Z101">
        <v>7.03</v>
      </c>
      <c r="AA101">
        <v>6.74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6.4540000000000006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3.36</v>
      </c>
      <c r="W102" t="s">
        <v>860</v>
      </c>
      <c r="X102" t="s">
        <v>860</v>
      </c>
      <c r="Y102" t="s">
        <v>860</v>
      </c>
      <c r="Z102" t="s">
        <v>860</v>
      </c>
      <c r="AA102">
        <v>3.54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3.45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6.98</v>
      </c>
      <c r="H103" t="s">
        <v>860</v>
      </c>
      <c r="I103" t="s">
        <v>860</v>
      </c>
      <c r="J103">
        <v>2.59</v>
      </c>
      <c r="K103">
        <v>5.63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7.01</v>
      </c>
      <c r="W103" t="s">
        <v>860</v>
      </c>
      <c r="X103" t="s">
        <v>860</v>
      </c>
      <c r="Y103" t="s">
        <v>860</v>
      </c>
      <c r="Z103">
        <v>4.5</v>
      </c>
      <c r="AA103">
        <v>6.68</v>
      </c>
      <c r="AB103" t="s">
        <v>860</v>
      </c>
      <c r="AC103" t="s">
        <v>860</v>
      </c>
      <c r="AD103" t="s">
        <v>860</v>
      </c>
      <c r="AE103">
        <v>3.79</v>
      </c>
      <c r="AF103" t="s">
        <v>860</v>
      </c>
      <c r="AG103" t="s">
        <v>860</v>
      </c>
      <c r="AH103" s="3">
        <f t="shared" si="2"/>
        <v>7</v>
      </c>
      <c r="AI103" s="2">
        <f t="shared" si="3"/>
        <v>5.3114285714285714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7.5</v>
      </c>
      <c r="H104" t="s">
        <v>860</v>
      </c>
      <c r="I104" t="s">
        <v>860</v>
      </c>
      <c r="J104">
        <v>3.63</v>
      </c>
      <c r="K104">
        <v>7.05</v>
      </c>
      <c r="L104" t="s">
        <v>860</v>
      </c>
      <c r="M104">
        <v>3.84</v>
      </c>
      <c r="N104" t="s">
        <v>860</v>
      </c>
      <c r="O104">
        <v>5.91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5.85</v>
      </c>
      <c r="W104" t="s">
        <v>860</v>
      </c>
      <c r="X104" t="s">
        <v>860</v>
      </c>
      <c r="Y104" t="s">
        <v>860</v>
      </c>
      <c r="Z104">
        <v>5.74</v>
      </c>
      <c r="AA104">
        <v>6</v>
      </c>
      <c r="AB104" t="s">
        <v>860</v>
      </c>
      <c r="AC104" t="s">
        <v>860</v>
      </c>
      <c r="AD104" t="s">
        <v>860</v>
      </c>
      <c r="AE104">
        <v>4.66</v>
      </c>
      <c r="AF104" t="s">
        <v>860</v>
      </c>
      <c r="AG104" t="s">
        <v>860</v>
      </c>
      <c r="AH104" s="3">
        <f t="shared" si="2"/>
        <v>9</v>
      </c>
      <c r="AI104" s="2">
        <f t="shared" si="3"/>
        <v>5.5755555555555567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3.33</v>
      </c>
      <c r="H105" t="s">
        <v>860</v>
      </c>
      <c r="I105" t="s">
        <v>860</v>
      </c>
      <c r="J105">
        <v>3.68</v>
      </c>
      <c r="K105" t="s">
        <v>860</v>
      </c>
      <c r="L105" t="s">
        <v>860</v>
      </c>
      <c r="M105" t="s">
        <v>860</v>
      </c>
      <c r="N105" t="s">
        <v>860</v>
      </c>
      <c r="O105">
        <v>3.02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5.8</v>
      </c>
      <c r="AB105" t="s">
        <v>860</v>
      </c>
      <c r="AC105" t="s">
        <v>860</v>
      </c>
      <c r="AD105" t="s">
        <v>860</v>
      </c>
      <c r="AE105">
        <v>3.13</v>
      </c>
      <c r="AF105" t="s">
        <v>860</v>
      </c>
      <c r="AG105" t="s">
        <v>860</v>
      </c>
      <c r="AH105" s="3">
        <f t="shared" si="2"/>
        <v>5</v>
      </c>
      <c r="AI105" s="2">
        <f t="shared" si="3"/>
        <v>3.7919999999999994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7.05</v>
      </c>
      <c r="H106" t="s">
        <v>860</v>
      </c>
      <c r="I106" t="s">
        <v>860</v>
      </c>
      <c r="J106">
        <v>4.25</v>
      </c>
      <c r="K106">
        <v>6.4</v>
      </c>
      <c r="L106" t="s">
        <v>860</v>
      </c>
      <c r="M106" t="s">
        <v>860</v>
      </c>
      <c r="N106" t="s">
        <v>860</v>
      </c>
      <c r="O106">
        <v>4.32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6.76</v>
      </c>
      <c r="W106" t="s">
        <v>860</v>
      </c>
      <c r="X106" t="s">
        <v>860</v>
      </c>
      <c r="Y106" t="s">
        <v>860</v>
      </c>
      <c r="Z106">
        <v>4.83</v>
      </c>
      <c r="AA106">
        <v>5.46</v>
      </c>
      <c r="AB106" t="s">
        <v>860</v>
      </c>
      <c r="AC106" t="s">
        <v>860</v>
      </c>
      <c r="AD106" t="s">
        <v>860</v>
      </c>
      <c r="AE106">
        <v>5.64</v>
      </c>
      <c r="AF106" t="s">
        <v>860</v>
      </c>
      <c r="AG106" t="s">
        <v>860</v>
      </c>
      <c r="AH106" s="3">
        <f t="shared" si="2"/>
        <v>8</v>
      </c>
      <c r="AI106" s="2">
        <f t="shared" si="3"/>
        <v>5.5887500000000001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4.54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3.55</v>
      </c>
      <c r="W107" t="s">
        <v>860</v>
      </c>
      <c r="X107" t="s">
        <v>860</v>
      </c>
      <c r="Y107" t="s">
        <v>860</v>
      </c>
      <c r="Z107" t="s">
        <v>860</v>
      </c>
      <c r="AA107">
        <v>5.56</v>
      </c>
      <c r="AB107" t="s">
        <v>860</v>
      </c>
      <c r="AC107" t="s">
        <v>860</v>
      </c>
      <c r="AD107" t="s">
        <v>860</v>
      </c>
      <c r="AE107">
        <v>5.38</v>
      </c>
      <c r="AF107" t="s">
        <v>860</v>
      </c>
      <c r="AG107" t="s">
        <v>860</v>
      </c>
      <c r="AH107" s="3">
        <f t="shared" si="2"/>
        <v>4</v>
      </c>
      <c r="AI107" s="2">
        <f t="shared" si="3"/>
        <v>4.7574999999999994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3.58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3"/>
        <v>3.58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2.48</v>
      </c>
      <c r="H109" t="s">
        <v>860</v>
      </c>
      <c r="I109" t="s">
        <v>860</v>
      </c>
      <c r="J109">
        <v>6.86</v>
      </c>
      <c r="K109">
        <v>8.01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5.09</v>
      </c>
      <c r="AA109">
        <v>6.43</v>
      </c>
      <c r="AB109" t="s">
        <v>860</v>
      </c>
      <c r="AC109" t="s">
        <v>860</v>
      </c>
      <c r="AD109" t="s">
        <v>860</v>
      </c>
      <c r="AE109">
        <v>5.6</v>
      </c>
      <c r="AF109" t="s">
        <v>860</v>
      </c>
      <c r="AG109" t="s">
        <v>860</v>
      </c>
      <c r="AH109" s="3">
        <f t="shared" si="2"/>
        <v>6</v>
      </c>
      <c r="AI109" s="2">
        <f t="shared" si="3"/>
        <v>5.7450000000000001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3.2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6.63</v>
      </c>
      <c r="AA110">
        <v>7.84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3"/>
        <v>5.8900000000000006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6.23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3"/>
        <v>6.23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5.26</v>
      </c>
      <c r="H112" t="s">
        <v>860</v>
      </c>
      <c r="I112" t="s">
        <v>860</v>
      </c>
      <c r="J112">
        <v>2.75</v>
      </c>
      <c r="K112">
        <v>6.06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7.46</v>
      </c>
      <c r="W112" t="s">
        <v>860</v>
      </c>
      <c r="X112" t="s">
        <v>860</v>
      </c>
      <c r="Y112" t="s">
        <v>860</v>
      </c>
      <c r="Z112">
        <v>4.4800000000000004</v>
      </c>
      <c r="AA112">
        <v>5.26</v>
      </c>
      <c r="AB112" t="s">
        <v>860</v>
      </c>
      <c r="AC112" t="s">
        <v>860</v>
      </c>
      <c r="AD112" t="s">
        <v>860</v>
      </c>
      <c r="AE112">
        <v>2.89</v>
      </c>
      <c r="AF112" t="s">
        <v>860</v>
      </c>
      <c r="AG112" t="s">
        <v>860</v>
      </c>
      <c r="AH112" s="3">
        <f t="shared" si="2"/>
        <v>7</v>
      </c>
      <c r="AI112" s="2">
        <f t="shared" si="3"/>
        <v>4.8800000000000008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4.57</v>
      </c>
      <c r="W113" t="s">
        <v>860</v>
      </c>
      <c r="X113" t="s">
        <v>860</v>
      </c>
      <c r="Y113" t="s">
        <v>860</v>
      </c>
      <c r="Z113">
        <v>6.29</v>
      </c>
      <c r="AA113">
        <v>6.2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3"/>
        <v>5.6866666666666665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5.89</v>
      </c>
      <c r="AA114">
        <v>8.5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3"/>
        <v>7.1950000000000003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5.54</v>
      </c>
      <c r="H115" t="s">
        <v>860</v>
      </c>
      <c r="I115" t="s">
        <v>860</v>
      </c>
      <c r="J115" t="s">
        <v>860</v>
      </c>
      <c r="K115">
        <v>6.09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6.65</v>
      </c>
      <c r="AA115">
        <v>3.19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3"/>
        <v>5.3675000000000006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3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3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3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3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7.02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3"/>
        <v>7.02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7.05</v>
      </c>
      <c r="W121" t="s">
        <v>860</v>
      </c>
      <c r="X121" t="s">
        <v>860</v>
      </c>
      <c r="Y121" t="s">
        <v>860</v>
      </c>
      <c r="Z121">
        <v>7.51</v>
      </c>
      <c r="AA121">
        <v>7.11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3"/>
        <v>7.2233333333333327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4.29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4.2</v>
      </c>
      <c r="AA122">
        <v>6.33</v>
      </c>
      <c r="AB122" t="s">
        <v>860</v>
      </c>
      <c r="AC122" t="s">
        <v>860</v>
      </c>
      <c r="AD122" t="s">
        <v>860</v>
      </c>
      <c r="AE122">
        <v>6.05</v>
      </c>
      <c r="AF122" t="s">
        <v>860</v>
      </c>
      <c r="AG122" t="s">
        <v>860</v>
      </c>
      <c r="AH122" s="3">
        <f t="shared" si="2"/>
        <v>4</v>
      </c>
      <c r="AI122" s="2">
        <f t="shared" si="3"/>
        <v>5.2175000000000002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3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3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3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3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8.7100000000000009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3"/>
        <v>8.7100000000000009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3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3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3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3.63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ref="AH131:AH194" si="4">COUNT(D131:AG131)</f>
        <v>1</v>
      </c>
      <c r="AI131" s="2">
        <f t="shared" ref="AI131:AI194" si="5">SUM(D131:AG131)/AH131</f>
        <v>3.63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si="4"/>
        <v>0</v>
      </c>
      <c r="AI132" s="2" t="e">
        <f t="shared" si="5"/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4.03</v>
      </c>
      <c r="AA133">
        <v>2.76</v>
      </c>
      <c r="AB133" t="s">
        <v>860</v>
      </c>
      <c r="AC133" t="s">
        <v>860</v>
      </c>
      <c r="AD133" t="s">
        <v>860</v>
      </c>
      <c r="AE133">
        <v>1.77</v>
      </c>
      <c r="AF133" t="s">
        <v>860</v>
      </c>
      <c r="AG133" t="s">
        <v>860</v>
      </c>
      <c r="AH133" s="3">
        <f t="shared" si="4"/>
        <v>3</v>
      </c>
      <c r="AI133" s="2">
        <f t="shared" si="5"/>
        <v>2.8533333333333335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4"/>
        <v>0</v>
      </c>
      <c r="AI134" s="2" t="e">
        <f t="shared" si="5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5.22</v>
      </c>
      <c r="H135" t="s">
        <v>860</v>
      </c>
      <c r="I135" t="s">
        <v>860</v>
      </c>
      <c r="J135">
        <v>3.92</v>
      </c>
      <c r="K135">
        <v>7.87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4.9800000000000004</v>
      </c>
      <c r="Z135">
        <v>7.46</v>
      </c>
      <c r="AA135">
        <v>7.65</v>
      </c>
      <c r="AB135">
        <v>4.3600000000000003</v>
      </c>
      <c r="AC135">
        <v>6.76</v>
      </c>
      <c r="AD135">
        <v>4.87</v>
      </c>
      <c r="AE135" t="s">
        <v>860</v>
      </c>
      <c r="AF135" t="s">
        <v>860</v>
      </c>
      <c r="AG135" t="s">
        <v>860</v>
      </c>
      <c r="AH135" s="3">
        <f t="shared" si="4"/>
        <v>9</v>
      </c>
      <c r="AI135" s="2">
        <f t="shared" si="5"/>
        <v>5.8988888888888882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7.14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6.89</v>
      </c>
      <c r="W136" t="s">
        <v>860</v>
      </c>
      <c r="X136" t="s">
        <v>860</v>
      </c>
      <c r="Y136">
        <v>5.47</v>
      </c>
      <c r="Z136">
        <v>4.8</v>
      </c>
      <c r="AA136">
        <v>6.54</v>
      </c>
      <c r="AB136" t="s">
        <v>860</v>
      </c>
      <c r="AC136">
        <v>4.74</v>
      </c>
      <c r="AD136" t="s">
        <v>860</v>
      </c>
      <c r="AE136">
        <v>2.77</v>
      </c>
      <c r="AF136" t="s">
        <v>860</v>
      </c>
      <c r="AG136" t="s">
        <v>860</v>
      </c>
      <c r="AH136" s="3">
        <f t="shared" si="4"/>
        <v>7</v>
      </c>
      <c r="AI136" s="2">
        <f t="shared" si="5"/>
        <v>5.4785714285714286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7.5</v>
      </c>
      <c r="H137" t="s">
        <v>860</v>
      </c>
      <c r="I137" t="s">
        <v>860</v>
      </c>
      <c r="J137" t="s">
        <v>860</v>
      </c>
      <c r="K137">
        <v>5.01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6.72</v>
      </c>
      <c r="AA137">
        <v>6.89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4"/>
        <v>4</v>
      </c>
      <c r="AI137" s="2">
        <f t="shared" si="5"/>
        <v>6.53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7.29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2.38</v>
      </c>
      <c r="AF138" t="s">
        <v>860</v>
      </c>
      <c r="AG138" t="s">
        <v>860</v>
      </c>
      <c r="AH138" s="3">
        <f t="shared" si="4"/>
        <v>2</v>
      </c>
      <c r="AI138" s="2">
        <f t="shared" si="5"/>
        <v>4.835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4.08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6.12</v>
      </c>
      <c r="W139" t="s">
        <v>860</v>
      </c>
      <c r="X139" t="s">
        <v>860</v>
      </c>
      <c r="Y139" t="s">
        <v>860</v>
      </c>
      <c r="Z139">
        <v>4.97</v>
      </c>
      <c r="AA139">
        <v>7.34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4"/>
        <v>4</v>
      </c>
      <c r="AI139" s="2">
        <f t="shared" si="5"/>
        <v>5.6274999999999995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6.65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6.72</v>
      </c>
      <c r="W140" t="s">
        <v>860</v>
      </c>
      <c r="X140" t="s">
        <v>860</v>
      </c>
      <c r="Y140">
        <v>4.42</v>
      </c>
      <c r="Z140">
        <v>7.36</v>
      </c>
      <c r="AA140">
        <v>7.42</v>
      </c>
      <c r="AB140" t="s">
        <v>860</v>
      </c>
      <c r="AC140">
        <v>4.79</v>
      </c>
      <c r="AD140" t="s">
        <v>860</v>
      </c>
      <c r="AE140">
        <v>3.04</v>
      </c>
      <c r="AF140" t="s">
        <v>860</v>
      </c>
      <c r="AG140" t="s">
        <v>860</v>
      </c>
      <c r="AH140" s="3">
        <f t="shared" si="4"/>
        <v>7</v>
      </c>
      <c r="AI140" s="2">
        <f t="shared" si="5"/>
        <v>5.7714285714285714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7.53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6.8</v>
      </c>
      <c r="W141" t="s">
        <v>860</v>
      </c>
      <c r="X141" t="s">
        <v>860</v>
      </c>
      <c r="Y141">
        <v>5.62</v>
      </c>
      <c r="Z141">
        <v>4.24</v>
      </c>
      <c r="AA141">
        <v>8.0399999999999991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4"/>
        <v>5</v>
      </c>
      <c r="AI141" s="2">
        <f t="shared" si="5"/>
        <v>6.4459999999999997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7.64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7.82</v>
      </c>
      <c r="W142" t="s">
        <v>860</v>
      </c>
      <c r="X142" t="s">
        <v>860</v>
      </c>
      <c r="Y142">
        <v>4.34</v>
      </c>
      <c r="Z142">
        <v>5.24</v>
      </c>
      <c r="AA142">
        <v>6.6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4"/>
        <v>5</v>
      </c>
      <c r="AI142" s="2">
        <f t="shared" si="5"/>
        <v>6.3280000000000003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6.73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7.73</v>
      </c>
      <c r="W143" t="s">
        <v>860</v>
      </c>
      <c r="X143" t="s">
        <v>860</v>
      </c>
      <c r="Y143">
        <v>4.13</v>
      </c>
      <c r="Z143">
        <v>3.7</v>
      </c>
      <c r="AA143">
        <v>7.28</v>
      </c>
      <c r="AB143" t="s">
        <v>860</v>
      </c>
      <c r="AC143" t="s">
        <v>860</v>
      </c>
      <c r="AD143" t="s">
        <v>860</v>
      </c>
      <c r="AE143">
        <v>3.36</v>
      </c>
      <c r="AF143" t="s">
        <v>860</v>
      </c>
      <c r="AG143" t="s">
        <v>860</v>
      </c>
      <c r="AH143" s="3">
        <f t="shared" si="4"/>
        <v>6</v>
      </c>
      <c r="AI143" s="2">
        <f t="shared" si="5"/>
        <v>5.4883333333333333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3.45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6.07</v>
      </c>
      <c r="AA144">
        <v>6.71</v>
      </c>
      <c r="AB144" t="s">
        <v>860</v>
      </c>
      <c r="AC144">
        <v>7.87</v>
      </c>
      <c r="AD144" t="s">
        <v>860</v>
      </c>
      <c r="AE144">
        <v>2.41</v>
      </c>
      <c r="AF144" t="s">
        <v>860</v>
      </c>
      <c r="AG144" t="s">
        <v>860</v>
      </c>
      <c r="AH144" s="3">
        <f t="shared" si="4"/>
        <v>5</v>
      </c>
      <c r="AI144" s="2">
        <f t="shared" si="5"/>
        <v>5.3020000000000005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2.5299999999999998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7.57</v>
      </c>
      <c r="W145" t="s">
        <v>860</v>
      </c>
      <c r="X145" t="s">
        <v>860</v>
      </c>
      <c r="Y145">
        <v>4.25</v>
      </c>
      <c r="Z145">
        <v>7.14</v>
      </c>
      <c r="AA145">
        <v>7.31</v>
      </c>
      <c r="AB145" t="s">
        <v>860</v>
      </c>
      <c r="AC145">
        <v>5.73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4"/>
        <v>6</v>
      </c>
      <c r="AI145" s="2">
        <f t="shared" si="5"/>
        <v>5.7549999999999999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6.33</v>
      </c>
      <c r="W146" t="s">
        <v>860</v>
      </c>
      <c r="X146" t="s">
        <v>860</v>
      </c>
      <c r="Y146">
        <v>6.32</v>
      </c>
      <c r="Z146">
        <v>6.32</v>
      </c>
      <c r="AA146">
        <v>5.56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4"/>
        <v>4</v>
      </c>
      <c r="AI146" s="2">
        <f t="shared" si="5"/>
        <v>6.1324999999999994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4"/>
        <v>0</v>
      </c>
      <c r="AI147" s="2" t="e">
        <f t="shared" si="5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6.71</v>
      </c>
      <c r="W148" t="s">
        <v>860</v>
      </c>
      <c r="X148" t="s">
        <v>860</v>
      </c>
      <c r="Y148" t="s">
        <v>860</v>
      </c>
      <c r="Z148">
        <v>3.32</v>
      </c>
      <c r="AA148">
        <v>6.87</v>
      </c>
      <c r="AB148" t="s">
        <v>860</v>
      </c>
      <c r="AC148" t="s">
        <v>860</v>
      </c>
      <c r="AD148" t="s">
        <v>860</v>
      </c>
      <c r="AE148">
        <v>2.57</v>
      </c>
      <c r="AF148" t="s">
        <v>860</v>
      </c>
      <c r="AG148" t="s">
        <v>860</v>
      </c>
      <c r="AH148" s="3">
        <f t="shared" si="4"/>
        <v>4</v>
      </c>
      <c r="AI148" s="2">
        <f t="shared" si="5"/>
        <v>4.8674999999999997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7.58</v>
      </c>
      <c r="W149" t="s">
        <v>860</v>
      </c>
      <c r="X149" t="s">
        <v>860</v>
      </c>
      <c r="Y149" t="s">
        <v>860</v>
      </c>
      <c r="Z149">
        <v>3.4</v>
      </c>
      <c r="AA149">
        <v>7.42</v>
      </c>
      <c r="AB149" t="s">
        <v>860</v>
      </c>
      <c r="AC149" t="s">
        <v>860</v>
      </c>
      <c r="AD149" t="s">
        <v>860</v>
      </c>
      <c r="AE149">
        <v>4.25</v>
      </c>
      <c r="AF149" t="s">
        <v>860</v>
      </c>
      <c r="AG149" t="s">
        <v>860</v>
      </c>
      <c r="AH149" s="3">
        <f t="shared" si="4"/>
        <v>4</v>
      </c>
      <c r="AI149" s="2">
        <f t="shared" si="5"/>
        <v>5.6624999999999996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4.37</v>
      </c>
      <c r="Z150">
        <v>4.53</v>
      </c>
      <c r="AA150">
        <v>7.69</v>
      </c>
      <c r="AB150" t="s">
        <v>860</v>
      </c>
      <c r="AC150" t="s">
        <v>860</v>
      </c>
      <c r="AD150" t="s">
        <v>860</v>
      </c>
      <c r="AE150">
        <v>3.69</v>
      </c>
      <c r="AF150" t="s">
        <v>860</v>
      </c>
      <c r="AG150" t="s">
        <v>860</v>
      </c>
      <c r="AH150" s="3">
        <f t="shared" si="4"/>
        <v>4</v>
      </c>
      <c r="AI150" s="2">
        <f t="shared" si="5"/>
        <v>5.07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6.59</v>
      </c>
      <c r="W151" t="s">
        <v>860</v>
      </c>
      <c r="X151" t="s">
        <v>860</v>
      </c>
      <c r="Y151" t="s">
        <v>860</v>
      </c>
      <c r="Z151">
        <v>4.7300000000000004</v>
      </c>
      <c r="AA151">
        <v>8.24</v>
      </c>
      <c r="AB151" t="s">
        <v>860</v>
      </c>
      <c r="AC151" t="s">
        <v>860</v>
      </c>
      <c r="AD151" t="s">
        <v>860</v>
      </c>
      <c r="AE151">
        <v>5.1100000000000003</v>
      </c>
      <c r="AF151" t="s">
        <v>860</v>
      </c>
      <c r="AG151" t="s">
        <v>860</v>
      </c>
      <c r="AH151" s="3">
        <f t="shared" si="4"/>
        <v>4</v>
      </c>
      <c r="AI151" s="2">
        <f t="shared" si="5"/>
        <v>6.1675000000000004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5.85</v>
      </c>
      <c r="W152" t="s">
        <v>860</v>
      </c>
      <c r="X152" t="s">
        <v>860</v>
      </c>
      <c r="Y152" t="s">
        <v>860</v>
      </c>
      <c r="Z152">
        <v>6.14</v>
      </c>
      <c r="AA152">
        <v>6.53</v>
      </c>
      <c r="AB152">
        <v>2.73</v>
      </c>
      <c r="AC152" t="s">
        <v>860</v>
      </c>
      <c r="AD152" t="s">
        <v>860</v>
      </c>
      <c r="AE152">
        <v>5.34</v>
      </c>
      <c r="AF152" t="s">
        <v>860</v>
      </c>
      <c r="AG152" t="s">
        <v>860</v>
      </c>
      <c r="AH152" s="3">
        <f t="shared" si="4"/>
        <v>5</v>
      </c>
      <c r="AI152" s="2">
        <f t="shared" si="5"/>
        <v>5.3179999999999996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4.3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7.21</v>
      </c>
      <c r="AB153">
        <v>2.71</v>
      </c>
      <c r="AC153" t="s">
        <v>860</v>
      </c>
      <c r="AD153" t="s">
        <v>860</v>
      </c>
      <c r="AE153">
        <v>5.43</v>
      </c>
      <c r="AF153" t="s">
        <v>860</v>
      </c>
      <c r="AG153" t="s">
        <v>860</v>
      </c>
      <c r="AH153" s="3">
        <f t="shared" si="4"/>
        <v>4</v>
      </c>
      <c r="AI153" s="2">
        <f t="shared" si="5"/>
        <v>4.9124999999999996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3.61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6.52</v>
      </c>
      <c r="W154" t="s">
        <v>860</v>
      </c>
      <c r="X154" t="s">
        <v>860</v>
      </c>
      <c r="Y154" t="s">
        <v>860</v>
      </c>
      <c r="Z154">
        <v>6.24</v>
      </c>
      <c r="AA154">
        <v>7.45</v>
      </c>
      <c r="AB154" t="s">
        <v>860</v>
      </c>
      <c r="AC154" t="s">
        <v>860</v>
      </c>
      <c r="AD154" t="s">
        <v>860</v>
      </c>
      <c r="AE154">
        <v>5.14</v>
      </c>
      <c r="AF154" t="s">
        <v>860</v>
      </c>
      <c r="AG154" t="s">
        <v>860</v>
      </c>
      <c r="AH154" s="3">
        <f t="shared" si="4"/>
        <v>5</v>
      </c>
      <c r="AI154" s="2">
        <f t="shared" si="5"/>
        <v>5.7919999999999998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7.25</v>
      </c>
      <c r="W155" t="s">
        <v>860</v>
      </c>
      <c r="X155" t="s">
        <v>860</v>
      </c>
      <c r="Y155" t="s">
        <v>860</v>
      </c>
      <c r="Z155">
        <v>4.8499999999999996</v>
      </c>
      <c r="AA155">
        <v>5.46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4"/>
        <v>3</v>
      </c>
      <c r="AI155" s="2">
        <f t="shared" si="5"/>
        <v>5.8533333333333326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6.99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7.48</v>
      </c>
      <c r="W156" t="s">
        <v>860</v>
      </c>
      <c r="X156" t="s">
        <v>860</v>
      </c>
      <c r="Y156">
        <v>5.08</v>
      </c>
      <c r="Z156">
        <v>2.2400000000000002</v>
      </c>
      <c r="AA156">
        <v>6.84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4"/>
        <v>5</v>
      </c>
      <c r="AI156" s="2">
        <f t="shared" si="5"/>
        <v>5.726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6.78</v>
      </c>
      <c r="H157" t="s">
        <v>860</v>
      </c>
      <c r="I157" t="s">
        <v>860</v>
      </c>
      <c r="J157">
        <v>2.91</v>
      </c>
      <c r="K157">
        <v>3.9</v>
      </c>
      <c r="L157" t="s">
        <v>860</v>
      </c>
      <c r="M157">
        <v>4.47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3.6</v>
      </c>
      <c r="AA157">
        <v>6</v>
      </c>
      <c r="AB157">
        <v>2.42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4"/>
        <v>7</v>
      </c>
      <c r="AI157" s="2">
        <f t="shared" si="5"/>
        <v>4.297142857142858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8.19</v>
      </c>
      <c r="H158" t="s">
        <v>860</v>
      </c>
      <c r="I158" t="s">
        <v>860</v>
      </c>
      <c r="J158">
        <v>3.99</v>
      </c>
      <c r="K158">
        <v>6.74</v>
      </c>
      <c r="L158" t="s">
        <v>860</v>
      </c>
      <c r="M158">
        <v>3.89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6.71</v>
      </c>
      <c r="W158" t="s">
        <v>860</v>
      </c>
      <c r="X158" t="s">
        <v>860</v>
      </c>
      <c r="Y158" t="s">
        <v>860</v>
      </c>
      <c r="Z158">
        <v>7.14</v>
      </c>
      <c r="AA158">
        <v>6.15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4"/>
        <v>7</v>
      </c>
      <c r="AI158" s="2">
        <f t="shared" si="5"/>
        <v>6.1157142857142857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8.17</v>
      </c>
      <c r="H159" t="s">
        <v>860</v>
      </c>
      <c r="I159" t="s">
        <v>860</v>
      </c>
      <c r="J159">
        <v>3.16</v>
      </c>
      <c r="K159">
        <v>7.02</v>
      </c>
      <c r="L159" t="s">
        <v>860</v>
      </c>
      <c r="M159">
        <v>6.96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7.19</v>
      </c>
      <c r="W159" t="s">
        <v>860</v>
      </c>
      <c r="X159" t="s">
        <v>860</v>
      </c>
      <c r="Y159" t="s">
        <v>860</v>
      </c>
      <c r="Z159">
        <v>5.17</v>
      </c>
      <c r="AA159">
        <v>4.93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4"/>
        <v>7</v>
      </c>
      <c r="AI159" s="2">
        <f t="shared" si="5"/>
        <v>6.0857142857142863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4.7</v>
      </c>
      <c r="K160">
        <v>7.87</v>
      </c>
      <c r="L160" t="s">
        <v>860</v>
      </c>
      <c r="M160">
        <v>6.07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6.2</v>
      </c>
      <c r="W160" t="s">
        <v>860</v>
      </c>
      <c r="X160" t="s">
        <v>860</v>
      </c>
      <c r="Y160" t="s">
        <v>860</v>
      </c>
      <c r="Z160">
        <v>6.86</v>
      </c>
      <c r="AA160">
        <v>6.84</v>
      </c>
      <c r="AB160" t="s">
        <v>860</v>
      </c>
      <c r="AC160" t="s">
        <v>860</v>
      </c>
      <c r="AD160" t="s">
        <v>860</v>
      </c>
      <c r="AE160">
        <v>3.06</v>
      </c>
      <c r="AF160" t="s">
        <v>860</v>
      </c>
      <c r="AG160" t="s">
        <v>860</v>
      </c>
      <c r="AH160" s="3">
        <f t="shared" si="4"/>
        <v>7</v>
      </c>
      <c r="AI160" s="2">
        <f t="shared" si="5"/>
        <v>5.9428571428571431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7.21</v>
      </c>
      <c r="H161" t="s">
        <v>860</v>
      </c>
      <c r="I161" t="s">
        <v>860</v>
      </c>
      <c r="J161">
        <v>3.75</v>
      </c>
      <c r="K161">
        <v>3.18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5.09</v>
      </c>
      <c r="W161" t="s">
        <v>860</v>
      </c>
      <c r="X161" t="s">
        <v>860</v>
      </c>
      <c r="Y161" t="s">
        <v>860</v>
      </c>
      <c r="Z161">
        <v>3.42</v>
      </c>
      <c r="AA161">
        <v>6.02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4"/>
        <v>6</v>
      </c>
      <c r="AI161" s="2">
        <f t="shared" si="5"/>
        <v>4.7783333333333333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6.83</v>
      </c>
      <c r="H162" t="s">
        <v>860</v>
      </c>
      <c r="I162" t="s">
        <v>860</v>
      </c>
      <c r="J162">
        <v>2.13</v>
      </c>
      <c r="K162">
        <v>5.49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7.61</v>
      </c>
      <c r="W162" t="s">
        <v>860</v>
      </c>
      <c r="X162" t="s">
        <v>860</v>
      </c>
      <c r="Y162" t="s">
        <v>860</v>
      </c>
      <c r="Z162">
        <v>5.53</v>
      </c>
      <c r="AA162">
        <v>5.5</v>
      </c>
      <c r="AB162" t="s">
        <v>860</v>
      </c>
      <c r="AC162" t="s">
        <v>860</v>
      </c>
      <c r="AD162" t="s">
        <v>860</v>
      </c>
      <c r="AE162">
        <v>2.95</v>
      </c>
      <c r="AF162" t="s">
        <v>860</v>
      </c>
      <c r="AG162" t="s">
        <v>860</v>
      </c>
      <c r="AH162" s="3">
        <f t="shared" si="4"/>
        <v>7</v>
      </c>
      <c r="AI162" s="2">
        <f t="shared" si="5"/>
        <v>5.1485714285714295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5.75</v>
      </c>
      <c r="H163" t="s">
        <v>860</v>
      </c>
      <c r="I163" t="s">
        <v>860</v>
      </c>
      <c r="J163" t="s">
        <v>860</v>
      </c>
      <c r="K163">
        <v>3.89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3.47</v>
      </c>
      <c r="AB163" t="s">
        <v>860</v>
      </c>
      <c r="AC163" t="s">
        <v>860</v>
      </c>
      <c r="AD163" t="s">
        <v>860</v>
      </c>
      <c r="AE163">
        <v>3.74</v>
      </c>
      <c r="AF163" t="s">
        <v>860</v>
      </c>
      <c r="AG163" t="s">
        <v>860</v>
      </c>
      <c r="AH163" s="3">
        <f t="shared" si="4"/>
        <v>4</v>
      </c>
      <c r="AI163" s="2">
        <f t="shared" si="5"/>
        <v>4.2125000000000004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4.5999999999999996</v>
      </c>
      <c r="H164" t="s">
        <v>860</v>
      </c>
      <c r="I164" t="s">
        <v>860</v>
      </c>
      <c r="J164" t="s">
        <v>860</v>
      </c>
      <c r="K164">
        <v>5.79</v>
      </c>
      <c r="L164" t="s">
        <v>860</v>
      </c>
      <c r="M164" t="s">
        <v>860</v>
      </c>
      <c r="N164" t="s">
        <v>860</v>
      </c>
      <c r="O164">
        <v>3.43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5.29</v>
      </c>
      <c r="AA164">
        <v>5.53</v>
      </c>
      <c r="AB164" t="s">
        <v>860</v>
      </c>
      <c r="AC164" t="s">
        <v>860</v>
      </c>
      <c r="AD164" t="s">
        <v>860</v>
      </c>
      <c r="AE164">
        <v>4.76</v>
      </c>
      <c r="AF164" t="s">
        <v>860</v>
      </c>
      <c r="AG164" t="s">
        <v>860</v>
      </c>
      <c r="AH164" s="3">
        <f t="shared" si="4"/>
        <v>6</v>
      </c>
      <c r="AI164" s="2">
        <f t="shared" si="5"/>
        <v>4.8999999999999995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8.6</v>
      </c>
      <c r="H165" t="s">
        <v>860</v>
      </c>
      <c r="I165" t="s">
        <v>860</v>
      </c>
      <c r="J165" t="s">
        <v>860</v>
      </c>
      <c r="K165">
        <v>6.49</v>
      </c>
      <c r="L165" t="s">
        <v>860</v>
      </c>
      <c r="M165">
        <v>2.4700000000000002</v>
      </c>
      <c r="N165" t="s">
        <v>860</v>
      </c>
      <c r="O165">
        <v>4.53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6.25</v>
      </c>
      <c r="W165" t="s">
        <v>860</v>
      </c>
      <c r="X165" t="s">
        <v>860</v>
      </c>
      <c r="Y165" t="s">
        <v>860</v>
      </c>
      <c r="Z165" t="s">
        <v>860</v>
      </c>
      <c r="AA165">
        <v>7.89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4"/>
        <v>6</v>
      </c>
      <c r="AI165" s="2">
        <f t="shared" si="5"/>
        <v>6.0383333333333331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5.42</v>
      </c>
      <c r="H166" t="s">
        <v>860</v>
      </c>
      <c r="I166" t="s">
        <v>860</v>
      </c>
      <c r="J166">
        <v>3.56</v>
      </c>
      <c r="K166">
        <v>6.41</v>
      </c>
      <c r="L166" t="s">
        <v>860</v>
      </c>
      <c r="M166">
        <v>4.6399999999999997</v>
      </c>
      <c r="N166" t="s">
        <v>860</v>
      </c>
      <c r="O166">
        <v>4.0199999999999996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6.45</v>
      </c>
      <c r="AA166">
        <v>7.28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4"/>
        <v>7</v>
      </c>
      <c r="AI166" s="2">
        <f t="shared" si="5"/>
        <v>5.3971428571428577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6.04</v>
      </c>
      <c r="H167" t="s">
        <v>860</v>
      </c>
      <c r="I167" t="s">
        <v>860</v>
      </c>
      <c r="J167" t="s">
        <v>860</v>
      </c>
      <c r="K167">
        <v>7.74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6.99</v>
      </c>
      <c r="AB167" t="s">
        <v>860</v>
      </c>
      <c r="AC167" t="s">
        <v>860</v>
      </c>
      <c r="AD167" t="s">
        <v>860</v>
      </c>
      <c r="AE167">
        <v>2.83</v>
      </c>
      <c r="AF167" t="s">
        <v>860</v>
      </c>
      <c r="AG167" t="s">
        <v>860</v>
      </c>
      <c r="AH167" s="3">
        <f t="shared" si="4"/>
        <v>4</v>
      </c>
      <c r="AI167" s="2">
        <f t="shared" si="5"/>
        <v>5.9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5.74</v>
      </c>
      <c r="H168" t="s">
        <v>860</v>
      </c>
      <c r="I168" t="s">
        <v>860</v>
      </c>
      <c r="J168" t="s">
        <v>860</v>
      </c>
      <c r="K168">
        <v>6.68</v>
      </c>
      <c r="L168" t="s">
        <v>860</v>
      </c>
      <c r="M168">
        <v>4.37</v>
      </c>
      <c r="N168" t="s">
        <v>860</v>
      </c>
      <c r="O168">
        <v>4.2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5.45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4"/>
        <v>5</v>
      </c>
      <c r="AI168" s="2">
        <f t="shared" si="5"/>
        <v>5.2879999999999994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7.77</v>
      </c>
      <c r="W169" t="s">
        <v>860</v>
      </c>
      <c r="X169" t="s">
        <v>860</v>
      </c>
      <c r="Y169">
        <v>2.56</v>
      </c>
      <c r="Z169">
        <v>4.38</v>
      </c>
      <c r="AA169">
        <v>7.91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4"/>
        <v>4</v>
      </c>
      <c r="AI169" s="2">
        <f t="shared" si="5"/>
        <v>5.6550000000000002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6.3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6.88</v>
      </c>
      <c r="W170" t="s">
        <v>860</v>
      </c>
      <c r="X170" t="s">
        <v>860</v>
      </c>
      <c r="Y170" t="s">
        <v>860</v>
      </c>
      <c r="Z170">
        <v>3.9</v>
      </c>
      <c r="AA170">
        <v>6.84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4"/>
        <v>4</v>
      </c>
      <c r="AI170" s="2">
        <f t="shared" si="5"/>
        <v>5.9799999999999995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7.73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4"/>
        <v>1</v>
      </c>
      <c r="AI171" s="2">
        <f t="shared" si="5"/>
        <v>7.73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4.17</v>
      </c>
      <c r="W172" t="s">
        <v>860</v>
      </c>
      <c r="X172" t="s">
        <v>860</v>
      </c>
      <c r="Y172" t="s">
        <v>860</v>
      </c>
      <c r="Z172">
        <v>4.83</v>
      </c>
      <c r="AA172">
        <v>7.01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4"/>
        <v>3</v>
      </c>
      <c r="AI172" s="2">
        <f t="shared" si="5"/>
        <v>5.336666666666666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5.59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7.26</v>
      </c>
      <c r="W173" t="s">
        <v>860</v>
      </c>
      <c r="X173" t="s">
        <v>860</v>
      </c>
      <c r="Y173" t="s">
        <v>860</v>
      </c>
      <c r="Z173">
        <v>3.93</v>
      </c>
      <c r="AA173">
        <v>7.26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4"/>
        <v>4</v>
      </c>
      <c r="AI173" s="2">
        <f t="shared" si="5"/>
        <v>6.01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7.9</v>
      </c>
      <c r="W174" t="s">
        <v>860</v>
      </c>
      <c r="X174" t="s">
        <v>860</v>
      </c>
      <c r="Y174" t="s">
        <v>860</v>
      </c>
      <c r="Z174">
        <v>3.7</v>
      </c>
      <c r="AA174">
        <v>7.24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4"/>
        <v>3</v>
      </c>
      <c r="AI174" s="2">
        <f t="shared" si="5"/>
        <v>6.2800000000000011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4.28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7.72</v>
      </c>
      <c r="W175" t="s">
        <v>860</v>
      </c>
      <c r="X175" t="s">
        <v>860</v>
      </c>
      <c r="Y175">
        <v>4.32</v>
      </c>
      <c r="Z175">
        <v>3.68</v>
      </c>
      <c r="AA175">
        <v>6.92</v>
      </c>
      <c r="AB175" t="s">
        <v>860</v>
      </c>
      <c r="AC175" t="s">
        <v>860</v>
      </c>
      <c r="AD175" t="s">
        <v>860</v>
      </c>
      <c r="AE175">
        <v>3.08</v>
      </c>
      <c r="AF175" t="s">
        <v>860</v>
      </c>
      <c r="AG175" t="s">
        <v>860</v>
      </c>
      <c r="AH175" s="3">
        <f t="shared" si="4"/>
        <v>6</v>
      </c>
      <c r="AI175" s="2">
        <f t="shared" si="5"/>
        <v>5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7.05</v>
      </c>
      <c r="H176" t="s">
        <v>860</v>
      </c>
      <c r="I176" t="s">
        <v>860</v>
      </c>
      <c r="J176" t="s">
        <v>860</v>
      </c>
      <c r="K176">
        <v>5.83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2.73</v>
      </c>
      <c r="T176" t="s">
        <v>860</v>
      </c>
      <c r="U176" t="s">
        <v>860</v>
      </c>
      <c r="V176">
        <v>4.1900000000000004</v>
      </c>
      <c r="W176" t="s">
        <v>860</v>
      </c>
      <c r="X176" t="s">
        <v>860</v>
      </c>
      <c r="Y176">
        <v>3.34</v>
      </c>
      <c r="Z176">
        <v>5.18</v>
      </c>
      <c r="AA176">
        <v>7.55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4"/>
        <v>7</v>
      </c>
      <c r="AI176" s="2">
        <f t="shared" si="5"/>
        <v>5.1242857142857137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8.24</v>
      </c>
      <c r="W177" t="s">
        <v>860</v>
      </c>
      <c r="X177" t="s">
        <v>860</v>
      </c>
      <c r="Y177" t="s">
        <v>860</v>
      </c>
      <c r="Z177">
        <v>4.2</v>
      </c>
      <c r="AA177">
        <v>5.88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4"/>
        <v>3</v>
      </c>
      <c r="AI177" s="2">
        <f t="shared" si="5"/>
        <v>6.1066666666666665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7.02</v>
      </c>
      <c r="W178" t="s">
        <v>860</v>
      </c>
      <c r="X178" t="s">
        <v>860</v>
      </c>
      <c r="Y178">
        <v>5.51</v>
      </c>
      <c r="Z178">
        <v>3.92</v>
      </c>
      <c r="AA178">
        <v>6.35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4"/>
        <v>4</v>
      </c>
      <c r="AI178" s="2">
        <f t="shared" si="5"/>
        <v>5.6999999999999993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7.43</v>
      </c>
      <c r="H179" t="s">
        <v>860</v>
      </c>
      <c r="I179" t="s">
        <v>860</v>
      </c>
      <c r="J179" t="s">
        <v>860</v>
      </c>
      <c r="K179">
        <v>6.29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8.0500000000000007</v>
      </c>
      <c r="W179" t="s">
        <v>860</v>
      </c>
      <c r="X179" t="s">
        <v>860</v>
      </c>
      <c r="Y179">
        <v>6.72</v>
      </c>
      <c r="Z179">
        <v>2.65</v>
      </c>
      <c r="AA179" t="s">
        <v>860</v>
      </c>
      <c r="AB179" t="s">
        <v>860</v>
      </c>
      <c r="AC179" t="s">
        <v>860</v>
      </c>
      <c r="AD179" t="s">
        <v>860</v>
      </c>
      <c r="AE179">
        <v>4.16</v>
      </c>
      <c r="AF179" t="s">
        <v>860</v>
      </c>
      <c r="AG179" t="s">
        <v>860</v>
      </c>
      <c r="AH179" s="3">
        <f t="shared" si="4"/>
        <v>6</v>
      </c>
      <c r="AI179" s="2">
        <f t="shared" si="5"/>
        <v>5.8833333333333329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8.49</v>
      </c>
      <c r="W180" t="s">
        <v>860</v>
      </c>
      <c r="X180" t="s">
        <v>860</v>
      </c>
      <c r="Y180" t="s">
        <v>860</v>
      </c>
      <c r="Z180" t="s">
        <v>860</v>
      </c>
      <c r="AA180">
        <v>5.85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7.4</v>
      </c>
      <c r="AH180" s="3">
        <f t="shared" si="4"/>
        <v>3</v>
      </c>
      <c r="AI180" s="2">
        <f t="shared" si="5"/>
        <v>7.246666666666667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6.52</v>
      </c>
      <c r="W181" t="s">
        <v>860</v>
      </c>
      <c r="X181" t="s">
        <v>860</v>
      </c>
      <c r="Y181" t="s">
        <v>860</v>
      </c>
      <c r="Z181">
        <v>6.52</v>
      </c>
      <c r="AA181">
        <v>4.0599999999999996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7.68</v>
      </c>
      <c r="AH181" s="3">
        <f t="shared" si="4"/>
        <v>4</v>
      </c>
      <c r="AI181" s="2">
        <f t="shared" si="5"/>
        <v>6.1949999999999994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7.89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5.54</v>
      </c>
      <c r="W182" t="s">
        <v>860</v>
      </c>
      <c r="X182" t="s">
        <v>860</v>
      </c>
      <c r="Y182" t="s">
        <v>860</v>
      </c>
      <c r="Z182" t="s">
        <v>860</v>
      </c>
      <c r="AA182">
        <v>5.38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7.51</v>
      </c>
      <c r="AH182" s="3">
        <f t="shared" si="4"/>
        <v>4</v>
      </c>
      <c r="AI182" s="2">
        <f t="shared" si="5"/>
        <v>6.58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7.92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5.14</v>
      </c>
      <c r="W183" t="s">
        <v>860</v>
      </c>
      <c r="X183" t="s">
        <v>860</v>
      </c>
      <c r="Y183" t="s">
        <v>860</v>
      </c>
      <c r="Z183" t="s">
        <v>860</v>
      </c>
      <c r="AA183">
        <v>5.68</v>
      </c>
      <c r="AB183" t="s">
        <v>860</v>
      </c>
      <c r="AC183" t="s">
        <v>860</v>
      </c>
      <c r="AD183" t="s">
        <v>860</v>
      </c>
      <c r="AE183" t="s">
        <v>860</v>
      </c>
      <c r="AF183">
        <v>3.15</v>
      </c>
      <c r="AG183">
        <v>5.13</v>
      </c>
      <c r="AH183" s="3">
        <f t="shared" si="4"/>
        <v>5</v>
      </c>
      <c r="AI183" s="2">
        <f t="shared" si="5"/>
        <v>5.403999999999999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6.86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7.1</v>
      </c>
      <c r="W184" t="s">
        <v>860</v>
      </c>
      <c r="X184" t="s">
        <v>860</v>
      </c>
      <c r="Y184">
        <v>4.21</v>
      </c>
      <c r="Z184">
        <v>3.31</v>
      </c>
      <c r="AA184">
        <v>6.77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4"/>
        <v>5</v>
      </c>
      <c r="AI184" s="2">
        <f t="shared" si="5"/>
        <v>5.65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6.98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6.08</v>
      </c>
      <c r="W185" t="s">
        <v>860</v>
      </c>
      <c r="X185" t="s">
        <v>860</v>
      </c>
      <c r="Y185" t="s">
        <v>860</v>
      </c>
      <c r="Z185">
        <v>2.88</v>
      </c>
      <c r="AA185">
        <v>7.47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6.41</v>
      </c>
      <c r="AH185" s="3">
        <f t="shared" si="4"/>
        <v>5</v>
      </c>
      <c r="AI185" s="2">
        <f t="shared" si="5"/>
        <v>5.9640000000000004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4"/>
        <v>0</v>
      </c>
      <c r="AI186" s="2" t="e">
        <f t="shared" si="5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7.57</v>
      </c>
      <c r="W187" t="s">
        <v>860</v>
      </c>
      <c r="X187" t="s">
        <v>860</v>
      </c>
      <c r="Y187" t="s">
        <v>860</v>
      </c>
      <c r="Z187" t="s">
        <v>860</v>
      </c>
      <c r="AA187">
        <v>5.55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7.44</v>
      </c>
      <c r="AH187" s="3">
        <f t="shared" si="4"/>
        <v>3</v>
      </c>
      <c r="AI187" s="2">
        <f t="shared" si="5"/>
        <v>6.8533333333333344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3.45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4"/>
        <v>1</v>
      </c>
      <c r="AI188" s="2">
        <f t="shared" si="5"/>
        <v>3.45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6.78</v>
      </c>
      <c r="H189" t="s">
        <v>860</v>
      </c>
      <c r="I189" t="s">
        <v>860</v>
      </c>
      <c r="J189" t="s">
        <v>860</v>
      </c>
      <c r="K189">
        <v>7.42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4.99</v>
      </c>
      <c r="V189">
        <v>6.18</v>
      </c>
      <c r="W189" t="s">
        <v>860</v>
      </c>
      <c r="X189" t="s">
        <v>860</v>
      </c>
      <c r="Y189">
        <v>4.99</v>
      </c>
      <c r="Z189">
        <v>3.98</v>
      </c>
      <c r="AA189">
        <v>8.66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5.93</v>
      </c>
      <c r="AH189" s="3">
        <f t="shared" si="4"/>
        <v>8</v>
      </c>
      <c r="AI189" s="2">
        <f t="shared" si="5"/>
        <v>6.11625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6.16</v>
      </c>
      <c r="H190" t="s">
        <v>860</v>
      </c>
      <c r="I190" t="s">
        <v>860</v>
      </c>
      <c r="J190" t="s">
        <v>860</v>
      </c>
      <c r="K190">
        <v>6.96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2.91</v>
      </c>
      <c r="V190">
        <v>6.25</v>
      </c>
      <c r="W190" t="s">
        <v>860</v>
      </c>
      <c r="X190" t="s">
        <v>860</v>
      </c>
      <c r="Y190">
        <v>3.49</v>
      </c>
      <c r="Z190">
        <v>4.72</v>
      </c>
      <c r="AA190">
        <v>7.46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4"/>
        <v>7</v>
      </c>
      <c r="AI190" s="2">
        <f t="shared" si="5"/>
        <v>5.4214285714285717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6.83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7.18</v>
      </c>
      <c r="V191">
        <v>8.15</v>
      </c>
      <c r="W191" t="s">
        <v>860</v>
      </c>
      <c r="X191" t="s">
        <v>860</v>
      </c>
      <c r="Y191">
        <v>6.2</v>
      </c>
      <c r="Z191">
        <v>3.95</v>
      </c>
      <c r="AA191">
        <v>7.07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4"/>
        <v>6</v>
      </c>
      <c r="AI191" s="2">
        <f t="shared" si="5"/>
        <v>6.5633333333333335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7.75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6.53</v>
      </c>
      <c r="W192" t="s">
        <v>860</v>
      </c>
      <c r="X192" t="s">
        <v>860</v>
      </c>
      <c r="Y192">
        <v>3.36</v>
      </c>
      <c r="Z192">
        <v>4.2300000000000004</v>
      </c>
      <c r="AA192">
        <v>7.51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4"/>
        <v>5</v>
      </c>
      <c r="AI192" s="2">
        <f t="shared" si="5"/>
        <v>5.8760000000000003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4"/>
        <v>0</v>
      </c>
      <c r="AI193" s="2" t="e">
        <f t="shared" si="5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5.1100000000000003</v>
      </c>
      <c r="W194" t="s">
        <v>860</v>
      </c>
      <c r="X194" t="s">
        <v>860</v>
      </c>
      <c r="Y194" t="s">
        <v>860</v>
      </c>
      <c r="Z194" t="s">
        <v>860</v>
      </c>
      <c r="AA194">
        <v>6.3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4"/>
        <v>2</v>
      </c>
      <c r="AI194" s="2">
        <f t="shared" si="5"/>
        <v>5.7050000000000001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7.06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6.45</v>
      </c>
      <c r="W195" t="s">
        <v>860</v>
      </c>
      <c r="X195" t="s">
        <v>860</v>
      </c>
      <c r="Y195">
        <v>3.71</v>
      </c>
      <c r="Z195">
        <v>2.4700000000000002</v>
      </c>
      <c r="AA195">
        <v>7.56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ref="AH195:AH258" si="6">COUNT(D195:AG195)</f>
        <v>5</v>
      </c>
      <c r="AI195" s="2">
        <f t="shared" ref="AI195:AI258" si="7">SUM(D195:AG195)/AH195</f>
        <v>5.4499999999999993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si="6"/>
        <v>0</v>
      </c>
      <c r="AI196" s="2" t="e">
        <f t="shared" si="7"/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6"/>
        <v>0</v>
      </c>
      <c r="AI197" s="2" t="e">
        <f t="shared" si="7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6"/>
        <v>0</v>
      </c>
      <c r="AI198" s="2" t="e">
        <f t="shared" si="7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3.36</v>
      </c>
      <c r="AA199">
        <v>7.23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6"/>
        <v>2</v>
      </c>
      <c r="AI199" s="2">
        <f t="shared" si="7"/>
        <v>5.2949999999999999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7.09</v>
      </c>
      <c r="W200" t="s">
        <v>860</v>
      </c>
      <c r="X200" t="s">
        <v>860</v>
      </c>
      <c r="Y200" t="s">
        <v>860</v>
      </c>
      <c r="Z200">
        <v>2.6</v>
      </c>
      <c r="AA200">
        <v>8.16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6"/>
        <v>3</v>
      </c>
      <c r="AI200" s="2">
        <f t="shared" si="7"/>
        <v>5.95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6"/>
        <v>0</v>
      </c>
      <c r="AI201" s="2" t="e">
        <f t="shared" si="7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6"/>
        <v>0</v>
      </c>
      <c r="AI202" s="2" t="e">
        <f t="shared" si="7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8.14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4.47</v>
      </c>
      <c r="V203">
        <v>7.99</v>
      </c>
      <c r="W203" t="s">
        <v>860</v>
      </c>
      <c r="X203" t="s">
        <v>860</v>
      </c>
      <c r="Y203">
        <v>4.45</v>
      </c>
      <c r="Z203">
        <v>4.33</v>
      </c>
      <c r="AA203">
        <v>7.89</v>
      </c>
      <c r="AB203" t="s">
        <v>860</v>
      </c>
      <c r="AC203" t="s">
        <v>860</v>
      </c>
      <c r="AD203" t="s">
        <v>860</v>
      </c>
      <c r="AE203">
        <v>3.06</v>
      </c>
      <c r="AF203" t="s">
        <v>860</v>
      </c>
      <c r="AG203" t="s">
        <v>860</v>
      </c>
      <c r="AH203" s="3">
        <f t="shared" si="6"/>
        <v>7</v>
      </c>
      <c r="AI203" s="2">
        <f t="shared" si="7"/>
        <v>5.7614285714285725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8.16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6.48</v>
      </c>
      <c r="W204" t="s">
        <v>860</v>
      </c>
      <c r="X204" t="s">
        <v>860</v>
      </c>
      <c r="Y204">
        <v>5.9</v>
      </c>
      <c r="Z204">
        <v>1.91</v>
      </c>
      <c r="AA204">
        <v>7.28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6"/>
        <v>5</v>
      </c>
      <c r="AI204" s="2">
        <f t="shared" si="7"/>
        <v>5.9459999999999997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5.58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5.03</v>
      </c>
      <c r="V205">
        <v>4.29</v>
      </c>
      <c r="W205" t="s">
        <v>860</v>
      </c>
      <c r="X205" t="s">
        <v>860</v>
      </c>
      <c r="Y205">
        <v>3.85</v>
      </c>
      <c r="Z205">
        <v>3.11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6"/>
        <v>5</v>
      </c>
      <c r="AI205" s="2">
        <f t="shared" si="7"/>
        <v>4.3719999999999999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5.92</v>
      </c>
      <c r="W206" t="s">
        <v>860</v>
      </c>
      <c r="X206" t="s">
        <v>860</v>
      </c>
      <c r="Y206" t="s">
        <v>860</v>
      </c>
      <c r="Z206" t="s">
        <v>860</v>
      </c>
      <c r="AA206">
        <v>6.71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6"/>
        <v>2</v>
      </c>
      <c r="AI206" s="2">
        <f t="shared" si="7"/>
        <v>6.3149999999999995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4.42</v>
      </c>
      <c r="G207" t="s">
        <v>860</v>
      </c>
      <c r="H207" t="s">
        <v>860</v>
      </c>
      <c r="I207" t="s">
        <v>860</v>
      </c>
      <c r="J207" t="s">
        <v>860</v>
      </c>
      <c r="K207">
        <v>8.24</v>
      </c>
      <c r="L207" t="s">
        <v>860</v>
      </c>
      <c r="M207">
        <v>5.63</v>
      </c>
      <c r="N207">
        <v>4.51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2.54</v>
      </c>
      <c r="U207" t="s">
        <v>860</v>
      </c>
      <c r="V207">
        <v>3.26</v>
      </c>
      <c r="W207" t="s">
        <v>860</v>
      </c>
      <c r="X207" t="s">
        <v>860</v>
      </c>
      <c r="Y207" t="s">
        <v>860</v>
      </c>
      <c r="Z207">
        <v>2.27</v>
      </c>
      <c r="AA207">
        <v>8.25</v>
      </c>
      <c r="AB207" t="s">
        <v>860</v>
      </c>
      <c r="AC207">
        <v>3.91</v>
      </c>
      <c r="AD207" t="s">
        <v>860</v>
      </c>
      <c r="AE207" t="s">
        <v>860</v>
      </c>
      <c r="AF207">
        <v>2.3199999999999998</v>
      </c>
      <c r="AG207">
        <v>4.9000000000000004</v>
      </c>
      <c r="AH207" s="3">
        <f t="shared" si="6"/>
        <v>11</v>
      </c>
      <c r="AI207" s="2">
        <f t="shared" si="7"/>
        <v>4.5681818181818166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6"/>
        <v>0</v>
      </c>
      <c r="AI208" s="2" t="e">
        <f t="shared" si="7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6"/>
        <v>0</v>
      </c>
      <c r="AI209" s="2" t="e">
        <f t="shared" si="7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6"/>
        <v>0</v>
      </c>
      <c r="AI210" s="2" t="e">
        <f t="shared" si="7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2.5499999999999998</v>
      </c>
      <c r="V211">
        <v>5.95</v>
      </c>
      <c r="W211" t="s">
        <v>860</v>
      </c>
      <c r="X211" t="s">
        <v>860</v>
      </c>
      <c r="Y211" t="s">
        <v>860</v>
      </c>
      <c r="Z211" t="s">
        <v>860</v>
      </c>
      <c r="AA211">
        <v>7.48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8.8699999999999992</v>
      </c>
      <c r="AH211" s="3">
        <f t="shared" si="6"/>
        <v>4</v>
      </c>
      <c r="AI211" s="2">
        <f t="shared" si="7"/>
        <v>6.2125000000000004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8.0299999999999994</v>
      </c>
      <c r="W212" t="s">
        <v>860</v>
      </c>
      <c r="X212" t="s">
        <v>860</v>
      </c>
      <c r="Y212" t="s">
        <v>860</v>
      </c>
      <c r="Z212">
        <v>4.92</v>
      </c>
      <c r="AA212">
        <v>5.88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6"/>
        <v>3</v>
      </c>
      <c r="AI212" s="2">
        <f t="shared" si="7"/>
        <v>6.2766666666666664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6"/>
        <v>0</v>
      </c>
      <c r="AI213" s="2" t="e">
        <f t="shared" si="7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6"/>
        <v>0</v>
      </c>
      <c r="AI214" s="2" t="e">
        <f t="shared" si="7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6"/>
        <v>0</v>
      </c>
      <c r="AI215" s="2" t="e">
        <f t="shared" si="7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6"/>
        <v>0</v>
      </c>
      <c r="AI216" s="2" t="e">
        <f t="shared" si="7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6"/>
        <v>0</v>
      </c>
      <c r="AI217" s="2" t="e">
        <f t="shared" si="7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7.18</v>
      </c>
      <c r="W218" t="s">
        <v>860</v>
      </c>
      <c r="X218" t="s">
        <v>860</v>
      </c>
      <c r="Y218" t="s">
        <v>860</v>
      </c>
      <c r="Z218">
        <v>5.29</v>
      </c>
      <c r="AA218">
        <v>5.55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7.61</v>
      </c>
      <c r="AH218" s="3">
        <f t="shared" si="6"/>
        <v>4</v>
      </c>
      <c r="AI218" s="2">
        <f t="shared" si="7"/>
        <v>6.4074999999999998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6"/>
        <v>0</v>
      </c>
      <c r="AI219" s="2" t="e">
        <f t="shared" si="7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6"/>
        <v>0</v>
      </c>
      <c r="AI220" s="2" t="e">
        <f t="shared" si="7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7.08</v>
      </c>
      <c r="H221" t="s">
        <v>860</v>
      </c>
      <c r="I221" t="s">
        <v>860</v>
      </c>
      <c r="J221" t="s">
        <v>860</v>
      </c>
      <c r="K221">
        <v>6.11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3.46</v>
      </c>
      <c r="W221" t="s">
        <v>860</v>
      </c>
      <c r="X221" t="s">
        <v>860</v>
      </c>
      <c r="Y221">
        <v>3.6</v>
      </c>
      <c r="Z221">
        <v>2.75</v>
      </c>
      <c r="AA221">
        <v>6.81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7.01</v>
      </c>
      <c r="AH221" s="3">
        <f t="shared" si="6"/>
        <v>7</v>
      </c>
      <c r="AI221" s="2">
        <f t="shared" si="7"/>
        <v>5.26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5.52</v>
      </c>
      <c r="V222">
        <v>7.24</v>
      </c>
      <c r="W222" t="s">
        <v>860</v>
      </c>
      <c r="X222" t="s">
        <v>860</v>
      </c>
      <c r="Y222">
        <v>5</v>
      </c>
      <c r="Z222">
        <v>4.37</v>
      </c>
      <c r="AA222">
        <v>7.52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6"/>
        <v>5</v>
      </c>
      <c r="AI222" s="2">
        <f t="shared" si="7"/>
        <v>5.93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6.96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6.73</v>
      </c>
      <c r="V223">
        <v>5.81</v>
      </c>
      <c r="W223" t="s">
        <v>860</v>
      </c>
      <c r="X223" t="s">
        <v>860</v>
      </c>
      <c r="Y223">
        <v>3.13</v>
      </c>
      <c r="Z223">
        <v>2.61</v>
      </c>
      <c r="AA223">
        <v>6.65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6"/>
        <v>6</v>
      </c>
      <c r="AI223" s="2">
        <f t="shared" si="7"/>
        <v>5.3150000000000004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5.42</v>
      </c>
      <c r="V224">
        <v>5.87</v>
      </c>
      <c r="W224" t="s">
        <v>860</v>
      </c>
      <c r="X224" t="s">
        <v>860</v>
      </c>
      <c r="Y224" t="s">
        <v>860</v>
      </c>
      <c r="Z224">
        <v>3.52</v>
      </c>
      <c r="AA224">
        <v>5.62</v>
      </c>
      <c r="AB224" t="s">
        <v>860</v>
      </c>
      <c r="AC224" t="s">
        <v>860</v>
      </c>
      <c r="AD224" t="s">
        <v>860</v>
      </c>
      <c r="AE224" t="s">
        <v>860</v>
      </c>
      <c r="AF224">
        <v>2.44</v>
      </c>
      <c r="AG224">
        <v>8.18</v>
      </c>
      <c r="AH224" s="3">
        <f t="shared" si="6"/>
        <v>6</v>
      </c>
      <c r="AI224" s="2">
        <f t="shared" si="7"/>
        <v>5.1749999999999998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6.76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7.55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6"/>
        <v>2</v>
      </c>
      <c r="AI225" s="2">
        <f t="shared" si="7"/>
        <v>7.1549999999999994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5.44</v>
      </c>
      <c r="V226">
        <v>6.64</v>
      </c>
      <c r="W226" t="s">
        <v>860</v>
      </c>
      <c r="X226" t="s">
        <v>860</v>
      </c>
      <c r="Y226" t="s">
        <v>860</v>
      </c>
      <c r="Z226" t="s">
        <v>860</v>
      </c>
      <c r="AA226">
        <v>5.33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6"/>
        <v>3</v>
      </c>
      <c r="AI226" s="2">
        <f t="shared" si="7"/>
        <v>5.8033333333333337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6.58</v>
      </c>
      <c r="H227" t="s">
        <v>860</v>
      </c>
      <c r="I227" t="s">
        <v>860</v>
      </c>
      <c r="J227" t="s">
        <v>860</v>
      </c>
      <c r="K227">
        <v>5.73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7.91</v>
      </c>
      <c r="W227" t="s">
        <v>860</v>
      </c>
      <c r="X227" t="s">
        <v>860</v>
      </c>
      <c r="Y227">
        <v>4.41</v>
      </c>
      <c r="Z227">
        <v>3.17</v>
      </c>
      <c r="AA227">
        <v>7.43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6"/>
        <v>6</v>
      </c>
      <c r="AI227" s="2">
        <f t="shared" si="7"/>
        <v>5.8716666666666661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5.22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8.16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6"/>
        <v>2</v>
      </c>
      <c r="AI228" s="2">
        <f t="shared" si="7"/>
        <v>6.6899999999999995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5.81</v>
      </c>
      <c r="W229" t="s">
        <v>860</v>
      </c>
      <c r="X229" t="s">
        <v>860</v>
      </c>
      <c r="Y229">
        <v>7.26</v>
      </c>
      <c r="Z229">
        <v>6.55</v>
      </c>
      <c r="AA229">
        <v>5.24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6"/>
        <v>4</v>
      </c>
      <c r="AI229" s="2">
        <f t="shared" si="7"/>
        <v>6.2149999999999999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4.74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5.53</v>
      </c>
      <c r="Z230">
        <v>2.96</v>
      </c>
      <c r="AA230">
        <v>7.55</v>
      </c>
      <c r="AB230">
        <v>5.25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6"/>
        <v>5</v>
      </c>
      <c r="AI230" s="2">
        <f t="shared" si="7"/>
        <v>5.2060000000000004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7.54</v>
      </c>
      <c r="H231" t="s">
        <v>860</v>
      </c>
      <c r="I231" t="s">
        <v>860</v>
      </c>
      <c r="J231" t="s">
        <v>860</v>
      </c>
      <c r="K231">
        <v>6.49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3.29</v>
      </c>
      <c r="V231">
        <v>6.5</v>
      </c>
      <c r="W231" t="s">
        <v>860</v>
      </c>
      <c r="X231" t="s">
        <v>860</v>
      </c>
      <c r="Y231">
        <v>4.53</v>
      </c>
      <c r="Z231">
        <v>3.25</v>
      </c>
      <c r="AA231">
        <v>6.92</v>
      </c>
      <c r="AB231" t="s">
        <v>860</v>
      </c>
      <c r="AC231" t="s">
        <v>860</v>
      </c>
      <c r="AD231" t="s">
        <v>860</v>
      </c>
      <c r="AE231">
        <v>4.68</v>
      </c>
      <c r="AF231" t="s">
        <v>860</v>
      </c>
      <c r="AG231" t="s">
        <v>860</v>
      </c>
      <c r="AH231" s="3">
        <f t="shared" si="6"/>
        <v>8</v>
      </c>
      <c r="AI231" s="2">
        <f t="shared" si="7"/>
        <v>5.4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7.07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6.5</v>
      </c>
      <c r="W232" t="s">
        <v>860</v>
      </c>
      <c r="X232" t="s">
        <v>860</v>
      </c>
      <c r="Y232">
        <v>4.9000000000000004</v>
      </c>
      <c r="Z232">
        <v>3.9</v>
      </c>
      <c r="AA232" t="s">
        <v>860</v>
      </c>
      <c r="AB232">
        <v>2.78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6"/>
        <v>5</v>
      </c>
      <c r="AI232" s="2">
        <f t="shared" si="7"/>
        <v>5.0299999999999994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7.6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6"/>
        <v>1</v>
      </c>
      <c r="AI233" s="2">
        <f t="shared" si="7"/>
        <v>7.6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5.73</v>
      </c>
      <c r="V234">
        <v>4.92</v>
      </c>
      <c r="W234" t="s">
        <v>860</v>
      </c>
      <c r="X234" t="s">
        <v>860</v>
      </c>
      <c r="Y234" t="s">
        <v>860</v>
      </c>
      <c r="Z234">
        <v>3.66</v>
      </c>
      <c r="AA234">
        <v>7.44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6.56</v>
      </c>
      <c r="AH234" s="3">
        <f t="shared" si="6"/>
        <v>5</v>
      </c>
      <c r="AI234" s="2">
        <f t="shared" si="7"/>
        <v>5.6619999999999999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6.87</v>
      </c>
      <c r="W235" t="s">
        <v>860</v>
      </c>
      <c r="X235" t="s">
        <v>860</v>
      </c>
      <c r="Y235" t="s">
        <v>860</v>
      </c>
      <c r="Z235" t="s">
        <v>860</v>
      </c>
      <c r="AA235">
        <v>6.4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6"/>
        <v>2</v>
      </c>
      <c r="AI235" s="2">
        <f t="shared" si="7"/>
        <v>6.6349999999999998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6.76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8.3699999999999992</v>
      </c>
      <c r="W236" t="s">
        <v>860</v>
      </c>
      <c r="X236" t="s">
        <v>860</v>
      </c>
      <c r="Y236" t="s">
        <v>860</v>
      </c>
      <c r="Z236">
        <v>2.21</v>
      </c>
      <c r="AA236">
        <v>6.19</v>
      </c>
      <c r="AB236">
        <v>4.58</v>
      </c>
      <c r="AC236" t="s">
        <v>860</v>
      </c>
      <c r="AD236" t="s">
        <v>860</v>
      </c>
      <c r="AE236">
        <v>3.23</v>
      </c>
      <c r="AF236" t="s">
        <v>860</v>
      </c>
      <c r="AG236" t="s">
        <v>860</v>
      </c>
      <c r="AH236" s="3">
        <f t="shared" si="6"/>
        <v>6</v>
      </c>
      <c r="AI236" s="2">
        <f t="shared" si="7"/>
        <v>5.2233333333333336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7.54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6.97</v>
      </c>
      <c r="W237" t="s">
        <v>860</v>
      </c>
      <c r="X237" t="s">
        <v>860</v>
      </c>
      <c r="Y237">
        <v>4.87</v>
      </c>
      <c r="Z237">
        <v>1.82</v>
      </c>
      <c r="AA237">
        <v>6.84</v>
      </c>
      <c r="AB237">
        <v>3.33</v>
      </c>
      <c r="AC237">
        <v>5.8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6"/>
        <v>7</v>
      </c>
      <c r="AI237" s="2">
        <f t="shared" si="7"/>
        <v>5.31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6.1</v>
      </c>
      <c r="W238" t="s">
        <v>860</v>
      </c>
      <c r="X238" t="s">
        <v>860</v>
      </c>
      <c r="Y238" t="s">
        <v>860</v>
      </c>
      <c r="Z238" t="s">
        <v>860</v>
      </c>
      <c r="AA238">
        <v>6.69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6"/>
        <v>2</v>
      </c>
      <c r="AI238" s="2">
        <f t="shared" si="7"/>
        <v>6.3949999999999996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6.98</v>
      </c>
      <c r="W239" t="s">
        <v>860</v>
      </c>
      <c r="X239" t="s">
        <v>860</v>
      </c>
      <c r="Y239" t="s">
        <v>860</v>
      </c>
      <c r="Z239">
        <v>3.98</v>
      </c>
      <c r="AA239">
        <v>6.71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4.97</v>
      </c>
      <c r="AH239" s="3">
        <f t="shared" si="6"/>
        <v>4</v>
      </c>
      <c r="AI239" s="2">
        <f t="shared" si="7"/>
        <v>5.66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6.98</v>
      </c>
      <c r="W240" t="s">
        <v>860</v>
      </c>
      <c r="X240" t="s">
        <v>860</v>
      </c>
      <c r="Y240">
        <v>3.5</v>
      </c>
      <c r="Z240">
        <v>3.91</v>
      </c>
      <c r="AA240">
        <v>7.71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6"/>
        <v>4</v>
      </c>
      <c r="AI240" s="2">
        <f t="shared" si="7"/>
        <v>5.5250000000000004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6.5</v>
      </c>
      <c r="W241" t="s">
        <v>860</v>
      </c>
      <c r="X241" t="s">
        <v>860</v>
      </c>
      <c r="Y241">
        <v>2.93</v>
      </c>
      <c r="Z241" t="s">
        <v>860</v>
      </c>
      <c r="AA241">
        <v>6.07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6"/>
        <v>3</v>
      </c>
      <c r="AI241" s="2">
        <f t="shared" si="7"/>
        <v>5.166666666666667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6.21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7.93</v>
      </c>
      <c r="W242" t="s">
        <v>860</v>
      </c>
      <c r="X242" t="s">
        <v>860</v>
      </c>
      <c r="Y242">
        <v>4.18</v>
      </c>
      <c r="Z242">
        <v>3.11</v>
      </c>
      <c r="AA242">
        <v>4.76</v>
      </c>
      <c r="AB242" t="s">
        <v>860</v>
      </c>
      <c r="AC242" t="s">
        <v>860</v>
      </c>
      <c r="AD242" t="s">
        <v>860</v>
      </c>
      <c r="AE242">
        <v>3.16</v>
      </c>
      <c r="AF242" t="s">
        <v>860</v>
      </c>
      <c r="AG242" t="s">
        <v>860</v>
      </c>
      <c r="AH242" s="3">
        <f t="shared" si="6"/>
        <v>6</v>
      </c>
      <c r="AI242" s="2">
        <f t="shared" si="7"/>
        <v>4.8916666666666666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6.55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5.7</v>
      </c>
      <c r="W243" t="s">
        <v>860</v>
      </c>
      <c r="X243" t="s">
        <v>860</v>
      </c>
      <c r="Y243">
        <v>3.79</v>
      </c>
      <c r="Z243" t="s">
        <v>860</v>
      </c>
      <c r="AA243">
        <v>7.55</v>
      </c>
      <c r="AB243">
        <v>2.92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6"/>
        <v>5</v>
      </c>
      <c r="AI243" s="2">
        <f t="shared" si="7"/>
        <v>5.3019999999999996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7.19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6.74</v>
      </c>
      <c r="W244" t="s">
        <v>860</v>
      </c>
      <c r="X244" t="s">
        <v>860</v>
      </c>
      <c r="Y244" t="s">
        <v>860</v>
      </c>
      <c r="Z244">
        <v>4.63</v>
      </c>
      <c r="AA244">
        <v>7.35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6"/>
        <v>4</v>
      </c>
      <c r="AI244" s="2">
        <f t="shared" si="7"/>
        <v>6.4774999999999991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6.14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3.16</v>
      </c>
      <c r="V245">
        <v>7.94</v>
      </c>
      <c r="W245" t="s">
        <v>860</v>
      </c>
      <c r="X245" t="s">
        <v>860</v>
      </c>
      <c r="Y245" t="s">
        <v>860</v>
      </c>
      <c r="Z245">
        <v>3.48</v>
      </c>
      <c r="AA245">
        <v>7.53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6"/>
        <v>5</v>
      </c>
      <c r="AI245" s="2">
        <f t="shared" si="7"/>
        <v>5.65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6"/>
        <v>0</v>
      </c>
      <c r="AI246" s="2" t="e">
        <f t="shared" si="7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7.26</v>
      </c>
      <c r="V247">
        <v>5.77</v>
      </c>
      <c r="W247" t="s">
        <v>860</v>
      </c>
      <c r="X247" t="s">
        <v>860</v>
      </c>
      <c r="Y247">
        <v>3.07</v>
      </c>
      <c r="Z247">
        <v>2.46</v>
      </c>
      <c r="AA247">
        <v>8.27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6.49</v>
      </c>
      <c r="AH247" s="3">
        <f t="shared" si="6"/>
        <v>6</v>
      </c>
      <c r="AI247" s="2">
        <f t="shared" si="7"/>
        <v>5.5533333333333337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5.23</v>
      </c>
      <c r="V248" t="s">
        <v>860</v>
      </c>
      <c r="W248" t="s">
        <v>860</v>
      </c>
      <c r="X248" t="s">
        <v>860</v>
      </c>
      <c r="Y248" t="s">
        <v>860</v>
      </c>
      <c r="Z248">
        <v>4.47</v>
      </c>
      <c r="AA248">
        <v>7.75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6"/>
        <v>3</v>
      </c>
      <c r="AI248" s="2">
        <f t="shared" si="7"/>
        <v>5.8166666666666664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8.42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7.63</v>
      </c>
      <c r="W249" t="s">
        <v>860</v>
      </c>
      <c r="X249" t="s">
        <v>860</v>
      </c>
      <c r="Y249">
        <v>3.87</v>
      </c>
      <c r="Z249">
        <v>4.07</v>
      </c>
      <c r="AA249">
        <v>7.63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6"/>
        <v>5</v>
      </c>
      <c r="AI249" s="2">
        <f t="shared" si="7"/>
        <v>6.3239999999999998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4.3899999999999997</v>
      </c>
      <c r="Z250">
        <v>3.76</v>
      </c>
      <c r="AA250">
        <v>7.12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6"/>
        <v>3</v>
      </c>
      <c r="AI250" s="2">
        <f t="shared" si="7"/>
        <v>5.09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8.59</v>
      </c>
      <c r="W251" t="s">
        <v>860</v>
      </c>
      <c r="X251" t="s">
        <v>860</v>
      </c>
      <c r="Y251" t="s">
        <v>860</v>
      </c>
      <c r="Z251" t="s">
        <v>860</v>
      </c>
      <c r="AA251">
        <v>6.59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6"/>
        <v>2</v>
      </c>
      <c r="AI251" s="2">
        <f t="shared" si="7"/>
        <v>7.59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5.68</v>
      </c>
      <c r="V252">
        <v>6.67</v>
      </c>
      <c r="W252" t="s">
        <v>860</v>
      </c>
      <c r="X252" t="s">
        <v>860</v>
      </c>
      <c r="Y252">
        <v>3.01</v>
      </c>
      <c r="Z252">
        <v>3.51</v>
      </c>
      <c r="AA252">
        <v>8.2100000000000009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6"/>
        <v>5</v>
      </c>
      <c r="AI252" s="2">
        <f t="shared" si="7"/>
        <v>5.4159999999999995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7.36</v>
      </c>
      <c r="AA253">
        <v>3.75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6"/>
        <v>2</v>
      </c>
      <c r="AI253" s="2">
        <f t="shared" si="7"/>
        <v>5.5549999999999997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6.69</v>
      </c>
      <c r="H254" t="s">
        <v>860</v>
      </c>
      <c r="I254" t="s">
        <v>860</v>
      </c>
      <c r="J254" t="s">
        <v>860</v>
      </c>
      <c r="K254">
        <v>6.57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4.1900000000000004</v>
      </c>
      <c r="Z254">
        <v>3.46</v>
      </c>
      <c r="AA254">
        <v>8.67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6"/>
        <v>5</v>
      </c>
      <c r="AI254" s="2">
        <f t="shared" si="7"/>
        <v>5.9160000000000013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3.97</v>
      </c>
      <c r="H255" t="s">
        <v>860</v>
      </c>
      <c r="I255" t="s">
        <v>860</v>
      </c>
      <c r="J255" t="s">
        <v>860</v>
      </c>
      <c r="K255">
        <v>5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6.73</v>
      </c>
      <c r="Z255">
        <v>6.48</v>
      </c>
      <c r="AA255">
        <v>4.26</v>
      </c>
      <c r="AB255" t="s">
        <v>860</v>
      </c>
      <c r="AC255">
        <v>5.35</v>
      </c>
      <c r="AD255" t="s">
        <v>860</v>
      </c>
      <c r="AE255">
        <v>5.1100000000000003</v>
      </c>
      <c r="AF255" t="s">
        <v>860</v>
      </c>
      <c r="AG255" t="s">
        <v>860</v>
      </c>
      <c r="AH255" s="3">
        <f t="shared" si="6"/>
        <v>7</v>
      </c>
      <c r="AI255" s="2">
        <f t="shared" si="7"/>
        <v>5.2714285714285714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5.01</v>
      </c>
      <c r="Z256">
        <v>6.64</v>
      </c>
      <c r="AA256">
        <v>6.51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6"/>
        <v>3</v>
      </c>
      <c r="AI256" s="2">
        <f t="shared" si="7"/>
        <v>6.0533333333333319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4.38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6"/>
        <v>1</v>
      </c>
      <c r="AI257" s="2">
        <f t="shared" si="7"/>
        <v>4.38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3.38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6"/>
        <v>1</v>
      </c>
      <c r="AI258" s="2">
        <f t="shared" si="7"/>
        <v>3.38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5.68</v>
      </c>
      <c r="L259" t="s">
        <v>860</v>
      </c>
      <c r="M259">
        <v>6.4</v>
      </c>
      <c r="N259" t="s">
        <v>860</v>
      </c>
      <c r="O259">
        <v>5.87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5.28</v>
      </c>
      <c r="AA259">
        <v>4.87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ref="AH259:AH322" si="8">COUNT(D259:AG259)</f>
        <v>5</v>
      </c>
      <c r="AI259" s="2">
        <f t="shared" ref="AI259:AI322" si="9">SUM(D259:AG259)/AH259</f>
        <v>5.62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4.43</v>
      </c>
      <c r="H260" t="s">
        <v>860</v>
      </c>
      <c r="I260" t="s">
        <v>860</v>
      </c>
      <c r="J260" t="s">
        <v>860</v>
      </c>
      <c r="K260">
        <v>3.7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5.29</v>
      </c>
      <c r="AA260">
        <v>4.92</v>
      </c>
      <c r="AB260" t="s">
        <v>860</v>
      </c>
      <c r="AC260" t="s">
        <v>860</v>
      </c>
      <c r="AD260" t="s">
        <v>860</v>
      </c>
      <c r="AE260">
        <v>7.15</v>
      </c>
      <c r="AF260" t="s">
        <v>860</v>
      </c>
      <c r="AG260" t="s">
        <v>860</v>
      </c>
      <c r="AH260" s="3">
        <f t="shared" si="8"/>
        <v>5</v>
      </c>
      <c r="AI260" s="2">
        <f t="shared" si="9"/>
        <v>5.097999999999999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7.44</v>
      </c>
      <c r="L261" t="s">
        <v>860</v>
      </c>
      <c r="M261">
        <v>6.96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6.42</v>
      </c>
      <c r="W261" t="s">
        <v>860</v>
      </c>
      <c r="X261" t="s">
        <v>860</v>
      </c>
      <c r="Y261" t="s">
        <v>860</v>
      </c>
      <c r="Z261">
        <v>4.8600000000000003</v>
      </c>
      <c r="AA261">
        <v>5.92</v>
      </c>
      <c r="AB261" t="s">
        <v>860</v>
      </c>
      <c r="AC261" t="s">
        <v>860</v>
      </c>
      <c r="AD261" t="s">
        <v>860</v>
      </c>
      <c r="AE261">
        <v>3.54</v>
      </c>
      <c r="AF261" t="s">
        <v>860</v>
      </c>
      <c r="AG261" t="s">
        <v>860</v>
      </c>
      <c r="AH261" s="3">
        <f t="shared" si="8"/>
        <v>6</v>
      </c>
      <c r="AI261" s="2">
        <f t="shared" si="9"/>
        <v>5.8566666666666665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6.24</v>
      </c>
      <c r="H262" t="s">
        <v>860</v>
      </c>
      <c r="I262" t="s">
        <v>860</v>
      </c>
      <c r="J262" t="s">
        <v>860</v>
      </c>
      <c r="K262">
        <v>5.7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4.16</v>
      </c>
      <c r="Z262">
        <v>7.53</v>
      </c>
      <c r="AA262">
        <v>7.33</v>
      </c>
      <c r="AB262" t="s">
        <v>860</v>
      </c>
      <c r="AC262" t="s">
        <v>860</v>
      </c>
      <c r="AD262" t="s">
        <v>860</v>
      </c>
      <c r="AE262">
        <v>5.78</v>
      </c>
      <c r="AF262" t="s">
        <v>860</v>
      </c>
      <c r="AG262" t="s">
        <v>860</v>
      </c>
      <c r="AH262" s="3">
        <f t="shared" si="8"/>
        <v>6</v>
      </c>
      <c r="AI262" s="2">
        <f t="shared" si="9"/>
        <v>6.123333333333334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5.65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3.1</v>
      </c>
      <c r="Z263">
        <v>7.53</v>
      </c>
      <c r="AA263">
        <v>6.8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8"/>
        <v>4</v>
      </c>
      <c r="AI263" s="2">
        <f t="shared" si="9"/>
        <v>5.7700000000000005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6.47</v>
      </c>
      <c r="H264" t="s">
        <v>860</v>
      </c>
      <c r="I264" t="s">
        <v>860</v>
      </c>
      <c r="J264">
        <v>2.5099999999999998</v>
      </c>
      <c r="K264">
        <v>4.7</v>
      </c>
      <c r="L264" t="s">
        <v>860</v>
      </c>
      <c r="M264">
        <v>3.75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6.68</v>
      </c>
      <c r="AA264">
        <v>6.38</v>
      </c>
      <c r="AB264" t="s">
        <v>860</v>
      </c>
      <c r="AC264" t="s">
        <v>860</v>
      </c>
      <c r="AD264" t="s">
        <v>860</v>
      </c>
      <c r="AE264">
        <v>3.28</v>
      </c>
      <c r="AF264" t="s">
        <v>860</v>
      </c>
      <c r="AG264" t="s">
        <v>860</v>
      </c>
      <c r="AH264" s="3">
        <f t="shared" si="8"/>
        <v>7</v>
      </c>
      <c r="AI264" s="2">
        <f t="shared" si="9"/>
        <v>4.8242857142857138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4.5199999999999996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5.39</v>
      </c>
      <c r="W265" t="s">
        <v>860</v>
      </c>
      <c r="X265" t="s">
        <v>860</v>
      </c>
      <c r="Y265" t="s">
        <v>860</v>
      </c>
      <c r="Z265" t="s">
        <v>860</v>
      </c>
      <c r="AA265">
        <v>6.6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8"/>
        <v>3</v>
      </c>
      <c r="AI265" s="2">
        <f t="shared" si="9"/>
        <v>5.503333333333333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7.75</v>
      </c>
      <c r="H266" t="s">
        <v>860</v>
      </c>
      <c r="I266" t="s">
        <v>860</v>
      </c>
      <c r="J266" t="s">
        <v>860</v>
      </c>
      <c r="K266">
        <v>4.6900000000000004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5.63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8"/>
        <v>3</v>
      </c>
      <c r="AI266" s="2">
        <f t="shared" si="9"/>
        <v>6.0233333333333334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4.12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8"/>
        <v>1</v>
      </c>
      <c r="AI267" s="2">
        <f t="shared" si="9"/>
        <v>4.12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8"/>
        <v>0</v>
      </c>
      <c r="AI268" s="2" t="e">
        <f t="shared" si="9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6.52</v>
      </c>
      <c r="H269" t="s">
        <v>860</v>
      </c>
      <c r="I269" t="s">
        <v>860</v>
      </c>
      <c r="J269" t="s">
        <v>860</v>
      </c>
      <c r="K269">
        <v>6.81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7.57</v>
      </c>
      <c r="W269" t="s">
        <v>860</v>
      </c>
      <c r="X269" t="s">
        <v>860</v>
      </c>
      <c r="Y269" t="s">
        <v>860</v>
      </c>
      <c r="Z269">
        <v>8.42</v>
      </c>
      <c r="AA269">
        <v>6.71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8"/>
        <v>5</v>
      </c>
      <c r="AI269" s="2">
        <f t="shared" si="9"/>
        <v>7.2060000000000004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6.74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8.1300000000000008</v>
      </c>
      <c r="W270" t="s">
        <v>860</v>
      </c>
      <c r="X270" t="s">
        <v>860</v>
      </c>
      <c r="Y270" t="s">
        <v>860</v>
      </c>
      <c r="Z270">
        <v>6.39</v>
      </c>
      <c r="AA270">
        <v>5.97</v>
      </c>
      <c r="AB270" t="s">
        <v>860</v>
      </c>
      <c r="AC270" t="s">
        <v>860</v>
      </c>
      <c r="AD270" t="s">
        <v>860</v>
      </c>
      <c r="AE270">
        <v>3.16</v>
      </c>
      <c r="AF270" t="s">
        <v>860</v>
      </c>
      <c r="AG270" t="s">
        <v>860</v>
      </c>
      <c r="AH270" s="3">
        <f t="shared" si="8"/>
        <v>5</v>
      </c>
      <c r="AI270" s="2">
        <f t="shared" si="9"/>
        <v>6.0780000000000003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8"/>
        <v>0</v>
      </c>
      <c r="AI271" s="2" t="e">
        <f t="shared" si="9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6.41</v>
      </c>
      <c r="H272" t="s">
        <v>860</v>
      </c>
      <c r="I272" t="s">
        <v>860</v>
      </c>
      <c r="J272" t="s">
        <v>860</v>
      </c>
      <c r="K272">
        <v>7.23</v>
      </c>
      <c r="L272" t="s">
        <v>860</v>
      </c>
      <c r="M272">
        <v>4.34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8.2200000000000006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8"/>
        <v>4</v>
      </c>
      <c r="AI272" s="2">
        <f t="shared" si="9"/>
        <v>6.5500000000000007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7.79</v>
      </c>
      <c r="H273" t="s">
        <v>860</v>
      </c>
      <c r="I273" t="s">
        <v>860</v>
      </c>
      <c r="J273" t="s">
        <v>860</v>
      </c>
      <c r="K273">
        <v>8.11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4.3499999999999996</v>
      </c>
      <c r="AA273" t="s">
        <v>860</v>
      </c>
      <c r="AB273" t="s">
        <v>860</v>
      </c>
      <c r="AC273">
        <v>5.36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8"/>
        <v>4</v>
      </c>
      <c r="AI273" s="2">
        <f t="shared" si="9"/>
        <v>6.4024999999999999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6.74</v>
      </c>
      <c r="AA274">
        <v>5.14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8"/>
        <v>2</v>
      </c>
      <c r="AI274" s="2">
        <f t="shared" si="9"/>
        <v>5.9399999999999995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5.64</v>
      </c>
      <c r="Z275">
        <v>7.31</v>
      </c>
      <c r="AA275">
        <v>6.04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8"/>
        <v>3</v>
      </c>
      <c r="AI275" s="2">
        <f t="shared" si="9"/>
        <v>6.3299999999999992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4.6100000000000003</v>
      </c>
      <c r="H276" t="s">
        <v>860</v>
      </c>
      <c r="I276" t="s">
        <v>860</v>
      </c>
      <c r="J276" t="s">
        <v>860</v>
      </c>
      <c r="K276">
        <v>4.6399999999999997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6.13</v>
      </c>
      <c r="Z276">
        <v>3.98</v>
      </c>
      <c r="AA276">
        <v>5.15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8"/>
        <v>5</v>
      </c>
      <c r="AI276" s="2">
        <f t="shared" si="9"/>
        <v>4.9019999999999992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8"/>
        <v>0</v>
      </c>
      <c r="AI277" s="2" t="e">
        <f t="shared" si="9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8"/>
        <v>0</v>
      </c>
      <c r="AI278" s="2" t="e">
        <f t="shared" si="9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4.9800000000000004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5.98</v>
      </c>
      <c r="AA279">
        <v>5.75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8"/>
        <v>3</v>
      </c>
      <c r="AI279" s="2">
        <f t="shared" si="9"/>
        <v>5.57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5.94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8"/>
        <v>1</v>
      </c>
      <c r="AI280" s="2">
        <f t="shared" si="9"/>
        <v>5.94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8"/>
        <v>0</v>
      </c>
      <c r="AI281" s="2" t="e">
        <f t="shared" si="9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8"/>
        <v>0</v>
      </c>
      <c r="AI282" s="2" t="e">
        <f t="shared" si="9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6.51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8"/>
        <v>1</v>
      </c>
      <c r="AI283" s="2">
        <f t="shared" si="9"/>
        <v>6.51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8"/>
        <v>0</v>
      </c>
      <c r="AI284" s="2" t="e">
        <f t="shared" si="9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8"/>
        <v>0</v>
      </c>
      <c r="AI285" s="2" t="e">
        <f t="shared" si="9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8"/>
        <v>0</v>
      </c>
      <c r="AI286" s="2" t="e">
        <f t="shared" si="9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8"/>
        <v>0</v>
      </c>
      <c r="AI287" s="2" t="e">
        <f t="shared" si="9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8"/>
        <v>0</v>
      </c>
      <c r="AI288" s="2" t="e">
        <f t="shared" si="9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5.38</v>
      </c>
      <c r="H289" t="s">
        <v>860</v>
      </c>
      <c r="I289" t="s">
        <v>860</v>
      </c>
      <c r="J289" t="s">
        <v>860</v>
      </c>
      <c r="K289">
        <v>5.09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4.8</v>
      </c>
      <c r="Z289">
        <v>6.39</v>
      </c>
      <c r="AA289">
        <v>7.84</v>
      </c>
      <c r="AB289" t="s">
        <v>860</v>
      </c>
      <c r="AC289" t="s">
        <v>860</v>
      </c>
      <c r="AD289" t="s">
        <v>860</v>
      </c>
      <c r="AE289">
        <v>3.65</v>
      </c>
      <c r="AF289" t="s">
        <v>860</v>
      </c>
      <c r="AG289" t="s">
        <v>860</v>
      </c>
      <c r="AH289" s="3">
        <f t="shared" si="8"/>
        <v>6</v>
      </c>
      <c r="AI289" s="2">
        <f t="shared" si="9"/>
        <v>5.5249999999999995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7.86</v>
      </c>
      <c r="H290" t="s">
        <v>860</v>
      </c>
      <c r="I290" t="s">
        <v>860</v>
      </c>
      <c r="J290" t="s">
        <v>860</v>
      </c>
      <c r="K290">
        <v>5.15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7.89</v>
      </c>
      <c r="W290" t="s">
        <v>860</v>
      </c>
      <c r="X290" t="s">
        <v>860</v>
      </c>
      <c r="Y290" t="s">
        <v>860</v>
      </c>
      <c r="Z290">
        <v>6.71</v>
      </c>
      <c r="AA290">
        <v>6.78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8"/>
        <v>5</v>
      </c>
      <c r="AI290" s="2">
        <f t="shared" si="9"/>
        <v>6.8780000000000001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8"/>
        <v>0</v>
      </c>
      <c r="AI291" s="2" t="e">
        <f t="shared" si="9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8"/>
        <v>0</v>
      </c>
      <c r="AI292" s="2" t="e">
        <f t="shared" si="9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8"/>
        <v>0</v>
      </c>
      <c r="AI293" s="2" t="e">
        <f t="shared" si="9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8"/>
        <v>0</v>
      </c>
      <c r="AI294" s="2" t="e">
        <f t="shared" si="9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8"/>
        <v>0</v>
      </c>
      <c r="AI295" s="2" t="e">
        <f t="shared" si="9"/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>
        <v>5.39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8"/>
        <v>1</v>
      </c>
      <c r="AI296" s="2">
        <f t="shared" si="9"/>
        <v>5.39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5.81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2.66</v>
      </c>
      <c r="Z297">
        <v>5.23</v>
      </c>
      <c r="AA297">
        <v>6.61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8"/>
        <v>4</v>
      </c>
      <c r="AI297" s="2">
        <f t="shared" si="9"/>
        <v>5.0774999999999997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5.32</v>
      </c>
      <c r="H298" t="s">
        <v>860</v>
      </c>
      <c r="I298" t="s">
        <v>860</v>
      </c>
      <c r="J298" t="s">
        <v>860</v>
      </c>
      <c r="K298">
        <v>5.04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4.09</v>
      </c>
      <c r="Z298">
        <v>8.0399999999999991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8"/>
        <v>4</v>
      </c>
      <c r="AI298" s="2">
        <f t="shared" si="9"/>
        <v>5.6224999999999996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6.69</v>
      </c>
      <c r="H299" t="s">
        <v>860</v>
      </c>
      <c r="I299" t="s">
        <v>860</v>
      </c>
      <c r="J299">
        <v>4.1399999999999997</v>
      </c>
      <c r="K299">
        <v>6.28</v>
      </c>
      <c r="L299" t="s">
        <v>860</v>
      </c>
      <c r="M299">
        <v>4.54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7.5</v>
      </c>
      <c r="AA299">
        <v>7.24</v>
      </c>
      <c r="AB299" t="s">
        <v>860</v>
      </c>
      <c r="AC299" t="s">
        <v>860</v>
      </c>
      <c r="AD299" t="s">
        <v>860</v>
      </c>
      <c r="AE299">
        <v>2.89</v>
      </c>
      <c r="AF299" t="s">
        <v>860</v>
      </c>
      <c r="AG299" t="s">
        <v>860</v>
      </c>
      <c r="AH299" s="3">
        <f t="shared" si="8"/>
        <v>7</v>
      </c>
      <c r="AI299" s="2">
        <f t="shared" si="9"/>
        <v>5.6114285714285712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8"/>
        <v>0</v>
      </c>
      <c r="AI300" s="2" t="e">
        <f t="shared" si="9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8"/>
        <v>0</v>
      </c>
      <c r="AI301" s="2" t="e">
        <f t="shared" si="9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7.57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3.57</v>
      </c>
      <c r="Z302">
        <v>6.07</v>
      </c>
      <c r="AA302">
        <v>4.2699999999999996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8"/>
        <v>4</v>
      </c>
      <c r="AI302" s="2">
        <f t="shared" si="9"/>
        <v>5.37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7.14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8.39</v>
      </c>
      <c r="AB303" t="s">
        <v>860</v>
      </c>
      <c r="AC303" t="s">
        <v>860</v>
      </c>
      <c r="AD303" t="s">
        <v>860</v>
      </c>
      <c r="AE303">
        <v>3.69</v>
      </c>
      <c r="AF303" t="s">
        <v>860</v>
      </c>
      <c r="AG303" t="s">
        <v>860</v>
      </c>
      <c r="AH303" s="3">
        <f t="shared" si="8"/>
        <v>3</v>
      </c>
      <c r="AI303" s="2">
        <f t="shared" si="9"/>
        <v>6.4066666666666672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4.6900000000000004</v>
      </c>
      <c r="H304" t="s">
        <v>860</v>
      </c>
      <c r="I304" t="s">
        <v>860</v>
      </c>
      <c r="J304" t="s">
        <v>860</v>
      </c>
      <c r="K304">
        <v>5.63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3.72</v>
      </c>
      <c r="Z304">
        <v>5.2</v>
      </c>
      <c r="AA304">
        <v>4.2300000000000004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8"/>
        <v>5</v>
      </c>
      <c r="AI304" s="2">
        <f t="shared" si="9"/>
        <v>4.6940000000000008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7.19</v>
      </c>
      <c r="AA305" t="s">
        <v>860</v>
      </c>
      <c r="AB305">
        <v>6.19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8"/>
        <v>2</v>
      </c>
      <c r="AI305" s="2">
        <f t="shared" si="9"/>
        <v>6.69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5.15</v>
      </c>
      <c r="H306" t="s">
        <v>860</v>
      </c>
      <c r="I306" t="s">
        <v>860</v>
      </c>
      <c r="J306" t="s">
        <v>860</v>
      </c>
      <c r="K306">
        <v>5.46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6.22</v>
      </c>
      <c r="AA306">
        <v>6.48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8"/>
        <v>4</v>
      </c>
      <c r="AI306" s="2">
        <f t="shared" si="9"/>
        <v>5.8274999999999997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4.76</v>
      </c>
      <c r="H307" t="s">
        <v>860</v>
      </c>
      <c r="I307" t="s">
        <v>860</v>
      </c>
      <c r="J307" t="s">
        <v>860</v>
      </c>
      <c r="K307">
        <v>5.14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7.14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8"/>
        <v>3</v>
      </c>
      <c r="AI307" s="2">
        <f t="shared" si="9"/>
        <v>5.68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4.5999999999999996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4.1399999999999997</v>
      </c>
      <c r="AA308">
        <v>5.61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8"/>
        <v>3</v>
      </c>
      <c r="AI308" s="2">
        <f t="shared" si="9"/>
        <v>4.7833333333333323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5.99</v>
      </c>
      <c r="H309" t="s">
        <v>860</v>
      </c>
      <c r="I309" t="s">
        <v>860</v>
      </c>
      <c r="J309">
        <v>4.3499999999999996</v>
      </c>
      <c r="K309">
        <v>4.6900000000000004</v>
      </c>
      <c r="L309" t="s">
        <v>860</v>
      </c>
      <c r="M309">
        <v>7.14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6.27</v>
      </c>
      <c r="AA309">
        <v>5.72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8"/>
        <v>6</v>
      </c>
      <c r="AI309" s="2">
        <f t="shared" si="9"/>
        <v>5.6933333333333342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6.04</v>
      </c>
      <c r="H310" t="s">
        <v>860</v>
      </c>
      <c r="I310" t="s">
        <v>860</v>
      </c>
      <c r="J310" t="s">
        <v>860</v>
      </c>
      <c r="K310">
        <v>5.71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6.19</v>
      </c>
      <c r="AA310">
        <v>7.7</v>
      </c>
      <c r="AB310" t="s">
        <v>860</v>
      </c>
      <c r="AC310" t="s">
        <v>860</v>
      </c>
      <c r="AD310" t="s">
        <v>860</v>
      </c>
      <c r="AE310">
        <v>2.79</v>
      </c>
      <c r="AF310" t="s">
        <v>860</v>
      </c>
      <c r="AG310" t="s">
        <v>860</v>
      </c>
      <c r="AH310" s="3">
        <f t="shared" si="8"/>
        <v>5</v>
      </c>
      <c r="AI310" s="2">
        <f t="shared" si="9"/>
        <v>5.6859999999999999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7.56</v>
      </c>
      <c r="H311" t="s">
        <v>860</v>
      </c>
      <c r="I311" t="s">
        <v>860</v>
      </c>
      <c r="J311">
        <v>5.13</v>
      </c>
      <c r="K311">
        <v>6.04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6.25</v>
      </c>
      <c r="AB311" t="s">
        <v>860</v>
      </c>
      <c r="AC311" t="s">
        <v>860</v>
      </c>
      <c r="AD311" t="s">
        <v>860</v>
      </c>
      <c r="AE311">
        <v>3.95</v>
      </c>
      <c r="AF311" t="s">
        <v>860</v>
      </c>
      <c r="AG311" t="s">
        <v>860</v>
      </c>
      <c r="AH311" s="3">
        <f t="shared" si="8"/>
        <v>5</v>
      </c>
      <c r="AI311" s="2">
        <f t="shared" si="9"/>
        <v>5.7859999999999996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4.3499999999999996</v>
      </c>
      <c r="H312" t="s">
        <v>860</v>
      </c>
      <c r="I312" t="s">
        <v>860</v>
      </c>
      <c r="J312" t="s">
        <v>860</v>
      </c>
      <c r="K312">
        <v>3.57</v>
      </c>
      <c r="L312" t="s">
        <v>860</v>
      </c>
      <c r="M312">
        <v>4.63</v>
      </c>
      <c r="N312" t="s">
        <v>860</v>
      </c>
      <c r="O312">
        <v>6.41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8.14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8"/>
        <v>5</v>
      </c>
      <c r="AI312" s="2">
        <f t="shared" si="9"/>
        <v>5.42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5.59</v>
      </c>
      <c r="H313" t="s">
        <v>860</v>
      </c>
      <c r="I313" t="s">
        <v>860</v>
      </c>
      <c r="J313" t="s">
        <v>860</v>
      </c>
      <c r="K313">
        <v>6.81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5.93</v>
      </c>
      <c r="W313" t="s">
        <v>860</v>
      </c>
      <c r="X313" t="s">
        <v>860</v>
      </c>
      <c r="Y313">
        <v>5.46</v>
      </c>
      <c r="Z313">
        <v>4.6900000000000004</v>
      </c>
      <c r="AA313">
        <v>4.3</v>
      </c>
      <c r="AB313" t="s">
        <v>860</v>
      </c>
      <c r="AC313">
        <v>3.84</v>
      </c>
      <c r="AD313" t="s">
        <v>860</v>
      </c>
      <c r="AE313">
        <v>4.13</v>
      </c>
      <c r="AF313" t="s">
        <v>860</v>
      </c>
      <c r="AG313" t="s">
        <v>860</v>
      </c>
      <c r="AH313" s="3">
        <f t="shared" si="8"/>
        <v>8</v>
      </c>
      <c r="AI313" s="2">
        <f t="shared" si="9"/>
        <v>5.0937500000000009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7.73</v>
      </c>
      <c r="H314" t="s">
        <v>860</v>
      </c>
      <c r="I314" t="s">
        <v>860</v>
      </c>
      <c r="J314" t="s">
        <v>860</v>
      </c>
      <c r="K314">
        <v>5.0199999999999996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3.8</v>
      </c>
      <c r="Z314">
        <v>4.28</v>
      </c>
      <c r="AA314">
        <v>8.09</v>
      </c>
      <c r="AB314">
        <v>1.83</v>
      </c>
      <c r="AC314" t="s">
        <v>860</v>
      </c>
      <c r="AD314" t="s">
        <v>860</v>
      </c>
      <c r="AE314">
        <v>3.96</v>
      </c>
      <c r="AF314" t="s">
        <v>860</v>
      </c>
      <c r="AG314" t="s">
        <v>860</v>
      </c>
      <c r="AH314" s="3">
        <f t="shared" si="8"/>
        <v>7</v>
      </c>
      <c r="AI314" s="2">
        <f t="shared" si="9"/>
        <v>4.9585714285714291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7.62</v>
      </c>
      <c r="H315" t="s">
        <v>860</v>
      </c>
      <c r="I315" t="s">
        <v>860</v>
      </c>
      <c r="J315" t="s">
        <v>860</v>
      </c>
      <c r="K315">
        <v>5.08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3.47</v>
      </c>
      <c r="Z315">
        <v>4.12</v>
      </c>
      <c r="AA315">
        <v>7.63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8"/>
        <v>5</v>
      </c>
      <c r="AI315" s="2">
        <f t="shared" si="9"/>
        <v>5.5839999999999996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4.16</v>
      </c>
      <c r="K316">
        <v>7.51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6.13</v>
      </c>
      <c r="AA316">
        <v>7.92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8"/>
        <v>4</v>
      </c>
      <c r="AI316" s="2">
        <f t="shared" si="9"/>
        <v>6.43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8"/>
        <v>0</v>
      </c>
      <c r="AI317" s="2" t="e">
        <f t="shared" si="9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4.3099999999999996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6.06</v>
      </c>
      <c r="V318" t="s">
        <v>860</v>
      </c>
      <c r="W318" t="s">
        <v>860</v>
      </c>
      <c r="X318" t="s">
        <v>860</v>
      </c>
      <c r="Y318">
        <v>2.6</v>
      </c>
      <c r="Z318" t="s">
        <v>860</v>
      </c>
      <c r="AA318">
        <v>4.08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8"/>
        <v>4</v>
      </c>
      <c r="AI318" s="2">
        <f t="shared" si="9"/>
        <v>4.2624999999999993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3.98</v>
      </c>
      <c r="H319" t="s">
        <v>860</v>
      </c>
      <c r="I319" t="s">
        <v>860</v>
      </c>
      <c r="J319" t="s">
        <v>860</v>
      </c>
      <c r="K319">
        <v>6.37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6.06</v>
      </c>
      <c r="V319" t="s">
        <v>860</v>
      </c>
      <c r="W319" t="s">
        <v>860</v>
      </c>
      <c r="X319" t="s">
        <v>860</v>
      </c>
      <c r="Y319">
        <v>2.92</v>
      </c>
      <c r="Z319">
        <v>4.93</v>
      </c>
      <c r="AA319">
        <v>7.82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8"/>
        <v>6</v>
      </c>
      <c r="AI319" s="2">
        <f t="shared" si="9"/>
        <v>5.3466666666666667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8"/>
        <v>0</v>
      </c>
      <c r="AI320" s="2" t="e">
        <f t="shared" si="9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5.86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3.38</v>
      </c>
      <c r="T321" t="s">
        <v>860</v>
      </c>
      <c r="U321">
        <v>5.56</v>
      </c>
      <c r="V321">
        <v>3.03</v>
      </c>
      <c r="W321" t="s">
        <v>860</v>
      </c>
      <c r="X321" t="s">
        <v>860</v>
      </c>
      <c r="Y321" t="s">
        <v>860</v>
      </c>
      <c r="Z321" t="s">
        <v>860</v>
      </c>
      <c r="AA321">
        <v>8.32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8"/>
        <v>5</v>
      </c>
      <c r="AI321" s="2">
        <f t="shared" si="9"/>
        <v>5.23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4.93</v>
      </c>
      <c r="T322" t="s">
        <v>860</v>
      </c>
      <c r="U322">
        <v>5.81</v>
      </c>
      <c r="V322">
        <v>4.95</v>
      </c>
      <c r="W322" t="s">
        <v>860</v>
      </c>
      <c r="X322" t="s">
        <v>860</v>
      </c>
      <c r="Y322" t="s">
        <v>860</v>
      </c>
      <c r="Z322" t="s">
        <v>860</v>
      </c>
      <c r="AA322">
        <v>5.25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8"/>
        <v>4</v>
      </c>
      <c r="AI322" s="2">
        <f t="shared" si="9"/>
        <v>5.2349999999999994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4.38</v>
      </c>
      <c r="T323" t="s">
        <v>860</v>
      </c>
      <c r="U323">
        <v>7.73</v>
      </c>
      <c r="V323">
        <v>4.46</v>
      </c>
      <c r="W323" t="s">
        <v>860</v>
      </c>
      <c r="X323" t="s">
        <v>860</v>
      </c>
      <c r="Y323" t="s">
        <v>860</v>
      </c>
      <c r="Z323" t="s">
        <v>860</v>
      </c>
      <c r="AA323">
        <v>7.01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ref="AH323:AH386" si="10">COUNT(D323:AG323)</f>
        <v>4</v>
      </c>
      <c r="AI323" s="2">
        <f t="shared" ref="AI323:AI386" si="11">SUM(D323:AG323)/AH323</f>
        <v>5.8949999999999996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2.42</v>
      </c>
      <c r="T324" t="s">
        <v>860</v>
      </c>
      <c r="U324">
        <v>7.54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5.65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si="10"/>
        <v>3</v>
      </c>
      <c r="AI324" s="2">
        <f t="shared" si="11"/>
        <v>5.203333333333334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4.38</v>
      </c>
      <c r="Z325" t="s">
        <v>860</v>
      </c>
      <c r="AA325">
        <v>6.32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0"/>
        <v>2</v>
      </c>
      <c r="AI325" s="2">
        <f t="shared" si="11"/>
        <v>5.35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7.18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0"/>
        <v>1</v>
      </c>
      <c r="AI326" s="2">
        <f t="shared" si="11"/>
        <v>7.18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7.07</v>
      </c>
      <c r="V327" t="s">
        <v>860</v>
      </c>
      <c r="W327" t="s">
        <v>860</v>
      </c>
      <c r="X327" t="s">
        <v>860</v>
      </c>
      <c r="Y327">
        <v>4.58</v>
      </c>
      <c r="Z327">
        <v>3.37</v>
      </c>
      <c r="AA327">
        <v>7.53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0"/>
        <v>4</v>
      </c>
      <c r="AI327" s="2">
        <f t="shared" si="11"/>
        <v>5.6375000000000002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7.06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3</v>
      </c>
      <c r="Z328" t="s">
        <v>860</v>
      </c>
      <c r="AA328">
        <v>7.15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0"/>
        <v>3</v>
      </c>
      <c r="AI328" s="2">
        <f t="shared" si="11"/>
        <v>5.7366666666666672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4.71</v>
      </c>
      <c r="V329" t="s">
        <v>860</v>
      </c>
      <c r="W329" t="s">
        <v>860</v>
      </c>
      <c r="X329" t="s">
        <v>860</v>
      </c>
      <c r="Y329">
        <v>5.73</v>
      </c>
      <c r="Z329">
        <v>7.63</v>
      </c>
      <c r="AA329">
        <v>5.19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0"/>
        <v>4</v>
      </c>
      <c r="AI329" s="2">
        <f t="shared" si="11"/>
        <v>5.8150000000000004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6.07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5.85</v>
      </c>
      <c r="V330" t="s">
        <v>860</v>
      </c>
      <c r="W330" t="s">
        <v>860</v>
      </c>
      <c r="X330" t="s">
        <v>860</v>
      </c>
      <c r="Y330">
        <v>3.09</v>
      </c>
      <c r="Z330">
        <v>5.37</v>
      </c>
      <c r="AA330">
        <v>6.88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0"/>
        <v>5</v>
      </c>
      <c r="AI330" s="2">
        <f t="shared" si="11"/>
        <v>5.452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7.41</v>
      </c>
      <c r="V331" t="s">
        <v>860</v>
      </c>
      <c r="W331" t="s">
        <v>860</v>
      </c>
      <c r="X331" t="s">
        <v>860</v>
      </c>
      <c r="Y331">
        <v>4.55</v>
      </c>
      <c r="Z331">
        <v>3.32</v>
      </c>
      <c r="AA331">
        <v>4.93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0"/>
        <v>4</v>
      </c>
      <c r="AI331" s="2">
        <f t="shared" si="11"/>
        <v>5.0525000000000002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4.92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2.4700000000000002</v>
      </c>
      <c r="Z332">
        <v>8.01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0"/>
        <v>3</v>
      </c>
      <c r="AI332" s="2">
        <f t="shared" si="11"/>
        <v>5.1333333333333337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6.12</v>
      </c>
      <c r="V333" t="s">
        <v>860</v>
      </c>
      <c r="W333" t="s">
        <v>860</v>
      </c>
      <c r="X333" t="s">
        <v>860</v>
      </c>
      <c r="Y333">
        <v>6.31</v>
      </c>
      <c r="Z333">
        <v>8.06</v>
      </c>
      <c r="AA333">
        <v>4.1500000000000004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0"/>
        <v>4</v>
      </c>
      <c r="AI333" s="2">
        <f t="shared" si="11"/>
        <v>6.16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5.07</v>
      </c>
      <c r="Z334">
        <v>6.86</v>
      </c>
      <c r="AA334">
        <v>3.53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0"/>
        <v>3</v>
      </c>
      <c r="AI334" s="2">
        <f t="shared" si="11"/>
        <v>5.1533333333333333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6.86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6.76</v>
      </c>
      <c r="W335" t="s">
        <v>860</v>
      </c>
      <c r="X335" t="s">
        <v>860</v>
      </c>
      <c r="Y335">
        <v>4.03</v>
      </c>
      <c r="Z335">
        <v>4.88</v>
      </c>
      <c r="AA335">
        <v>8.61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0"/>
        <v>5</v>
      </c>
      <c r="AI335" s="2">
        <f t="shared" si="11"/>
        <v>6.2279999999999998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2.75</v>
      </c>
      <c r="T336" t="s">
        <v>860</v>
      </c>
      <c r="U336">
        <v>5.43</v>
      </c>
      <c r="V336">
        <v>4.5599999999999996</v>
      </c>
      <c r="W336" t="s">
        <v>860</v>
      </c>
      <c r="X336" t="s">
        <v>860</v>
      </c>
      <c r="Y336">
        <v>5.1100000000000003</v>
      </c>
      <c r="Z336">
        <v>6.06</v>
      </c>
      <c r="AA336">
        <v>8.58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0"/>
        <v>6</v>
      </c>
      <c r="AI336" s="2">
        <f t="shared" si="11"/>
        <v>5.4149999999999991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5.17</v>
      </c>
      <c r="V337">
        <v>7</v>
      </c>
      <c r="W337" t="s">
        <v>860</v>
      </c>
      <c r="X337" t="s">
        <v>860</v>
      </c>
      <c r="Y337">
        <v>5.92</v>
      </c>
      <c r="Z337">
        <v>5.35</v>
      </c>
      <c r="AA337">
        <v>5.31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0"/>
        <v>5</v>
      </c>
      <c r="AI337" s="2">
        <f t="shared" si="11"/>
        <v>5.7499999999999991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3.33</v>
      </c>
      <c r="T338" t="s">
        <v>860</v>
      </c>
      <c r="U338">
        <v>4.83</v>
      </c>
      <c r="V338">
        <v>4.25</v>
      </c>
      <c r="W338" t="s">
        <v>860</v>
      </c>
      <c r="X338" t="s">
        <v>860</v>
      </c>
      <c r="Y338" t="s">
        <v>860</v>
      </c>
      <c r="Z338" t="s">
        <v>860</v>
      </c>
      <c r="AA338">
        <v>7.53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0"/>
        <v>4</v>
      </c>
      <c r="AI338" s="2">
        <f t="shared" si="11"/>
        <v>4.9850000000000003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5.4</v>
      </c>
      <c r="T339">
        <v>3.89</v>
      </c>
      <c r="U339">
        <v>4.82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6.04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0"/>
        <v>4</v>
      </c>
      <c r="AI339" s="2">
        <f t="shared" si="11"/>
        <v>5.0375000000000005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0"/>
        <v>0</v>
      </c>
      <c r="AI340" s="2" t="e">
        <f t="shared" si="11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0"/>
        <v>0</v>
      </c>
      <c r="AI341" s="2" t="e">
        <f t="shared" si="11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8.06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6.6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0"/>
        <v>2</v>
      </c>
      <c r="AI342" s="2">
        <f t="shared" si="11"/>
        <v>7.33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2.63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0"/>
        <v>1</v>
      </c>
      <c r="AI343" s="2">
        <f t="shared" si="11"/>
        <v>2.63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4.97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7.31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0"/>
        <v>2</v>
      </c>
      <c r="AI344" s="2">
        <f t="shared" si="11"/>
        <v>6.14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2.35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6.63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0"/>
        <v>2</v>
      </c>
      <c r="AI345" s="2">
        <f t="shared" si="11"/>
        <v>4.49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3.55</v>
      </c>
      <c r="T346">
        <v>2.31</v>
      </c>
      <c r="U346">
        <v>6</v>
      </c>
      <c r="V346" t="s">
        <v>860</v>
      </c>
      <c r="W346" t="s">
        <v>860</v>
      </c>
      <c r="X346" t="s">
        <v>860</v>
      </c>
      <c r="Y346">
        <v>3.85</v>
      </c>
      <c r="Z346" t="s">
        <v>860</v>
      </c>
      <c r="AA346">
        <v>4.55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0"/>
        <v>5</v>
      </c>
      <c r="AI346" s="2">
        <f t="shared" si="11"/>
        <v>4.0519999999999996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0"/>
        <v>0</v>
      </c>
      <c r="AI347" s="2" t="e">
        <f t="shared" si="11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6.19</v>
      </c>
      <c r="V348" t="s">
        <v>860</v>
      </c>
      <c r="W348" t="s">
        <v>860</v>
      </c>
      <c r="X348" t="s">
        <v>860</v>
      </c>
      <c r="Y348">
        <v>4.0199999999999996</v>
      </c>
      <c r="Z348">
        <v>3.57</v>
      </c>
      <c r="AA348">
        <v>8.1999999999999993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0"/>
        <v>4</v>
      </c>
      <c r="AI348" s="2">
        <f t="shared" si="11"/>
        <v>5.4950000000000001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0"/>
        <v>0</v>
      </c>
      <c r="AI349" s="2" t="e">
        <f t="shared" si="11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4</v>
      </c>
      <c r="Z350">
        <v>7.65</v>
      </c>
      <c r="AA350">
        <v>6.79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0"/>
        <v>3</v>
      </c>
      <c r="AI350" s="2">
        <f t="shared" si="11"/>
        <v>6.1466666666666674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6.61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0"/>
        <v>1</v>
      </c>
      <c r="AI351" s="2">
        <f t="shared" si="11"/>
        <v>6.61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6.76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0"/>
        <v>1</v>
      </c>
      <c r="AI352" s="2">
        <f t="shared" si="11"/>
        <v>6.76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4.5199999999999996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2.74</v>
      </c>
      <c r="AB353" t="s">
        <v>860</v>
      </c>
      <c r="AC353" t="s">
        <v>860</v>
      </c>
      <c r="AD353" t="s">
        <v>860</v>
      </c>
      <c r="AE353" t="s">
        <v>860</v>
      </c>
      <c r="AF353">
        <v>6.64</v>
      </c>
      <c r="AG353" t="s">
        <v>860</v>
      </c>
      <c r="AH353" s="3">
        <f t="shared" si="10"/>
        <v>3</v>
      </c>
      <c r="AI353" s="2">
        <f t="shared" si="11"/>
        <v>4.6333333333333329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7.07</v>
      </c>
      <c r="W354" t="s">
        <v>860</v>
      </c>
      <c r="X354" t="s">
        <v>860</v>
      </c>
      <c r="Y354">
        <v>2.93</v>
      </c>
      <c r="Z354">
        <v>8.25</v>
      </c>
      <c r="AA354">
        <v>6.3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0"/>
        <v>4</v>
      </c>
      <c r="AI354" s="2">
        <f t="shared" si="11"/>
        <v>6.1375000000000002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0"/>
        <v>0</v>
      </c>
      <c r="AI355" s="2" t="e">
        <f t="shared" si="11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8.3699999999999992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0"/>
        <v>1</v>
      </c>
      <c r="AI356" s="2">
        <f t="shared" si="11"/>
        <v>8.3699999999999992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0"/>
        <v>0</v>
      </c>
      <c r="AI357" s="2" t="e">
        <f t="shared" si="11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0"/>
        <v>0</v>
      </c>
      <c r="AI358" s="2" t="e">
        <f t="shared" si="11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0"/>
        <v>0</v>
      </c>
      <c r="AI359" s="2" t="e">
        <f t="shared" si="11"/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0"/>
        <v>0</v>
      </c>
      <c r="AI360" s="2" t="e">
        <f t="shared" si="11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0"/>
        <v>0</v>
      </c>
      <c r="AI361" s="2" t="e">
        <f t="shared" si="11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0"/>
        <v>0</v>
      </c>
      <c r="AI362" s="2" t="e">
        <f t="shared" si="11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0"/>
        <v>0</v>
      </c>
      <c r="AI363" s="2" t="e">
        <f t="shared" si="11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0"/>
        <v>0</v>
      </c>
      <c r="AI364" s="2" t="e">
        <f t="shared" si="11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0"/>
        <v>0</v>
      </c>
      <c r="AI365" s="2" t="e">
        <f t="shared" si="11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0"/>
        <v>0</v>
      </c>
      <c r="AI366" s="2" t="e">
        <f t="shared" si="11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0"/>
        <v>0</v>
      </c>
      <c r="AI367" s="2" t="e">
        <f t="shared" si="11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0"/>
        <v>0</v>
      </c>
      <c r="AI368" s="2" t="e">
        <f t="shared" si="11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6.04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0"/>
        <v>1</v>
      </c>
      <c r="AI369" s="2">
        <f t="shared" si="11"/>
        <v>6.04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4.97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6.31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0"/>
        <v>2</v>
      </c>
      <c r="AI370" s="2">
        <f t="shared" si="11"/>
        <v>5.64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3.66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7.92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0"/>
        <v>2</v>
      </c>
      <c r="AI371" s="2">
        <f t="shared" si="11"/>
        <v>5.79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0"/>
        <v>0</v>
      </c>
      <c r="AI372" s="2" t="e">
        <f t="shared" si="11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0"/>
        <v>0</v>
      </c>
      <c r="AI373" s="2" t="e">
        <f t="shared" si="11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0"/>
        <v>0</v>
      </c>
      <c r="AI374" s="2" t="e">
        <f t="shared" si="11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6.54</v>
      </c>
      <c r="W375" t="s">
        <v>860</v>
      </c>
      <c r="X375" t="s">
        <v>860</v>
      </c>
      <c r="Y375">
        <v>4.93</v>
      </c>
      <c r="Z375">
        <v>7.11</v>
      </c>
      <c r="AA375">
        <v>7.07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0"/>
        <v>4</v>
      </c>
      <c r="AI375" s="2">
        <f t="shared" si="11"/>
        <v>6.4124999999999996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5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0"/>
        <v>1</v>
      </c>
      <c r="AI376" s="2">
        <f t="shared" si="11"/>
        <v>5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0"/>
        <v>0</v>
      </c>
      <c r="AI377" s="2" t="e">
        <f t="shared" si="11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0"/>
        <v>0</v>
      </c>
      <c r="AI378" s="2" t="e">
        <f t="shared" si="11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0"/>
        <v>0</v>
      </c>
      <c r="AI379" s="2" t="e">
        <f t="shared" si="11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7.44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0"/>
        <v>1</v>
      </c>
      <c r="AI380" s="2">
        <f t="shared" si="11"/>
        <v>7.44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0"/>
        <v>0</v>
      </c>
      <c r="AI381" s="2" t="e">
        <f t="shared" si="11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0"/>
        <v>0</v>
      </c>
      <c r="AI382" s="2" t="e">
        <f t="shared" si="11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0"/>
        <v>0</v>
      </c>
      <c r="AI383" s="2" t="e">
        <f t="shared" si="11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0"/>
        <v>0</v>
      </c>
      <c r="AI384" s="2" t="e">
        <f t="shared" si="11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6.67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4.99</v>
      </c>
      <c r="AB385" t="s">
        <v>860</v>
      </c>
      <c r="AC385" t="s">
        <v>860</v>
      </c>
      <c r="AD385" t="s">
        <v>860</v>
      </c>
      <c r="AE385" t="s">
        <v>860</v>
      </c>
      <c r="AF385">
        <v>6.45</v>
      </c>
      <c r="AG385" t="s">
        <v>860</v>
      </c>
      <c r="AH385" s="3">
        <f t="shared" si="10"/>
        <v>3</v>
      </c>
      <c r="AI385" s="2">
        <f t="shared" si="11"/>
        <v>6.0366666666666662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4.18</v>
      </c>
      <c r="Z386">
        <v>5.01</v>
      </c>
      <c r="AA386">
        <v>4.34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0"/>
        <v>3</v>
      </c>
      <c r="AI386" s="2">
        <f t="shared" si="11"/>
        <v>4.51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ref="AH387:AH450" si="12">COUNT(D387:AG387)</f>
        <v>0</v>
      </c>
      <c r="AI387" s="2" t="e">
        <f t="shared" ref="AI387:AI450" si="13">SUM(D387:AG387)/AH387</f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5.61</v>
      </c>
      <c r="V388" t="s">
        <v>860</v>
      </c>
      <c r="W388" t="s">
        <v>860</v>
      </c>
      <c r="X388" t="s">
        <v>860</v>
      </c>
      <c r="Y388">
        <v>2.29</v>
      </c>
      <c r="Z388" t="s">
        <v>860</v>
      </c>
      <c r="AA388">
        <v>5.62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si="12"/>
        <v>3</v>
      </c>
      <c r="AI388" s="2">
        <f t="shared" si="13"/>
        <v>4.5066666666666668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2.94</v>
      </c>
      <c r="Z389" t="s">
        <v>860</v>
      </c>
      <c r="AA389">
        <v>3.88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2"/>
        <v>2</v>
      </c>
      <c r="AI389" s="2">
        <f t="shared" si="13"/>
        <v>3.41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3.25</v>
      </c>
      <c r="T390">
        <v>3.24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2"/>
        <v>2</v>
      </c>
      <c r="AI390" s="2">
        <f t="shared" si="13"/>
        <v>3.2450000000000001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2"/>
        <v>0</v>
      </c>
      <c r="AI391" s="2" t="e">
        <f t="shared" si="13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4.6100000000000003</v>
      </c>
      <c r="Z392">
        <v>6.48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2"/>
        <v>2</v>
      </c>
      <c r="AI392" s="2">
        <f t="shared" si="13"/>
        <v>5.5449999999999999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2"/>
        <v>0</v>
      </c>
      <c r="AI393" s="2" t="e">
        <f t="shared" si="13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2"/>
        <v>0</v>
      </c>
      <c r="AI394" s="2" t="e">
        <f t="shared" si="13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2"/>
        <v>0</v>
      </c>
      <c r="AI395" s="2" t="e">
        <f t="shared" si="13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2"/>
        <v>0</v>
      </c>
      <c r="AI396" s="2" t="e">
        <f t="shared" si="13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2"/>
        <v>0</v>
      </c>
      <c r="AI397" s="2" t="e">
        <f t="shared" si="13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2"/>
        <v>0</v>
      </c>
      <c r="AI398" s="2" t="e">
        <f t="shared" si="13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2"/>
        <v>0</v>
      </c>
      <c r="AI399" s="2" t="e">
        <f t="shared" si="13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2"/>
        <v>0</v>
      </c>
      <c r="AI400" s="2" t="e">
        <f t="shared" si="13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2"/>
        <v>0</v>
      </c>
      <c r="AI401" s="2" t="e">
        <f t="shared" si="13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2"/>
        <v>0</v>
      </c>
      <c r="AI402" s="2" t="e">
        <f t="shared" si="13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2"/>
        <v>0</v>
      </c>
      <c r="AI403" s="2" t="e">
        <f t="shared" si="13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2"/>
        <v>0</v>
      </c>
      <c r="AI404" s="2" t="e">
        <f t="shared" si="13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5.18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2"/>
        <v>1</v>
      </c>
      <c r="AI405" s="2">
        <f t="shared" si="13"/>
        <v>5.18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2"/>
        <v>0</v>
      </c>
      <c r="AI406" s="2" t="e">
        <f t="shared" si="13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2"/>
        <v>0</v>
      </c>
      <c r="AI407" s="2" t="e">
        <f t="shared" si="13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7.32</v>
      </c>
      <c r="V408">
        <v>7.55</v>
      </c>
      <c r="W408" t="s">
        <v>860</v>
      </c>
      <c r="X408" t="s">
        <v>860</v>
      </c>
      <c r="Y408">
        <v>4.7300000000000004</v>
      </c>
      <c r="Z408">
        <v>5.55</v>
      </c>
      <c r="AA408">
        <v>7.02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2"/>
        <v>5</v>
      </c>
      <c r="AI408" s="2">
        <f t="shared" si="13"/>
        <v>6.4340000000000002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5.04</v>
      </c>
      <c r="V409">
        <v>7.2</v>
      </c>
      <c r="W409" t="s">
        <v>860</v>
      </c>
      <c r="X409" t="s">
        <v>860</v>
      </c>
      <c r="Y409">
        <v>3.98</v>
      </c>
      <c r="Z409">
        <v>8.3800000000000008</v>
      </c>
      <c r="AA409">
        <v>6.71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2"/>
        <v>5</v>
      </c>
      <c r="AI409" s="2">
        <f t="shared" si="13"/>
        <v>6.2620000000000005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2"/>
        <v>0</v>
      </c>
      <c r="AI410" s="2" t="e">
        <f t="shared" si="13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2"/>
        <v>0</v>
      </c>
      <c r="AI411" s="2" t="e">
        <f t="shared" si="13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2"/>
        <v>0</v>
      </c>
      <c r="AI412" s="2" t="e">
        <f t="shared" si="13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2"/>
        <v>0</v>
      </c>
      <c r="AI413" s="2" t="e">
        <f t="shared" si="13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2"/>
        <v>0</v>
      </c>
      <c r="AI414" s="2" t="e">
        <f t="shared" si="13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3.96</v>
      </c>
      <c r="Z415">
        <v>5.92</v>
      </c>
      <c r="AA415">
        <v>7.74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2"/>
        <v>3</v>
      </c>
      <c r="AI415" s="2">
        <f t="shared" si="13"/>
        <v>5.8733333333333322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2"/>
        <v>0</v>
      </c>
      <c r="AI416" s="2" t="e">
        <f t="shared" si="13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2"/>
        <v>0</v>
      </c>
      <c r="AI417" s="2" t="e">
        <f t="shared" si="13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2"/>
        <v>0</v>
      </c>
      <c r="AI418" s="2" t="e">
        <f t="shared" si="13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2"/>
        <v>0</v>
      </c>
      <c r="AI419" s="2" t="e">
        <f t="shared" si="13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2"/>
        <v>0</v>
      </c>
      <c r="AI420" s="2" t="e">
        <f t="shared" si="13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2"/>
        <v>0</v>
      </c>
      <c r="AI421" s="2" t="e">
        <f t="shared" si="13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4.33</v>
      </c>
      <c r="T422" t="s">
        <v>860</v>
      </c>
      <c r="U422" t="s">
        <v>860</v>
      </c>
      <c r="V422">
        <v>3.92</v>
      </c>
      <c r="W422" t="s">
        <v>860</v>
      </c>
      <c r="X422" t="s">
        <v>860</v>
      </c>
      <c r="Y422" t="s">
        <v>860</v>
      </c>
      <c r="Z422" t="s">
        <v>860</v>
      </c>
      <c r="AA422">
        <v>5.45</v>
      </c>
      <c r="AB422" t="s">
        <v>860</v>
      </c>
      <c r="AC422" t="s">
        <v>860</v>
      </c>
      <c r="AD422" t="s">
        <v>860</v>
      </c>
      <c r="AE422" t="s">
        <v>860</v>
      </c>
      <c r="AF422">
        <v>4.62</v>
      </c>
      <c r="AG422" t="s">
        <v>860</v>
      </c>
      <c r="AH422" s="3">
        <f t="shared" si="12"/>
        <v>4</v>
      </c>
      <c r="AI422" s="2">
        <f t="shared" si="13"/>
        <v>4.58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2"/>
        <v>0</v>
      </c>
      <c r="AI423" s="2" t="e">
        <f t="shared" si="13"/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2"/>
        <v>0</v>
      </c>
      <c r="AI424" s="2" t="e">
        <f t="shared" si="13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6.02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6.53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2"/>
        <v>2</v>
      </c>
      <c r="AI425" s="2">
        <f t="shared" si="13"/>
        <v>6.2750000000000004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2.72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7.71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2"/>
        <v>2</v>
      </c>
      <c r="AI426" s="2">
        <f t="shared" si="13"/>
        <v>5.2149999999999999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2"/>
        <v>0</v>
      </c>
      <c r="AI427" s="2" t="e">
        <f t="shared" si="13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2.5499999999999998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2"/>
        <v>1</v>
      </c>
      <c r="AI428" s="2">
        <f t="shared" si="13"/>
        <v>2.5499999999999998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2.99</v>
      </c>
      <c r="T429">
        <v>2.75</v>
      </c>
      <c r="U429">
        <v>8.14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7.71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2"/>
        <v>4</v>
      </c>
      <c r="AI429" s="2">
        <f t="shared" si="13"/>
        <v>5.3975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5.18</v>
      </c>
      <c r="T430" t="s">
        <v>860</v>
      </c>
      <c r="U430">
        <v>4.41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5.71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2"/>
        <v>3</v>
      </c>
      <c r="AI430" s="2">
        <f t="shared" si="13"/>
        <v>5.1000000000000005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3.11</v>
      </c>
      <c r="T431" t="s">
        <v>860</v>
      </c>
      <c r="U431">
        <v>8.68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6.81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2"/>
        <v>3</v>
      </c>
      <c r="AI431" s="2">
        <f t="shared" si="13"/>
        <v>6.1999999999999993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3.77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3.78</v>
      </c>
      <c r="AB432" t="s">
        <v>860</v>
      </c>
      <c r="AC432" t="s">
        <v>860</v>
      </c>
      <c r="AD432" t="s">
        <v>860</v>
      </c>
      <c r="AE432" t="s">
        <v>860</v>
      </c>
      <c r="AF432">
        <v>3.02</v>
      </c>
      <c r="AG432" t="s">
        <v>860</v>
      </c>
      <c r="AH432" s="3">
        <f t="shared" si="12"/>
        <v>3</v>
      </c>
      <c r="AI432" s="2">
        <f t="shared" si="13"/>
        <v>3.5233333333333334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3.69</v>
      </c>
      <c r="T433" t="s">
        <v>860</v>
      </c>
      <c r="U433">
        <v>5.51</v>
      </c>
      <c r="V433">
        <v>5.16</v>
      </c>
      <c r="W433" t="s">
        <v>860</v>
      </c>
      <c r="X433" t="s">
        <v>860</v>
      </c>
      <c r="Y433" t="s">
        <v>860</v>
      </c>
      <c r="Z433" t="s">
        <v>860</v>
      </c>
      <c r="AA433">
        <v>5.03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2"/>
        <v>4</v>
      </c>
      <c r="AI433" s="2">
        <f t="shared" si="13"/>
        <v>4.8475000000000001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4.1900000000000004</v>
      </c>
      <c r="T434" t="s">
        <v>860</v>
      </c>
      <c r="U434">
        <v>7.15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5.86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2"/>
        <v>3</v>
      </c>
      <c r="AI434" s="2">
        <f t="shared" si="13"/>
        <v>5.7333333333333334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4</v>
      </c>
      <c r="T435" t="s">
        <v>860</v>
      </c>
      <c r="U435">
        <v>5.28</v>
      </c>
      <c r="V435">
        <v>5.05</v>
      </c>
      <c r="W435" t="s">
        <v>860</v>
      </c>
      <c r="X435" t="s">
        <v>860</v>
      </c>
      <c r="Y435" t="s">
        <v>860</v>
      </c>
      <c r="Z435">
        <v>5.84</v>
      </c>
      <c r="AA435">
        <v>3.33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2"/>
        <v>5</v>
      </c>
      <c r="AI435" s="2">
        <f t="shared" si="13"/>
        <v>4.7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5.74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2"/>
        <v>1</v>
      </c>
      <c r="AI436" s="2">
        <f t="shared" si="13"/>
        <v>5.74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4.1399999999999997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6.26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2"/>
        <v>2</v>
      </c>
      <c r="AI437" s="2">
        <f t="shared" si="13"/>
        <v>5.1999999999999993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4.4000000000000004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4.43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2"/>
        <v>2</v>
      </c>
      <c r="AI438" s="2">
        <f t="shared" si="13"/>
        <v>4.415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5.67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3.2</v>
      </c>
      <c r="T439" t="s">
        <v>860</v>
      </c>
      <c r="U439">
        <v>5.26</v>
      </c>
      <c r="V439">
        <v>5.56</v>
      </c>
      <c r="W439" t="s">
        <v>860</v>
      </c>
      <c r="X439" t="s">
        <v>860</v>
      </c>
      <c r="Y439">
        <v>2.84</v>
      </c>
      <c r="Z439" t="s">
        <v>860</v>
      </c>
      <c r="AA439">
        <v>7.22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2"/>
        <v>6</v>
      </c>
      <c r="AI439" s="2">
        <f t="shared" si="13"/>
        <v>4.958333333333333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2.63</v>
      </c>
      <c r="T440" t="s">
        <v>860</v>
      </c>
      <c r="U440">
        <v>8.1</v>
      </c>
      <c r="V440">
        <v>6.15</v>
      </c>
      <c r="W440" t="s">
        <v>860</v>
      </c>
      <c r="X440" t="s">
        <v>860</v>
      </c>
      <c r="Y440">
        <v>4.09</v>
      </c>
      <c r="Z440">
        <v>6</v>
      </c>
      <c r="AA440">
        <v>6.62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2"/>
        <v>6</v>
      </c>
      <c r="AI440" s="2">
        <f t="shared" si="13"/>
        <v>5.5983333333333336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6.23</v>
      </c>
      <c r="V441" t="s">
        <v>860</v>
      </c>
      <c r="W441" t="s">
        <v>860</v>
      </c>
      <c r="X441" t="s">
        <v>860</v>
      </c>
      <c r="Y441">
        <v>4.3499999999999996</v>
      </c>
      <c r="Z441" t="s">
        <v>860</v>
      </c>
      <c r="AA441">
        <v>8.4600000000000009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2"/>
        <v>3</v>
      </c>
      <c r="AI441" s="2">
        <f t="shared" si="13"/>
        <v>6.3466666666666667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2.92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5.53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2"/>
        <v>2</v>
      </c>
      <c r="AI442" s="2">
        <f t="shared" si="13"/>
        <v>4.2249999999999996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6.08</v>
      </c>
      <c r="V443" t="s">
        <v>860</v>
      </c>
      <c r="W443" t="s">
        <v>860</v>
      </c>
      <c r="X443" t="s">
        <v>860</v>
      </c>
      <c r="Y443">
        <v>2.93</v>
      </c>
      <c r="Z443">
        <v>3.72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2"/>
        <v>3</v>
      </c>
      <c r="AI443" s="2">
        <f t="shared" si="13"/>
        <v>4.2433333333333332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3.37</v>
      </c>
      <c r="T444" t="s">
        <v>860</v>
      </c>
      <c r="U444">
        <v>4.21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7.72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2"/>
        <v>3</v>
      </c>
      <c r="AI444" s="2">
        <f t="shared" si="13"/>
        <v>5.1000000000000005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6.88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2"/>
        <v>1</v>
      </c>
      <c r="AI445" s="2">
        <f t="shared" si="13"/>
        <v>6.88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6.08</v>
      </c>
      <c r="T446" t="s">
        <v>860</v>
      </c>
      <c r="U446">
        <v>5.26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6.61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2"/>
        <v>3</v>
      </c>
      <c r="AI446" s="2">
        <f t="shared" si="13"/>
        <v>5.9833333333333334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5.76</v>
      </c>
      <c r="V447">
        <v>5.99</v>
      </c>
      <c r="W447" t="s">
        <v>860</v>
      </c>
      <c r="X447" t="s">
        <v>860</v>
      </c>
      <c r="Y447">
        <v>2.95</v>
      </c>
      <c r="Z447" t="s">
        <v>860</v>
      </c>
      <c r="AA447">
        <v>6.49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2"/>
        <v>4</v>
      </c>
      <c r="AI447" s="2">
        <f t="shared" si="13"/>
        <v>5.2974999999999994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6.31</v>
      </c>
      <c r="V448">
        <v>6.4</v>
      </c>
      <c r="W448" t="s">
        <v>860</v>
      </c>
      <c r="X448" t="s">
        <v>860</v>
      </c>
      <c r="Y448" t="s">
        <v>860</v>
      </c>
      <c r="Z448" t="s">
        <v>860</v>
      </c>
      <c r="AA448">
        <v>7.07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2"/>
        <v>3</v>
      </c>
      <c r="AI448" s="2">
        <f t="shared" si="13"/>
        <v>6.5933333333333337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4.09</v>
      </c>
      <c r="U449">
        <v>4.3899999999999997</v>
      </c>
      <c r="V449" t="s">
        <v>860</v>
      </c>
      <c r="W449" t="s">
        <v>860</v>
      </c>
      <c r="X449" t="s">
        <v>860</v>
      </c>
      <c r="Y449" t="s">
        <v>860</v>
      </c>
      <c r="Z449">
        <v>6.37</v>
      </c>
      <c r="AA449">
        <v>6.22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2"/>
        <v>4</v>
      </c>
      <c r="AI449" s="2">
        <f t="shared" si="13"/>
        <v>5.2675000000000001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5.36</v>
      </c>
      <c r="V450">
        <v>6.89</v>
      </c>
      <c r="W450" t="s">
        <v>860</v>
      </c>
      <c r="X450" t="s">
        <v>860</v>
      </c>
      <c r="Y450">
        <v>4.45</v>
      </c>
      <c r="Z450">
        <v>7.62</v>
      </c>
      <c r="AA450">
        <v>8.41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2"/>
        <v>5</v>
      </c>
      <c r="AI450" s="2">
        <f t="shared" si="13"/>
        <v>6.5460000000000012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7.19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5.31</v>
      </c>
      <c r="V451">
        <v>7.36</v>
      </c>
      <c r="W451" t="s">
        <v>860</v>
      </c>
      <c r="X451" t="s">
        <v>860</v>
      </c>
      <c r="Y451">
        <v>4.9000000000000004</v>
      </c>
      <c r="Z451">
        <v>6.39</v>
      </c>
      <c r="AA451">
        <v>7.12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ref="AH451:AH514" si="14">COUNT(D451:AG451)</f>
        <v>6</v>
      </c>
      <c r="AI451" s="2">
        <f t="shared" ref="AI451:AI514" si="15">SUM(D451:AG451)/AH451</f>
        <v>6.378333333333333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7.99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6.89</v>
      </c>
      <c r="W452" t="s">
        <v>860</v>
      </c>
      <c r="X452" t="s">
        <v>860</v>
      </c>
      <c r="Y452">
        <v>6.38</v>
      </c>
      <c r="Z452">
        <v>3.49</v>
      </c>
      <c r="AA452">
        <v>5.21</v>
      </c>
      <c r="AB452">
        <v>3.07</v>
      </c>
      <c r="AC452">
        <v>6.49</v>
      </c>
      <c r="AD452" t="s">
        <v>860</v>
      </c>
      <c r="AE452">
        <v>5.03</v>
      </c>
      <c r="AF452" t="s">
        <v>860</v>
      </c>
      <c r="AG452" t="s">
        <v>860</v>
      </c>
      <c r="AH452" s="3">
        <f t="shared" si="14"/>
        <v>8</v>
      </c>
      <c r="AI452" s="2">
        <f t="shared" si="15"/>
        <v>5.5687500000000005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7.83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7.56</v>
      </c>
      <c r="W453" t="s">
        <v>860</v>
      </c>
      <c r="X453" t="s">
        <v>860</v>
      </c>
      <c r="Y453">
        <v>3.81</v>
      </c>
      <c r="Z453">
        <v>5.18</v>
      </c>
      <c r="AA453">
        <v>7.53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4"/>
        <v>5</v>
      </c>
      <c r="AI453" s="2">
        <f t="shared" si="15"/>
        <v>6.3819999999999997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0.77</v>
      </c>
      <c r="G454" t="s">
        <v>860</v>
      </c>
      <c r="H454" t="s">
        <v>860</v>
      </c>
      <c r="I454" t="s">
        <v>860</v>
      </c>
      <c r="J454" t="s">
        <v>860</v>
      </c>
      <c r="K454">
        <v>6.37</v>
      </c>
      <c r="L454" t="s">
        <v>860</v>
      </c>
      <c r="M454">
        <v>0.96</v>
      </c>
      <c r="N454">
        <v>3.06</v>
      </c>
      <c r="O454" t="s">
        <v>860</v>
      </c>
      <c r="P454" t="s">
        <v>860</v>
      </c>
      <c r="Q454" t="s">
        <v>860</v>
      </c>
      <c r="R454" t="s">
        <v>860</v>
      </c>
      <c r="S454">
        <v>2.85</v>
      </c>
      <c r="T454">
        <v>2.54</v>
      </c>
      <c r="U454">
        <v>5.47</v>
      </c>
      <c r="V454">
        <v>2.89</v>
      </c>
      <c r="W454" t="s">
        <v>860</v>
      </c>
      <c r="X454" t="s">
        <v>860</v>
      </c>
      <c r="Y454">
        <v>3</v>
      </c>
      <c r="Z454">
        <v>5.95</v>
      </c>
      <c r="AA454">
        <v>7.47</v>
      </c>
      <c r="AB454" t="s">
        <v>860</v>
      </c>
      <c r="AC454">
        <v>6.31</v>
      </c>
      <c r="AD454" t="s">
        <v>860</v>
      </c>
      <c r="AE454" t="s">
        <v>860</v>
      </c>
      <c r="AF454">
        <v>2.4500000000000002</v>
      </c>
      <c r="AG454">
        <v>6.01</v>
      </c>
      <c r="AH454" s="3">
        <f t="shared" si="14"/>
        <v>14</v>
      </c>
      <c r="AI454" s="2">
        <f t="shared" si="15"/>
        <v>4.0071428571428571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6.69</v>
      </c>
      <c r="V455">
        <v>5.29</v>
      </c>
      <c r="W455" t="s">
        <v>860</v>
      </c>
      <c r="X455" t="s">
        <v>860</v>
      </c>
      <c r="Y455">
        <v>3.57</v>
      </c>
      <c r="Z455">
        <v>6.35</v>
      </c>
      <c r="AA455">
        <v>7.43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4"/>
        <v>5</v>
      </c>
      <c r="AI455" s="2">
        <f t="shared" si="15"/>
        <v>5.8659999999999997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6.5</v>
      </c>
      <c r="G456" t="s">
        <v>860</v>
      </c>
      <c r="H456" t="s">
        <v>860</v>
      </c>
      <c r="I456" t="s">
        <v>860</v>
      </c>
      <c r="J456" t="s">
        <v>860</v>
      </c>
      <c r="K456">
        <v>5.92</v>
      </c>
      <c r="L456" t="s">
        <v>860</v>
      </c>
      <c r="M456">
        <v>6.42</v>
      </c>
      <c r="N456">
        <v>4.33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2.83</v>
      </c>
      <c r="U456" t="s">
        <v>860</v>
      </c>
      <c r="V456">
        <v>6.08</v>
      </c>
      <c r="W456" t="s">
        <v>860</v>
      </c>
      <c r="X456" t="s">
        <v>860</v>
      </c>
      <c r="Y456">
        <v>3.95</v>
      </c>
      <c r="Z456">
        <v>5.4</v>
      </c>
      <c r="AA456">
        <v>7.14</v>
      </c>
      <c r="AB456" t="s">
        <v>860</v>
      </c>
      <c r="AC456">
        <v>5.18</v>
      </c>
      <c r="AD456" t="s">
        <v>860</v>
      </c>
      <c r="AE456" t="s">
        <v>860</v>
      </c>
      <c r="AF456">
        <v>2.5</v>
      </c>
      <c r="AG456">
        <v>3.03</v>
      </c>
      <c r="AH456" s="3">
        <f t="shared" si="14"/>
        <v>12</v>
      </c>
      <c r="AI456" s="2">
        <f t="shared" si="15"/>
        <v>4.9400000000000004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2.76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4"/>
        <v>1</v>
      </c>
      <c r="AI457" s="2">
        <f t="shared" si="15"/>
        <v>2.76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3.7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3.87</v>
      </c>
      <c r="AG458" t="s">
        <v>860</v>
      </c>
      <c r="AH458" s="3">
        <f t="shared" si="14"/>
        <v>2</v>
      </c>
      <c r="AI458" s="2">
        <f t="shared" si="15"/>
        <v>3.7850000000000001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2.86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5.78</v>
      </c>
      <c r="AB459" t="s">
        <v>860</v>
      </c>
      <c r="AC459" t="s">
        <v>860</v>
      </c>
      <c r="AD459" t="s">
        <v>860</v>
      </c>
      <c r="AE459" t="s">
        <v>860</v>
      </c>
      <c r="AF459">
        <v>2.4700000000000002</v>
      </c>
      <c r="AG459" t="s">
        <v>860</v>
      </c>
      <c r="AH459" s="3">
        <f t="shared" si="14"/>
        <v>3</v>
      </c>
      <c r="AI459" s="2">
        <f t="shared" si="15"/>
        <v>3.7033333333333336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5.43</v>
      </c>
      <c r="AB460" t="s">
        <v>860</v>
      </c>
      <c r="AC460" t="s">
        <v>860</v>
      </c>
      <c r="AD460" t="s">
        <v>860</v>
      </c>
      <c r="AE460" t="s">
        <v>860</v>
      </c>
      <c r="AF460">
        <v>2.62</v>
      </c>
      <c r="AG460" t="s">
        <v>860</v>
      </c>
      <c r="AH460" s="3">
        <f t="shared" si="14"/>
        <v>2</v>
      </c>
      <c r="AI460" s="2">
        <f t="shared" si="15"/>
        <v>4.0250000000000004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2.94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6.56</v>
      </c>
      <c r="AB461" t="s">
        <v>860</v>
      </c>
      <c r="AC461" t="s">
        <v>860</v>
      </c>
      <c r="AD461" t="s">
        <v>860</v>
      </c>
      <c r="AE461" t="s">
        <v>860</v>
      </c>
      <c r="AF461">
        <v>2.86</v>
      </c>
      <c r="AG461" t="s">
        <v>860</v>
      </c>
      <c r="AH461" s="3">
        <f t="shared" si="14"/>
        <v>3</v>
      </c>
      <c r="AI461" s="2">
        <f t="shared" si="15"/>
        <v>4.12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5.16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5.07</v>
      </c>
      <c r="AB462" t="s">
        <v>860</v>
      </c>
      <c r="AC462" t="s">
        <v>860</v>
      </c>
      <c r="AD462" t="s">
        <v>860</v>
      </c>
      <c r="AE462" t="s">
        <v>860</v>
      </c>
      <c r="AF462">
        <v>4.0599999999999996</v>
      </c>
      <c r="AG462" t="s">
        <v>860</v>
      </c>
      <c r="AH462" s="3">
        <f t="shared" si="14"/>
        <v>3</v>
      </c>
      <c r="AI462" s="2">
        <f t="shared" si="15"/>
        <v>4.7633333333333328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3.38</v>
      </c>
      <c r="T463" t="s">
        <v>860</v>
      </c>
      <c r="U463">
        <v>7.17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5.63</v>
      </c>
      <c r="AB463" t="s">
        <v>860</v>
      </c>
      <c r="AC463" t="s">
        <v>860</v>
      </c>
      <c r="AD463" t="s">
        <v>860</v>
      </c>
      <c r="AE463" t="s">
        <v>860</v>
      </c>
      <c r="AF463">
        <v>4.63</v>
      </c>
      <c r="AG463" t="s">
        <v>860</v>
      </c>
      <c r="AH463" s="3">
        <f t="shared" si="14"/>
        <v>4</v>
      </c>
      <c r="AI463" s="2">
        <f t="shared" si="15"/>
        <v>5.2024999999999997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5.98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4.6500000000000004</v>
      </c>
      <c r="AB464" t="s">
        <v>860</v>
      </c>
      <c r="AC464" t="s">
        <v>860</v>
      </c>
      <c r="AD464" t="s">
        <v>860</v>
      </c>
      <c r="AE464" t="s">
        <v>860</v>
      </c>
      <c r="AF464">
        <v>3.87</v>
      </c>
      <c r="AG464" t="s">
        <v>860</v>
      </c>
      <c r="AH464" s="3">
        <f t="shared" si="14"/>
        <v>3</v>
      </c>
      <c r="AI464" s="2">
        <f t="shared" si="15"/>
        <v>4.833333333333333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7.26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6.64</v>
      </c>
      <c r="AB465" t="s">
        <v>860</v>
      </c>
      <c r="AC465" t="s">
        <v>860</v>
      </c>
      <c r="AD465" t="s">
        <v>860</v>
      </c>
      <c r="AE465" t="s">
        <v>860</v>
      </c>
      <c r="AF465">
        <v>2.7</v>
      </c>
      <c r="AG465" t="s">
        <v>860</v>
      </c>
      <c r="AH465" s="3">
        <f t="shared" si="14"/>
        <v>3</v>
      </c>
      <c r="AI465" s="2">
        <f t="shared" si="15"/>
        <v>5.5333333333333323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5.78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4.12</v>
      </c>
      <c r="T466" t="s">
        <v>860</v>
      </c>
      <c r="U466">
        <v>5.99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8.65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4"/>
        <v>4</v>
      </c>
      <c r="AI466" s="2">
        <f t="shared" si="15"/>
        <v>6.1349999999999998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4.79</v>
      </c>
      <c r="T467" t="s">
        <v>860</v>
      </c>
      <c r="U467">
        <v>3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2.96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4"/>
        <v>3</v>
      </c>
      <c r="AI467" s="2">
        <f t="shared" si="15"/>
        <v>3.5833333333333335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4"/>
        <v>0</v>
      </c>
      <c r="AI468" s="2" t="e">
        <f t="shared" si="15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8.31</v>
      </c>
      <c r="W469" t="s">
        <v>860</v>
      </c>
      <c r="X469" t="s">
        <v>860</v>
      </c>
      <c r="Y469">
        <v>5.33</v>
      </c>
      <c r="Z469">
        <v>3.25</v>
      </c>
      <c r="AA469">
        <v>5.84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4"/>
        <v>4</v>
      </c>
      <c r="AI469" s="2">
        <f t="shared" si="15"/>
        <v>5.6825000000000001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6.13</v>
      </c>
      <c r="V470" t="s">
        <v>860</v>
      </c>
      <c r="W470" t="s">
        <v>860</v>
      </c>
      <c r="X470" t="s">
        <v>860</v>
      </c>
      <c r="Y470">
        <v>3.14</v>
      </c>
      <c r="Z470" t="s">
        <v>860</v>
      </c>
      <c r="AA470">
        <v>6.01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4"/>
        <v>3</v>
      </c>
      <c r="AI470" s="2">
        <f t="shared" si="15"/>
        <v>5.0933333333333328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7.15</v>
      </c>
      <c r="V471" t="s">
        <v>860</v>
      </c>
      <c r="W471" t="s">
        <v>860</v>
      </c>
      <c r="X471" t="s">
        <v>860</v>
      </c>
      <c r="Y471">
        <v>3.99</v>
      </c>
      <c r="Z471" t="s">
        <v>860</v>
      </c>
      <c r="AA471">
        <v>5.42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4"/>
        <v>3</v>
      </c>
      <c r="AI471" s="2">
        <f t="shared" si="15"/>
        <v>5.5200000000000005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4.75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6.57</v>
      </c>
      <c r="V472" t="s">
        <v>860</v>
      </c>
      <c r="W472" t="s">
        <v>860</v>
      </c>
      <c r="X472" t="s">
        <v>860</v>
      </c>
      <c r="Y472">
        <v>3.69</v>
      </c>
      <c r="Z472">
        <v>6.03</v>
      </c>
      <c r="AA472">
        <v>5.08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4"/>
        <v>5</v>
      </c>
      <c r="AI472" s="2">
        <f t="shared" si="15"/>
        <v>5.2239999999999993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5.77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3.58</v>
      </c>
      <c r="Z473" t="s">
        <v>860</v>
      </c>
      <c r="AA473">
        <v>6.66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4"/>
        <v>3</v>
      </c>
      <c r="AI473" s="2">
        <f t="shared" si="15"/>
        <v>5.336666666666666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2.5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4.3099999999999996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4"/>
        <v>2</v>
      </c>
      <c r="AI474" s="2">
        <f t="shared" si="15"/>
        <v>3.4049999999999998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5.28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4"/>
        <v>1</v>
      </c>
      <c r="AI475" s="2">
        <f t="shared" si="15"/>
        <v>5.28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7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4"/>
        <v>1</v>
      </c>
      <c r="AI476" s="2">
        <f t="shared" si="15"/>
        <v>7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3.35</v>
      </c>
      <c r="T477" t="s">
        <v>860</v>
      </c>
      <c r="U477">
        <v>3.76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4"/>
        <v>2</v>
      </c>
      <c r="AI477" s="2">
        <f t="shared" si="15"/>
        <v>3.5549999999999997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6.55</v>
      </c>
      <c r="H478" t="s">
        <v>860</v>
      </c>
      <c r="I478" t="s">
        <v>860</v>
      </c>
      <c r="J478" t="s">
        <v>860</v>
      </c>
      <c r="K478">
        <v>4.99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7.19</v>
      </c>
      <c r="W478" t="s">
        <v>860</v>
      </c>
      <c r="X478" t="s">
        <v>860</v>
      </c>
      <c r="Y478">
        <v>4.25</v>
      </c>
      <c r="Z478">
        <v>6.09</v>
      </c>
      <c r="AA478">
        <v>6.94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4"/>
        <v>6</v>
      </c>
      <c r="AI478" s="2">
        <f t="shared" si="15"/>
        <v>6.001666666666666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4.46</v>
      </c>
      <c r="T479" t="s">
        <v>860</v>
      </c>
      <c r="U479" t="s">
        <v>860</v>
      </c>
      <c r="V479">
        <v>6.63</v>
      </c>
      <c r="W479" t="s">
        <v>860</v>
      </c>
      <c r="X479" t="s">
        <v>860</v>
      </c>
      <c r="Y479" t="s">
        <v>860</v>
      </c>
      <c r="Z479" t="s">
        <v>860</v>
      </c>
      <c r="AA479">
        <v>6.31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4"/>
        <v>3</v>
      </c>
      <c r="AI479" s="2">
        <f t="shared" si="15"/>
        <v>5.8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3.94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4"/>
        <v>1</v>
      </c>
      <c r="AI480" s="2">
        <f t="shared" si="15"/>
        <v>3.94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3.72</v>
      </c>
      <c r="V481">
        <v>6.91</v>
      </c>
      <c r="W481" t="s">
        <v>860</v>
      </c>
      <c r="X481" t="s">
        <v>860</v>
      </c>
      <c r="Y481">
        <v>5.04</v>
      </c>
      <c r="Z481">
        <v>8.51</v>
      </c>
      <c r="AA481">
        <v>8.44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4"/>
        <v>5</v>
      </c>
      <c r="AI481" s="2">
        <f t="shared" si="15"/>
        <v>6.5239999999999991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4.97</v>
      </c>
      <c r="T482" t="s">
        <v>860</v>
      </c>
      <c r="U482">
        <v>5.2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4"/>
        <v>2</v>
      </c>
      <c r="AI482" s="2">
        <f t="shared" si="15"/>
        <v>5.085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7.56</v>
      </c>
      <c r="V483" t="s">
        <v>860</v>
      </c>
      <c r="W483" t="s">
        <v>860</v>
      </c>
      <c r="X483" t="s">
        <v>860</v>
      </c>
      <c r="Y483">
        <v>2.38</v>
      </c>
      <c r="Z483">
        <v>4.24</v>
      </c>
      <c r="AA483">
        <v>5.49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4"/>
        <v>4</v>
      </c>
      <c r="AI483" s="2">
        <f t="shared" si="15"/>
        <v>4.9175000000000004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6.24</v>
      </c>
      <c r="H484" t="s">
        <v>860</v>
      </c>
      <c r="I484" t="s">
        <v>860</v>
      </c>
      <c r="J484" t="s">
        <v>860</v>
      </c>
      <c r="K484">
        <v>4.26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2.29</v>
      </c>
      <c r="V484" t="s">
        <v>860</v>
      </c>
      <c r="W484" t="s">
        <v>860</v>
      </c>
      <c r="X484" t="s">
        <v>860</v>
      </c>
      <c r="Y484">
        <v>4.24</v>
      </c>
      <c r="Z484">
        <v>6.49</v>
      </c>
      <c r="AA484">
        <v>7.42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4"/>
        <v>6</v>
      </c>
      <c r="AI484" s="2">
        <f t="shared" si="15"/>
        <v>5.1566666666666672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5.83</v>
      </c>
      <c r="V485">
        <v>5.09</v>
      </c>
      <c r="W485" t="s">
        <v>860</v>
      </c>
      <c r="X485" t="s">
        <v>860</v>
      </c>
      <c r="Y485">
        <v>2.98</v>
      </c>
      <c r="Z485">
        <v>6.31</v>
      </c>
      <c r="AA485">
        <v>7.35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4"/>
        <v>5</v>
      </c>
      <c r="AI485" s="2">
        <f t="shared" si="15"/>
        <v>5.5120000000000005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3.32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4"/>
        <v>1</v>
      </c>
      <c r="AI486" s="2">
        <f t="shared" si="15"/>
        <v>3.32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6.36</v>
      </c>
      <c r="W487" t="s">
        <v>860</v>
      </c>
      <c r="X487" t="s">
        <v>860</v>
      </c>
      <c r="Y487" t="s">
        <v>860</v>
      </c>
      <c r="Z487">
        <v>5.71</v>
      </c>
      <c r="AA487">
        <v>7.71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4"/>
        <v>3</v>
      </c>
      <c r="AI487" s="2">
        <f t="shared" si="15"/>
        <v>6.5933333333333337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7.19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4"/>
        <v>1</v>
      </c>
      <c r="AI488" s="2">
        <f t="shared" si="15"/>
        <v>7.19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5.19</v>
      </c>
      <c r="G489" t="s">
        <v>860</v>
      </c>
      <c r="H489" t="s">
        <v>860</v>
      </c>
      <c r="I489" t="s">
        <v>860</v>
      </c>
      <c r="J489" t="s">
        <v>860</v>
      </c>
      <c r="K489">
        <v>5.8</v>
      </c>
      <c r="L489" t="s">
        <v>860</v>
      </c>
      <c r="M489">
        <v>6.7</v>
      </c>
      <c r="N489">
        <v>3.27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2.64</v>
      </c>
      <c r="W489" t="s">
        <v>860</v>
      </c>
      <c r="X489" t="s">
        <v>860</v>
      </c>
      <c r="Y489">
        <v>4.17</v>
      </c>
      <c r="Z489">
        <v>4.01</v>
      </c>
      <c r="AA489">
        <v>7.63</v>
      </c>
      <c r="AB489" t="s">
        <v>860</v>
      </c>
      <c r="AC489">
        <v>7.09</v>
      </c>
      <c r="AD489" t="s">
        <v>860</v>
      </c>
      <c r="AE489" t="s">
        <v>860</v>
      </c>
      <c r="AF489">
        <v>1.73</v>
      </c>
      <c r="AG489">
        <v>5.97</v>
      </c>
      <c r="AH489" s="3">
        <f t="shared" si="14"/>
        <v>11</v>
      </c>
      <c r="AI489" s="2">
        <f t="shared" si="15"/>
        <v>4.9272727272727268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4.47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5.85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4"/>
        <v>2</v>
      </c>
      <c r="AI490" s="2">
        <f t="shared" si="15"/>
        <v>5.16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4"/>
        <v>0</v>
      </c>
      <c r="AI491" s="2" t="e">
        <f t="shared" si="15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5.26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4.8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4"/>
        <v>2</v>
      </c>
      <c r="AI492" s="2">
        <f t="shared" si="15"/>
        <v>5.0299999999999994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4"/>
        <v>0</v>
      </c>
      <c r="AI493" s="2" t="e">
        <f t="shared" si="15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4"/>
        <v>0</v>
      </c>
      <c r="AI494" s="2" t="e">
        <f t="shared" si="15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6.79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4"/>
        <v>1</v>
      </c>
      <c r="AI495" s="2">
        <f t="shared" si="15"/>
        <v>6.79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4.57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7.03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4"/>
        <v>2</v>
      </c>
      <c r="AI496" s="2">
        <f t="shared" si="15"/>
        <v>5.8000000000000007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4"/>
        <v>0</v>
      </c>
      <c r="AI497" s="2" t="e">
        <f t="shared" si="15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7.5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4"/>
        <v>1</v>
      </c>
      <c r="AI498" s="2">
        <f t="shared" si="15"/>
        <v>7.5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4"/>
        <v>0</v>
      </c>
      <c r="AI499" s="2" t="e">
        <f t="shared" si="15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6.84</v>
      </c>
      <c r="F500">
        <v>4.1399999999999997</v>
      </c>
      <c r="G500">
        <v>4.5199999999999996</v>
      </c>
      <c r="H500">
        <v>5.19</v>
      </c>
      <c r="I500">
        <v>4.38</v>
      </c>
      <c r="J500">
        <v>4.4400000000000004</v>
      </c>
      <c r="K500">
        <v>5.46</v>
      </c>
      <c r="L500">
        <v>5.07</v>
      </c>
      <c r="M500">
        <v>6.76</v>
      </c>
      <c r="N500">
        <v>4.03</v>
      </c>
      <c r="O500">
        <v>5.33</v>
      </c>
      <c r="P500">
        <v>4.54</v>
      </c>
      <c r="Q500">
        <v>5.47</v>
      </c>
      <c r="R500" t="s">
        <v>860</v>
      </c>
      <c r="S500">
        <v>4.12</v>
      </c>
      <c r="T500">
        <v>3.19</v>
      </c>
      <c r="U500">
        <v>4.26</v>
      </c>
      <c r="V500">
        <v>6.53</v>
      </c>
      <c r="W500">
        <v>5.0999999999999996</v>
      </c>
      <c r="X500" t="s">
        <v>860</v>
      </c>
      <c r="Y500">
        <v>3.64</v>
      </c>
      <c r="Z500">
        <v>5.9</v>
      </c>
      <c r="AA500">
        <v>4.2300000000000004</v>
      </c>
      <c r="AB500">
        <v>4.74</v>
      </c>
      <c r="AC500">
        <v>5.0999999999999996</v>
      </c>
      <c r="AD500">
        <v>4.4800000000000004</v>
      </c>
      <c r="AE500">
        <v>3.72</v>
      </c>
      <c r="AF500">
        <v>3.15</v>
      </c>
      <c r="AG500">
        <v>5.73</v>
      </c>
      <c r="AH500" s="3">
        <f t="shared" si="14"/>
        <v>27</v>
      </c>
      <c r="AI500" s="2">
        <f t="shared" si="15"/>
        <v>4.8170370370370375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4"/>
        <v>0</v>
      </c>
      <c r="AI501" s="2" t="e">
        <f t="shared" si="15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4"/>
        <v>0</v>
      </c>
      <c r="AI502" s="2" t="e">
        <f t="shared" si="15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4"/>
        <v>0</v>
      </c>
      <c r="AI503" s="2" t="e">
        <f t="shared" si="15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4"/>
        <v>0</v>
      </c>
      <c r="AI504" s="2" t="e">
        <f t="shared" si="15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4"/>
        <v>0</v>
      </c>
      <c r="AI505" s="2" t="e">
        <f t="shared" si="15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5.15</v>
      </c>
      <c r="F506">
        <v>4.97</v>
      </c>
      <c r="G506">
        <v>4.6100000000000003</v>
      </c>
      <c r="H506">
        <v>6.95</v>
      </c>
      <c r="I506">
        <v>3.65</v>
      </c>
      <c r="J506">
        <v>5.2</v>
      </c>
      <c r="K506">
        <v>2.62</v>
      </c>
      <c r="L506" t="s">
        <v>860</v>
      </c>
      <c r="M506">
        <v>3.37</v>
      </c>
      <c r="N506">
        <v>6.15</v>
      </c>
      <c r="O506">
        <v>5.18</v>
      </c>
      <c r="P506">
        <v>5.04</v>
      </c>
      <c r="Q506">
        <v>4.1399999999999997</v>
      </c>
      <c r="R506" t="s">
        <v>860</v>
      </c>
      <c r="S506">
        <v>6.04</v>
      </c>
      <c r="T506">
        <v>4.5599999999999996</v>
      </c>
      <c r="U506">
        <v>4.26</v>
      </c>
      <c r="V506">
        <v>5.86</v>
      </c>
      <c r="W506">
        <v>4.37</v>
      </c>
      <c r="X506" t="s">
        <v>860</v>
      </c>
      <c r="Y506" t="s">
        <v>860</v>
      </c>
      <c r="Z506">
        <v>4.72</v>
      </c>
      <c r="AA506">
        <v>5.84</v>
      </c>
      <c r="AB506">
        <v>4.76</v>
      </c>
      <c r="AC506">
        <v>4.97</v>
      </c>
      <c r="AD506">
        <v>2.81</v>
      </c>
      <c r="AE506">
        <v>2.85</v>
      </c>
      <c r="AF506">
        <v>3.11</v>
      </c>
      <c r="AG506">
        <v>6.17</v>
      </c>
      <c r="AH506" s="3">
        <f t="shared" si="14"/>
        <v>25</v>
      </c>
      <c r="AI506" s="2">
        <f t="shared" si="15"/>
        <v>4.694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4"/>
        <v>0</v>
      </c>
      <c r="AI507" s="2" t="e">
        <f t="shared" si="15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4"/>
        <v>0</v>
      </c>
      <c r="AI508" s="2" t="e">
        <f t="shared" si="15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5.37</v>
      </c>
      <c r="F509">
        <v>1.88</v>
      </c>
      <c r="G509">
        <v>7.08</v>
      </c>
      <c r="H509">
        <v>2.5499999999999998</v>
      </c>
      <c r="I509">
        <v>7.03</v>
      </c>
      <c r="J509">
        <v>1.76</v>
      </c>
      <c r="K509">
        <v>6.83</v>
      </c>
      <c r="L509" t="s">
        <v>860</v>
      </c>
      <c r="M509">
        <v>3.82</v>
      </c>
      <c r="N509">
        <v>3.28</v>
      </c>
      <c r="O509">
        <v>1.99</v>
      </c>
      <c r="P509" t="s">
        <v>860</v>
      </c>
      <c r="Q509" t="s">
        <v>860</v>
      </c>
      <c r="R509" t="s">
        <v>860</v>
      </c>
      <c r="S509">
        <v>2.2200000000000002</v>
      </c>
      <c r="T509">
        <v>2.14</v>
      </c>
      <c r="U509">
        <v>7.5</v>
      </c>
      <c r="V509">
        <v>4.91</v>
      </c>
      <c r="W509">
        <v>4.3</v>
      </c>
      <c r="X509" t="s">
        <v>860</v>
      </c>
      <c r="Y509">
        <v>2.19</v>
      </c>
      <c r="Z509">
        <v>5</v>
      </c>
      <c r="AA509">
        <v>5.79</v>
      </c>
      <c r="AB509" t="s">
        <v>860</v>
      </c>
      <c r="AC509">
        <v>3.68</v>
      </c>
      <c r="AD509" t="s">
        <v>860</v>
      </c>
      <c r="AE509">
        <v>2.36</v>
      </c>
      <c r="AF509">
        <v>4.03</v>
      </c>
      <c r="AG509">
        <v>6.87</v>
      </c>
      <c r="AH509" s="3">
        <f t="shared" si="14"/>
        <v>22</v>
      </c>
      <c r="AI509" s="2">
        <f t="shared" si="15"/>
        <v>4.2081818181818189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3.03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7.16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2.09</v>
      </c>
      <c r="U510" t="s">
        <v>860</v>
      </c>
      <c r="V510" t="s">
        <v>860</v>
      </c>
      <c r="W510" t="s">
        <v>860</v>
      </c>
      <c r="X510" t="s">
        <v>860</v>
      </c>
      <c r="Y510">
        <v>3.68</v>
      </c>
      <c r="Z510">
        <v>6.04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6.79</v>
      </c>
      <c r="AH510" s="3">
        <f t="shared" si="14"/>
        <v>6</v>
      </c>
      <c r="AI510" s="2">
        <f t="shared" si="15"/>
        <v>4.7983333333333329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4"/>
        <v>0</v>
      </c>
      <c r="AI511" s="2" t="e">
        <f t="shared" si="15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4"/>
        <v>0</v>
      </c>
      <c r="AI512" s="2" t="e">
        <f t="shared" si="15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4"/>
        <v>0</v>
      </c>
      <c r="AI513" s="2" t="e">
        <f t="shared" si="15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3.16</v>
      </c>
      <c r="G514">
        <v>8.08</v>
      </c>
      <c r="H514">
        <v>2.37</v>
      </c>
      <c r="I514">
        <v>7.52</v>
      </c>
      <c r="J514">
        <v>2.48</v>
      </c>
      <c r="K514">
        <v>8.35</v>
      </c>
      <c r="L514" t="s">
        <v>860</v>
      </c>
      <c r="M514">
        <v>6.82</v>
      </c>
      <c r="N514">
        <v>4.16</v>
      </c>
      <c r="O514">
        <v>5.48</v>
      </c>
      <c r="P514">
        <v>6.38</v>
      </c>
      <c r="Q514">
        <v>4.3499999999999996</v>
      </c>
      <c r="R514" t="s">
        <v>860</v>
      </c>
      <c r="S514">
        <v>2.91</v>
      </c>
      <c r="T514">
        <v>5.46</v>
      </c>
      <c r="U514">
        <v>5.27</v>
      </c>
      <c r="V514">
        <v>6.9</v>
      </c>
      <c r="W514">
        <v>8.3000000000000007</v>
      </c>
      <c r="X514" t="s">
        <v>860</v>
      </c>
      <c r="Y514" t="s">
        <v>860</v>
      </c>
      <c r="Z514">
        <v>3.4</v>
      </c>
      <c r="AA514">
        <v>5.75</v>
      </c>
      <c r="AB514">
        <v>5.48</v>
      </c>
      <c r="AC514">
        <v>5.36</v>
      </c>
      <c r="AD514">
        <v>3</v>
      </c>
      <c r="AE514">
        <v>4.6399999999999997</v>
      </c>
      <c r="AF514">
        <v>2.74</v>
      </c>
      <c r="AG514">
        <v>6.8</v>
      </c>
      <c r="AH514" s="3">
        <f t="shared" si="14"/>
        <v>24</v>
      </c>
      <c r="AI514" s="2">
        <f t="shared" si="15"/>
        <v>5.2149999999999999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ref="AH515:AH578" si="16">COUNT(D515:AG515)</f>
        <v>0</v>
      </c>
      <c r="AI515" s="2" t="e">
        <f t="shared" ref="AI515:AI578" si="17">SUM(D515:AG515)/AH515</f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si="16"/>
        <v>0</v>
      </c>
      <c r="AI516" s="2" t="e">
        <f t="shared" si="17"/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6.33</v>
      </c>
      <c r="E517">
        <v>5.13</v>
      </c>
      <c r="F517">
        <v>3.41</v>
      </c>
      <c r="G517">
        <v>7.37</v>
      </c>
      <c r="H517">
        <v>2.37</v>
      </c>
      <c r="I517">
        <v>6.31</v>
      </c>
      <c r="J517">
        <v>1.81</v>
      </c>
      <c r="K517">
        <v>7.3</v>
      </c>
      <c r="L517">
        <v>5.24</v>
      </c>
      <c r="M517" t="s">
        <v>860</v>
      </c>
      <c r="N517">
        <v>3.1</v>
      </c>
      <c r="O517">
        <v>5.09</v>
      </c>
      <c r="P517">
        <v>5.24</v>
      </c>
      <c r="Q517">
        <v>6.99</v>
      </c>
      <c r="R517">
        <v>3.81</v>
      </c>
      <c r="S517">
        <v>2.7</v>
      </c>
      <c r="T517">
        <v>3.32</v>
      </c>
      <c r="U517">
        <v>3.43</v>
      </c>
      <c r="V517">
        <v>3.54</v>
      </c>
      <c r="W517">
        <v>5.51</v>
      </c>
      <c r="X517" t="s">
        <v>860</v>
      </c>
      <c r="Y517">
        <v>3.39</v>
      </c>
      <c r="Z517">
        <v>7.63</v>
      </c>
      <c r="AA517">
        <v>6.58</v>
      </c>
      <c r="AB517">
        <v>1.98</v>
      </c>
      <c r="AC517">
        <v>7.43</v>
      </c>
      <c r="AD517">
        <v>6.77</v>
      </c>
      <c r="AE517">
        <v>4.0999999999999996</v>
      </c>
      <c r="AF517">
        <v>2.48</v>
      </c>
      <c r="AG517">
        <v>7.1</v>
      </c>
      <c r="AH517" s="3">
        <f t="shared" si="16"/>
        <v>28</v>
      </c>
      <c r="AI517" s="2">
        <f t="shared" si="17"/>
        <v>4.8378571428571435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6"/>
        <v>0</v>
      </c>
      <c r="AI518" s="2" t="e">
        <f t="shared" si="17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6"/>
        <v>0</v>
      </c>
      <c r="AI519" s="2" t="e">
        <f t="shared" si="17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7.14</v>
      </c>
      <c r="G520" t="s">
        <v>860</v>
      </c>
      <c r="H520" t="s">
        <v>860</v>
      </c>
      <c r="I520" t="s">
        <v>860</v>
      </c>
      <c r="J520" t="s">
        <v>860</v>
      </c>
      <c r="K520">
        <v>3.57</v>
      </c>
      <c r="L520" t="s">
        <v>860</v>
      </c>
      <c r="M520">
        <v>5.32</v>
      </c>
      <c r="N520">
        <v>3.52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6.41</v>
      </c>
      <c r="U520" t="s">
        <v>860</v>
      </c>
      <c r="V520">
        <v>6.7</v>
      </c>
      <c r="W520" t="s">
        <v>860</v>
      </c>
      <c r="X520" t="s">
        <v>860</v>
      </c>
      <c r="Y520">
        <v>3.4</v>
      </c>
      <c r="Z520">
        <v>6.24</v>
      </c>
      <c r="AA520">
        <v>5.1100000000000003</v>
      </c>
      <c r="AB520" t="s">
        <v>860</v>
      </c>
      <c r="AC520">
        <v>5.48</v>
      </c>
      <c r="AD520" t="s">
        <v>860</v>
      </c>
      <c r="AE520" t="s">
        <v>860</v>
      </c>
      <c r="AF520">
        <v>2.65</v>
      </c>
      <c r="AG520">
        <v>6.05</v>
      </c>
      <c r="AH520" s="3">
        <f t="shared" si="16"/>
        <v>12</v>
      </c>
      <c r="AI520" s="2">
        <f t="shared" si="17"/>
        <v>5.1324999999999994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6"/>
        <v>0</v>
      </c>
      <c r="AI521" s="2" t="e">
        <f t="shared" si="17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6"/>
        <v>0</v>
      </c>
      <c r="AI522" s="2" t="e">
        <f t="shared" si="17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3.45</v>
      </c>
      <c r="G523" t="s">
        <v>860</v>
      </c>
      <c r="H523" t="s">
        <v>860</v>
      </c>
      <c r="I523" t="s">
        <v>860</v>
      </c>
      <c r="J523" t="s">
        <v>860</v>
      </c>
      <c r="K523">
        <v>3.62</v>
      </c>
      <c r="L523" t="s">
        <v>860</v>
      </c>
      <c r="M523">
        <v>3.99</v>
      </c>
      <c r="N523">
        <v>4.58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6.13</v>
      </c>
      <c r="U523" t="s">
        <v>860</v>
      </c>
      <c r="V523">
        <v>7.11</v>
      </c>
      <c r="W523" t="s">
        <v>860</v>
      </c>
      <c r="X523" t="s">
        <v>860</v>
      </c>
      <c r="Y523">
        <v>5.29</v>
      </c>
      <c r="Z523">
        <v>6.85</v>
      </c>
      <c r="AA523" t="s">
        <v>860</v>
      </c>
      <c r="AB523" t="s">
        <v>860</v>
      </c>
      <c r="AC523">
        <v>5.0599999999999996</v>
      </c>
      <c r="AD523" t="s">
        <v>860</v>
      </c>
      <c r="AE523" t="s">
        <v>860</v>
      </c>
      <c r="AF523">
        <v>2.66</v>
      </c>
      <c r="AG523">
        <v>5.81</v>
      </c>
      <c r="AH523" s="3">
        <f t="shared" si="16"/>
        <v>11</v>
      </c>
      <c r="AI523" s="2">
        <f t="shared" si="17"/>
        <v>4.9590909090909099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6"/>
        <v>0</v>
      </c>
      <c r="AI524" s="2" t="e">
        <f t="shared" si="17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3.77</v>
      </c>
      <c r="G525" t="s">
        <v>860</v>
      </c>
      <c r="H525" t="s">
        <v>860</v>
      </c>
      <c r="I525" t="s">
        <v>860</v>
      </c>
      <c r="J525" t="s">
        <v>860</v>
      </c>
      <c r="K525">
        <v>5.92</v>
      </c>
      <c r="L525" t="s">
        <v>860</v>
      </c>
      <c r="M525">
        <v>5.89</v>
      </c>
      <c r="N525">
        <v>5.4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2.36</v>
      </c>
      <c r="U525" t="s">
        <v>860</v>
      </c>
      <c r="V525">
        <v>5.82</v>
      </c>
      <c r="W525" t="s">
        <v>860</v>
      </c>
      <c r="X525" t="s">
        <v>860</v>
      </c>
      <c r="Y525">
        <v>4.41</v>
      </c>
      <c r="Z525">
        <v>4.84</v>
      </c>
      <c r="AA525">
        <v>6.36</v>
      </c>
      <c r="AB525" t="s">
        <v>860</v>
      </c>
      <c r="AC525">
        <v>3.3</v>
      </c>
      <c r="AD525" t="s">
        <v>860</v>
      </c>
      <c r="AE525" t="s">
        <v>860</v>
      </c>
      <c r="AF525">
        <v>4.07</v>
      </c>
      <c r="AG525">
        <v>2.77</v>
      </c>
      <c r="AH525" s="3">
        <f t="shared" si="16"/>
        <v>12</v>
      </c>
      <c r="AI525" s="2">
        <f t="shared" si="17"/>
        <v>4.5758333333333328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1.97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6.79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6"/>
        <v>2</v>
      </c>
      <c r="AI526" s="2">
        <f t="shared" si="17"/>
        <v>4.38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7.43</v>
      </c>
      <c r="F527" t="s">
        <v>860</v>
      </c>
      <c r="G527">
        <v>6.84</v>
      </c>
      <c r="H527">
        <v>2.87</v>
      </c>
      <c r="I527">
        <v>7.1</v>
      </c>
      <c r="J527">
        <v>1.71</v>
      </c>
      <c r="K527">
        <v>6.23</v>
      </c>
      <c r="L527">
        <v>5.78</v>
      </c>
      <c r="M527" t="s">
        <v>860</v>
      </c>
      <c r="N527">
        <v>4.4400000000000004</v>
      </c>
      <c r="O527">
        <v>3.51</v>
      </c>
      <c r="P527">
        <v>7.03</v>
      </c>
      <c r="Q527">
        <v>7.91</v>
      </c>
      <c r="R527" t="s">
        <v>860</v>
      </c>
      <c r="S527">
        <v>2.2200000000000002</v>
      </c>
      <c r="T527">
        <v>2.5</v>
      </c>
      <c r="U527">
        <v>6.05</v>
      </c>
      <c r="V527">
        <v>5.9</v>
      </c>
      <c r="W527" t="s">
        <v>860</v>
      </c>
      <c r="X527">
        <v>5.68</v>
      </c>
      <c r="Y527" t="s">
        <v>860</v>
      </c>
      <c r="Z527">
        <v>6.72</v>
      </c>
      <c r="AA527">
        <v>6.78</v>
      </c>
      <c r="AB527">
        <v>3.07</v>
      </c>
      <c r="AC527">
        <v>6.97</v>
      </c>
      <c r="AD527">
        <v>7.29</v>
      </c>
      <c r="AE527">
        <v>2.68</v>
      </c>
      <c r="AF527">
        <v>2.5099999999999998</v>
      </c>
      <c r="AG527" t="s">
        <v>860</v>
      </c>
      <c r="AH527" s="3">
        <f t="shared" si="16"/>
        <v>23</v>
      </c>
      <c r="AI527" s="2">
        <f t="shared" si="17"/>
        <v>5.183478260869566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6"/>
        <v>0</v>
      </c>
      <c r="AI528" s="2" t="e">
        <f t="shared" si="17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6"/>
        <v>0</v>
      </c>
      <c r="AI529" s="2" t="e">
        <f t="shared" si="17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4.5</v>
      </c>
      <c r="F530">
        <v>1.73</v>
      </c>
      <c r="G530">
        <v>5.0199999999999996</v>
      </c>
      <c r="H530">
        <v>3.46</v>
      </c>
      <c r="I530">
        <v>7.67</v>
      </c>
      <c r="J530">
        <v>4.49</v>
      </c>
      <c r="K530">
        <v>7.21</v>
      </c>
      <c r="L530">
        <v>6.54</v>
      </c>
      <c r="M530">
        <v>3.5</v>
      </c>
      <c r="N530">
        <v>5.51</v>
      </c>
      <c r="O530">
        <v>5.29</v>
      </c>
      <c r="P530">
        <v>6.13</v>
      </c>
      <c r="Q530">
        <v>5.35</v>
      </c>
      <c r="R530" t="s">
        <v>860</v>
      </c>
      <c r="S530">
        <v>3.55</v>
      </c>
      <c r="T530">
        <v>4.71</v>
      </c>
      <c r="U530">
        <v>7.15</v>
      </c>
      <c r="V530">
        <v>7.63</v>
      </c>
      <c r="W530">
        <v>3.62</v>
      </c>
      <c r="X530" t="s">
        <v>860</v>
      </c>
      <c r="Y530">
        <v>4.6100000000000003</v>
      </c>
      <c r="Z530">
        <v>6.77</v>
      </c>
      <c r="AA530">
        <v>5.73</v>
      </c>
      <c r="AB530">
        <v>3.34</v>
      </c>
      <c r="AC530">
        <v>6.24</v>
      </c>
      <c r="AD530">
        <v>4.41</v>
      </c>
      <c r="AE530">
        <v>5.22</v>
      </c>
      <c r="AF530">
        <v>3.85</v>
      </c>
      <c r="AG530">
        <v>6.52</v>
      </c>
      <c r="AH530" s="3">
        <f t="shared" si="16"/>
        <v>27</v>
      </c>
      <c r="AI530" s="2">
        <f t="shared" si="17"/>
        <v>5.1759259259259256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2.64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6.47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6"/>
        <v>2</v>
      </c>
      <c r="AI531" s="2">
        <f t="shared" si="17"/>
        <v>4.5549999999999997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6.49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6"/>
        <v>1</v>
      </c>
      <c r="AI532" s="2">
        <f t="shared" si="17"/>
        <v>6.49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6.49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6"/>
        <v>1</v>
      </c>
      <c r="AI533" s="2">
        <f t="shared" si="17"/>
        <v>6.49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6"/>
        <v>0</v>
      </c>
      <c r="AI534" s="2" t="e">
        <f t="shared" si="17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6"/>
        <v>0</v>
      </c>
      <c r="AI535" s="2" t="e">
        <f t="shared" si="17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6"/>
        <v>0</v>
      </c>
      <c r="AI536" s="2" t="e">
        <f t="shared" si="17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6.35</v>
      </c>
      <c r="F537">
        <v>1.61</v>
      </c>
      <c r="G537">
        <v>6.24</v>
      </c>
      <c r="H537">
        <v>4.91</v>
      </c>
      <c r="I537">
        <v>7.45</v>
      </c>
      <c r="J537">
        <v>3.64</v>
      </c>
      <c r="K537">
        <v>3.71</v>
      </c>
      <c r="L537">
        <v>7.45</v>
      </c>
      <c r="M537">
        <v>5.38</v>
      </c>
      <c r="N537">
        <v>5.04</v>
      </c>
      <c r="O537">
        <v>5.25</v>
      </c>
      <c r="P537">
        <v>4.57</v>
      </c>
      <c r="Q537">
        <v>6.79</v>
      </c>
      <c r="R537" t="s">
        <v>860</v>
      </c>
      <c r="S537">
        <v>2.97</v>
      </c>
      <c r="T537">
        <v>2.2999999999999998</v>
      </c>
      <c r="U537">
        <v>6.03</v>
      </c>
      <c r="V537">
        <v>7.81</v>
      </c>
      <c r="W537">
        <v>5.0199999999999996</v>
      </c>
      <c r="X537" t="s">
        <v>860</v>
      </c>
      <c r="Y537">
        <v>2.81</v>
      </c>
      <c r="Z537">
        <v>7.5</v>
      </c>
      <c r="AA537">
        <v>6.17</v>
      </c>
      <c r="AB537">
        <v>5.26</v>
      </c>
      <c r="AC537">
        <v>6.96</v>
      </c>
      <c r="AD537">
        <v>5.08</v>
      </c>
      <c r="AE537">
        <v>3.39</v>
      </c>
      <c r="AF537">
        <v>3.23</v>
      </c>
      <c r="AG537">
        <v>7.99</v>
      </c>
      <c r="AH537" s="3">
        <f t="shared" si="16"/>
        <v>27</v>
      </c>
      <c r="AI537" s="2">
        <f t="shared" si="17"/>
        <v>5.2188888888888885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6"/>
        <v>0</v>
      </c>
      <c r="AI538" s="2" t="e">
        <f t="shared" si="17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6"/>
        <v>0</v>
      </c>
      <c r="AI539" s="2" t="e">
        <f t="shared" si="17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6"/>
        <v>0</v>
      </c>
      <c r="AI540" s="2" t="e">
        <f t="shared" si="17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4.0599999999999996</v>
      </c>
      <c r="E541">
        <v>6.9</v>
      </c>
      <c r="F541" t="s">
        <v>860</v>
      </c>
      <c r="G541" t="s">
        <v>860</v>
      </c>
      <c r="H541" t="s">
        <v>860</v>
      </c>
      <c r="I541">
        <v>5.6</v>
      </c>
      <c r="J541" t="s">
        <v>860</v>
      </c>
      <c r="K541" t="s">
        <v>860</v>
      </c>
      <c r="L541">
        <v>6.44</v>
      </c>
      <c r="M541" t="s">
        <v>860</v>
      </c>
      <c r="N541" t="s">
        <v>860</v>
      </c>
      <c r="O541" t="s">
        <v>860</v>
      </c>
      <c r="P541">
        <v>7.35</v>
      </c>
      <c r="Q541" t="s">
        <v>860</v>
      </c>
      <c r="R541">
        <v>7.78</v>
      </c>
      <c r="S541" t="s">
        <v>860</v>
      </c>
      <c r="T541" t="s">
        <v>860</v>
      </c>
      <c r="U541">
        <v>5.56</v>
      </c>
      <c r="V541" t="s">
        <v>860</v>
      </c>
      <c r="W541">
        <v>3.11</v>
      </c>
      <c r="X541">
        <v>2.67</v>
      </c>
      <c r="Y541" t="s">
        <v>860</v>
      </c>
      <c r="Z541" t="s">
        <v>860</v>
      </c>
      <c r="AA541" t="s">
        <v>860</v>
      </c>
      <c r="AB541">
        <v>2.5099999999999998</v>
      </c>
      <c r="AC541" t="s">
        <v>860</v>
      </c>
      <c r="AD541">
        <v>5.32</v>
      </c>
      <c r="AE541" t="s">
        <v>860</v>
      </c>
      <c r="AF541" t="s">
        <v>860</v>
      </c>
      <c r="AG541" t="s">
        <v>860</v>
      </c>
      <c r="AH541" s="3">
        <f t="shared" si="16"/>
        <v>11</v>
      </c>
      <c r="AI541" s="2">
        <f t="shared" si="17"/>
        <v>5.2090909090909099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3.81</v>
      </c>
      <c r="G542" t="s">
        <v>860</v>
      </c>
      <c r="H542" t="s">
        <v>860</v>
      </c>
      <c r="I542" t="s">
        <v>860</v>
      </c>
      <c r="J542" t="s">
        <v>860</v>
      </c>
      <c r="K542">
        <v>2.0499999999999998</v>
      </c>
      <c r="L542" t="s">
        <v>860</v>
      </c>
      <c r="M542">
        <v>2.72</v>
      </c>
      <c r="N542">
        <v>4.03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5.99</v>
      </c>
      <c r="U542" t="s">
        <v>860</v>
      </c>
      <c r="V542">
        <v>5.38</v>
      </c>
      <c r="W542" t="s">
        <v>860</v>
      </c>
      <c r="X542" t="s">
        <v>860</v>
      </c>
      <c r="Y542">
        <v>3.51</v>
      </c>
      <c r="Z542">
        <v>2.68</v>
      </c>
      <c r="AA542" t="s">
        <v>860</v>
      </c>
      <c r="AB542" t="s">
        <v>860</v>
      </c>
      <c r="AC542">
        <v>3.28</v>
      </c>
      <c r="AD542" t="s">
        <v>860</v>
      </c>
      <c r="AE542">
        <v>2.23</v>
      </c>
      <c r="AF542">
        <v>3.49</v>
      </c>
      <c r="AG542">
        <v>3.42</v>
      </c>
      <c r="AH542" s="3">
        <f t="shared" si="16"/>
        <v>12</v>
      </c>
      <c r="AI542" s="2">
        <f t="shared" si="17"/>
        <v>3.5491666666666668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5.67</v>
      </c>
      <c r="H543">
        <v>5</v>
      </c>
      <c r="I543" t="s">
        <v>860</v>
      </c>
      <c r="J543">
        <v>4.26</v>
      </c>
      <c r="K543" t="s">
        <v>860</v>
      </c>
      <c r="L543" t="s">
        <v>860</v>
      </c>
      <c r="M543" t="s">
        <v>860</v>
      </c>
      <c r="N543" t="s">
        <v>860</v>
      </c>
      <c r="O543">
        <v>7.95</v>
      </c>
      <c r="P543">
        <v>6.31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5.17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6"/>
        <v>6</v>
      </c>
      <c r="AI543" s="2">
        <f t="shared" si="17"/>
        <v>5.7266666666666666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6"/>
        <v>0</v>
      </c>
      <c r="AI544" s="2" t="e">
        <f t="shared" si="17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6"/>
        <v>0</v>
      </c>
      <c r="AI545" s="2" t="e">
        <f t="shared" si="17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6"/>
        <v>0</v>
      </c>
      <c r="AI546" s="2" t="e">
        <f t="shared" si="17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6"/>
        <v>0</v>
      </c>
      <c r="AI547" s="2" t="e">
        <f t="shared" si="17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6"/>
        <v>0</v>
      </c>
      <c r="AI548" s="2" t="e">
        <f t="shared" si="17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6"/>
        <v>0</v>
      </c>
      <c r="AI549" s="2" t="e">
        <f t="shared" si="17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6"/>
        <v>0</v>
      </c>
      <c r="AI550" s="2" t="e">
        <f t="shared" si="17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5.92</v>
      </c>
      <c r="F551">
        <v>3.86</v>
      </c>
      <c r="G551">
        <v>6.33</v>
      </c>
      <c r="H551">
        <v>5.09</v>
      </c>
      <c r="I551">
        <v>7.27</v>
      </c>
      <c r="J551">
        <v>2.5</v>
      </c>
      <c r="K551">
        <v>4.78</v>
      </c>
      <c r="L551" t="s">
        <v>860</v>
      </c>
      <c r="M551">
        <v>5.9</v>
      </c>
      <c r="N551">
        <v>6.68</v>
      </c>
      <c r="O551">
        <v>7.14</v>
      </c>
      <c r="P551">
        <v>5.96</v>
      </c>
      <c r="Q551">
        <v>4.4800000000000004</v>
      </c>
      <c r="R551" t="s">
        <v>860</v>
      </c>
      <c r="S551">
        <v>4.33</v>
      </c>
      <c r="T551">
        <v>4.75</v>
      </c>
      <c r="U551">
        <v>4.72</v>
      </c>
      <c r="V551">
        <v>6.01</v>
      </c>
      <c r="W551">
        <v>6.98</v>
      </c>
      <c r="X551" t="s">
        <v>860</v>
      </c>
      <c r="Y551">
        <v>3.81</v>
      </c>
      <c r="Z551">
        <v>6.21</v>
      </c>
      <c r="AA551">
        <v>3.7</v>
      </c>
      <c r="AB551">
        <v>4.63</v>
      </c>
      <c r="AC551">
        <v>5.87</v>
      </c>
      <c r="AD551">
        <v>7.54</v>
      </c>
      <c r="AE551">
        <v>4.66</v>
      </c>
      <c r="AF551">
        <v>2.94</v>
      </c>
      <c r="AG551">
        <v>7.01</v>
      </c>
      <c r="AH551" s="3">
        <f t="shared" si="16"/>
        <v>26</v>
      </c>
      <c r="AI551" s="2">
        <f t="shared" si="17"/>
        <v>5.3488461538461536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6"/>
        <v>0</v>
      </c>
      <c r="AI552" s="2" t="e">
        <f t="shared" si="17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6.74</v>
      </c>
      <c r="F553">
        <v>2.46</v>
      </c>
      <c r="G553">
        <v>6.4</v>
      </c>
      <c r="H553">
        <v>3.72</v>
      </c>
      <c r="I553">
        <v>5.75</v>
      </c>
      <c r="J553">
        <v>2.5299999999999998</v>
      </c>
      <c r="K553">
        <v>7.43</v>
      </c>
      <c r="L553">
        <v>5.93</v>
      </c>
      <c r="M553">
        <v>5.37</v>
      </c>
      <c r="N553">
        <v>3.11</v>
      </c>
      <c r="O553">
        <v>4.21</v>
      </c>
      <c r="P553">
        <v>7.31</v>
      </c>
      <c r="Q553">
        <v>7.36</v>
      </c>
      <c r="R553">
        <v>6.02</v>
      </c>
      <c r="S553">
        <v>3.41</v>
      </c>
      <c r="T553">
        <v>2.31</v>
      </c>
      <c r="U553">
        <v>4.62</v>
      </c>
      <c r="V553">
        <v>4.43</v>
      </c>
      <c r="W553">
        <v>5.69</v>
      </c>
      <c r="X553">
        <v>2.73</v>
      </c>
      <c r="Y553">
        <v>1.8</v>
      </c>
      <c r="Z553">
        <v>3.36</v>
      </c>
      <c r="AA553">
        <v>6.46</v>
      </c>
      <c r="AB553">
        <v>2.23</v>
      </c>
      <c r="AC553">
        <v>5.91</v>
      </c>
      <c r="AD553">
        <v>5.58</v>
      </c>
      <c r="AE553">
        <v>3.66</v>
      </c>
      <c r="AF553">
        <v>2.25</v>
      </c>
      <c r="AG553">
        <v>4.91</v>
      </c>
      <c r="AH553" s="3">
        <f t="shared" si="16"/>
        <v>29</v>
      </c>
      <c r="AI553" s="2">
        <f t="shared" si="17"/>
        <v>4.6100000000000003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6"/>
        <v>0</v>
      </c>
      <c r="AI554" s="2" t="e">
        <f t="shared" si="17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6.75</v>
      </c>
      <c r="F555">
        <v>2.6</v>
      </c>
      <c r="G555">
        <v>6.75</v>
      </c>
      <c r="H555">
        <v>5.8</v>
      </c>
      <c r="I555">
        <v>6.66</v>
      </c>
      <c r="J555">
        <v>3.85</v>
      </c>
      <c r="K555">
        <v>8.57</v>
      </c>
      <c r="L555" t="s">
        <v>860</v>
      </c>
      <c r="M555">
        <v>7.13</v>
      </c>
      <c r="N555">
        <v>7.97</v>
      </c>
      <c r="O555">
        <v>6.69</v>
      </c>
      <c r="P555">
        <v>6.51</v>
      </c>
      <c r="Q555">
        <v>7.36</v>
      </c>
      <c r="R555" t="s">
        <v>860</v>
      </c>
      <c r="S555">
        <v>2.82</v>
      </c>
      <c r="T555">
        <v>2.64</v>
      </c>
      <c r="U555">
        <v>5.0599999999999996</v>
      </c>
      <c r="V555">
        <v>2.61</v>
      </c>
      <c r="W555">
        <v>7.16</v>
      </c>
      <c r="X555" t="s">
        <v>860</v>
      </c>
      <c r="Y555">
        <v>5.39</v>
      </c>
      <c r="Z555">
        <v>3.95</v>
      </c>
      <c r="AA555">
        <v>6.23</v>
      </c>
      <c r="AB555">
        <v>3.19</v>
      </c>
      <c r="AC555">
        <v>5.07</v>
      </c>
      <c r="AD555">
        <v>2.85</v>
      </c>
      <c r="AE555">
        <v>4.6900000000000004</v>
      </c>
      <c r="AF555">
        <v>3.06</v>
      </c>
      <c r="AG555">
        <v>7.99</v>
      </c>
      <c r="AH555" s="3">
        <f t="shared" si="16"/>
        <v>26</v>
      </c>
      <c r="AI555" s="2">
        <f t="shared" si="17"/>
        <v>5.3596153846153847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6"/>
        <v>0</v>
      </c>
      <c r="AI556" s="2" t="e">
        <f t="shared" si="17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6"/>
        <v>0</v>
      </c>
      <c r="AI557" s="2" t="e">
        <f t="shared" si="17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6"/>
        <v>0</v>
      </c>
      <c r="AI558" s="2" t="e">
        <f t="shared" si="17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6"/>
        <v>0</v>
      </c>
      <c r="AI559" s="2" t="e">
        <f t="shared" si="17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6"/>
        <v>0</v>
      </c>
      <c r="AI560" s="2" t="e">
        <f t="shared" si="17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6"/>
        <v>0</v>
      </c>
      <c r="AI561" s="2" t="e">
        <f t="shared" si="17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6"/>
        <v>0</v>
      </c>
      <c r="AI562" s="2" t="e">
        <f t="shared" si="17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6"/>
        <v>0</v>
      </c>
      <c r="AI563" s="2" t="e">
        <f t="shared" si="17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6"/>
        <v>0</v>
      </c>
      <c r="AI564" s="2" t="e">
        <f t="shared" si="17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6"/>
        <v>0</v>
      </c>
      <c r="AI565" s="2" t="e">
        <f t="shared" si="17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6"/>
        <v>0</v>
      </c>
      <c r="AI566" s="2" t="e">
        <f t="shared" si="17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6"/>
        <v>0</v>
      </c>
      <c r="AI567" s="2" t="e">
        <f t="shared" si="17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6"/>
        <v>0</v>
      </c>
      <c r="AI568" s="2" t="e">
        <f t="shared" si="17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6"/>
        <v>0</v>
      </c>
      <c r="AI569" s="2" t="e">
        <f t="shared" si="17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6"/>
        <v>0</v>
      </c>
      <c r="AI570" s="2" t="e">
        <f t="shared" si="17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6"/>
        <v>0</v>
      </c>
      <c r="AI571" s="2" t="e">
        <f t="shared" si="17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6"/>
        <v>0</v>
      </c>
      <c r="AI572" s="2" t="e">
        <f t="shared" si="17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6"/>
        <v>0</v>
      </c>
      <c r="AI573" s="2" t="e">
        <f t="shared" si="17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6"/>
        <v>0</v>
      </c>
      <c r="AI574" s="2" t="e">
        <f t="shared" si="17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6"/>
        <v>0</v>
      </c>
      <c r="AI575" s="2" t="e">
        <f t="shared" si="17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6"/>
        <v>0</v>
      </c>
      <c r="AI576" s="2" t="e">
        <f t="shared" si="17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7.27</v>
      </c>
      <c r="F577">
        <v>3.29</v>
      </c>
      <c r="G577">
        <v>6.72</v>
      </c>
      <c r="H577">
        <v>7.08</v>
      </c>
      <c r="I577">
        <v>5.29</v>
      </c>
      <c r="J577">
        <v>5.77</v>
      </c>
      <c r="K577">
        <v>5.77</v>
      </c>
      <c r="L577" t="s">
        <v>860</v>
      </c>
      <c r="M577">
        <v>5.39</v>
      </c>
      <c r="N577">
        <v>6.31</v>
      </c>
      <c r="O577">
        <v>5.12</v>
      </c>
      <c r="P577">
        <v>6.61</v>
      </c>
      <c r="Q577">
        <v>5.04</v>
      </c>
      <c r="R577" t="s">
        <v>860</v>
      </c>
      <c r="S577">
        <v>4.34</v>
      </c>
      <c r="T577">
        <v>4.0999999999999996</v>
      </c>
      <c r="U577">
        <v>2.73</v>
      </c>
      <c r="V577">
        <v>4.28</v>
      </c>
      <c r="W577">
        <v>7.35</v>
      </c>
      <c r="X577" t="s">
        <v>860</v>
      </c>
      <c r="Y577">
        <v>3.42</v>
      </c>
      <c r="Z577">
        <v>5.21</v>
      </c>
      <c r="AA577">
        <v>5.35</v>
      </c>
      <c r="AB577">
        <v>6.91</v>
      </c>
      <c r="AC577">
        <v>6.56</v>
      </c>
      <c r="AD577">
        <v>5.13</v>
      </c>
      <c r="AE577">
        <v>5.52</v>
      </c>
      <c r="AF577">
        <v>1.87</v>
      </c>
      <c r="AG577">
        <v>5.07</v>
      </c>
      <c r="AH577" s="3">
        <f t="shared" si="16"/>
        <v>26</v>
      </c>
      <c r="AI577" s="2">
        <f t="shared" si="17"/>
        <v>5.2884615384615383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6"/>
        <v>0</v>
      </c>
      <c r="AI578" s="2" t="e">
        <f t="shared" si="17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ref="AH579:AH642" si="18">COUNT(D579:AG579)</f>
        <v>0</v>
      </c>
      <c r="AI579" s="2" t="e">
        <f t="shared" ref="AI579:AI642" si="19">SUM(D579:AG579)/AH579</f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si="18"/>
        <v>0</v>
      </c>
      <c r="AI580" s="2" t="e">
        <f t="shared" si="19"/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3.29</v>
      </c>
      <c r="G581" t="s">
        <v>860</v>
      </c>
      <c r="H581" t="s">
        <v>860</v>
      </c>
      <c r="I581" t="s">
        <v>860</v>
      </c>
      <c r="J581" t="s">
        <v>860</v>
      </c>
      <c r="K581">
        <v>7.52</v>
      </c>
      <c r="L581" t="s">
        <v>860</v>
      </c>
      <c r="M581" t="s">
        <v>860</v>
      </c>
      <c r="N581">
        <v>6.19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3.31</v>
      </c>
      <c r="U581" t="s">
        <v>860</v>
      </c>
      <c r="V581">
        <v>6.75</v>
      </c>
      <c r="W581" t="s">
        <v>860</v>
      </c>
      <c r="X581" t="s">
        <v>860</v>
      </c>
      <c r="Y581">
        <v>4.7699999999999996</v>
      </c>
      <c r="Z581">
        <v>2.02</v>
      </c>
      <c r="AA581">
        <v>7.23</v>
      </c>
      <c r="AB581" t="s">
        <v>860</v>
      </c>
      <c r="AC581">
        <v>8.15</v>
      </c>
      <c r="AD581" t="s">
        <v>860</v>
      </c>
      <c r="AE581" t="s">
        <v>860</v>
      </c>
      <c r="AF581">
        <v>2.5</v>
      </c>
      <c r="AG581">
        <v>7.08</v>
      </c>
      <c r="AH581" s="3">
        <f t="shared" si="18"/>
        <v>11</v>
      </c>
      <c r="AI581" s="2">
        <f t="shared" si="19"/>
        <v>5.3463636363636358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8"/>
        <v>0</v>
      </c>
      <c r="AI582" s="2" t="e">
        <f t="shared" si="19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8"/>
        <v>0</v>
      </c>
      <c r="AI583" s="2" t="e">
        <f t="shared" si="19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8"/>
        <v>0</v>
      </c>
      <c r="AI584" s="2" t="e">
        <f t="shared" si="19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3.12</v>
      </c>
      <c r="E585" t="s">
        <v>860</v>
      </c>
      <c r="F585" t="s">
        <v>860</v>
      </c>
      <c r="G585" t="s">
        <v>860</v>
      </c>
      <c r="H585" t="s">
        <v>860</v>
      </c>
      <c r="I585">
        <v>6.11</v>
      </c>
      <c r="J585" t="s">
        <v>860</v>
      </c>
      <c r="K585" t="s">
        <v>860</v>
      </c>
      <c r="L585">
        <v>7.88</v>
      </c>
      <c r="M585" t="s">
        <v>860</v>
      </c>
      <c r="N585" t="s">
        <v>860</v>
      </c>
      <c r="O585" t="s">
        <v>860</v>
      </c>
      <c r="P585" t="s">
        <v>860</v>
      </c>
      <c r="Q585">
        <v>7.09</v>
      </c>
      <c r="R585">
        <v>4.43</v>
      </c>
      <c r="S585" t="s">
        <v>860</v>
      </c>
      <c r="T585">
        <v>2.2400000000000002</v>
      </c>
      <c r="U585">
        <v>4.84</v>
      </c>
      <c r="V585">
        <v>4.47</v>
      </c>
      <c r="W585">
        <v>7.66</v>
      </c>
      <c r="X585">
        <v>5.29</v>
      </c>
      <c r="Y585" t="s">
        <v>860</v>
      </c>
      <c r="Z585">
        <v>3.75</v>
      </c>
      <c r="AA585" t="s">
        <v>860</v>
      </c>
      <c r="AB585">
        <v>2.04</v>
      </c>
      <c r="AC585">
        <v>6.48</v>
      </c>
      <c r="AD585" t="s">
        <v>860</v>
      </c>
      <c r="AE585" t="s">
        <v>860</v>
      </c>
      <c r="AF585">
        <v>3.79</v>
      </c>
      <c r="AG585">
        <v>6.02</v>
      </c>
      <c r="AH585" s="3">
        <f t="shared" si="18"/>
        <v>15</v>
      </c>
      <c r="AI585" s="2">
        <f t="shared" si="19"/>
        <v>5.0139999999999993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8"/>
        <v>0</v>
      </c>
      <c r="AI586" s="2" t="e">
        <f t="shared" si="19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8"/>
        <v>0</v>
      </c>
      <c r="AI587" s="2" t="e">
        <f t="shared" si="19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5.45</v>
      </c>
      <c r="G588" t="s">
        <v>860</v>
      </c>
      <c r="H588" t="s">
        <v>860</v>
      </c>
      <c r="I588" t="s">
        <v>860</v>
      </c>
      <c r="J588" t="s">
        <v>860</v>
      </c>
      <c r="K588">
        <v>3.33</v>
      </c>
      <c r="L588" t="s">
        <v>860</v>
      </c>
      <c r="M588">
        <v>5.69</v>
      </c>
      <c r="N588">
        <v>5.16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6.43</v>
      </c>
      <c r="U588" t="s">
        <v>860</v>
      </c>
      <c r="V588">
        <v>6.85</v>
      </c>
      <c r="W588" t="s">
        <v>860</v>
      </c>
      <c r="X588" t="s">
        <v>860</v>
      </c>
      <c r="Y588">
        <v>3.99</v>
      </c>
      <c r="Z588">
        <v>7.01</v>
      </c>
      <c r="AA588">
        <v>5.2</v>
      </c>
      <c r="AB588" t="s">
        <v>860</v>
      </c>
      <c r="AC588">
        <v>5.44</v>
      </c>
      <c r="AD588" t="s">
        <v>860</v>
      </c>
      <c r="AE588" t="s">
        <v>860</v>
      </c>
      <c r="AF588">
        <v>2.73</v>
      </c>
      <c r="AG588">
        <v>7.84</v>
      </c>
      <c r="AH588" s="3">
        <f t="shared" si="18"/>
        <v>12</v>
      </c>
      <c r="AI588" s="2">
        <f t="shared" si="19"/>
        <v>5.4266666666666667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2.29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4.0999999999999996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8"/>
        <v>2</v>
      </c>
      <c r="AI589" s="2">
        <f t="shared" si="19"/>
        <v>3.1949999999999998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8"/>
        <v>0</v>
      </c>
      <c r="AI590" s="2" t="e">
        <f t="shared" si="19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6.41</v>
      </c>
      <c r="F591">
        <v>2.3199999999999998</v>
      </c>
      <c r="G591">
        <v>8.07</v>
      </c>
      <c r="H591">
        <v>3.91</v>
      </c>
      <c r="I591">
        <v>5.09</v>
      </c>
      <c r="J591">
        <v>2.23</v>
      </c>
      <c r="K591">
        <v>6.01</v>
      </c>
      <c r="L591" t="s">
        <v>860</v>
      </c>
      <c r="M591">
        <v>5.0599999999999996</v>
      </c>
      <c r="N591">
        <v>2.71</v>
      </c>
      <c r="O591">
        <v>6.79</v>
      </c>
      <c r="P591">
        <v>6.95</v>
      </c>
      <c r="Q591">
        <v>7.72</v>
      </c>
      <c r="R591" t="s">
        <v>860</v>
      </c>
      <c r="S591">
        <v>3.98</v>
      </c>
      <c r="T591">
        <v>2.7</v>
      </c>
      <c r="U591">
        <v>5.12</v>
      </c>
      <c r="V591">
        <v>3.73</v>
      </c>
      <c r="W591">
        <v>6.3</v>
      </c>
      <c r="X591" t="s">
        <v>860</v>
      </c>
      <c r="Y591">
        <v>1.81</v>
      </c>
      <c r="Z591">
        <v>6.41</v>
      </c>
      <c r="AA591">
        <v>7.56</v>
      </c>
      <c r="AB591">
        <v>3.38</v>
      </c>
      <c r="AC591">
        <v>5.85</v>
      </c>
      <c r="AD591">
        <v>6.97</v>
      </c>
      <c r="AE591">
        <v>2.87</v>
      </c>
      <c r="AF591">
        <v>2.64</v>
      </c>
      <c r="AG591">
        <v>6.52</v>
      </c>
      <c r="AH591" s="3">
        <f t="shared" si="18"/>
        <v>26</v>
      </c>
      <c r="AI591" s="2">
        <f t="shared" si="19"/>
        <v>4.9657692307692312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2.69</v>
      </c>
      <c r="G592" t="s">
        <v>860</v>
      </c>
      <c r="H592" t="s">
        <v>860</v>
      </c>
      <c r="I592" t="s">
        <v>860</v>
      </c>
      <c r="J592" t="s">
        <v>860</v>
      </c>
      <c r="K592">
        <v>7.46</v>
      </c>
      <c r="L592" t="s">
        <v>860</v>
      </c>
      <c r="M592">
        <v>8.5399999999999991</v>
      </c>
      <c r="N592">
        <v>3.94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4.76</v>
      </c>
      <c r="U592" t="s">
        <v>860</v>
      </c>
      <c r="V592" t="s">
        <v>860</v>
      </c>
      <c r="W592" t="s">
        <v>860</v>
      </c>
      <c r="X592" t="s">
        <v>860</v>
      </c>
      <c r="Y592">
        <v>2.4</v>
      </c>
      <c r="Z592">
        <v>6.13</v>
      </c>
      <c r="AA592">
        <v>6.09</v>
      </c>
      <c r="AB592" t="s">
        <v>860</v>
      </c>
      <c r="AC592">
        <v>5.58</v>
      </c>
      <c r="AD592" t="s">
        <v>860</v>
      </c>
      <c r="AE592" t="s">
        <v>860</v>
      </c>
      <c r="AF592">
        <v>3.02</v>
      </c>
      <c r="AG592">
        <v>1.91</v>
      </c>
      <c r="AH592" s="3">
        <f t="shared" si="18"/>
        <v>11</v>
      </c>
      <c r="AI592" s="2">
        <f t="shared" si="19"/>
        <v>4.7745454545454544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8"/>
        <v>0</v>
      </c>
      <c r="AI593" s="2" t="e">
        <f t="shared" si="19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8"/>
        <v>0</v>
      </c>
      <c r="AI594" s="2" t="e">
        <f t="shared" si="19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2.1800000000000002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7.3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8"/>
        <v>2</v>
      </c>
      <c r="AI595" s="2">
        <f t="shared" si="19"/>
        <v>4.74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8"/>
        <v>0</v>
      </c>
      <c r="AI596" s="2" t="e">
        <f t="shared" si="19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8"/>
        <v>0</v>
      </c>
      <c r="AI597" s="2" t="e">
        <f t="shared" si="19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8"/>
        <v>0</v>
      </c>
      <c r="AI598" s="2" t="e">
        <f t="shared" si="19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8"/>
        <v>0</v>
      </c>
      <c r="AI599" s="2" t="e">
        <f t="shared" si="19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8"/>
        <v>0</v>
      </c>
      <c r="AI600" s="2" t="e">
        <f t="shared" si="19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8"/>
        <v>0</v>
      </c>
      <c r="AI601" s="2" t="e">
        <f t="shared" si="19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5.19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8"/>
        <v>1</v>
      </c>
      <c r="AI602" s="2">
        <f t="shared" si="19"/>
        <v>5.19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5.19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8"/>
        <v>1</v>
      </c>
      <c r="AI603" s="2">
        <f t="shared" si="19"/>
        <v>5.19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8"/>
        <v>0</v>
      </c>
      <c r="AI604" s="2" t="e">
        <f t="shared" si="19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4.75</v>
      </c>
      <c r="G605" t="s">
        <v>860</v>
      </c>
      <c r="H605" t="s">
        <v>860</v>
      </c>
      <c r="I605" t="s">
        <v>860</v>
      </c>
      <c r="J605" t="s">
        <v>860</v>
      </c>
      <c r="K605">
        <v>2.95</v>
      </c>
      <c r="L605" t="s">
        <v>860</v>
      </c>
      <c r="M605">
        <v>6.59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6.79</v>
      </c>
      <c r="U605" t="s">
        <v>860</v>
      </c>
      <c r="V605">
        <v>6.08</v>
      </c>
      <c r="W605" t="s">
        <v>860</v>
      </c>
      <c r="X605" t="s">
        <v>860</v>
      </c>
      <c r="Y605">
        <v>3.8</v>
      </c>
      <c r="Z605">
        <v>7.15</v>
      </c>
      <c r="AA605">
        <v>5.0599999999999996</v>
      </c>
      <c r="AB605" t="s">
        <v>860</v>
      </c>
      <c r="AC605">
        <v>6.74</v>
      </c>
      <c r="AD605" t="s">
        <v>860</v>
      </c>
      <c r="AE605" t="s">
        <v>860</v>
      </c>
      <c r="AF605">
        <v>2.46</v>
      </c>
      <c r="AG605">
        <v>6.94</v>
      </c>
      <c r="AH605" s="3">
        <f t="shared" si="18"/>
        <v>11</v>
      </c>
      <c r="AI605" s="2">
        <f t="shared" si="19"/>
        <v>5.3918181818181816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8"/>
        <v>0</v>
      </c>
      <c r="AI606" s="2" t="e">
        <f t="shared" si="19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8"/>
        <v>0</v>
      </c>
      <c r="AI607" s="2" t="e">
        <f t="shared" si="19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8"/>
        <v>0</v>
      </c>
      <c r="AI608" s="2" t="e">
        <f t="shared" si="19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1.98</v>
      </c>
      <c r="L609" t="s">
        <v>860</v>
      </c>
      <c r="M609" t="s">
        <v>860</v>
      </c>
      <c r="N609">
        <v>2.02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6.62</v>
      </c>
      <c r="U609" t="s">
        <v>860</v>
      </c>
      <c r="V609">
        <v>6.75</v>
      </c>
      <c r="W609" t="s">
        <v>860</v>
      </c>
      <c r="X609" t="s">
        <v>860</v>
      </c>
      <c r="Y609">
        <v>4.67</v>
      </c>
      <c r="Z609">
        <v>5.19</v>
      </c>
      <c r="AA609">
        <v>6</v>
      </c>
      <c r="AB609" t="s">
        <v>860</v>
      </c>
      <c r="AC609">
        <v>5.49</v>
      </c>
      <c r="AD609" t="s">
        <v>860</v>
      </c>
      <c r="AE609" t="s">
        <v>860</v>
      </c>
      <c r="AF609">
        <v>3.38</v>
      </c>
      <c r="AG609">
        <v>2.29</v>
      </c>
      <c r="AH609" s="3">
        <f t="shared" si="18"/>
        <v>10</v>
      </c>
      <c r="AI609" s="2">
        <f t="shared" si="19"/>
        <v>4.4390000000000009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8"/>
        <v>0</v>
      </c>
      <c r="AI610" s="2" t="e">
        <f t="shared" si="19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8"/>
        <v>0</v>
      </c>
      <c r="AI611" s="2" t="e">
        <f t="shared" si="19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8"/>
        <v>0</v>
      </c>
      <c r="AI612" s="2" t="e">
        <f t="shared" si="19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8"/>
        <v>0</v>
      </c>
      <c r="AI613" s="2" t="e">
        <f t="shared" si="19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8"/>
        <v>0</v>
      </c>
      <c r="AI614" s="2" t="e">
        <f t="shared" si="19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8"/>
        <v>0</v>
      </c>
      <c r="AI615" s="2" t="e">
        <f t="shared" si="19"/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8"/>
        <v>0</v>
      </c>
      <c r="AI616" s="2" t="e">
        <f t="shared" si="19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8"/>
        <v>0</v>
      </c>
      <c r="AI617" s="2" t="e">
        <f t="shared" si="19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8"/>
        <v>0</v>
      </c>
      <c r="AI618" s="2" t="e">
        <f t="shared" si="19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8"/>
        <v>0</v>
      </c>
      <c r="AI619" s="2" t="e">
        <f t="shared" si="19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8"/>
        <v>0</v>
      </c>
      <c r="AI620" s="2" t="e">
        <f t="shared" si="19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8"/>
        <v>0</v>
      </c>
      <c r="AI621" s="2" t="e">
        <f t="shared" si="19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6.96</v>
      </c>
      <c r="F622">
        <v>2.4300000000000002</v>
      </c>
      <c r="G622">
        <v>8.39</v>
      </c>
      <c r="H622">
        <v>4.1900000000000004</v>
      </c>
      <c r="I622">
        <v>6.84</v>
      </c>
      <c r="J622">
        <v>4.67</v>
      </c>
      <c r="K622">
        <v>6.65</v>
      </c>
      <c r="L622">
        <v>5.79</v>
      </c>
      <c r="M622">
        <v>8.49</v>
      </c>
      <c r="N622">
        <v>5.72</v>
      </c>
      <c r="O622">
        <v>1.46</v>
      </c>
      <c r="P622">
        <v>6.11</v>
      </c>
      <c r="Q622">
        <v>7.93</v>
      </c>
      <c r="R622" t="s">
        <v>860</v>
      </c>
      <c r="S622">
        <v>4.12</v>
      </c>
      <c r="T622">
        <v>2.37</v>
      </c>
      <c r="U622">
        <v>3.27</v>
      </c>
      <c r="V622">
        <v>5.28</v>
      </c>
      <c r="W622">
        <v>5.87</v>
      </c>
      <c r="X622" t="s">
        <v>860</v>
      </c>
      <c r="Y622">
        <v>4.47</v>
      </c>
      <c r="Z622">
        <v>6.28</v>
      </c>
      <c r="AA622">
        <v>6.11</v>
      </c>
      <c r="AB622">
        <v>7.35</v>
      </c>
      <c r="AC622">
        <v>4.18</v>
      </c>
      <c r="AD622">
        <v>3.94</v>
      </c>
      <c r="AE622">
        <v>4.1100000000000003</v>
      </c>
      <c r="AF622">
        <v>2.63</v>
      </c>
      <c r="AG622">
        <v>6.59</v>
      </c>
      <c r="AH622" s="3">
        <f t="shared" si="18"/>
        <v>27</v>
      </c>
      <c r="AI622" s="2">
        <f t="shared" si="19"/>
        <v>5.2666666666666675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8"/>
        <v>0</v>
      </c>
      <c r="AI623" s="2" t="e">
        <f t="shared" si="19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8"/>
        <v>0</v>
      </c>
      <c r="AI624" s="2" t="e">
        <f t="shared" si="19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8"/>
        <v>0</v>
      </c>
      <c r="AI625" s="2" t="e">
        <f t="shared" si="19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8"/>
        <v>0</v>
      </c>
      <c r="AI626" s="2" t="e">
        <f t="shared" si="19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4.16</v>
      </c>
      <c r="G627" t="s">
        <v>860</v>
      </c>
      <c r="H627" t="s">
        <v>860</v>
      </c>
      <c r="I627" t="s">
        <v>860</v>
      </c>
      <c r="J627" t="s">
        <v>860</v>
      </c>
      <c r="K627">
        <v>7.31</v>
      </c>
      <c r="L627" t="s">
        <v>860</v>
      </c>
      <c r="M627">
        <v>6.53</v>
      </c>
      <c r="N627">
        <v>2.54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7.67</v>
      </c>
      <c r="W627" t="s">
        <v>860</v>
      </c>
      <c r="X627" t="s">
        <v>860</v>
      </c>
      <c r="Y627">
        <v>5.29</v>
      </c>
      <c r="Z627">
        <v>2.17</v>
      </c>
      <c r="AA627" t="s">
        <v>860</v>
      </c>
      <c r="AB627" t="s">
        <v>860</v>
      </c>
      <c r="AC627">
        <v>5.56</v>
      </c>
      <c r="AD627" t="s">
        <v>860</v>
      </c>
      <c r="AE627" t="s">
        <v>860</v>
      </c>
      <c r="AF627">
        <v>2.85</v>
      </c>
      <c r="AG627">
        <v>5.92</v>
      </c>
      <c r="AH627" s="3">
        <f t="shared" si="18"/>
        <v>10</v>
      </c>
      <c r="AI627" s="2">
        <f t="shared" si="19"/>
        <v>5.0000000000000009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8"/>
        <v>0</v>
      </c>
      <c r="AI628" s="2" t="e">
        <f t="shared" si="19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7.46</v>
      </c>
      <c r="F629">
        <v>2.37</v>
      </c>
      <c r="G629">
        <v>7.49</v>
      </c>
      <c r="H629">
        <v>5.3</v>
      </c>
      <c r="I629">
        <v>6.78</v>
      </c>
      <c r="J629">
        <v>2.14</v>
      </c>
      <c r="K629">
        <v>6.67</v>
      </c>
      <c r="L629" t="s">
        <v>860</v>
      </c>
      <c r="M629">
        <v>7.98</v>
      </c>
      <c r="N629">
        <v>4.22</v>
      </c>
      <c r="O629">
        <v>7.25</v>
      </c>
      <c r="P629">
        <v>6.82</v>
      </c>
      <c r="Q629">
        <v>8.4600000000000009</v>
      </c>
      <c r="R629" t="s">
        <v>860</v>
      </c>
      <c r="S629">
        <v>2.73</v>
      </c>
      <c r="T629">
        <v>1.87</v>
      </c>
      <c r="U629">
        <v>3.97</v>
      </c>
      <c r="V629">
        <v>6.47</v>
      </c>
      <c r="W629">
        <v>8.67</v>
      </c>
      <c r="X629" t="s">
        <v>860</v>
      </c>
      <c r="Y629">
        <v>2.1</v>
      </c>
      <c r="Z629">
        <v>6.37</v>
      </c>
      <c r="AA629">
        <v>7.54</v>
      </c>
      <c r="AB629">
        <v>3.11</v>
      </c>
      <c r="AC629">
        <v>7.07</v>
      </c>
      <c r="AD629">
        <v>7.92</v>
      </c>
      <c r="AE629">
        <v>2.44</v>
      </c>
      <c r="AF629">
        <v>2.2599999999999998</v>
      </c>
      <c r="AG629">
        <v>6.8</v>
      </c>
      <c r="AH629" s="3">
        <f t="shared" si="18"/>
        <v>26</v>
      </c>
      <c r="AI629" s="2">
        <f t="shared" si="19"/>
        <v>5.4715384615384615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7.66</v>
      </c>
      <c r="F630">
        <v>7.21</v>
      </c>
      <c r="G630">
        <v>3.99</v>
      </c>
      <c r="H630">
        <v>1.73</v>
      </c>
      <c r="I630" t="s">
        <v>860</v>
      </c>
      <c r="J630">
        <v>2.79</v>
      </c>
      <c r="K630">
        <v>7.87</v>
      </c>
      <c r="L630" t="s">
        <v>860</v>
      </c>
      <c r="M630">
        <v>7.77</v>
      </c>
      <c r="N630">
        <v>5.47</v>
      </c>
      <c r="O630">
        <v>2.0499999999999998</v>
      </c>
      <c r="P630">
        <v>7.57</v>
      </c>
      <c r="Q630" t="s">
        <v>860</v>
      </c>
      <c r="R630" t="s">
        <v>860</v>
      </c>
      <c r="S630">
        <v>3.73</v>
      </c>
      <c r="T630">
        <v>1.48</v>
      </c>
      <c r="U630" t="s">
        <v>860</v>
      </c>
      <c r="V630">
        <v>2.64</v>
      </c>
      <c r="W630">
        <v>3</v>
      </c>
      <c r="X630" t="s">
        <v>860</v>
      </c>
      <c r="Y630">
        <v>3.72</v>
      </c>
      <c r="Z630">
        <v>4.1100000000000003</v>
      </c>
      <c r="AA630">
        <v>6.97</v>
      </c>
      <c r="AB630">
        <v>3.49</v>
      </c>
      <c r="AC630">
        <v>5.35</v>
      </c>
      <c r="AD630" t="s">
        <v>860</v>
      </c>
      <c r="AE630">
        <v>4.43</v>
      </c>
      <c r="AF630">
        <v>2.48</v>
      </c>
      <c r="AG630">
        <v>7.84</v>
      </c>
      <c r="AH630" s="3">
        <f t="shared" si="18"/>
        <v>22</v>
      </c>
      <c r="AI630" s="2">
        <f t="shared" si="19"/>
        <v>4.6977272727272714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1.74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8.3000000000000007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8"/>
        <v>2</v>
      </c>
      <c r="AI631" s="2">
        <f t="shared" si="19"/>
        <v>5.0200000000000005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4.07</v>
      </c>
      <c r="G632" t="s">
        <v>860</v>
      </c>
      <c r="H632" t="s">
        <v>860</v>
      </c>
      <c r="I632" t="s">
        <v>860</v>
      </c>
      <c r="J632" t="s">
        <v>860</v>
      </c>
      <c r="K632">
        <v>6.96</v>
      </c>
      <c r="L632" t="s">
        <v>860</v>
      </c>
      <c r="M632">
        <v>4.75</v>
      </c>
      <c r="N632">
        <v>2.75</v>
      </c>
      <c r="O632" t="s">
        <v>860</v>
      </c>
      <c r="P632" t="s">
        <v>860</v>
      </c>
      <c r="Q632" t="s">
        <v>860</v>
      </c>
      <c r="R632" t="s">
        <v>860</v>
      </c>
      <c r="S632">
        <v>4.63</v>
      </c>
      <c r="T632">
        <v>3.27</v>
      </c>
      <c r="U632" t="s">
        <v>860</v>
      </c>
      <c r="V632">
        <v>7.4</v>
      </c>
      <c r="W632" t="s">
        <v>860</v>
      </c>
      <c r="X632" t="s">
        <v>860</v>
      </c>
      <c r="Y632">
        <v>3.45</v>
      </c>
      <c r="Z632">
        <v>7.25</v>
      </c>
      <c r="AA632">
        <v>6.55</v>
      </c>
      <c r="AB632" t="s">
        <v>860</v>
      </c>
      <c r="AC632">
        <v>4.8499999999999996</v>
      </c>
      <c r="AD632" t="s">
        <v>860</v>
      </c>
      <c r="AE632">
        <v>3.73</v>
      </c>
      <c r="AF632">
        <v>3.45</v>
      </c>
      <c r="AG632">
        <v>1.64</v>
      </c>
      <c r="AH632" s="3">
        <f t="shared" si="18"/>
        <v>14</v>
      </c>
      <c r="AI632" s="2">
        <f t="shared" si="19"/>
        <v>4.625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7.54</v>
      </c>
      <c r="F633" t="s">
        <v>860</v>
      </c>
      <c r="G633" t="s">
        <v>860</v>
      </c>
      <c r="H633">
        <v>2.09</v>
      </c>
      <c r="I633">
        <v>4.37</v>
      </c>
      <c r="J633">
        <v>1.62</v>
      </c>
      <c r="K633">
        <v>7.78</v>
      </c>
      <c r="L633">
        <v>3.9</v>
      </c>
      <c r="M633">
        <v>2.93</v>
      </c>
      <c r="N633">
        <v>2.25</v>
      </c>
      <c r="O633">
        <v>5.18</v>
      </c>
      <c r="P633">
        <v>6.18</v>
      </c>
      <c r="Q633">
        <v>8.07</v>
      </c>
      <c r="R633" t="s">
        <v>860</v>
      </c>
      <c r="S633">
        <v>2.93</v>
      </c>
      <c r="T633">
        <v>2.2999999999999998</v>
      </c>
      <c r="U633">
        <v>4.28</v>
      </c>
      <c r="V633">
        <v>1.55</v>
      </c>
      <c r="W633">
        <v>2.4300000000000002</v>
      </c>
      <c r="X633" t="s">
        <v>860</v>
      </c>
      <c r="Y633">
        <v>1.68</v>
      </c>
      <c r="Z633">
        <v>3.64</v>
      </c>
      <c r="AA633">
        <v>7.19</v>
      </c>
      <c r="AB633">
        <v>2.46</v>
      </c>
      <c r="AC633">
        <v>6.39</v>
      </c>
      <c r="AD633">
        <v>5.83</v>
      </c>
      <c r="AE633">
        <v>3.5</v>
      </c>
      <c r="AF633">
        <v>2.46</v>
      </c>
      <c r="AG633">
        <v>2.2000000000000002</v>
      </c>
      <c r="AH633" s="3">
        <f t="shared" si="18"/>
        <v>25</v>
      </c>
      <c r="AI633" s="2">
        <f t="shared" si="19"/>
        <v>4.03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3.73</v>
      </c>
      <c r="F634">
        <v>2.79</v>
      </c>
      <c r="G634">
        <v>7.87</v>
      </c>
      <c r="H634">
        <v>4.29</v>
      </c>
      <c r="I634">
        <v>6.15</v>
      </c>
      <c r="J634">
        <v>2.4900000000000002</v>
      </c>
      <c r="K634">
        <v>6.02</v>
      </c>
      <c r="L634" t="s">
        <v>860</v>
      </c>
      <c r="M634">
        <v>2.97</v>
      </c>
      <c r="N634">
        <v>2.4300000000000002</v>
      </c>
      <c r="O634">
        <v>5.19</v>
      </c>
      <c r="P634">
        <v>8.34</v>
      </c>
      <c r="Q634">
        <v>6.65</v>
      </c>
      <c r="R634" t="s">
        <v>860</v>
      </c>
      <c r="S634">
        <v>2.25</v>
      </c>
      <c r="T634">
        <v>3.02</v>
      </c>
      <c r="U634">
        <v>6.73</v>
      </c>
      <c r="V634">
        <v>5.77</v>
      </c>
      <c r="W634">
        <v>3.09</v>
      </c>
      <c r="X634" t="s">
        <v>860</v>
      </c>
      <c r="Y634">
        <v>4.91</v>
      </c>
      <c r="Z634">
        <v>1.74</v>
      </c>
      <c r="AA634" t="s">
        <v>860</v>
      </c>
      <c r="AB634">
        <v>5.49</v>
      </c>
      <c r="AC634">
        <v>5.91</v>
      </c>
      <c r="AD634">
        <v>3.42</v>
      </c>
      <c r="AE634">
        <v>2.86</v>
      </c>
      <c r="AF634">
        <v>2.0699999999999998</v>
      </c>
      <c r="AG634">
        <v>6.8</v>
      </c>
      <c r="AH634" s="3">
        <f t="shared" si="18"/>
        <v>25</v>
      </c>
      <c r="AI634" s="2">
        <f t="shared" si="19"/>
        <v>4.5191999999999988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8"/>
        <v>0</v>
      </c>
      <c r="AI635" s="2" t="e">
        <f t="shared" si="19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5.19</v>
      </c>
      <c r="F636">
        <v>2.4900000000000002</v>
      </c>
      <c r="G636">
        <v>4.7300000000000004</v>
      </c>
      <c r="H636">
        <v>4.24</v>
      </c>
      <c r="I636">
        <v>5.97</v>
      </c>
      <c r="J636">
        <v>2.61</v>
      </c>
      <c r="K636">
        <v>5.36</v>
      </c>
      <c r="L636">
        <v>3.58</v>
      </c>
      <c r="M636" t="s">
        <v>860</v>
      </c>
      <c r="N636">
        <v>3.14</v>
      </c>
      <c r="O636">
        <v>4.1500000000000004</v>
      </c>
      <c r="P636">
        <v>7.03</v>
      </c>
      <c r="Q636">
        <v>7.15</v>
      </c>
      <c r="R636">
        <v>2.2400000000000002</v>
      </c>
      <c r="S636">
        <v>3.34</v>
      </c>
      <c r="T636">
        <v>2.81</v>
      </c>
      <c r="U636">
        <v>6.48</v>
      </c>
      <c r="V636">
        <v>4.21</v>
      </c>
      <c r="W636">
        <v>3.25</v>
      </c>
      <c r="X636">
        <v>5.28</v>
      </c>
      <c r="Y636" t="s">
        <v>860</v>
      </c>
      <c r="Z636">
        <v>2.54</v>
      </c>
      <c r="AA636">
        <v>8.33</v>
      </c>
      <c r="AB636">
        <v>2.21</v>
      </c>
      <c r="AC636">
        <v>4.9800000000000004</v>
      </c>
      <c r="AD636">
        <v>5.31</v>
      </c>
      <c r="AE636">
        <v>2.5099999999999998</v>
      </c>
      <c r="AF636">
        <v>2.14</v>
      </c>
      <c r="AG636">
        <v>3.39</v>
      </c>
      <c r="AH636" s="3">
        <f t="shared" si="18"/>
        <v>27</v>
      </c>
      <c r="AI636" s="2">
        <f t="shared" si="19"/>
        <v>4.246666666666667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8"/>
        <v>0</v>
      </c>
      <c r="AI637" s="2" t="e">
        <f t="shared" si="19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8"/>
        <v>0</v>
      </c>
      <c r="AI638" s="2" t="e">
        <f t="shared" si="19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2.59</v>
      </c>
      <c r="E639">
        <v>6.77</v>
      </c>
      <c r="F639" t="s">
        <v>860</v>
      </c>
      <c r="G639" t="s">
        <v>860</v>
      </c>
      <c r="H639" t="s">
        <v>860</v>
      </c>
      <c r="I639">
        <v>5.15</v>
      </c>
      <c r="J639" t="s">
        <v>860</v>
      </c>
      <c r="K639" t="s">
        <v>860</v>
      </c>
      <c r="L639">
        <v>7.4</v>
      </c>
      <c r="M639" t="s">
        <v>860</v>
      </c>
      <c r="N639" t="s">
        <v>860</v>
      </c>
      <c r="O639" t="s">
        <v>860</v>
      </c>
      <c r="P639">
        <v>7.95</v>
      </c>
      <c r="Q639">
        <v>5.36</v>
      </c>
      <c r="R639">
        <v>3.08</v>
      </c>
      <c r="S639" t="s">
        <v>860</v>
      </c>
      <c r="T639" t="s">
        <v>860</v>
      </c>
      <c r="U639">
        <v>4.7</v>
      </c>
      <c r="V639" t="s">
        <v>860</v>
      </c>
      <c r="W639">
        <v>3.79</v>
      </c>
      <c r="X639">
        <v>2.9</v>
      </c>
      <c r="Y639" t="s">
        <v>860</v>
      </c>
      <c r="Z639" t="s">
        <v>860</v>
      </c>
      <c r="AA639" t="s">
        <v>860</v>
      </c>
      <c r="AB639">
        <v>3.8</v>
      </c>
      <c r="AC639" t="s">
        <v>860</v>
      </c>
      <c r="AD639">
        <v>3.08</v>
      </c>
      <c r="AE639" t="s">
        <v>860</v>
      </c>
      <c r="AF639" t="s">
        <v>860</v>
      </c>
      <c r="AG639" t="s">
        <v>860</v>
      </c>
      <c r="AH639" s="3">
        <f t="shared" si="18"/>
        <v>12</v>
      </c>
      <c r="AI639" s="2">
        <f t="shared" si="19"/>
        <v>4.7141666666666664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8"/>
        <v>0</v>
      </c>
      <c r="AI640" s="2" t="e">
        <f t="shared" si="19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6.77</v>
      </c>
      <c r="F641">
        <v>1.31</v>
      </c>
      <c r="G641">
        <v>4.97</v>
      </c>
      <c r="H641">
        <v>3.71</v>
      </c>
      <c r="I641">
        <v>7.55</v>
      </c>
      <c r="J641">
        <v>4.41</v>
      </c>
      <c r="K641">
        <v>4.97</v>
      </c>
      <c r="L641" t="s">
        <v>860</v>
      </c>
      <c r="M641">
        <v>4.8600000000000003</v>
      </c>
      <c r="N641">
        <v>7.05</v>
      </c>
      <c r="O641">
        <v>3.78</v>
      </c>
      <c r="P641">
        <v>7.82</v>
      </c>
      <c r="Q641">
        <v>6.79</v>
      </c>
      <c r="R641" t="s">
        <v>860</v>
      </c>
      <c r="S641">
        <v>5.07</v>
      </c>
      <c r="T641">
        <v>6.71</v>
      </c>
      <c r="U641">
        <v>4.63</v>
      </c>
      <c r="V641">
        <v>6.75</v>
      </c>
      <c r="W641">
        <v>7.66</v>
      </c>
      <c r="X641" t="s">
        <v>860</v>
      </c>
      <c r="Y641">
        <v>3.88</v>
      </c>
      <c r="Z641">
        <v>6.27</v>
      </c>
      <c r="AA641">
        <v>7.48</v>
      </c>
      <c r="AB641">
        <v>3.48</v>
      </c>
      <c r="AC641">
        <v>4.6500000000000004</v>
      </c>
      <c r="AD641">
        <v>6.54</v>
      </c>
      <c r="AE641">
        <v>4.38</v>
      </c>
      <c r="AF641">
        <v>2.5</v>
      </c>
      <c r="AG641">
        <v>8.02</v>
      </c>
      <c r="AH641" s="3">
        <f t="shared" si="18"/>
        <v>26</v>
      </c>
      <c r="AI641" s="2">
        <f t="shared" si="19"/>
        <v>5.4619230769230773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8"/>
        <v>0</v>
      </c>
      <c r="AI642" s="2" t="e">
        <f t="shared" si="19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ref="AH643:AH706" si="20">COUNT(D643:AG643)</f>
        <v>0</v>
      </c>
      <c r="AI643" s="2" t="e">
        <f t="shared" ref="AI643:AI706" si="21">SUM(D643:AG643)/AH643</f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6.14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2.14</v>
      </c>
      <c r="U644" t="s">
        <v>860</v>
      </c>
      <c r="V644" t="s">
        <v>860</v>
      </c>
      <c r="W644" t="s">
        <v>860</v>
      </c>
      <c r="X644" t="s">
        <v>860</v>
      </c>
      <c r="Y644">
        <v>2.64</v>
      </c>
      <c r="Z644">
        <v>3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6.98</v>
      </c>
      <c r="AH644" s="3">
        <f t="shared" si="20"/>
        <v>5</v>
      </c>
      <c r="AI644" s="2">
        <f t="shared" si="21"/>
        <v>4.18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0"/>
        <v>0</v>
      </c>
      <c r="AI645" s="2" t="e">
        <f t="shared" si="21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0"/>
        <v>0</v>
      </c>
      <c r="AI646" s="2" t="e">
        <f t="shared" si="21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0"/>
        <v>0</v>
      </c>
      <c r="AI647" s="2" t="e">
        <f t="shared" si="21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6.28</v>
      </c>
      <c r="F648">
        <v>2.33</v>
      </c>
      <c r="G648">
        <v>7.25</v>
      </c>
      <c r="H648">
        <v>5.99</v>
      </c>
      <c r="I648">
        <v>7.45</v>
      </c>
      <c r="J648">
        <v>5.57</v>
      </c>
      <c r="K648">
        <v>7.56</v>
      </c>
      <c r="L648" t="s">
        <v>860</v>
      </c>
      <c r="M648">
        <v>8.02</v>
      </c>
      <c r="N648">
        <v>4.79</v>
      </c>
      <c r="O648">
        <v>6.45</v>
      </c>
      <c r="P648">
        <v>7.18</v>
      </c>
      <c r="Q648">
        <v>8.16</v>
      </c>
      <c r="R648" t="s">
        <v>860</v>
      </c>
      <c r="S648">
        <v>2.76</v>
      </c>
      <c r="T648">
        <v>2.9</v>
      </c>
      <c r="U648">
        <v>6.53</v>
      </c>
      <c r="V648">
        <v>7.6</v>
      </c>
      <c r="W648">
        <v>8.1999999999999993</v>
      </c>
      <c r="X648" t="s">
        <v>860</v>
      </c>
      <c r="Y648">
        <v>5.79</v>
      </c>
      <c r="Z648">
        <v>4.37</v>
      </c>
      <c r="AA648">
        <v>6.8</v>
      </c>
      <c r="AB648">
        <v>7.01</v>
      </c>
      <c r="AC648">
        <v>6.08</v>
      </c>
      <c r="AD648">
        <v>3.14</v>
      </c>
      <c r="AE648">
        <v>2.36</v>
      </c>
      <c r="AF648">
        <v>2.38</v>
      </c>
      <c r="AG648">
        <v>7.1</v>
      </c>
      <c r="AH648" s="3">
        <f t="shared" si="20"/>
        <v>26</v>
      </c>
      <c r="AI648" s="2">
        <f t="shared" si="21"/>
        <v>5.7711538461538465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0"/>
        <v>0</v>
      </c>
      <c r="AI649" s="2" t="e">
        <f t="shared" si="21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3.99</v>
      </c>
      <c r="E650">
        <v>4.9800000000000004</v>
      </c>
      <c r="F650" t="s">
        <v>860</v>
      </c>
      <c r="G650">
        <v>2.0699999999999998</v>
      </c>
      <c r="H650">
        <v>3.68</v>
      </c>
      <c r="I650">
        <v>5.37</v>
      </c>
      <c r="J650">
        <v>4.91</v>
      </c>
      <c r="K650">
        <v>2.79</v>
      </c>
      <c r="L650">
        <v>4.22</v>
      </c>
      <c r="M650" t="s">
        <v>860</v>
      </c>
      <c r="N650" t="s">
        <v>860</v>
      </c>
      <c r="O650">
        <v>3.36</v>
      </c>
      <c r="P650">
        <v>5.74</v>
      </c>
      <c r="Q650">
        <v>2.72</v>
      </c>
      <c r="R650">
        <v>6.52</v>
      </c>
      <c r="S650">
        <v>4.76</v>
      </c>
      <c r="T650">
        <v>4.8600000000000003</v>
      </c>
      <c r="U650" t="s">
        <v>860</v>
      </c>
      <c r="V650" t="s">
        <v>860</v>
      </c>
      <c r="W650">
        <v>3.87</v>
      </c>
      <c r="X650">
        <v>3.23</v>
      </c>
      <c r="Y650" t="s">
        <v>860</v>
      </c>
      <c r="Z650">
        <v>5.57</v>
      </c>
      <c r="AA650">
        <v>6.56</v>
      </c>
      <c r="AB650">
        <v>5.5</v>
      </c>
      <c r="AC650" t="s">
        <v>860</v>
      </c>
      <c r="AD650">
        <v>4.75</v>
      </c>
      <c r="AE650">
        <v>6.48</v>
      </c>
      <c r="AF650" t="s">
        <v>860</v>
      </c>
      <c r="AG650" t="s">
        <v>860</v>
      </c>
      <c r="AH650" s="3">
        <f t="shared" si="20"/>
        <v>21</v>
      </c>
      <c r="AI650" s="2">
        <f t="shared" si="21"/>
        <v>4.5680952380952373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0"/>
        <v>0</v>
      </c>
      <c r="AI651" s="2" t="e">
        <f t="shared" si="21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0"/>
        <v>0</v>
      </c>
      <c r="AI652" s="2" t="e">
        <f t="shared" si="21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0"/>
        <v>0</v>
      </c>
      <c r="AI653" s="2" t="e">
        <f t="shared" si="21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0"/>
        <v>0</v>
      </c>
      <c r="AI654" s="2" t="e">
        <f t="shared" si="21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5.01</v>
      </c>
      <c r="G655" t="s">
        <v>860</v>
      </c>
      <c r="H655" t="s">
        <v>860</v>
      </c>
      <c r="I655" t="s">
        <v>860</v>
      </c>
      <c r="J655" t="s">
        <v>860</v>
      </c>
      <c r="K655">
        <v>3.78</v>
      </c>
      <c r="L655" t="s">
        <v>860</v>
      </c>
      <c r="M655">
        <v>5.19</v>
      </c>
      <c r="N655">
        <v>5.5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6.99</v>
      </c>
      <c r="U655" t="s">
        <v>860</v>
      </c>
      <c r="V655">
        <v>6.86</v>
      </c>
      <c r="W655" t="s">
        <v>860</v>
      </c>
      <c r="X655" t="s">
        <v>860</v>
      </c>
      <c r="Y655">
        <v>4.1100000000000003</v>
      </c>
      <c r="Z655">
        <v>6.81</v>
      </c>
      <c r="AA655" t="s">
        <v>860</v>
      </c>
      <c r="AB655" t="s">
        <v>860</v>
      </c>
      <c r="AC655">
        <v>5.31</v>
      </c>
      <c r="AD655" t="s">
        <v>860</v>
      </c>
      <c r="AE655" t="s">
        <v>860</v>
      </c>
      <c r="AF655">
        <v>2.38</v>
      </c>
      <c r="AG655">
        <v>6.69</v>
      </c>
      <c r="AH655" s="3">
        <f t="shared" si="20"/>
        <v>11</v>
      </c>
      <c r="AI655" s="2">
        <f t="shared" si="21"/>
        <v>5.33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4.7300000000000004</v>
      </c>
      <c r="G656" t="s">
        <v>860</v>
      </c>
      <c r="H656" t="s">
        <v>860</v>
      </c>
      <c r="I656" t="s">
        <v>860</v>
      </c>
      <c r="J656" t="s">
        <v>860</v>
      </c>
      <c r="K656">
        <v>6.84</v>
      </c>
      <c r="L656" t="s">
        <v>860</v>
      </c>
      <c r="M656">
        <v>3.98</v>
      </c>
      <c r="N656">
        <v>3.93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4.1500000000000004</v>
      </c>
      <c r="U656" t="s">
        <v>860</v>
      </c>
      <c r="V656">
        <v>5.96</v>
      </c>
      <c r="W656" t="s">
        <v>860</v>
      </c>
      <c r="X656" t="s">
        <v>860</v>
      </c>
      <c r="Y656">
        <v>3.33</v>
      </c>
      <c r="Z656">
        <v>4.59</v>
      </c>
      <c r="AA656">
        <v>7.13</v>
      </c>
      <c r="AB656" t="s">
        <v>860</v>
      </c>
      <c r="AC656">
        <v>5.45</v>
      </c>
      <c r="AD656" t="s">
        <v>860</v>
      </c>
      <c r="AE656" t="s">
        <v>860</v>
      </c>
      <c r="AF656">
        <v>2.69</v>
      </c>
      <c r="AG656">
        <v>3.68</v>
      </c>
      <c r="AH656" s="3">
        <f t="shared" si="20"/>
        <v>12</v>
      </c>
      <c r="AI656" s="2">
        <f t="shared" si="21"/>
        <v>4.705000000000001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0"/>
        <v>0</v>
      </c>
      <c r="AI657" s="2" t="e">
        <f t="shared" si="21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0"/>
        <v>0</v>
      </c>
      <c r="AI658" s="2" t="e">
        <f t="shared" si="21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4.79</v>
      </c>
      <c r="F659">
        <v>1.43</v>
      </c>
      <c r="G659">
        <v>5.04</v>
      </c>
      <c r="H659">
        <v>1.3</v>
      </c>
      <c r="I659">
        <v>4.7699999999999996</v>
      </c>
      <c r="J659">
        <v>3.31</v>
      </c>
      <c r="K659">
        <v>3.57</v>
      </c>
      <c r="L659">
        <v>2.77</v>
      </c>
      <c r="M659">
        <v>2.4900000000000002</v>
      </c>
      <c r="N659">
        <v>2.96</v>
      </c>
      <c r="O659">
        <v>2.23</v>
      </c>
      <c r="P659">
        <v>5.21</v>
      </c>
      <c r="Q659">
        <v>3.08</v>
      </c>
      <c r="R659">
        <v>2.5099999999999998</v>
      </c>
      <c r="S659">
        <v>2.2799999999999998</v>
      </c>
      <c r="T659">
        <v>3.89</v>
      </c>
      <c r="U659">
        <v>7.99</v>
      </c>
      <c r="V659">
        <v>6.6</v>
      </c>
      <c r="W659">
        <v>4.33</v>
      </c>
      <c r="X659">
        <v>3.96</v>
      </c>
      <c r="Y659">
        <v>2.46</v>
      </c>
      <c r="Z659">
        <v>4.37</v>
      </c>
      <c r="AA659">
        <v>5.63</v>
      </c>
      <c r="AB659">
        <v>2.27</v>
      </c>
      <c r="AC659">
        <v>4.33</v>
      </c>
      <c r="AD659">
        <v>5.3</v>
      </c>
      <c r="AE659">
        <v>2.3199999999999998</v>
      </c>
      <c r="AF659">
        <v>3.94</v>
      </c>
      <c r="AG659">
        <v>6.11</v>
      </c>
      <c r="AH659" s="3">
        <f t="shared" si="20"/>
        <v>29</v>
      </c>
      <c r="AI659" s="2">
        <f t="shared" si="21"/>
        <v>3.8358620689655161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0"/>
        <v>0</v>
      </c>
      <c r="AI660" s="2" t="e">
        <f t="shared" si="21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0"/>
        <v>0</v>
      </c>
      <c r="AI661" s="2" t="e">
        <f t="shared" si="21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6.27</v>
      </c>
      <c r="F662">
        <v>2.6</v>
      </c>
      <c r="G662">
        <v>7.76</v>
      </c>
      <c r="H662">
        <v>4.93</v>
      </c>
      <c r="I662">
        <v>8.17</v>
      </c>
      <c r="J662">
        <v>2.58</v>
      </c>
      <c r="K662">
        <v>6.62</v>
      </c>
      <c r="L662">
        <v>4.93</v>
      </c>
      <c r="M662">
        <v>5.59</v>
      </c>
      <c r="N662">
        <v>5.82</v>
      </c>
      <c r="O662">
        <v>6.03</v>
      </c>
      <c r="P662">
        <v>3.91</v>
      </c>
      <c r="Q662">
        <v>6.05</v>
      </c>
      <c r="R662" t="s">
        <v>860</v>
      </c>
      <c r="S662">
        <v>5.15</v>
      </c>
      <c r="T662">
        <v>3.48</v>
      </c>
      <c r="U662">
        <v>6.28</v>
      </c>
      <c r="V662">
        <v>6.96</v>
      </c>
      <c r="W662">
        <v>7.17</v>
      </c>
      <c r="X662" t="s">
        <v>860</v>
      </c>
      <c r="Y662">
        <v>3.45</v>
      </c>
      <c r="Z662">
        <v>4.8099999999999996</v>
      </c>
      <c r="AA662">
        <v>7.67</v>
      </c>
      <c r="AB662">
        <v>2.66</v>
      </c>
      <c r="AC662">
        <v>6.29</v>
      </c>
      <c r="AD662">
        <v>7.83</v>
      </c>
      <c r="AE662">
        <v>2.54</v>
      </c>
      <c r="AF662">
        <v>4.3</v>
      </c>
      <c r="AG662">
        <v>8.31</v>
      </c>
      <c r="AH662" s="3">
        <f t="shared" si="20"/>
        <v>27</v>
      </c>
      <c r="AI662" s="2">
        <f t="shared" si="21"/>
        <v>5.4874074074074084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0"/>
        <v>0</v>
      </c>
      <c r="AI663" s="2" t="e">
        <f t="shared" si="21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0"/>
        <v>0</v>
      </c>
      <c r="AI664" s="2" t="e">
        <f t="shared" si="21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3.29</v>
      </c>
      <c r="E665">
        <v>7.34</v>
      </c>
      <c r="F665">
        <v>3.01</v>
      </c>
      <c r="G665">
        <v>7.5</v>
      </c>
      <c r="H665">
        <v>2.74</v>
      </c>
      <c r="I665">
        <v>6.77</v>
      </c>
      <c r="J665">
        <v>1.53</v>
      </c>
      <c r="K665">
        <v>7.07</v>
      </c>
      <c r="L665">
        <v>5.78</v>
      </c>
      <c r="M665">
        <v>5.87</v>
      </c>
      <c r="N665">
        <v>3.48</v>
      </c>
      <c r="O665">
        <v>5.98</v>
      </c>
      <c r="P665">
        <v>6.19</v>
      </c>
      <c r="Q665">
        <v>5.6</v>
      </c>
      <c r="R665">
        <v>6.89</v>
      </c>
      <c r="S665">
        <v>1.82</v>
      </c>
      <c r="T665">
        <v>3.18</v>
      </c>
      <c r="U665">
        <v>5.49</v>
      </c>
      <c r="V665">
        <v>6.97</v>
      </c>
      <c r="W665">
        <v>4.72</v>
      </c>
      <c r="X665">
        <v>6.04</v>
      </c>
      <c r="Y665">
        <v>3.28</v>
      </c>
      <c r="Z665">
        <v>5.19</v>
      </c>
      <c r="AA665">
        <v>4.45</v>
      </c>
      <c r="AB665">
        <v>6.19</v>
      </c>
      <c r="AC665">
        <v>4.29</v>
      </c>
      <c r="AD665">
        <v>4.82</v>
      </c>
      <c r="AE665">
        <v>3.64</v>
      </c>
      <c r="AF665">
        <v>2.88</v>
      </c>
      <c r="AG665">
        <v>4.87</v>
      </c>
      <c r="AH665" s="3">
        <f t="shared" si="20"/>
        <v>30</v>
      </c>
      <c r="AI665" s="2">
        <f t="shared" si="21"/>
        <v>4.8956666666666662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0"/>
        <v>0</v>
      </c>
      <c r="AI666" s="2" t="e">
        <f t="shared" si="21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0"/>
        <v>0</v>
      </c>
      <c r="AI667" s="2" t="e">
        <f t="shared" si="21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0"/>
        <v>0</v>
      </c>
      <c r="AI668" s="2" t="e">
        <f t="shared" si="21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0"/>
        <v>0</v>
      </c>
      <c r="AI669" s="2" t="e">
        <f t="shared" si="21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0"/>
        <v>0</v>
      </c>
      <c r="AI670" s="2" t="e">
        <f t="shared" si="21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0"/>
        <v>0</v>
      </c>
      <c r="AI671" s="2" t="e">
        <f t="shared" si="21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0"/>
        <v>0</v>
      </c>
      <c r="AI672" s="2" t="e">
        <f t="shared" si="21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4.08</v>
      </c>
      <c r="G673" t="s">
        <v>860</v>
      </c>
      <c r="H673" t="s">
        <v>860</v>
      </c>
      <c r="I673" t="s">
        <v>860</v>
      </c>
      <c r="J673" t="s">
        <v>860</v>
      </c>
      <c r="K673">
        <v>5.62</v>
      </c>
      <c r="L673" t="s">
        <v>860</v>
      </c>
      <c r="M673">
        <v>7.63</v>
      </c>
      <c r="N673">
        <v>6.46</v>
      </c>
      <c r="O673" t="s">
        <v>860</v>
      </c>
      <c r="P673" t="s">
        <v>860</v>
      </c>
      <c r="Q673" t="s">
        <v>860</v>
      </c>
      <c r="R673" t="s">
        <v>860</v>
      </c>
      <c r="S673">
        <v>3.37</v>
      </c>
      <c r="T673">
        <v>5.9</v>
      </c>
      <c r="U673" t="s">
        <v>860</v>
      </c>
      <c r="V673">
        <v>5.82</v>
      </c>
      <c r="W673" t="s">
        <v>860</v>
      </c>
      <c r="X673" t="s">
        <v>860</v>
      </c>
      <c r="Y673">
        <v>5.16</v>
      </c>
      <c r="Z673">
        <v>6.85</v>
      </c>
      <c r="AA673">
        <v>4.41</v>
      </c>
      <c r="AB673" t="s">
        <v>860</v>
      </c>
      <c r="AC673">
        <v>6.3</v>
      </c>
      <c r="AD673" t="s">
        <v>860</v>
      </c>
      <c r="AE673" t="s">
        <v>860</v>
      </c>
      <c r="AF673">
        <v>3.84</v>
      </c>
      <c r="AG673">
        <v>6.57</v>
      </c>
      <c r="AH673" s="3">
        <f t="shared" si="20"/>
        <v>13</v>
      </c>
      <c r="AI673" s="2">
        <f t="shared" si="21"/>
        <v>5.5392307692307705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7.02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0"/>
        <v>1</v>
      </c>
      <c r="AI674" s="2">
        <f t="shared" si="21"/>
        <v>7.02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0"/>
        <v>0</v>
      </c>
      <c r="AI675" s="2" t="e">
        <f t="shared" si="21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0"/>
        <v>0</v>
      </c>
      <c r="AI676" s="2" t="e">
        <f t="shared" si="21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0"/>
        <v>0</v>
      </c>
      <c r="AI677" s="2" t="e">
        <f t="shared" si="21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4.42</v>
      </c>
      <c r="G678" t="s">
        <v>860</v>
      </c>
      <c r="H678" t="s">
        <v>860</v>
      </c>
      <c r="I678" t="s">
        <v>860</v>
      </c>
      <c r="J678" t="s">
        <v>860</v>
      </c>
      <c r="K678">
        <v>5.34</v>
      </c>
      <c r="L678" t="s">
        <v>860</v>
      </c>
      <c r="M678" t="s">
        <v>860</v>
      </c>
      <c r="N678">
        <v>4.99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4.49</v>
      </c>
      <c r="U678" t="s">
        <v>860</v>
      </c>
      <c r="V678">
        <v>7.32</v>
      </c>
      <c r="W678" t="s">
        <v>860</v>
      </c>
      <c r="X678" t="s">
        <v>860</v>
      </c>
      <c r="Y678">
        <v>3.43</v>
      </c>
      <c r="Z678">
        <v>6.67</v>
      </c>
      <c r="AA678">
        <v>5.46</v>
      </c>
      <c r="AB678" t="s">
        <v>860</v>
      </c>
      <c r="AC678">
        <v>5</v>
      </c>
      <c r="AD678" t="s">
        <v>860</v>
      </c>
      <c r="AE678" t="s">
        <v>860</v>
      </c>
      <c r="AF678">
        <v>2.67</v>
      </c>
      <c r="AG678">
        <v>6.02</v>
      </c>
      <c r="AH678" s="3">
        <f t="shared" si="20"/>
        <v>11</v>
      </c>
      <c r="AI678" s="2">
        <f t="shared" si="21"/>
        <v>5.0736363636363642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4.1100000000000003</v>
      </c>
      <c r="F679">
        <v>2.15</v>
      </c>
      <c r="G679">
        <v>7.07</v>
      </c>
      <c r="H679">
        <v>1.75</v>
      </c>
      <c r="I679">
        <v>4.0999999999999996</v>
      </c>
      <c r="J679">
        <v>2.38</v>
      </c>
      <c r="K679">
        <v>6.6</v>
      </c>
      <c r="L679">
        <v>4.1100000000000003</v>
      </c>
      <c r="M679">
        <v>5.74</v>
      </c>
      <c r="N679">
        <v>3.69</v>
      </c>
      <c r="O679">
        <v>4.9400000000000004</v>
      </c>
      <c r="P679">
        <v>6.92</v>
      </c>
      <c r="Q679">
        <v>2.1800000000000002</v>
      </c>
      <c r="R679" t="s">
        <v>860</v>
      </c>
      <c r="S679">
        <v>2.4</v>
      </c>
      <c r="T679">
        <v>2.57</v>
      </c>
      <c r="U679">
        <v>7.27</v>
      </c>
      <c r="V679">
        <v>6.84</v>
      </c>
      <c r="W679">
        <v>4.07</v>
      </c>
      <c r="X679" t="s">
        <v>860</v>
      </c>
      <c r="Y679">
        <v>4.53</v>
      </c>
      <c r="Z679">
        <v>1.87</v>
      </c>
      <c r="AA679">
        <v>5.94</v>
      </c>
      <c r="AB679">
        <v>7.51</v>
      </c>
      <c r="AC679">
        <v>6.21</v>
      </c>
      <c r="AD679">
        <v>5.72</v>
      </c>
      <c r="AE679">
        <v>2.65</v>
      </c>
      <c r="AF679">
        <v>2.48</v>
      </c>
      <c r="AG679" t="s">
        <v>860</v>
      </c>
      <c r="AH679" s="3">
        <f t="shared" si="20"/>
        <v>26</v>
      </c>
      <c r="AI679" s="2">
        <f t="shared" si="21"/>
        <v>4.453846153846154</v>
      </c>
    </row>
    <row r="680" spans="1:35">
      <c r="A680">
        <v>5218.0251109999999</v>
      </c>
      <c r="B680">
        <v>75257.156107999996</v>
      </c>
      <c r="C680" t="s">
        <v>677</v>
      </c>
      <c r="D680">
        <v>4.97</v>
      </c>
      <c r="E680">
        <v>5.37</v>
      </c>
      <c r="F680">
        <v>1.97</v>
      </c>
      <c r="G680">
        <v>4.6900000000000004</v>
      </c>
      <c r="H680">
        <v>4.97</v>
      </c>
      <c r="I680">
        <v>7.21</v>
      </c>
      <c r="J680">
        <v>2.87</v>
      </c>
      <c r="K680">
        <v>5.47</v>
      </c>
      <c r="L680">
        <v>6.37</v>
      </c>
      <c r="M680">
        <v>3.22</v>
      </c>
      <c r="N680">
        <v>4.72</v>
      </c>
      <c r="O680">
        <v>4.4800000000000004</v>
      </c>
      <c r="P680">
        <v>5.66</v>
      </c>
      <c r="Q680">
        <v>7.73</v>
      </c>
      <c r="R680">
        <v>2.73</v>
      </c>
      <c r="S680">
        <v>4.5199999999999996</v>
      </c>
      <c r="T680">
        <v>1.89</v>
      </c>
      <c r="U680">
        <v>6.72</v>
      </c>
      <c r="V680">
        <v>4.8600000000000003</v>
      </c>
      <c r="W680">
        <v>6.77</v>
      </c>
      <c r="X680">
        <v>5.66</v>
      </c>
      <c r="Y680" t="s">
        <v>860</v>
      </c>
      <c r="Z680">
        <v>7.21</v>
      </c>
      <c r="AA680">
        <v>4</v>
      </c>
      <c r="AB680">
        <v>2.14</v>
      </c>
      <c r="AC680">
        <v>7.65</v>
      </c>
      <c r="AD680" t="s">
        <v>860</v>
      </c>
      <c r="AE680">
        <v>4.49</v>
      </c>
      <c r="AF680">
        <v>2.27</v>
      </c>
      <c r="AG680">
        <v>7.18</v>
      </c>
      <c r="AH680" s="3">
        <f t="shared" si="20"/>
        <v>28</v>
      </c>
      <c r="AI680" s="2">
        <f t="shared" si="21"/>
        <v>4.9210714285714285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0"/>
        <v>0</v>
      </c>
      <c r="AI681" s="2" t="e">
        <f t="shared" si="21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0"/>
        <v>0</v>
      </c>
      <c r="AI682" s="2" t="e">
        <f t="shared" si="21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2.74</v>
      </c>
      <c r="E683">
        <v>5.71</v>
      </c>
      <c r="F683">
        <v>2.69</v>
      </c>
      <c r="G683">
        <v>6.21</v>
      </c>
      <c r="H683" t="s">
        <v>860</v>
      </c>
      <c r="I683">
        <v>4.95</v>
      </c>
      <c r="J683">
        <v>2.65</v>
      </c>
      <c r="K683">
        <v>7.52</v>
      </c>
      <c r="L683">
        <v>5.61</v>
      </c>
      <c r="M683">
        <v>6.17</v>
      </c>
      <c r="N683">
        <v>3.87</v>
      </c>
      <c r="O683">
        <v>5.4</v>
      </c>
      <c r="P683">
        <v>7.62</v>
      </c>
      <c r="Q683">
        <v>8.07</v>
      </c>
      <c r="R683">
        <v>4.79</v>
      </c>
      <c r="S683">
        <v>2.14</v>
      </c>
      <c r="T683">
        <v>5.18</v>
      </c>
      <c r="U683">
        <v>5.92</v>
      </c>
      <c r="V683">
        <v>5.84</v>
      </c>
      <c r="W683">
        <v>6.34</v>
      </c>
      <c r="X683" t="s">
        <v>860</v>
      </c>
      <c r="Y683">
        <v>2.4</v>
      </c>
      <c r="Z683">
        <v>3.8</v>
      </c>
      <c r="AA683">
        <v>8.5299999999999994</v>
      </c>
      <c r="AB683">
        <v>3.79</v>
      </c>
      <c r="AC683">
        <v>6.84</v>
      </c>
      <c r="AD683">
        <v>5.12</v>
      </c>
      <c r="AE683">
        <v>2.48</v>
      </c>
      <c r="AF683">
        <v>2.4500000000000002</v>
      </c>
      <c r="AG683">
        <v>5.65</v>
      </c>
      <c r="AH683" s="3">
        <f t="shared" si="20"/>
        <v>28</v>
      </c>
      <c r="AI683" s="2">
        <f t="shared" si="21"/>
        <v>5.0171428571428569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0"/>
        <v>0</v>
      </c>
      <c r="AI684" s="2" t="e">
        <f t="shared" si="21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2.82</v>
      </c>
      <c r="G685" t="s">
        <v>860</v>
      </c>
      <c r="H685" t="s">
        <v>860</v>
      </c>
      <c r="I685" t="s">
        <v>860</v>
      </c>
      <c r="J685" t="s">
        <v>860</v>
      </c>
      <c r="K685">
        <v>7.79</v>
      </c>
      <c r="L685" t="s">
        <v>860</v>
      </c>
      <c r="M685">
        <v>5.92</v>
      </c>
      <c r="N685">
        <v>4.71</v>
      </c>
      <c r="O685" t="s">
        <v>860</v>
      </c>
      <c r="P685" t="s">
        <v>860</v>
      </c>
      <c r="Q685" t="s">
        <v>860</v>
      </c>
      <c r="R685" t="s">
        <v>860</v>
      </c>
      <c r="S685">
        <v>1.82</v>
      </c>
      <c r="T685">
        <v>4.1500000000000004</v>
      </c>
      <c r="U685" t="s">
        <v>860</v>
      </c>
      <c r="V685">
        <v>7.14</v>
      </c>
      <c r="W685" t="s">
        <v>860</v>
      </c>
      <c r="X685" t="s">
        <v>860</v>
      </c>
      <c r="Y685">
        <v>2.86</v>
      </c>
      <c r="Z685">
        <v>5.22</v>
      </c>
      <c r="AA685">
        <v>8.1</v>
      </c>
      <c r="AB685" t="s">
        <v>860</v>
      </c>
      <c r="AC685">
        <v>6.85</v>
      </c>
      <c r="AD685" t="s">
        <v>860</v>
      </c>
      <c r="AE685">
        <v>2.44</v>
      </c>
      <c r="AF685">
        <v>2.2000000000000002</v>
      </c>
      <c r="AG685">
        <v>6.8</v>
      </c>
      <c r="AH685" s="3">
        <f t="shared" si="20"/>
        <v>14</v>
      </c>
      <c r="AI685" s="2">
        <f t="shared" si="21"/>
        <v>4.9157142857142864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0"/>
        <v>0</v>
      </c>
      <c r="AI686" s="2" t="e">
        <f t="shared" si="21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0"/>
        <v>0</v>
      </c>
      <c r="AI687" s="2" t="e">
        <f t="shared" si="21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5.19</v>
      </c>
      <c r="F688">
        <v>2.48</v>
      </c>
      <c r="G688">
        <v>4.1100000000000003</v>
      </c>
      <c r="H688">
        <v>4.46</v>
      </c>
      <c r="I688">
        <v>7.29</v>
      </c>
      <c r="J688">
        <v>2.21</v>
      </c>
      <c r="K688">
        <v>7.6</v>
      </c>
      <c r="L688">
        <v>7.1</v>
      </c>
      <c r="M688">
        <v>3.13</v>
      </c>
      <c r="N688">
        <v>4.01</v>
      </c>
      <c r="O688">
        <v>3.58</v>
      </c>
      <c r="P688">
        <v>4.95</v>
      </c>
      <c r="Q688">
        <v>7.46</v>
      </c>
      <c r="R688" t="s">
        <v>860</v>
      </c>
      <c r="S688">
        <v>4.07</v>
      </c>
      <c r="T688">
        <v>3.15</v>
      </c>
      <c r="U688">
        <v>7.17</v>
      </c>
      <c r="V688">
        <v>2.94</v>
      </c>
      <c r="W688">
        <v>4.28</v>
      </c>
      <c r="X688" t="s">
        <v>860</v>
      </c>
      <c r="Y688">
        <v>4.0599999999999996</v>
      </c>
      <c r="Z688">
        <v>5.89</v>
      </c>
      <c r="AA688">
        <v>7.63</v>
      </c>
      <c r="AB688">
        <v>2.4700000000000002</v>
      </c>
      <c r="AC688">
        <v>4.92</v>
      </c>
      <c r="AD688" t="s">
        <v>860</v>
      </c>
      <c r="AE688">
        <v>4.83</v>
      </c>
      <c r="AF688">
        <v>2.6</v>
      </c>
      <c r="AG688">
        <v>7.27</v>
      </c>
      <c r="AH688" s="3">
        <f t="shared" si="20"/>
        <v>26</v>
      </c>
      <c r="AI688" s="2">
        <f t="shared" si="21"/>
        <v>4.8019230769230772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4.8899999999999997</v>
      </c>
      <c r="F689">
        <v>2.82</v>
      </c>
      <c r="G689">
        <v>7.46</v>
      </c>
      <c r="H689">
        <v>4.62</v>
      </c>
      <c r="I689" t="s">
        <v>860</v>
      </c>
      <c r="J689">
        <v>2.34</v>
      </c>
      <c r="K689">
        <v>7.25</v>
      </c>
      <c r="L689" t="s">
        <v>860</v>
      </c>
      <c r="M689">
        <v>6.54</v>
      </c>
      <c r="N689">
        <v>6.16</v>
      </c>
      <c r="O689" t="s">
        <v>860</v>
      </c>
      <c r="P689">
        <v>6.47</v>
      </c>
      <c r="Q689">
        <v>6.16</v>
      </c>
      <c r="R689" t="s">
        <v>860</v>
      </c>
      <c r="S689">
        <v>3.87</v>
      </c>
      <c r="T689">
        <v>2.06</v>
      </c>
      <c r="U689">
        <v>5.37</v>
      </c>
      <c r="V689">
        <v>7.43</v>
      </c>
      <c r="W689">
        <v>7.48</v>
      </c>
      <c r="X689" t="s">
        <v>860</v>
      </c>
      <c r="Y689">
        <v>2.63</v>
      </c>
      <c r="Z689">
        <v>5.81</v>
      </c>
      <c r="AA689" t="s">
        <v>860</v>
      </c>
      <c r="AB689">
        <v>4.2</v>
      </c>
      <c r="AC689">
        <v>7.89</v>
      </c>
      <c r="AD689">
        <v>7.27</v>
      </c>
      <c r="AE689">
        <v>4.4400000000000004</v>
      </c>
      <c r="AF689">
        <v>1.78</v>
      </c>
      <c r="AG689">
        <v>7.3</v>
      </c>
      <c r="AH689" s="3">
        <f t="shared" si="20"/>
        <v>23</v>
      </c>
      <c r="AI689" s="2">
        <f t="shared" si="21"/>
        <v>5.3147826086956522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7.97</v>
      </c>
      <c r="F690">
        <v>4.37</v>
      </c>
      <c r="G690">
        <v>6.68</v>
      </c>
      <c r="H690">
        <v>2.06</v>
      </c>
      <c r="I690">
        <v>5.73</v>
      </c>
      <c r="J690">
        <v>3.11</v>
      </c>
      <c r="K690">
        <v>5.07</v>
      </c>
      <c r="L690">
        <v>3.63</v>
      </c>
      <c r="M690">
        <v>7</v>
      </c>
      <c r="N690">
        <v>6.8</v>
      </c>
      <c r="O690">
        <v>5.77</v>
      </c>
      <c r="P690">
        <v>7.06</v>
      </c>
      <c r="Q690">
        <v>6.18</v>
      </c>
      <c r="R690" t="s">
        <v>860</v>
      </c>
      <c r="S690">
        <v>3.14</v>
      </c>
      <c r="T690">
        <v>2.0099999999999998</v>
      </c>
      <c r="U690">
        <v>4.05</v>
      </c>
      <c r="V690">
        <v>7.89</v>
      </c>
      <c r="W690">
        <v>7.5</v>
      </c>
      <c r="X690" t="s">
        <v>860</v>
      </c>
      <c r="Y690">
        <v>3.5</v>
      </c>
      <c r="Z690">
        <v>6.62</v>
      </c>
      <c r="AA690">
        <v>5.38</v>
      </c>
      <c r="AB690">
        <v>8.4499999999999993</v>
      </c>
      <c r="AC690">
        <v>5.12</v>
      </c>
      <c r="AD690">
        <v>4.26</v>
      </c>
      <c r="AE690">
        <v>2.82</v>
      </c>
      <c r="AF690">
        <v>5.1100000000000003</v>
      </c>
      <c r="AG690">
        <v>7.72</v>
      </c>
      <c r="AH690" s="3">
        <f t="shared" si="20"/>
        <v>27</v>
      </c>
      <c r="AI690" s="2">
        <f t="shared" si="21"/>
        <v>5.3703703703703711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2.9</v>
      </c>
      <c r="U691" t="s">
        <v>860</v>
      </c>
      <c r="V691" t="s">
        <v>860</v>
      </c>
      <c r="W691" t="s">
        <v>860</v>
      </c>
      <c r="X691" t="s">
        <v>860</v>
      </c>
      <c r="Y691">
        <v>4.42</v>
      </c>
      <c r="Z691">
        <v>5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0"/>
        <v>3</v>
      </c>
      <c r="AI691" s="2">
        <f t="shared" si="21"/>
        <v>4.1066666666666665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0"/>
        <v>0</v>
      </c>
      <c r="AI692" s="2" t="e">
        <f t="shared" si="21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1.98</v>
      </c>
      <c r="G693">
        <v>4.26</v>
      </c>
      <c r="H693">
        <v>4.12</v>
      </c>
      <c r="I693" t="s">
        <v>860</v>
      </c>
      <c r="J693">
        <v>4.07</v>
      </c>
      <c r="K693">
        <v>5.83</v>
      </c>
      <c r="L693" t="s">
        <v>860</v>
      </c>
      <c r="M693">
        <v>4.6399999999999997</v>
      </c>
      <c r="N693">
        <v>5.78</v>
      </c>
      <c r="O693">
        <v>4.51</v>
      </c>
      <c r="P693">
        <v>7.97</v>
      </c>
      <c r="Q693" t="s">
        <v>860</v>
      </c>
      <c r="R693" t="s">
        <v>860</v>
      </c>
      <c r="S693">
        <v>6.18</v>
      </c>
      <c r="T693">
        <v>3</v>
      </c>
      <c r="U693" t="s">
        <v>860</v>
      </c>
      <c r="V693">
        <v>7.5</v>
      </c>
      <c r="W693" t="s">
        <v>860</v>
      </c>
      <c r="X693" t="s">
        <v>860</v>
      </c>
      <c r="Y693">
        <v>6.15</v>
      </c>
      <c r="Z693">
        <v>6.25</v>
      </c>
      <c r="AA693">
        <v>7.88</v>
      </c>
      <c r="AB693" t="s">
        <v>860</v>
      </c>
      <c r="AC693">
        <v>4.74</v>
      </c>
      <c r="AD693" t="s">
        <v>860</v>
      </c>
      <c r="AE693">
        <v>3.01</v>
      </c>
      <c r="AF693">
        <v>2.61</v>
      </c>
      <c r="AG693">
        <v>8.1</v>
      </c>
      <c r="AH693" s="3">
        <f t="shared" si="20"/>
        <v>19</v>
      </c>
      <c r="AI693" s="2">
        <f t="shared" si="21"/>
        <v>5.1884210526315782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0"/>
        <v>0</v>
      </c>
      <c r="AI694" s="2" t="e">
        <f t="shared" si="21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2.23</v>
      </c>
      <c r="E695">
        <v>6.18</v>
      </c>
      <c r="F695">
        <v>4.2</v>
      </c>
      <c r="G695">
        <v>6.68</v>
      </c>
      <c r="H695">
        <v>3.78</v>
      </c>
      <c r="I695">
        <v>7.27</v>
      </c>
      <c r="J695">
        <v>4.51</v>
      </c>
      <c r="K695">
        <v>3.58</v>
      </c>
      <c r="L695">
        <v>2.73</v>
      </c>
      <c r="M695">
        <v>4.16</v>
      </c>
      <c r="N695">
        <v>2.6</v>
      </c>
      <c r="O695">
        <v>2.25</v>
      </c>
      <c r="P695">
        <v>5.63</v>
      </c>
      <c r="Q695">
        <v>4.67</v>
      </c>
      <c r="R695">
        <v>5.16</v>
      </c>
      <c r="S695">
        <v>2.85</v>
      </c>
      <c r="T695">
        <v>3.3</v>
      </c>
      <c r="U695">
        <v>6.18</v>
      </c>
      <c r="V695">
        <v>5.78</v>
      </c>
      <c r="W695">
        <v>6.74</v>
      </c>
      <c r="X695">
        <v>4.17</v>
      </c>
      <c r="Y695">
        <v>5.1100000000000003</v>
      </c>
      <c r="Z695">
        <v>3.85</v>
      </c>
      <c r="AA695">
        <v>5.43</v>
      </c>
      <c r="AB695">
        <v>2.48</v>
      </c>
      <c r="AC695">
        <v>7.17</v>
      </c>
      <c r="AD695">
        <v>5.24</v>
      </c>
      <c r="AE695">
        <v>3.01</v>
      </c>
      <c r="AF695">
        <v>3.3</v>
      </c>
      <c r="AG695">
        <v>7.69</v>
      </c>
      <c r="AH695" s="3">
        <f t="shared" si="20"/>
        <v>30</v>
      </c>
      <c r="AI695" s="2">
        <f t="shared" si="21"/>
        <v>4.5976666666666661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0"/>
        <v>0</v>
      </c>
      <c r="AI696" s="2" t="e">
        <f t="shared" si="21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3.69</v>
      </c>
      <c r="G697" t="s">
        <v>860</v>
      </c>
      <c r="H697">
        <v>1.86</v>
      </c>
      <c r="I697" t="s">
        <v>860</v>
      </c>
      <c r="J697" t="s">
        <v>860</v>
      </c>
      <c r="K697">
        <v>5.03</v>
      </c>
      <c r="L697" t="s">
        <v>860</v>
      </c>
      <c r="M697">
        <v>5</v>
      </c>
      <c r="N697">
        <v>3.11</v>
      </c>
      <c r="O697">
        <v>5.6</v>
      </c>
      <c r="P697" t="s">
        <v>860</v>
      </c>
      <c r="Q697" t="s">
        <v>860</v>
      </c>
      <c r="R697" t="s">
        <v>860</v>
      </c>
      <c r="S697">
        <v>3.69</v>
      </c>
      <c r="T697">
        <v>3.68</v>
      </c>
      <c r="U697" t="s">
        <v>860</v>
      </c>
      <c r="V697">
        <v>6.84</v>
      </c>
      <c r="W697" t="s">
        <v>860</v>
      </c>
      <c r="X697" t="s">
        <v>860</v>
      </c>
      <c r="Y697">
        <v>3.94</v>
      </c>
      <c r="Z697">
        <v>3.39</v>
      </c>
      <c r="AA697">
        <v>5.86</v>
      </c>
      <c r="AB697" t="s">
        <v>860</v>
      </c>
      <c r="AC697">
        <v>3.61</v>
      </c>
      <c r="AD697" t="s">
        <v>860</v>
      </c>
      <c r="AE697">
        <v>2.86</v>
      </c>
      <c r="AF697">
        <v>4.01</v>
      </c>
      <c r="AG697">
        <v>8.1199999999999992</v>
      </c>
      <c r="AH697" s="3">
        <f t="shared" si="20"/>
        <v>16</v>
      </c>
      <c r="AI697" s="2">
        <f t="shared" si="21"/>
        <v>4.3931249999999995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0"/>
        <v>0</v>
      </c>
      <c r="AI698" s="2" t="e">
        <f t="shared" si="21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0"/>
        <v>0</v>
      </c>
      <c r="AI699" s="2" t="e">
        <f t="shared" si="21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0"/>
        <v>0</v>
      </c>
      <c r="AI700" s="2" t="e">
        <f t="shared" si="21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0"/>
        <v>0</v>
      </c>
      <c r="AI701" s="2" t="e">
        <f t="shared" si="21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0"/>
        <v>0</v>
      </c>
      <c r="AI702" s="2" t="e">
        <f t="shared" si="21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7.37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0"/>
        <v>1</v>
      </c>
      <c r="AI703" s="2">
        <f t="shared" si="21"/>
        <v>7.37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6.8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0"/>
        <v>1</v>
      </c>
      <c r="AI704" s="2">
        <f t="shared" si="21"/>
        <v>6.8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6.34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0"/>
        <v>1</v>
      </c>
      <c r="AI705" s="2">
        <f t="shared" si="21"/>
        <v>6.34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3.55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4.38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0"/>
        <v>2</v>
      </c>
      <c r="AI706" s="2">
        <f t="shared" si="21"/>
        <v>3.9649999999999999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4.3099999999999996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2.75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ref="AH707:AH770" si="22">COUNT(D707:AG707)</f>
        <v>2</v>
      </c>
      <c r="AI707" s="2">
        <f t="shared" ref="AI707:AI770" si="23">SUM(D707:AG707)/AH707</f>
        <v>3.53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3.69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4.9000000000000004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si="22"/>
        <v>2</v>
      </c>
      <c r="AI708" s="2">
        <f t="shared" si="23"/>
        <v>4.2949999999999999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4.8499999999999996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2"/>
        <v>1</v>
      </c>
      <c r="AI709" s="2">
        <f t="shared" si="23"/>
        <v>4.8499999999999996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2"/>
        <v>0</v>
      </c>
      <c r="AI710" s="2" t="e">
        <f t="shared" si="23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5.86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2"/>
        <v>1</v>
      </c>
      <c r="AI711" s="2">
        <f t="shared" si="23"/>
        <v>5.86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7.53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2"/>
        <v>1</v>
      </c>
      <c r="AI712" s="2">
        <f t="shared" si="23"/>
        <v>7.53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2.2000000000000002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3.98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2"/>
        <v>2</v>
      </c>
      <c r="AI713" s="2">
        <f t="shared" si="23"/>
        <v>3.09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5.98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2"/>
        <v>1</v>
      </c>
      <c r="AI714" s="2">
        <f t="shared" si="23"/>
        <v>5.98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7.79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4.28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2"/>
        <v>2</v>
      </c>
      <c r="AI715" s="2">
        <f t="shared" si="23"/>
        <v>6.0350000000000001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7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2"/>
        <v>1</v>
      </c>
      <c r="AI716" s="2">
        <f t="shared" si="23"/>
        <v>7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4.62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2"/>
        <v>1</v>
      </c>
      <c r="AI717" s="2">
        <f t="shared" si="23"/>
        <v>4.62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4.37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2"/>
        <v>1</v>
      </c>
      <c r="AI718" s="2">
        <f t="shared" si="23"/>
        <v>4.37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4.34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2"/>
        <v>1</v>
      </c>
      <c r="AI719" s="2">
        <f t="shared" si="23"/>
        <v>4.34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4.88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2"/>
        <v>1</v>
      </c>
      <c r="AI720" s="2">
        <f t="shared" si="23"/>
        <v>4.88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2.1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7.37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2"/>
        <v>2</v>
      </c>
      <c r="AI721" s="2">
        <f t="shared" si="23"/>
        <v>4.7350000000000003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3.85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4.17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2"/>
        <v>2</v>
      </c>
      <c r="AI722" s="2">
        <f t="shared" si="23"/>
        <v>4.01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7.46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6.93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2"/>
        <v>2</v>
      </c>
      <c r="AI723" s="2">
        <f t="shared" si="23"/>
        <v>7.1950000000000003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3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2"/>
        <v>1</v>
      </c>
      <c r="AI724" s="2">
        <f t="shared" si="23"/>
        <v>3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5.43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2"/>
        <v>1</v>
      </c>
      <c r="AI725" s="2">
        <f t="shared" si="23"/>
        <v>5.43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2.99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4.55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2"/>
        <v>2</v>
      </c>
      <c r="AI726" s="2">
        <f t="shared" si="23"/>
        <v>3.77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6.12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2"/>
        <v>1</v>
      </c>
      <c r="AI727" s="2">
        <f t="shared" si="23"/>
        <v>6.12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2.59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7.18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2"/>
        <v>2</v>
      </c>
      <c r="AI728" s="2">
        <f t="shared" si="23"/>
        <v>4.8849999999999998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6.61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2"/>
        <v>1</v>
      </c>
      <c r="AI729" s="2">
        <f t="shared" si="23"/>
        <v>6.61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4.5599999999999996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4.41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2"/>
        <v>2</v>
      </c>
      <c r="AI730" s="2">
        <f t="shared" si="23"/>
        <v>4.4849999999999994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2.8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2"/>
        <v>1</v>
      </c>
      <c r="AI731" s="2">
        <f t="shared" si="23"/>
        <v>2.8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1.54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3.89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2"/>
        <v>2</v>
      </c>
      <c r="AI732" s="2">
        <f t="shared" si="23"/>
        <v>2.7149999999999999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6.23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2.9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2"/>
        <v>2</v>
      </c>
      <c r="AI733" s="2">
        <f t="shared" si="23"/>
        <v>4.5650000000000004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2"/>
        <v>0</v>
      </c>
      <c r="AI734" s="2" t="e">
        <f t="shared" si="23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3.92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4.46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2"/>
        <v>2</v>
      </c>
      <c r="AI735" s="2">
        <f t="shared" si="23"/>
        <v>4.1899999999999995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5.58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5.5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2"/>
        <v>2</v>
      </c>
      <c r="AI736" s="2">
        <f t="shared" si="23"/>
        <v>5.54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6.92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2.82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2"/>
        <v>2</v>
      </c>
      <c r="AI737" s="2">
        <f t="shared" si="23"/>
        <v>4.87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5.07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2"/>
        <v>1</v>
      </c>
      <c r="AI738" s="2">
        <f t="shared" si="23"/>
        <v>5.07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7.18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2"/>
        <v>1</v>
      </c>
      <c r="AI739" s="2">
        <f t="shared" si="23"/>
        <v>7.18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6.12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2"/>
        <v>1</v>
      </c>
      <c r="AI740" s="2">
        <f t="shared" si="23"/>
        <v>6.12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4.68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2"/>
        <v>1</v>
      </c>
      <c r="AI741" s="2">
        <f t="shared" si="23"/>
        <v>4.68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2.54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2"/>
        <v>1</v>
      </c>
      <c r="AI742" s="2">
        <f t="shared" si="23"/>
        <v>2.54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6.43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2"/>
        <v>1</v>
      </c>
      <c r="AI743" s="2">
        <f t="shared" si="23"/>
        <v>6.43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2.2799999999999998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2"/>
        <v>1</v>
      </c>
      <c r="AI744" s="2">
        <f t="shared" si="23"/>
        <v>2.2799999999999998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3.52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2"/>
        <v>1</v>
      </c>
      <c r="AI745" s="2">
        <f t="shared" si="23"/>
        <v>3.52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3.42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2"/>
        <v>1</v>
      </c>
      <c r="AI746" s="2">
        <f t="shared" si="23"/>
        <v>3.42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6.5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2"/>
        <v>1</v>
      </c>
      <c r="AI747" s="2">
        <f t="shared" si="23"/>
        <v>6.5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2.7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2"/>
        <v>1</v>
      </c>
      <c r="AI748" s="2">
        <f t="shared" si="23"/>
        <v>2.7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3.48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2"/>
        <v>1</v>
      </c>
      <c r="AI749" s="2">
        <f t="shared" si="23"/>
        <v>3.48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2"/>
        <v>0</v>
      </c>
      <c r="AI750" s="2" t="e">
        <f t="shared" si="23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2"/>
        <v>0</v>
      </c>
      <c r="AI751" s="2" t="e">
        <f t="shared" si="23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4.6399999999999997</v>
      </c>
      <c r="G752" t="s">
        <v>860</v>
      </c>
      <c r="H752" t="s">
        <v>860</v>
      </c>
      <c r="I752" t="s">
        <v>860</v>
      </c>
      <c r="J752" t="s">
        <v>860</v>
      </c>
      <c r="K752">
        <v>4.04</v>
      </c>
      <c r="L752" t="s">
        <v>860</v>
      </c>
      <c r="M752">
        <v>4.33</v>
      </c>
      <c r="N752">
        <v>4.7699999999999996</v>
      </c>
      <c r="O752" t="s">
        <v>860</v>
      </c>
      <c r="P752" t="s">
        <v>860</v>
      </c>
      <c r="Q752" t="s">
        <v>860</v>
      </c>
      <c r="R752" t="s">
        <v>860</v>
      </c>
      <c r="S752">
        <v>3.98</v>
      </c>
      <c r="T752">
        <v>3.69</v>
      </c>
      <c r="U752" t="s">
        <v>860</v>
      </c>
      <c r="V752">
        <v>1.77</v>
      </c>
      <c r="W752" t="s">
        <v>860</v>
      </c>
      <c r="X752" t="s">
        <v>860</v>
      </c>
      <c r="Y752">
        <v>5.0199999999999996</v>
      </c>
      <c r="Z752">
        <v>6.12</v>
      </c>
      <c r="AA752">
        <v>5.87</v>
      </c>
      <c r="AB752" t="s">
        <v>860</v>
      </c>
      <c r="AC752">
        <v>7.37</v>
      </c>
      <c r="AD752" t="s">
        <v>860</v>
      </c>
      <c r="AE752" t="s">
        <v>860</v>
      </c>
      <c r="AF752">
        <v>2.92</v>
      </c>
      <c r="AG752">
        <v>3.44</v>
      </c>
      <c r="AH752" s="3">
        <f t="shared" si="22"/>
        <v>13</v>
      </c>
      <c r="AI752" s="2">
        <f t="shared" si="23"/>
        <v>4.4584615384615383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2"/>
        <v>0</v>
      </c>
      <c r="AI753" s="2" t="e">
        <f t="shared" si="23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2"/>
        <v>0</v>
      </c>
      <c r="AI754" s="2" t="e">
        <f t="shared" si="23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3.2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2"/>
        <v>1</v>
      </c>
      <c r="AI755" s="2">
        <f t="shared" si="23"/>
        <v>3.2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6.83</v>
      </c>
      <c r="F756">
        <v>2.59</v>
      </c>
      <c r="G756">
        <v>5.51</v>
      </c>
      <c r="H756">
        <v>2.2599999999999998</v>
      </c>
      <c r="I756">
        <v>5.5</v>
      </c>
      <c r="J756" t="s">
        <v>860</v>
      </c>
      <c r="K756">
        <v>7.95</v>
      </c>
      <c r="L756">
        <v>4.96</v>
      </c>
      <c r="M756">
        <v>4.76</v>
      </c>
      <c r="N756">
        <v>2.71</v>
      </c>
      <c r="O756">
        <v>4.99</v>
      </c>
      <c r="P756">
        <v>6.05</v>
      </c>
      <c r="Q756">
        <v>5.71</v>
      </c>
      <c r="R756" t="s">
        <v>860</v>
      </c>
      <c r="S756">
        <v>2.5099999999999998</v>
      </c>
      <c r="T756">
        <v>2.38</v>
      </c>
      <c r="U756">
        <v>5.31</v>
      </c>
      <c r="V756">
        <v>2.78</v>
      </c>
      <c r="W756">
        <v>5.49</v>
      </c>
      <c r="X756" t="s">
        <v>860</v>
      </c>
      <c r="Y756">
        <v>1.8</v>
      </c>
      <c r="Z756">
        <v>4.22</v>
      </c>
      <c r="AA756">
        <v>7.15</v>
      </c>
      <c r="AB756">
        <v>2.0699999999999998</v>
      </c>
      <c r="AC756">
        <v>6.86</v>
      </c>
      <c r="AD756">
        <v>5.36</v>
      </c>
      <c r="AE756">
        <v>4.1100000000000003</v>
      </c>
      <c r="AF756">
        <v>2.31</v>
      </c>
      <c r="AG756" t="s">
        <v>860</v>
      </c>
      <c r="AH756" s="3">
        <f t="shared" si="22"/>
        <v>25</v>
      </c>
      <c r="AI756" s="2">
        <f t="shared" si="23"/>
        <v>4.4867999999999997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2"/>
        <v>0</v>
      </c>
      <c r="AI757" s="2" t="e">
        <f t="shared" si="23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2.38</v>
      </c>
      <c r="G758">
        <v>7.35</v>
      </c>
      <c r="H758">
        <v>3.42</v>
      </c>
      <c r="I758">
        <v>7.91</v>
      </c>
      <c r="J758">
        <v>1.84</v>
      </c>
      <c r="K758">
        <v>5.25</v>
      </c>
      <c r="L758" t="s">
        <v>860</v>
      </c>
      <c r="M758">
        <v>3.58</v>
      </c>
      <c r="N758">
        <v>2.74</v>
      </c>
      <c r="O758">
        <v>3.58</v>
      </c>
      <c r="P758">
        <v>7.78</v>
      </c>
      <c r="Q758">
        <v>4.4800000000000004</v>
      </c>
      <c r="R758" t="s">
        <v>860</v>
      </c>
      <c r="S758">
        <v>2.2400000000000002</v>
      </c>
      <c r="T758">
        <v>5.14</v>
      </c>
      <c r="U758">
        <v>7.25</v>
      </c>
      <c r="V758">
        <v>7.01</v>
      </c>
      <c r="W758">
        <v>3.89</v>
      </c>
      <c r="X758" t="s">
        <v>860</v>
      </c>
      <c r="Y758">
        <v>1.66</v>
      </c>
      <c r="Z758">
        <v>4.43</v>
      </c>
      <c r="AA758">
        <v>7.57</v>
      </c>
      <c r="AB758">
        <v>3.26</v>
      </c>
      <c r="AC758">
        <v>6.35</v>
      </c>
      <c r="AD758">
        <v>7.53</v>
      </c>
      <c r="AE758">
        <v>2.62</v>
      </c>
      <c r="AF758">
        <v>2.46</v>
      </c>
      <c r="AG758">
        <v>7.18</v>
      </c>
      <c r="AH758" s="3">
        <f t="shared" si="22"/>
        <v>25</v>
      </c>
      <c r="AI758" s="2">
        <f t="shared" si="23"/>
        <v>4.7560000000000002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2"/>
        <v>0</v>
      </c>
      <c r="AI759" s="2" t="e">
        <f t="shared" si="23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3.86</v>
      </c>
      <c r="E760">
        <v>7.73</v>
      </c>
      <c r="F760">
        <v>3.34</v>
      </c>
      <c r="G760">
        <v>7.39</v>
      </c>
      <c r="H760">
        <v>7.32</v>
      </c>
      <c r="I760">
        <v>5.83</v>
      </c>
      <c r="J760">
        <v>6.6</v>
      </c>
      <c r="K760">
        <v>4.5199999999999996</v>
      </c>
      <c r="L760">
        <v>7.9</v>
      </c>
      <c r="M760">
        <v>7.76</v>
      </c>
      <c r="N760">
        <v>7.03</v>
      </c>
      <c r="O760">
        <v>7.19</v>
      </c>
      <c r="P760">
        <v>5.91</v>
      </c>
      <c r="Q760">
        <v>4.8899999999999997</v>
      </c>
      <c r="R760">
        <v>6.98</v>
      </c>
      <c r="S760">
        <v>5.29</v>
      </c>
      <c r="T760">
        <v>3.33</v>
      </c>
      <c r="U760">
        <v>4.78</v>
      </c>
      <c r="V760">
        <v>6.1</v>
      </c>
      <c r="W760">
        <v>6.72</v>
      </c>
      <c r="X760">
        <v>2.68</v>
      </c>
      <c r="Y760">
        <v>3.86</v>
      </c>
      <c r="Z760">
        <v>4.55</v>
      </c>
      <c r="AA760">
        <v>6.14</v>
      </c>
      <c r="AB760">
        <v>6</v>
      </c>
      <c r="AC760">
        <v>6.08</v>
      </c>
      <c r="AD760">
        <v>6.28</v>
      </c>
      <c r="AE760">
        <v>6.21</v>
      </c>
      <c r="AF760">
        <v>4.42</v>
      </c>
      <c r="AG760">
        <v>5.8</v>
      </c>
      <c r="AH760" s="3">
        <f t="shared" si="22"/>
        <v>30</v>
      </c>
      <c r="AI760" s="2">
        <f t="shared" si="23"/>
        <v>5.7496666666666671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2"/>
        <v>0</v>
      </c>
      <c r="AI761" s="2" t="e">
        <f t="shared" si="23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3.49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4.2300000000000004</v>
      </c>
      <c r="N762">
        <v>3.06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2.21</v>
      </c>
      <c r="U762" t="s">
        <v>860</v>
      </c>
      <c r="V762">
        <v>5.49</v>
      </c>
      <c r="W762" t="s">
        <v>860</v>
      </c>
      <c r="X762" t="s">
        <v>860</v>
      </c>
      <c r="Y762">
        <v>5.07</v>
      </c>
      <c r="Z762">
        <v>5.1100000000000003</v>
      </c>
      <c r="AA762" t="s">
        <v>860</v>
      </c>
      <c r="AB762" t="s">
        <v>860</v>
      </c>
      <c r="AC762">
        <v>4.8499999999999996</v>
      </c>
      <c r="AD762" t="s">
        <v>860</v>
      </c>
      <c r="AE762" t="s">
        <v>860</v>
      </c>
      <c r="AF762">
        <v>4.68</v>
      </c>
      <c r="AG762">
        <v>3.19</v>
      </c>
      <c r="AH762" s="3">
        <f t="shared" si="22"/>
        <v>10</v>
      </c>
      <c r="AI762" s="2">
        <f t="shared" si="23"/>
        <v>4.1379999999999999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5.79</v>
      </c>
      <c r="F763">
        <v>1.64</v>
      </c>
      <c r="G763">
        <v>3.5</v>
      </c>
      <c r="H763">
        <v>3.76</v>
      </c>
      <c r="I763">
        <v>4.79</v>
      </c>
      <c r="J763">
        <v>2.87</v>
      </c>
      <c r="K763">
        <v>4.34</v>
      </c>
      <c r="L763">
        <v>1.86</v>
      </c>
      <c r="M763">
        <v>6.58</v>
      </c>
      <c r="N763">
        <v>5.51</v>
      </c>
      <c r="O763">
        <v>2.2799999999999998</v>
      </c>
      <c r="P763">
        <v>6.08</v>
      </c>
      <c r="Q763" t="s">
        <v>860</v>
      </c>
      <c r="R763">
        <v>3.45</v>
      </c>
      <c r="S763">
        <v>2.42</v>
      </c>
      <c r="T763">
        <v>1.99</v>
      </c>
      <c r="U763">
        <v>7.73</v>
      </c>
      <c r="V763">
        <v>6.98</v>
      </c>
      <c r="W763">
        <v>3.81</v>
      </c>
      <c r="X763">
        <v>4.67</v>
      </c>
      <c r="Y763">
        <v>3.78</v>
      </c>
      <c r="Z763">
        <v>4.9800000000000004</v>
      </c>
      <c r="AA763">
        <v>4.1500000000000004</v>
      </c>
      <c r="AB763">
        <v>2.86</v>
      </c>
      <c r="AC763">
        <v>5.33</v>
      </c>
      <c r="AD763">
        <v>6.45</v>
      </c>
      <c r="AE763">
        <v>2.72</v>
      </c>
      <c r="AF763">
        <v>3.59</v>
      </c>
      <c r="AG763">
        <v>6.84</v>
      </c>
      <c r="AH763" s="3">
        <f t="shared" si="22"/>
        <v>28</v>
      </c>
      <c r="AI763" s="2">
        <f t="shared" si="23"/>
        <v>4.3125000000000009</v>
      </c>
    </row>
    <row r="764" spans="1:35">
      <c r="A764">
        <v>90813.671642999994</v>
      </c>
      <c r="B764">
        <v>64561.346651</v>
      </c>
      <c r="C764" t="s">
        <v>761</v>
      </c>
      <c r="D764">
        <v>1.35</v>
      </c>
      <c r="E764">
        <v>2.44</v>
      </c>
      <c r="F764">
        <v>3.12</v>
      </c>
      <c r="G764">
        <v>7.88</v>
      </c>
      <c r="H764">
        <v>2.83</v>
      </c>
      <c r="I764">
        <v>7.05</v>
      </c>
      <c r="J764">
        <v>1.89</v>
      </c>
      <c r="K764">
        <v>8.0500000000000007</v>
      </c>
      <c r="L764">
        <v>3.44</v>
      </c>
      <c r="M764">
        <v>2.78</v>
      </c>
      <c r="N764">
        <v>3.77</v>
      </c>
      <c r="O764">
        <v>4.82</v>
      </c>
      <c r="P764">
        <v>7.12</v>
      </c>
      <c r="Q764">
        <v>6.82</v>
      </c>
      <c r="R764">
        <v>2.88</v>
      </c>
      <c r="S764">
        <v>1.75</v>
      </c>
      <c r="T764">
        <v>5.93</v>
      </c>
      <c r="U764">
        <v>5.87</v>
      </c>
      <c r="V764">
        <v>6.49</v>
      </c>
      <c r="W764">
        <v>3.49</v>
      </c>
      <c r="X764">
        <v>5.16</v>
      </c>
      <c r="Y764">
        <v>4.3600000000000003</v>
      </c>
      <c r="Z764">
        <v>2.99</v>
      </c>
      <c r="AA764">
        <v>6.88</v>
      </c>
      <c r="AB764">
        <v>3.96</v>
      </c>
      <c r="AC764">
        <v>7.98</v>
      </c>
      <c r="AD764">
        <v>7.55</v>
      </c>
      <c r="AE764">
        <v>2.8</v>
      </c>
      <c r="AF764">
        <v>2.2000000000000002</v>
      </c>
      <c r="AG764">
        <v>7.96</v>
      </c>
      <c r="AH764" s="3">
        <f t="shared" si="22"/>
        <v>30</v>
      </c>
      <c r="AI764" s="2">
        <f t="shared" si="23"/>
        <v>4.7203333333333326</v>
      </c>
    </row>
    <row r="765" spans="1:35">
      <c r="A765">
        <v>144877.014135</v>
      </c>
      <c r="B765">
        <v>101107.116998</v>
      </c>
      <c r="C765" t="s">
        <v>762</v>
      </c>
      <c r="D765">
        <v>3.49</v>
      </c>
      <c r="E765">
        <v>6.52</v>
      </c>
      <c r="F765">
        <v>1.79</v>
      </c>
      <c r="G765">
        <v>6.42</v>
      </c>
      <c r="H765">
        <v>3.31</v>
      </c>
      <c r="I765">
        <v>4.4000000000000004</v>
      </c>
      <c r="J765">
        <v>2.21</v>
      </c>
      <c r="K765">
        <v>4.47</v>
      </c>
      <c r="L765">
        <v>2.97</v>
      </c>
      <c r="M765" t="s">
        <v>860</v>
      </c>
      <c r="N765">
        <v>3.4</v>
      </c>
      <c r="O765">
        <v>2.4700000000000002</v>
      </c>
      <c r="P765">
        <v>5.59</v>
      </c>
      <c r="Q765">
        <v>5.43</v>
      </c>
      <c r="R765">
        <v>3.84</v>
      </c>
      <c r="S765">
        <v>2.5</v>
      </c>
      <c r="T765">
        <v>1.99</v>
      </c>
      <c r="U765">
        <v>7.5</v>
      </c>
      <c r="V765">
        <v>6.9</v>
      </c>
      <c r="W765">
        <v>4.6100000000000003</v>
      </c>
      <c r="X765">
        <v>4.9400000000000004</v>
      </c>
      <c r="Y765">
        <v>2.77</v>
      </c>
      <c r="Z765">
        <v>5.91</v>
      </c>
      <c r="AA765">
        <v>4.3</v>
      </c>
      <c r="AB765">
        <v>2.61</v>
      </c>
      <c r="AC765">
        <v>6.8</v>
      </c>
      <c r="AD765">
        <v>5.52</v>
      </c>
      <c r="AE765">
        <v>2.31</v>
      </c>
      <c r="AF765">
        <v>4.41</v>
      </c>
      <c r="AG765">
        <v>7.39</v>
      </c>
      <c r="AH765" s="3">
        <f t="shared" si="22"/>
        <v>29</v>
      </c>
      <c r="AI765" s="2">
        <f t="shared" si="23"/>
        <v>4.3713793103448264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2"/>
        <v>0</v>
      </c>
      <c r="AI766" s="2" t="e">
        <f t="shared" si="23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1.73</v>
      </c>
      <c r="G767" t="s">
        <v>860</v>
      </c>
      <c r="H767" t="s">
        <v>860</v>
      </c>
      <c r="I767" t="s">
        <v>860</v>
      </c>
      <c r="J767" t="s">
        <v>860</v>
      </c>
      <c r="K767">
        <v>4.87</v>
      </c>
      <c r="L767" t="s">
        <v>860</v>
      </c>
      <c r="M767">
        <v>5.8</v>
      </c>
      <c r="N767">
        <v>5.0999999999999996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6.28</v>
      </c>
      <c r="U767" t="s">
        <v>860</v>
      </c>
      <c r="V767">
        <v>5.05</v>
      </c>
      <c r="W767" t="s">
        <v>860</v>
      </c>
      <c r="X767" t="s">
        <v>860</v>
      </c>
      <c r="Y767">
        <v>3.68</v>
      </c>
      <c r="Z767">
        <v>6.19</v>
      </c>
      <c r="AA767">
        <v>8.0399999999999991</v>
      </c>
      <c r="AB767" t="s">
        <v>860</v>
      </c>
      <c r="AC767">
        <v>4.67</v>
      </c>
      <c r="AD767" t="s">
        <v>860</v>
      </c>
      <c r="AE767" t="s">
        <v>860</v>
      </c>
      <c r="AF767">
        <v>2.4700000000000002</v>
      </c>
      <c r="AG767">
        <v>5.16</v>
      </c>
      <c r="AH767" s="3">
        <f t="shared" si="22"/>
        <v>12</v>
      </c>
      <c r="AI767" s="2">
        <f t="shared" si="23"/>
        <v>4.9200000000000008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6.05</v>
      </c>
      <c r="G768">
        <v>5.09</v>
      </c>
      <c r="H768">
        <v>6.13</v>
      </c>
      <c r="I768" t="s">
        <v>860</v>
      </c>
      <c r="J768" t="s">
        <v>860</v>
      </c>
      <c r="K768">
        <v>6.49</v>
      </c>
      <c r="L768" t="s">
        <v>860</v>
      </c>
      <c r="M768">
        <v>5.85</v>
      </c>
      <c r="N768">
        <v>4.1500000000000004</v>
      </c>
      <c r="O768" t="s">
        <v>860</v>
      </c>
      <c r="P768" t="s">
        <v>860</v>
      </c>
      <c r="Q768" t="s">
        <v>860</v>
      </c>
      <c r="R768" t="s">
        <v>860</v>
      </c>
      <c r="S768">
        <v>2.08</v>
      </c>
      <c r="T768">
        <v>2.13</v>
      </c>
      <c r="U768" t="s">
        <v>860</v>
      </c>
      <c r="V768">
        <v>4.54</v>
      </c>
      <c r="W768" t="s">
        <v>860</v>
      </c>
      <c r="X768" t="s">
        <v>860</v>
      </c>
      <c r="Y768">
        <v>2.7</v>
      </c>
      <c r="Z768">
        <v>4.55</v>
      </c>
      <c r="AA768">
        <v>4.72</v>
      </c>
      <c r="AB768" t="s">
        <v>860</v>
      </c>
      <c r="AC768">
        <v>1.88</v>
      </c>
      <c r="AD768" t="s">
        <v>860</v>
      </c>
      <c r="AE768">
        <v>2.38</v>
      </c>
      <c r="AF768">
        <v>2.14</v>
      </c>
      <c r="AG768">
        <v>3.29</v>
      </c>
      <c r="AH768" s="3">
        <f t="shared" si="22"/>
        <v>16</v>
      </c>
      <c r="AI768" s="2">
        <f t="shared" si="23"/>
        <v>4.0106250000000001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6.06</v>
      </c>
      <c r="G769">
        <v>4.91</v>
      </c>
      <c r="H769">
        <v>6.23</v>
      </c>
      <c r="I769" t="s">
        <v>860</v>
      </c>
      <c r="J769" t="s">
        <v>860</v>
      </c>
      <c r="K769">
        <v>6.42</v>
      </c>
      <c r="L769" t="s">
        <v>860</v>
      </c>
      <c r="M769">
        <v>5.91</v>
      </c>
      <c r="N769">
        <v>4.13</v>
      </c>
      <c r="O769" t="s">
        <v>860</v>
      </c>
      <c r="P769" t="s">
        <v>860</v>
      </c>
      <c r="Q769" t="s">
        <v>860</v>
      </c>
      <c r="R769" t="s">
        <v>860</v>
      </c>
      <c r="S769">
        <v>2.0699999999999998</v>
      </c>
      <c r="T769">
        <v>2.12</v>
      </c>
      <c r="U769" t="s">
        <v>860</v>
      </c>
      <c r="V769">
        <v>4.62</v>
      </c>
      <c r="W769" t="s">
        <v>860</v>
      </c>
      <c r="X769" t="s">
        <v>860</v>
      </c>
      <c r="Y769">
        <v>2.7</v>
      </c>
      <c r="Z769">
        <v>4.62</v>
      </c>
      <c r="AA769">
        <v>4.66</v>
      </c>
      <c r="AB769" t="s">
        <v>860</v>
      </c>
      <c r="AC769">
        <v>1.88</v>
      </c>
      <c r="AD769" t="s">
        <v>860</v>
      </c>
      <c r="AE769">
        <v>2.39</v>
      </c>
      <c r="AF769">
        <v>2.16</v>
      </c>
      <c r="AG769">
        <v>3.46</v>
      </c>
      <c r="AH769" s="3">
        <f t="shared" si="22"/>
        <v>16</v>
      </c>
      <c r="AI769" s="2">
        <f t="shared" si="23"/>
        <v>4.0212499999999993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5.17</v>
      </c>
      <c r="F770">
        <v>4.72</v>
      </c>
      <c r="G770">
        <v>3.75</v>
      </c>
      <c r="H770">
        <v>4.3600000000000003</v>
      </c>
      <c r="I770">
        <v>5.68</v>
      </c>
      <c r="J770">
        <v>2.39</v>
      </c>
      <c r="K770">
        <v>6.95</v>
      </c>
      <c r="L770">
        <v>6.09</v>
      </c>
      <c r="M770">
        <v>4.92</v>
      </c>
      <c r="N770">
        <v>7.03</v>
      </c>
      <c r="O770">
        <v>4.63</v>
      </c>
      <c r="P770" t="s">
        <v>860</v>
      </c>
      <c r="Q770">
        <v>4.4000000000000004</v>
      </c>
      <c r="R770">
        <v>3.69</v>
      </c>
      <c r="S770">
        <v>2.74</v>
      </c>
      <c r="T770">
        <v>2.0499999999999998</v>
      </c>
      <c r="U770">
        <v>5.09</v>
      </c>
      <c r="V770">
        <v>6.36</v>
      </c>
      <c r="W770">
        <v>2.54</v>
      </c>
      <c r="X770">
        <v>5.23</v>
      </c>
      <c r="Y770">
        <v>1.72</v>
      </c>
      <c r="Z770">
        <v>5.21</v>
      </c>
      <c r="AA770">
        <v>7.04</v>
      </c>
      <c r="AB770">
        <v>4.03</v>
      </c>
      <c r="AC770">
        <v>5.85</v>
      </c>
      <c r="AD770">
        <v>4.79</v>
      </c>
      <c r="AE770">
        <v>4.3899999999999997</v>
      </c>
      <c r="AF770">
        <v>3.83</v>
      </c>
      <c r="AG770">
        <v>7.52</v>
      </c>
      <c r="AH770" s="3">
        <f t="shared" si="22"/>
        <v>28</v>
      </c>
      <c r="AI770" s="2">
        <f t="shared" si="23"/>
        <v>4.7203571428571438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ref="AH771:AH834" si="24">COUNT(D771:AG771)</f>
        <v>0</v>
      </c>
      <c r="AI771" s="2" t="e">
        <f t="shared" ref="AI771:AI834" si="25">SUM(D771:AG771)/AH771</f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si="24"/>
        <v>0</v>
      </c>
      <c r="AI772" s="2" t="e">
        <f t="shared" si="25"/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4"/>
        <v>0</v>
      </c>
      <c r="AI773" s="2" t="e">
        <f t="shared" si="25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2.34</v>
      </c>
      <c r="H774">
        <v>4.13</v>
      </c>
      <c r="I774">
        <v>2.72</v>
      </c>
      <c r="J774">
        <v>5.44</v>
      </c>
      <c r="K774">
        <v>4.0999999999999996</v>
      </c>
      <c r="L774" t="s">
        <v>860</v>
      </c>
      <c r="M774">
        <v>6.01</v>
      </c>
      <c r="N774">
        <v>5.83</v>
      </c>
      <c r="O774">
        <v>5.68</v>
      </c>
      <c r="P774">
        <v>2.78</v>
      </c>
      <c r="Q774" t="s">
        <v>860</v>
      </c>
      <c r="R774">
        <v>4.28</v>
      </c>
      <c r="S774" t="s">
        <v>860</v>
      </c>
      <c r="T774">
        <v>4.68</v>
      </c>
      <c r="U774" t="s">
        <v>860</v>
      </c>
      <c r="V774">
        <v>4.03</v>
      </c>
      <c r="W774">
        <v>3.41</v>
      </c>
      <c r="X774">
        <v>2.08</v>
      </c>
      <c r="Y774">
        <v>7.4</v>
      </c>
      <c r="Z774">
        <v>2.89</v>
      </c>
      <c r="AA774">
        <v>3.36</v>
      </c>
      <c r="AB774">
        <v>2.65</v>
      </c>
      <c r="AC774">
        <v>1.81</v>
      </c>
      <c r="AD774">
        <v>1.5</v>
      </c>
      <c r="AE774">
        <v>5.99</v>
      </c>
      <c r="AF774">
        <v>7.02</v>
      </c>
      <c r="AG774">
        <v>5.25</v>
      </c>
      <c r="AH774" s="3">
        <f t="shared" si="24"/>
        <v>23</v>
      </c>
      <c r="AI774" s="2">
        <f t="shared" si="25"/>
        <v>4.1469565217391304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4"/>
        <v>0</v>
      </c>
      <c r="AI775" s="2" t="e">
        <f t="shared" si="25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4"/>
        <v>0</v>
      </c>
      <c r="AI776" s="2" t="e">
        <f t="shared" si="25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4"/>
        <v>0</v>
      </c>
      <c r="AI777" s="2" t="e">
        <f t="shared" si="25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4"/>
        <v>0</v>
      </c>
      <c r="AI778" s="2" t="e">
        <f t="shared" si="25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4"/>
        <v>0</v>
      </c>
      <c r="AI779" s="2" t="e">
        <f t="shared" si="25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4"/>
        <v>0</v>
      </c>
      <c r="AI780" s="2" t="e">
        <f t="shared" si="25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4"/>
        <v>0</v>
      </c>
      <c r="AI781" s="2" t="e">
        <f t="shared" si="25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4"/>
        <v>0</v>
      </c>
      <c r="AI782" s="2" t="e">
        <f t="shared" si="25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3.4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7.69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4"/>
        <v>2</v>
      </c>
      <c r="AI783" s="2">
        <f t="shared" si="25"/>
        <v>5.5449999999999999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4"/>
        <v>0</v>
      </c>
      <c r="AI784" s="2" t="e">
        <f t="shared" si="25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4"/>
        <v>0</v>
      </c>
      <c r="AI785" s="2" t="e">
        <f t="shared" si="25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2.48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5.2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4"/>
        <v>2</v>
      </c>
      <c r="AI786" s="2">
        <f t="shared" si="25"/>
        <v>3.84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2.59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5.27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4"/>
        <v>2</v>
      </c>
      <c r="AI787" s="2">
        <f t="shared" si="25"/>
        <v>3.9299999999999997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4"/>
        <v>0</v>
      </c>
      <c r="AI788" s="2" t="e">
        <f t="shared" si="25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4"/>
        <v>0</v>
      </c>
      <c r="AI789" s="2" t="e">
        <f t="shared" si="25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5.07</v>
      </c>
      <c r="E790">
        <v>4.79</v>
      </c>
      <c r="F790">
        <v>2.61</v>
      </c>
      <c r="G790">
        <v>7.74</v>
      </c>
      <c r="H790">
        <v>4.6900000000000004</v>
      </c>
      <c r="I790">
        <v>6.91</v>
      </c>
      <c r="J790">
        <v>2.88</v>
      </c>
      <c r="K790">
        <v>8.4700000000000006</v>
      </c>
      <c r="L790">
        <v>3.32</v>
      </c>
      <c r="M790">
        <v>6.55</v>
      </c>
      <c r="N790">
        <v>6.39</v>
      </c>
      <c r="O790">
        <v>4.13</v>
      </c>
      <c r="P790">
        <v>6.25</v>
      </c>
      <c r="Q790">
        <v>8.42</v>
      </c>
      <c r="R790">
        <v>4</v>
      </c>
      <c r="S790">
        <v>3.55</v>
      </c>
      <c r="T790" t="s">
        <v>860</v>
      </c>
      <c r="U790">
        <v>5.15</v>
      </c>
      <c r="V790">
        <v>7.16</v>
      </c>
      <c r="W790">
        <v>6.51</v>
      </c>
      <c r="X790">
        <v>2.42</v>
      </c>
      <c r="Y790">
        <v>3.44</v>
      </c>
      <c r="Z790" t="s">
        <v>860</v>
      </c>
      <c r="AA790">
        <v>8.24</v>
      </c>
      <c r="AB790">
        <v>2.87</v>
      </c>
      <c r="AC790">
        <v>6.26</v>
      </c>
      <c r="AD790">
        <v>5.62</v>
      </c>
      <c r="AE790">
        <v>2.65</v>
      </c>
      <c r="AF790">
        <v>1.83</v>
      </c>
      <c r="AG790">
        <v>6.88</v>
      </c>
      <c r="AH790" s="3">
        <f t="shared" si="24"/>
        <v>28</v>
      </c>
      <c r="AI790" s="2">
        <f t="shared" si="25"/>
        <v>5.1714285714285726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4"/>
        <v>0</v>
      </c>
      <c r="AI791" s="2" t="e">
        <f t="shared" si="25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3.86</v>
      </c>
      <c r="G792" t="s">
        <v>860</v>
      </c>
      <c r="H792" t="s">
        <v>860</v>
      </c>
      <c r="I792" t="s">
        <v>860</v>
      </c>
      <c r="J792" t="s">
        <v>860</v>
      </c>
      <c r="K792">
        <v>5.46</v>
      </c>
      <c r="L792" t="s">
        <v>860</v>
      </c>
      <c r="M792" t="s">
        <v>860</v>
      </c>
      <c r="N792">
        <v>2.89</v>
      </c>
      <c r="O792" t="s">
        <v>860</v>
      </c>
      <c r="P792" t="s">
        <v>860</v>
      </c>
      <c r="Q792" t="s">
        <v>860</v>
      </c>
      <c r="R792" t="s">
        <v>860</v>
      </c>
      <c r="S792">
        <v>4.91</v>
      </c>
      <c r="T792">
        <v>3.53</v>
      </c>
      <c r="U792" t="s">
        <v>860</v>
      </c>
      <c r="V792">
        <v>3.76</v>
      </c>
      <c r="W792" t="s">
        <v>860</v>
      </c>
      <c r="X792" t="s">
        <v>860</v>
      </c>
      <c r="Y792">
        <v>3.89</v>
      </c>
      <c r="Z792">
        <v>3.03</v>
      </c>
      <c r="AA792">
        <v>4.87</v>
      </c>
      <c r="AB792" t="s">
        <v>860</v>
      </c>
      <c r="AC792">
        <v>3.72</v>
      </c>
      <c r="AD792" t="s">
        <v>860</v>
      </c>
      <c r="AE792" t="s">
        <v>860</v>
      </c>
      <c r="AF792">
        <v>3.18</v>
      </c>
      <c r="AG792">
        <v>3.58</v>
      </c>
      <c r="AH792" s="3">
        <f t="shared" si="24"/>
        <v>12</v>
      </c>
      <c r="AI792" s="2">
        <f t="shared" si="25"/>
        <v>3.89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4"/>
        <v>0</v>
      </c>
      <c r="AI793" s="2" t="e">
        <f t="shared" si="25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6.72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6.15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4"/>
        <v>2</v>
      </c>
      <c r="AI794" s="2">
        <f t="shared" si="25"/>
        <v>6.4350000000000005</v>
      </c>
    </row>
    <row r="795" spans="1:35">
      <c r="A795">
        <v>38830.629194000001</v>
      </c>
      <c r="B795">
        <v>74306.028388000006</v>
      </c>
      <c r="C795" t="s">
        <v>792</v>
      </c>
      <c r="D795">
        <v>3.12</v>
      </c>
      <c r="E795" t="s">
        <v>860</v>
      </c>
      <c r="F795" t="s">
        <v>860</v>
      </c>
      <c r="G795" t="s">
        <v>860</v>
      </c>
      <c r="H795" t="s">
        <v>860</v>
      </c>
      <c r="I795">
        <v>6.36</v>
      </c>
      <c r="J795" t="s">
        <v>860</v>
      </c>
      <c r="K795" t="s">
        <v>860</v>
      </c>
      <c r="L795">
        <v>6.66</v>
      </c>
      <c r="M795" t="s">
        <v>860</v>
      </c>
      <c r="N795" t="s">
        <v>860</v>
      </c>
      <c r="O795" t="s">
        <v>860</v>
      </c>
      <c r="P795" t="s">
        <v>860</v>
      </c>
      <c r="Q795">
        <v>5.48</v>
      </c>
      <c r="R795">
        <v>4.18</v>
      </c>
      <c r="S795" t="s">
        <v>860</v>
      </c>
      <c r="T795" t="s">
        <v>860</v>
      </c>
      <c r="U795">
        <v>5.29</v>
      </c>
      <c r="V795" t="s">
        <v>860</v>
      </c>
      <c r="W795" t="s">
        <v>860</v>
      </c>
      <c r="X795">
        <v>6.76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7.73</v>
      </c>
      <c r="AE795" t="s">
        <v>860</v>
      </c>
      <c r="AF795" t="s">
        <v>860</v>
      </c>
      <c r="AG795" t="s">
        <v>860</v>
      </c>
      <c r="AH795" s="3">
        <f t="shared" si="24"/>
        <v>8</v>
      </c>
      <c r="AI795" s="2">
        <f t="shared" si="25"/>
        <v>5.6974999999999998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3.98</v>
      </c>
      <c r="F796">
        <v>2.31</v>
      </c>
      <c r="G796">
        <v>7.6</v>
      </c>
      <c r="H796">
        <v>7.03</v>
      </c>
      <c r="I796">
        <v>7.14</v>
      </c>
      <c r="J796">
        <v>3.85</v>
      </c>
      <c r="K796">
        <v>4.9800000000000004</v>
      </c>
      <c r="L796" t="s">
        <v>860</v>
      </c>
      <c r="M796">
        <v>5.07</v>
      </c>
      <c r="N796">
        <v>6.57</v>
      </c>
      <c r="O796">
        <v>6.26</v>
      </c>
      <c r="P796">
        <v>6.01</v>
      </c>
      <c r="Q796">
        <v>7.3</v>
      </c>
      <c r="R796" t="s">
        <v>860</v>
      </c>
      <c r="S796">
        <v>5.33</v>
      </c>
      <c r="T796">
        <v>4.0199999999999996</v>
      </c>
      <c r="U796">
        <v>3.64</v>
      </c>
      <c r="V796">
        <v>3.87</v>
      </c>
      <c r="W796">
        <v>8.0399999999999991</v>
      </c>
      <c r="X796" t="s">
        <v>860</v>
      </c>
      <c r="Y796">
        <v>3.39</v>
      </c>
      <c r="Z796">
        <v>5.7</v>
      </c>
      <c r="AA796">
        <v>6.47</v>
      </c>
      <c r="AB796">
        <v>3.89</v>
      </c>
      <c r="AC796">
        <v>5.62</v>
      </c>
      <c r="AD796">
        <v>6.49</v>
      </c>
      <c r="AE796">
        <v>4.83</v>
      </c>
      <c r="AF796">
        <v>2.41</v>
      </c>
      <c r="AG796">
        <v>4.4400000000000004</v>
      </c>
      <c r="AH796" s="3">
        <f t="shared" si="24"/>
        <v>26</v>
      </c>
      <c r="AI796" s="2">
        <f t="shared" si="25"/>
        <v>5.24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4"/>
        <v>0</v>
      </c>
      <c r="AI797" s="2" t="e">
        <f t="shared" si="25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8.1199999999999992</v>
      </c>
      <c r="F798">
        <v>3.2</v>
      </c>
      <c r="G798">
        <v>6.72</v>
      </c>
      <c r="H798">
        <v>4.3499999999999996</v>
      </c>
      <c r="I798">
        <v>4.9000000000000004</v>
      </c>
      <c r="J798">
        <v>4.3499999999999996</v>
      </c>
      <c r="K798">
        <v>7.33</v>
      </c>
      <c r="L798">
        <v>7.05</v>
      </c>
      <c r="M798">
        <v>6.9</v>
      </c>
      <c r="N798">
        <v>7.37</v>
      </c>
      <c r="O798">
        <v>5.45</v>
      </c>
      <c r="P798">
        <v>5.68</v>
      </c>
      <c r="Q798">
        <v>6.11</v>
      </c>
      <c r="R798" t="s">
        <v>860</v>
      </c>
      <c r="S798">
        <v>5.32</v>
      </c>
      <c r="T798">
        <v>5.42</v>
      </c>
      <c r="U798">
        <v>3.34</v>
      </c>
      <c r="V798">
        <v>4.43</v>
      </c>
      <c r="W798">
        <v>6.66</v>
      </c>
      <c r="X798" t="s">
        <v>860</v>
      </c>
      <c r="Y798">
        <v>6</v>
      </c>
      <c r="Z798">
        <v>6.52</v>
      </c>
      <c r="AA798">
        <v>6.37</v>
      </c>
      <c r="AB798">
        <v>3.46</v>
      </c>
      <c r="AC798">
        <v>5.25</v>
      </c>
      <c r="AD798">
        <v>4.09</v>
      </c>
      <c r="AE798">
        <v>2.58</v>
      </c>
      <c r="AF798">
        <v>4.83</v>
      </c>
      <c r="AG798">
        <v>6.08</v>
      </c>
      <c r="AH798" s="3">
        <f t="shared" si="24"/>
        <v>27</v>
      </c>
      <c r="AI798" s="2">
        <f t="shared" si="25"/>
        <v>5.4770370370370376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4"/>
        <v>0</v>
      </c>
      <c r="AI799" s="2" t="e">
        <f t="shared" si="25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4"/>
        <v>0</v>
      </c>
      <c r="AI800" s="2" t="e">
        <f t="shared" si="25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4"/>
        <v>0</v>
      </c>
      <c r="AI801" s="2" t="e">
        <f t="shared" si="25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4.95</v>
      </c>
      <c r="F802">
        <v>3.2</v>
      </c>
      <c r="G802">
        <v>3.22</v>
      </c>
      <c r="H802">
        <v>5.67</v>
      </c>
      <c r="I802">
        <v>6.25</v>
      </c>
      <c r="J802">
        <v>4.9400000000000004</v>
      </c>
      <c r="K802">
        <v>4.8899999999999997</v>
      </c>
      <c r="L802">
        <v>4.12</v>
      </c>
      <c r="M802">
        <v>4.25</v>
      </c>
      <c r="N802">
        <v>4.53</v>
      </c>
      <c r="O802">
        <v>4.6500000000000004</v>
      </c>
      <c r="P802">
        <v>3.88</v>
      </c>
      <c r="Q802">
        <v>6.43</v>
      </c>
      <c r="R802" t="s">
        <v>860</v>
      </c>
      <c r="S802">
        <v>4.74</v>
      </c>
      <c r="T802">
        <v>7.26</v>
      </c>
      <c r="U802">
        <v>2.97</v>
      </c>
      <c r="V802">
        <v>5.89</v>
      </c>
      <c r="W802">
        <v>6.96</v>
      </c>
      <c r="X802" t="s">
        <v>860</v>
      </c>
      <c r="Y802">
        <v>4.3099999999999996</v>
      </c>
      <c r="Z802">
        <v>8.2799999999999994</v>
      </c>
      <c r="AA802">
        <v>6.34</v>
      </c>
      <c r="AB802">
        <v>6.32</v>
      </c>
      <c r="AC802">
        <v>3.47</v>
      </c>
      <c r="AD802">
        <v>5.81</v>
      </c>
      <c r="AE802">
        <v>4.41</v>
      </c>
      <c r="AF802">
        <v>5.34</v>
      </c>
      <c r="AG802">
        <v>5.67</v>
      </c>
      <c r="AH802" s="3">
        <f t="shared" si="24"/>
        <v>27</v>
      </c>
      <c r="AI802" s="2">
        <f t="shared" si="25"/>
        <v>5.1388888888888893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4.3600000000000003</v>
      </c>
      <c r="F803">
        <v>2.14</v>
      </c>
      <c r="G803">
        <v>8.23</v>
      </c>
      <c r="H803">
        <v>3.06</v>
      </c>
      <c r="I803">
        <v>7.33</v>
      </c>
      <c r="J803">
        <v>2.75</v>
      </c>
      <c r="K803">
        <v>7.11</v>
      </c>
      <c r="L803" t="s">
        <v>860</v>
      </c>
      <c r="M803">
        <v>6.72</v>
      </c>
      <c r="N803">
        <v>2.69</v>
      </c>
      <c r="O803">
        <v>6.46</v>
      </c>
      <c r="P803">
        <v>6.86</v>
      </c>
      <c r="Q803">
        <v>6.5</v>
      </c>
      <c r="R803">
        <v>4.5999999999999996</v>
      </c>
      <c r="S803">
        <v>2.6</v>
      </c>
      <c r="T803">
        <v>2.85</v>
      </c>
      <c r="U803">
        <v>3.48</v>
      </c>
      <c r="V803">
        <v>4.9000000000000004</v>
      </c>
      <c r="W803">
        <v>6.05</v>
      </c>
      <c r="X803">
        <v>2.59</v>
      </c>
      <c r="Y803">
        <v>3.45</v>
      </c>
      <c r="Z803">
        <v>4.6399999999999997</v>
      </c>
      <c r="AA803">
        <v>6.74</v>
      </c>
      <c r="AB803">
        <v>4</v>
      </c>
      <c r="AC803">
        <v>3.68</v>
      </c>
      <c r="AD803">
        <v>2.2599999999999998</v>
      </c>
      <c r="AE803">
        <v>5.45</v>
      </c>
      <c r="AF803">
        <v>3.27</v>
      </c>
      <c r="AG803">
        <v>5.08</v>
      </c>
      <c r="AH803" s="3">
        <f t="shared" si="24"/>
        <v>28</v>
      </c>
      <c r="AI803" s="2">
        <f t="shared" si="25"/>
        <v>4.6375000000000002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4"/>
        <v>0</v>
      </c>
      <c r="AI804" s="2" t="e">
        <f t="shared" si="25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4"/>
        <v>0</v>
      </c>
      <c r="AI805" s="2" t="e">
        <f t="shared" si="25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6.08</v>
      </c>
      <c r="F806">
        <v>2.06</v>
      </c>
      <c r="G806">
        <v>3.74</v>
      </c>
      <c r="H806">
        <v>1.5</v>
      </c>
      <c r="I806">
        <v>3.5</v>
      </c>
      <c r="J806">
        <v>2.48</v>
      </c>
      <c r="K806">
        <v>4.0199999999999996</v>
      </c>
      <c r="L806">
        <v>2.29</v>
      </c>
      <c r="M806">
        <v>5.18</v>
      </c>
      <c r="N806">
        <v>3.48</v>
      </c>
      <c r="O806">
        <v>2.82</v>
      </c>
      <c r="P806">
        <v>6.21</v>
      </c>
      <c r="Q806">
        <v>5.73</v>
      </c>
      <c r="R806">
        <v>2.6</v>
      </c>
      <c r="S806">
        <v>2.0299999999999998</v>
      </c>
      <c r="T806">
        <v>2.14</v>
      </c>
      <c r="U806">
        <v>7.57</v>
      </c>
      <c r="V806">
        <v>5.29</v>
      </c>
      <c r="W806">
        <v>3.94</v>
      </c>
      <c r="X806">
        <v>6.39</v>
      </c>
      <c r="Y806">
        <v>2.85</v>
      </c>
      <c r="Z806">
        <v>5.16</v>
      </c>
      <c r="AA806">
        <v>5.27</v>
      </c>
      <c r="AB806">
        <v>2.13</v>
      </c>
      <c r="AC806">
        <v>5.39</v>
      </c>
      <c r="AD806">
        <v>6.4</v>
      </c>
      <c r="AE806">
        <v>1.89</v>
      </c>
      <c r="AF806">
        <v>2.41</v>
      </c>
      <c r="AG806">
        <v>6.45</v>
      </c>
      <c r="AH806" s="3">
        <f t="shared" si="24"/>
        <v>29</v>
      </c>
      <c r="AI806" s="2">
        <f t="shared" si="25"/>
        <v>4.0344827586206895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4"/>
        <v>0</v>
      </c>
      <c r="AI807" s="2" t="e">
        <f t="shared" si="25"/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4"/>
        <v>0</v>
      </c>
      <c r="AI808" s="2" t="e">
        <f t="shared" si="25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6.77</v>
      </c>
      <c r="F809">
        <v>2.12</v>
      </c>
      <c r="G809">
        <v>5.86</v>
      </c>
      <c r="H809">
        <v>5.68</v>
      </c>
      <c r="I809">
        <v>5.41</v>
      </c>
      <c r="J809">
        <v>4.8099999999999996</v>
      </c>
      <c r="K809">
        <v>3.3</v>
      </c>
      <c r="L809">
        <v>5.41</v>
      </c>
      <c r="M809">
        <v>2.66</v>
      </c>
      <c r="N809">
        <v>1.05</v>
      </c>
      <c r="O809">
        <v>6.01</v>
      </c>
      <c r="P809" t="s">
        <v>860</v>
      </c>
      <c r="Q809">
        <v>4.9800000000000004</v>
      </c>
      <c r="R809">
        <v>4.59</v>
      </c>
      <c r="S809">
        <v>4.83</v>
      </c>
      <c r="T809">
        <v>3.32</v>
      </c>
      <c r="U809">
        <v>4.46</v>
      </c>
      <c r="V809">
        <v>2.5099999999999998</v>
      </c>
      <c r="W809">
        <v>6.44</v>
      </c>
      <c r="X809">
        <v>4.28</v>
      </c>
      <c r="Y809">
        <v>1.41</v>
      </c>
      <c r="Z809">
        <v>8.41</v>
      </c>
      <c r="AA809">
        <v>5.61</v>
      </c>
      <c r="AB809">
        <v>4.46</v>
      </c>
      <c r="AC809">
        <v>2.7</v>
      </c>
      <c r="AD809">
        <v>5.66</v>
      </c>
      <c r="AE809">
        <v>3.59</v>
      </c>
      <c r="AF809">
        <v>2.2799999999999998</v>
      </c>
      <c r="AG809">
        <v>4.07</v>
      </c>
      <c r="AH809" s="3">
        <f t="shared" si="24"/>
        <v>28</v>
      </c>
      <c r="AI809" s="2">
        <f t="shared" si="25"/>
        <v>4.3814285714285708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4"/>
        <v>0</v>
      </c>
      <c r="AI810" s="2" t="e">
        <f t="shared" si="25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4"/>
        <v>0</v>
      </c>
      <c r="AI811" s="2" t="e">
        <f t="shared" si="25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4"/>
        <v>0</v>
      </c>
      <c r="AI812" s="2" t="e">
        <f t="shared" si="25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4"/>
        <v>0</v>
      </c>
      <c r="AI813" s="2" t="e">
        <f t="shared" si="25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4"/>
        <v>0</v>
      </c>
      <c r="AI814" s="2" t="e">
        <f t="shared" si="25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4"/>
        <v>0</v>
      </c>
      <c r="AI815" s="2" t="e">
        <f t="shared" si="25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3.85</v>
      </c>
      <c r="E816">
        <v>6.25</v>
      </c>
      <c r="F816" t="s">
        <v>860</v>
      </c>
      <c r="G816">
        <v>6.76</v>
      </c>
      <c r="H816" t="s">
        <v>860</v>
      </c>
      <c r="I816">
        <v>5.87</v>
      </c>
      <c r="J816">
        <v>3.25</v>
      </c>
      <c r="K816" t="s">
        <v>860</v>
      </c>
      <c r="L816">
        <v>5.84</v>
      </c>
      <c r="M816" t="s">
        <v>860</v>
      </c>
      <c r="N816" t="s">
        <v>860</v>
      </c>
      <c r="O816">
        <v>6.24</v>
      </c>
      <c r="P816">
        <v>6.17</v>
      </c>
      <c r="Q816">
        <v>7.49</v>
      </c>
      <c r="R816">
        <v>4.3499999999999996</v>
      </c>
      <c r="S816" t="s">
        <v>860</v>
      </c>
      <c r="T816" t="s">
        <v>860</v>
      </c>
      <c r="U816">
        <v>5.91</v>
      </c>
      <c r="V816" t="s">
        <v>860</v>
      </c>
      <c r="W816">
        <v>6.66</v>
      </c>
      <c r="X816">
        <v>6.45</v>
      </c>
      <c r="Y816" t="s">
        <v>860</v>
      </c>
      <c r="Z816" t="s">
        <v>860</v>
      </c>
      <c r="AA816" t="s">
        <v>860</v>
      </c>
      <c r="AB816">
        <v>3.33</v>
      </c>
      <c r="AC816" t="s">
        <v>860</v>
      </c>
      <c r="AD816">
        <v>5.1100000000000003</v>
      </c>
      <c r="AE816" t="s">
        <v>860</v>
      </c>
      <c r="AF816" t="s">
        <v>860</v>
      </c>
      <c r="AG816" t="s">
        <v>860</v>
      </c>
      <c r="AH816" s="3">
        <f t="shared" si="24"/>
        <v>15</v>
      </c>
      <c r="AI816" s="2">
        <f t="shared" si="25"/>
        <v>5.5686666666666671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4.82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4"/>
        <v>1</v>
      </c>
      <c r="AI817" s="2">
        <f t="shared" si="25"/>
        <v>4.82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4"/>
        <v>0</v>
      </c>
      <c r="AI818" s="2" t="e">
        <f t="shared" si="25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4"/>
        <v>0</v>
      </c>
      <c r="AI819" s="2" t="e">
        <f t="shared" si="25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4"/>
        <v>0</v>
      </c>
      <c r="AI820" s="2" t="e">
        <f t="shared" si="25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2.62</v>
      </c>
      <c r="E821">
        <v>4.78</v>
      </c>
      <c r="F821">
        <v>2.2999999999999998</v>
      </c>
      <c r="G821">
        <v>6.81</v>
      </c>
      <c r="H821">
        <v>5.03</v>
      </c>
      <c r="I821">
        <v>4.88</v>
      </c>
      <c r="J821">
        <v>2.64</v>
      </c>
      <c r="K821">
        <v>6.74</v>
      </c>
      <c r="L821">
        <v>3.54</v>
      </c>
      <c r="M821">
        <v>3.53</v>
      </c>
      <c r="N821">
        <v>3.18</v>
      </c>
      <c r="O821">
        <v>4.4800000000000004</v>
      </c>
      <c r="P821">
        <v>6.53</v>
      </c>
      <c r="Q821">
        <v>7.75</v>
      </c>
      <c r="R821">
        <v>2.75</v>
      </c>
      <c r="S821">
        <v>2.2799999999999998</v>
      </c>
      <c r="T821">
        <v>2.35</v>
      </c>
      <c r="U821">
        <v>3.25</v>
      </c>
      <c r="V821">
        <v>4.7699999999999996</v>
      </c>
      <c r="W821">
        <v>6.3</v>
      </c>
      <c r="X821">
        <v>5.6</v>
      </c>
      <c r="Y821">
        <v>3.75</v>
      </c>
      <c r="Z821">
        <v>6.36</v>
      </c>
      <c r="AA821">
        <v>8.0399999999999991</v>
      </c>
      <c r="AB821">
        <v>2.97</v>
      </c>
      <c r="AC821">
        <v>5.77</v>
      </c>
      <c r="AD821">
        <v>7.02</v>
      </c>
      <c r="AE821">
        <v>2.39</v>
      </c>
      <c r="AF821">
        <v>2.4</v>
      </c>
      <c r="AG821">
        <v>7.35</v>
      </c>
      <c r="AH821" s="3">
        <f t="shared" si="24"/>
        <v>30</v>
      </c>
      <c r="AI821" s="2">
        <f t="shared" si="25"/>
        <v>4.6053333333333324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4"/>
        <v>0</v>
      </c>
      <c r="AI822" s="2" t="e">
        <f t="shared" si="25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4"/>
        <v>0</v>
      </c>
      <c r="AI823" s="2" t="e">
        <f t="shared" si="25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1.9</v>
      </c>
      <c r="E824">
        <v>6.56</v>
      </c>
      <c r="F824">
        <v>2.69</v>
      </c>
      <c r="G824">
        <v>4.8899999999999997</v>
      </c>
      <c r="H824">
        <v>1.49</v>
      </c>
      <c r="I824">
        <v>6.91</v>
      </c>
      <c r="J824">
        <v>1.92</v>
      </c>
      <c r="K824" t="s">
        <v>860</v>
      </c>
      <c r="L824">
        <v>6.86</v>
      </c>
      <c r="M824">
        <v>4.42</v>
      </c>
      <c r="N824">
        <v>2.42</v>
      </c>
      <c r="O824">
        <v>3.74</v>
      </c>
      <c r="P824">
        <v>4.5999999999999996</v>
      </c>
      <c r="Q824">
        <v>5.31</v>
      </c>
      <c r="R824">
        <v>5.57</v>
      </c>
      <c r="S824">
        <v>2.63</v>
      </c>
      <c r="T824">
        <v>1.67</v>
      </c>
      <c r="U824">
        <v>3.78</v>
      </c>
      <c r="V824">
        <v>5.65</v>
      </c>
      <c r="W824">
        <v>7</v>
      </c>
      <c r="X824">
        <v>4.1500000000000004</v>
      </c>
      <c r="Y824">
        <v>1.89</v>
      </c>
      <c r="Z824" t="s">
        <v>860</v>
      </c>
      <c r="AA824">
        <v>6.4</v>
      </c>
      <c r="AB824">
        <v>2.77</v>
      </c>
      <c r="AC824">
        <v>7.56</v>
      </c>
      <c r="AD824">
        <v>6.24</v>
      </c>
      <c r="AE824">
        <v>3.38</v>
      </c>
      <c r="AF824">
        <v>2.17</v>
      </c>
      <c r="AG824">
        <v>5.57</v>
      </c>
      <c r="AH824" s="3">
        <f t="shared" si="24"/>
        <v>28</v>
      </c>
      <c r="AI824" s="2">
        <f t="shared" si="25"/>
        <v>4.2907142857142864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4"/>
        <v>0</v>
      </c>
      <c r="AI825" s="2" t="e">
        <f t="shared" si="25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4"/>
        <v>0</v>
      </c>
      <c r="AI826" s="2" t="e">
        <f t="shared" si="25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4"/>
        <v>0</v>
      </c>
      <c r="AI827" s="2" t="e">
        <f t="shared" si="25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4"/>
        <v>0</v>
      </c>
      <c r="AI828" s="2" t="e">
        <f t="shared" si="25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4"/>
        <v>0</v>
      </c>
      <c r="AI829" s="2" t="e">
        <f t="shared" si="25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4"/>
        <v>0</v>
      </c>
      <c r="AI830" s="2" t="e">
        <f t="shared" si="25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7.59</v>
      </c>
      <c r="F831">
        <v>4</v>
      </c>
      <c r="G831">
        <v>3.73</v>
      </c>
      <c r="H831">
        <v>4.79</v>
      </c>
      <c r="I831">
        <v>5.9</v>
      </c>
      <c r="J831">
        <v>5.12</v>
      </c>
      <c r="K831">
        <v>3.69</v>
      </c>
      <c r="L831">
        <v>6.68</v>
      </c>
      <c r="M831" t="s">
        <v>860</v>
      </c>
      <c r="N831">
        <v>7.11</v>
      </c>
      <c r="O831">
        <v>6.64</v>
      </c>
      <c r="P831">
        <v>5.41</v>
      </c>
      <c r="Q831">
        <v>5.19</v>
      </c>
      <c r="R831" t="s">
        <v>860</v>
      </c>
      <c r="S831">
        <v>3.7</v>
      </c>
      <c r="T831">
        <v>7.72</v>
      </c>
      <c r="U831">
        <v>4.29</v>
      </c>
      <c r="V831">
        <v>5.75</v>
      </c>
      <c r="W831">
        <v>5.93</v>
      </c>
      <c r="X831" t="s">
        <v>860</v>
      </c>
      <c r="Y831" t="s">
        <v>860</v>
      </c>
      <c r="Z831">
        <v>6.16</v>
      </c>
      <c r="AA831">
        <v>3.69</v>
      </c>
      <c r="AB831">
        <v>7.4</v>
      </c>
      <c r="AC831">
        <v>4.57</v>
      </c>
      <c r="AD831">
        <v>5.16</v>
      </c>
      <c r="AE831">
        <v>5.69</v>
      </c>
      <c r="AF831">
        <v>4.25</v>
      </c>
      <c r="AG831">
        <v>7.37</v>
      </c>
      <c r="AH831" s="3">
        <f t="shared" si="24"/>
        <v>25</v>
      </c>
      <c r="AI831" s="2">
        <f t="shared" si="25"/>
        <v>5.5011999999999999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2.46</v>
      </c>
      <c r="G832" t="s">
        <v>860</v>
      </c>
      <c r="H832" t="s">
        <v>860</v>
      </c>
      <c r="I832" t="s">
        <v>860</v>
      </c>
      <c r="J832" t="s">
        <v>860</v>
      </c>
      <c r="K832">
        <v>5.66</v>
      </c>
      <c r="L832" t="s">
        <v>860</v>
      </c>
      <c r="M832">
        <v>4.3600000000000003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2.4500000000000002</v>
      </c>
      <c r="U832" t="s">
        <v>860</v>
      </c>
      <c r="V832">
        <v>3.68</v>
      </c>
      <c r="W832" t="s">
        <v>860</v>
      </c>
      <c r="X832" t="s">
        <v>860</v>
      </c>
      <c r="Y832">
        <v>2.52</v>
      </c>
      <c r="Z832">
        <v>5.88</v>
      </c>
      <c r="AA832" t="s">
        <v>860</v>
      </c>
      <c r="AB832" t="s">
        <v>860</v>
      </c>
      <c r="AC832">
        <v>5.04</v>
      </c>
      <c r="AD832" t="s">
        <v>860</v>
      </c>
      <c r="AE832" t="s">
        <v>860</v>
      </c>
      <c r="AF832">
        <v>2.66</v>
      </c>
      <c r="AG832">
        <v>5.58</v>
      </c>
      <c r="AH832" s="3">
        <f t="shared" si="24"/>
        <v>10</v>
      </c>
      <c r="AI832" s="2">
        <f t="shared" si="25"/>
        <v>4.028999999999999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4"/>
        <v>0</v>
      </c>
      <c r="AI833" s="2" t="e">
        <f t="shared" si="25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4"/>
        <v>0</v>
      </c>
      <c r="AI834" s="2" t="e">
        <f t="shared" si="25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7.58</v>
      </c>
      <c r="F835">
        <v>2.97</v>
      </c>
      <c r="G835">
        <v>6.21</v>
      </c>
      <c r="H835">
        <v>2.91</v>
      </c>
      <c r="I835">
        <v>6.24</v>
      </c>
      <c r="J835">
        <v>2.69</v>
      </c>
      <c r="K835">
        <v>4.9000000000000004</v>
      </c>
      <c r="L835" t="s">
        <v>860</v>
      </c>
      <c r="M835">
        <v>6.1</v>
      </c>
      <c r="N835">
        <v>5.42</v>
      </c>
      <c r="O835">
        <v>5.57</v>
      </c>
      <c r="P835">
        <v>6.62</v>
      </c>
      <c r="Q835">
        <v>1.98</v>
      </c>
      <c r="R835" t="s">
        <v>860</v>
      </c>
      <c r="S835">
        <v>4.9000000000000004</v>
      </c>
      <c r="T835">
        <v>3.55</v>
      </c>
      <c r="U835">
        <v>5.43</v>
      </c>
      <c r="V835">
        <v>4.28</v>
      </c>
      <c r="W835">
        <v>6.15</v>
      </c>
      <c r="X835" t="s">
        <v>860</v>
      </c>
      <c r="Y835">
        <v>4.22</v>
      </c>
      <c r="Z835">
        <v>5.61</v>
      </c>
      <c r="AA835">
        <v>3.95</v>
      </c>
      <c r="AB835">
        <v>3.38</v>
      </c>
      <c r="AC835">
        <v>6.94</v>
      </c>
      <c r="AD835">
        <v>6.5</v>
      </c>
      <c r="AE835">
        <v>5.5</v>
      </c>
      <c r="AF835">
        <v>3.55</v>
      </c>
      <c r="AG835">
        <v>5.57</v>
      </c>
      <c r="AH835" s="3">
        <f t="shared" ref="AH835:AH843" si="26">COUNT(D835:AG835)</f>
        <v>26</v>
      </c>
      <c r="AI835" s="2">
        <f t="shared" ref="AI835:AI843" si="27">SUM(D835:AG835)/AH835</f>
        <v>4.9507692307692306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4.25</v>
      </c>
      <c r="F836">
        <v>2.72</v>
      </c>
      <c r="G836">
        <v>8.5</v>
      </c>
      <c r="H836">
        <v>2.54</v>
      </c>
      <c r="I836">
        <v>7.39</v>
      </c>
      <c r="J836">
        <v>2.74</v>
      </c>
      <c r="K836">
        <v>7.56</v>
      </c>
      <c r="L836" t="s">
        <v>860</v>
      </c>
      <c r="M836">
        <v>6.78</v>
      </c>
      <c r="N836">
        <v>4.4000000000000004</v>
      </c>
      <c r="O836">
        <v>7.35</v>
      </c>
      <c r="P836">
        <v>6.52</v>
      </c>
      <c r="Q836">
        <v>5.5</v>
      </c>
      <c r="R836" t="s">
        <v>860</v>
      </c>
      <c r="S836">
        <v>2.58</v>
      </c>
      <c r="T836">
        <v>2.4700000000000002</v>
      </c>
      <c r="U836">
        <v>6.26</v>
      </c>
      <c r="V836">
        <v>6.58</v>
      </c>
      <c r="W836">
        <v>4.54</v>
      </c>
      <c r="X836" t="s">
        <v>860</v>
      </c>
      <c r="Y836">
        <v>2.76</v>
      </c>
      <c r="Z836">
        <v>2.31</v>
      </c>
      <c r="AA836">
        <v>8.25</v>
      </c>
      <c r="AB836">
        <v>3.94</v>
      </c>
      <c r="AC836">
        <v>4.01</v>
      </c>
      <c r="AD836">
        <v>3.98</v>
      </c>
      <c r="AE836">
        <v>2.92</v>
      </c>
      <c r="AF836">
        <v>2.06</v>
      </c>
      <c r="AG836">
        <v>7.03</v>
      </c>
      <c r="AH836" s="3">
        <f t="shared" si="26"/>
        <v>26</v>
      </c>
      <c r="AI836" s="2">
        <f t="shared" si="27"/>
        <v>4.8438461538461546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6"/>
        <v>0</v>
      </c>
      <c r="AI837" s="2" t="e">
        <f t="shared" si="27"/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6"/>
        <v>0</v>
      </c>
      <c r="AI838" s="2" t="e">
        <f t="shared" si="27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6"/>
        <v>0</v>
      </c>
      <c r="AI839" s="2" t="e">
        <f t="shared" si="27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6"/>
        <v>0</v>
      </c>
      <c r="AI840" s="2" t="e">
        <f t="shared" si="27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6"/>
        <v>0</v>
      </c>
      <c r="AI841" s="2" t="e">
        <f t="shared" si="27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6"/>
        <v>0</v>
      </c>
      <c r="AI842" s="2" t="e">
        <f t="shared" si="27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6"/>
        <v>0</v>
      </c>
      <c r="AI843" s="2" t="e">
        <f t="shared" si="27"/>
        <v>#DIV/0!</v>
      </c>
    </row>
    <row r="844" spans="1:35" s="2" customFormat="1">
      <c r="C844" s="2" t="s">
        <v>841</v>
      </c>
      <c r="D844" s="5">
        <f>SUM(D2:D843)</f>
        <v>58.58</v>
      </c>
      <c r="E844" s="5">
        <f t="shared" ref="E844:AG844" si="28">SUM(E2:E843)</f>
        <v>312.45999999999992</v>
      </c>
      <c r="F844" s="5">
        <f t="shared" si="28"/>
        <v>259.55</v>
      </c>
      <c r="G844" s="5">
        <f t="shared" si="28"/>
        <v>1063.5000000000005</v>
      </c>
      <c r="H844" s="5">
        <f t="shared" si="28"/>
        <v>225.56999999999996</v>
      </c>
      <c r="I844" s="5">
        <f t="shared" si="28"/>
        <v>333.64</v>
      </c>
      <c r="J844" s="5">
        <f t="shared" si="28"/>
        <v>290.26</v>
      </c>
      <c r="K844" s="5">
        <f t="shared" si="28"/>
        <v>927.56000000000006</v>
      </c>
      <c r="L844" s="5">
        <f t="shared" si="28"/>
        <v>197.24</v>
      </c>
      <c r="M844" s="5">
        <f t="shared" si="28"/>
        <v>516.91000000000008</v>
      </c>
      <c r="N844" s="5">
        <f t="shared" si="28"/>
        <v>349.72999999999996</v>
      </c>
      <c r="O844" s="5">
        <f t="shared" si="28"/>
        <v>320.07</v>
      </c>
      <c r="P844" s="5">
        <f t="shared" si="28"/>
        <v>336.30999999999995</v>
      </c>
      <c r="Q844" s="5">
        <f t="shared" si="28"/>
        <v>314.42000000000007</v>
      </c>
      <c r="R844" s="5">
        <f t="shared" si="28"/>
        <v>113.71999999999997</v>
      </c>
      <c r="S844" s="5">
        <f t="shared" si="28"/>
        <v>409.74999999999972</v>
      </c>
      <c r="T844" s="5">
        <f t="shared" si="28"/>
        <v>438.39000000000016</v>
      </c>
      <c r="U844" s="5">
        <f t="shared" si="28"/>
        <v>710.47999999999968</v>
      </c>
      <c r="V844" s="5">
        <f t="shared" si="28"/>
        <v>1296.7399999999991</v>
      </c>
      <c r="W844" s="5">
        <f t="shared" si="28"/>
        <v>304.84000000000003</v>
      </c>
      <c r="X844" s="5">
        <f t="shared" si="28"/>
        <v>111.01000000000002</v>
      </c>
      <c r="Y844" s="5">
        <f t="shared" si="28"/>
        <v>728.84999999999968</v>
      </c>
      <c r="Z844" s="5">
        <f t="shared" si="28"/>
        <v>1622.6399999999996</v>
      </c>
      <c r="AA844" s="5">
        <f t="shared" si="28"/>
        <v>2159.4899999999993</v>
      </c>
      <c r="AB844" s="5">
        <f t="shared" si="28"/>
        <v>260.10999999999996</v>
      </c>
      <c r="AC844" s="5">
        <f t="shared" si="28"/>
        <v>508.91000000000014</v>
      </c>
      <c r="AD844" s="5">
        <f t="shared" si="28"/>
        <v>284.6400000000001</v>
      </c>
      <c r="AE844" s="5">
        <f t="shared" si="28"/>
        <v>436.43999999999994</v>
      </c>
      <c r="AF844" s="5">
        <f t="shared" si="28"/>
        <v>298.34999999999997</v>
      </c>
      <c r="AG844" s="5">
        <f t="shared" si="28"/>
        <v>573.0500000000003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29">COUNT(E2:E843)</f>
        <v>52</v>
      </c>
      <c r="F845" s="7">
        <f t="shared" si="29"/>
        <v>78</v>
      </c>
      <c r="G845" s="7">
        <f t="shared" si="29"/>
        <v>173</v>
      </c>
      <c r="H845" s="7">
        <f t="shared" si="29"/>
        <v>56</v>
      </c>
      <c r="I845" s="7">
        <f t="shared" si="29"/>
        <v>55</v>
      </c>
      <c r="J845" s="7">
        <f t="shared" si="29"/>
        <v>84</v>
      </c>
      <c r="K845" s="7">
        <f t="shared" si="29"/>
        <v>161</v>
      </c>
      <c r="L845" s="7">
        <f t="shared" si="29"/>
        <v>38</v>
      </c>
      <c r="M845" s="7">
        <f t="shared" si="29"/>
        <v>99</v>
      </c>
      <c r="N845" s="7">
        <f t="shared" si="29"/>
        <v>79</v>
      </c>
      <c r="O845" s="7">
        <f t="shared" si="29"/>
        <v>66</v>
      </c>
      <c r="P845" s="7">
        <f t="shared" si="29"/>
        <v>54</v>
      </c>
      <c r="Q845" s="7">
        <f t="shared" si="29"/>
        <v>52</v>
      </c>
      <c r="R845" s="7">
        <f t="shared" si="29"/>
        <v>26</v>
      </c>
      <c r="S845" s="7">
        <f t="shared" si="29"/>
        <v>111</v>
      </c>
      <c r="T845" s="7">
        <f t="shared" si="29"/>
        <v>122</v>
      </c>
      <c r="U845" s="7">
        <f t="shared" si="29"/>
        <v>130</v>
      </c>
      <c r="V845" s="7">
        <f t="shared" si="29"/>
        <v>214</v>
      </c>
      <c r="W845" s="7">
        <f t="shared" si="29"/>
        <v>55</v>
      </c>
      <c r="X845" s="7">
        <f t="shared" si="29"/>
        <v>25</v>
      </c>
      <c r="Y845" s="7">
        <f t="shared" si="29"/>
        <v>182</v>
      </c>
      <c r="Z845" s="7">
        <f t="shared" si="29"/>
        <v>313</v>
      </c>
      <c r="AA845" s="7">
        <f t="shared" si="29"/>
        <v>337</v>
      </c>
      <c r="AB845" s="7">
        <f t="shared" si="29"/>
        <v>67</v>
      </c>
      <c r="AC845" s="7">
        <f t="shared" si="29"/>
        <v>93</v>
      </c>
      <c r="AD845" s="7">
        <f t="shared" si="29"/>
        <v>53</v>
      </c>
      <c r="AE845" s="7">
        <f t="shared" si="29"/>
        <v>118</v>
      </c>
      <c r="AF845" s="7">
        <f t="shared" si="29"/>
        <v>96</v>
      </c>
      <c r="AG845" s="7">
        <f t="shared" si="29"/>
        <v>95</v>
      </c>
      <c r="AH845" s="6"/>
    </row>
    <row r="846" spans="1:35" s="2" customFormat="1">
      <c r="C846" s="2" t="s">
        <v>845</v>
      </c>
      <c r="D846" s="5">
        <f>D844/D845</f>
        <v>3.4458823529411764</v>
      </c>
      <c r="E846" s="5">
        <f t="shared" ref="E846:AG846" si="30">E844/E845</f>
        <v>6.0088461538461519</v>
      </c>
      <c r="F846" s="5">
        <f t="shared" si="30"/>
        <v>3.3275641025641027</v>
      </c>
      <c r="G846" s="5">
        <f t="shared" si="30"/>
        <v>6.1473988439306382</v>
      </c>
      <c r="H846" s="5">
        <f t="shared" si="30"/>
        <v>4.0280357142857133</v>
      </c>
      <c r="I846" s="5">
        <f t="shared" si="30"/>
        <v>6.0661818181818177</v>
      </c>
      <c r="J846" s="5">
        <f t="shared" si="30"/>
        <v>3.4554761904761904</v>
      </c>
      <c r="K846" s="5">
        <f t="shared" si="30"/>
        <v>5.7612422360248452</v>
      </c>
      <c r="L846" s="5">
        <f t="shared" si="30"/>
        <v>5.1905263157894739</v>
      </c>
      <c r="M846" s="5">
        <f t="shared" si="30"/>
        <v>5.2213131313131322</v>
      </c>
      <c r="N846" s="5">
        <f t="shared" si="30"/>
        <v>4.4269620253164552</v>
      </c>
      <c r="O846" s="5">
        <f t="shared" si="30"/>
        <v>4.8495454545454546</v>
      </c>
      <c r="P846" s="5">
        <f t="shared" si="30"/>
        <v>6.2279629629629616</v>
      </c>
      <c r="Q846" s="5">
        <f t="shared" si="30"/>
        <v>6.0465384615384625</v>
      </c>
      <c r="R846" s="5">
        <f t="shared" si="30"/>
        <v>4.3738461538461531</v>
      </c>
      <c r="S846" s="5">
        <f t="shared" si="30"/>
        <v>3.6914414414414387</v>
      </c>
      <c r="T846" s="5">
        <f t="shared" si="30"/>
        <v>3.593360655737706</v>
      </c>
      <c r="U846" s="5">
        <f t="shared" si="30"/>
        <v>5.4652307692307671</v>
      </c>
      <c r="V846" s="5">
        <f t="shared" si="30"/>
        <v>6.0595327102803695</v>
      </c>
      <c r="W846" s="5">
        <f t="shared" si="30"/>
        <v>5.5425454545454551</v>
      </c>
      <c r="X846" s="5">
        <f t="shared" si="30"/>
        <v>4.4404000000000003</v>
      </c>
      <c r="Y846" s="5">
        <f t="shared" si="30"/>
        <v>4.0046703296703283</v>
      </c>
      <c r="Z846" s="5">
        <f t="shared" si="30"/>
        <v>5.1841533546325866</v>
      </c>
      <c r="AA846" s="5">
        <f t="shared" si="30"/>
        <v>6.4079821958456957</v>
      </c>
      <c r="AB846" s="5">
        <f t="shared" si="30"/>
        <v>3.8822388059701485</v>
      </c>
      <c r="AC846" s="5">
        <f t="shared" si="30"/>
        <v>5.47215053763441</v>
      </c>
      <c r="AD846" s="5">
        <f t="shared" si="30"/>
        <v>5.3705660377358511</v>
      </c>
      <c r="AE846" s="5">
        <f t="shared" si="30"/>
        <v>3.6986440677966095</v>
      </c>
      <c r="AF846" s="5">
        <f t="shared" si="30"/>
        <v>3.1078124999999996</v>
      </c>
      <c r="AG846" s="5">
        <f t="shared" si="30"/>
        <v>6.0321052631578977</v>
      </c>
      <c r="AH846" s="6"/>
    </row>
    <row r="847" spans="1:35" s="2" customFormat="1">
      <c r="C847" s="2" t="s">
        <v>846</v>
      </c>
      <c r="D847" s="2">
        <f>AVERAGE(D2:D843)</f>
        <v>3.4458823529411764</v>
      </c>
      <c r="E847" s="2">
        <f t="shared" ref="E847:AG847" si="31">AVERAGE(E2:E843)</f>
        <v>6.0088461538461519</v>
      </c>
      <c r="F847" s="2">
        <f t="shared" si="31"/>
        <v>3.3275641025641027</v>
      </c>
      <c r="G847" s="2">
        <f t="shared" si="31"/>
        <v>6.1473988439306382</v>
      </c>
      <c r="H847" s="2">
        <f t="shared" si="31"/>
        <v>4.0280357142857133</v>
      </c>
      <c r="I847" s="2">
        <f t="shared" si="31"/>
        <v>6.0661818181818177</v>
      </c>
      <c r="J847" s="2">
        <f t="shared" si="31"/>
        <v>3.4554761904761904</v>
      </c>
      <c r="K847" s="2">
        <f t="shared" si="31"/>
        <v>5.7612422360248452</v>
      </c>
      <c r="L847" s="2">
        <f t="shared" si="31"/>
        <v>5.1905263157894739</v>
      </c>
      <c r="M847" s="2">
        <f t="shared" si="31"/>
        <v>5.2213131313131322</v>
      </c>
      <c r="N847" s="2">
        <f t="shared" si="31"/>
        <v>4.4269620253164552</v>
      </c>
      <c r="O847" s="2">
        <f t="shared" si="31"/>
        <v>4.8495454545454546</v>
      </c>
      <c r="P847" s="2">
        <f t="shared" si="31"/>
        <v>6.2279629629629616</v>
      </c>
      <c r="Q847" s="2">
        <f t="shared" si="31"/>
        <v>6.0465384615384625</v>
      </c>
      <c r="R847" s="2">
        <f t="shared" si="31"/>
        <v>4.3738461538461531</v>
      </c>
      <c r="S847" s="2">
        <f t="shared" si="31"/>
        <v>3.6914414414414387</v>
      </c>
      <c r="T847" s="2">
        <f t="shared" si="31"/>
        <v>3.593360655737706</v>
      </c>
      <c r="U847" s="2">
        <f t="shared" si="31"/>
        <v>5.4652307692307671</v>
      </c>
      <c r="V847" s="2">
        <f t="shared" si="31"/>
        <v>6.0595327102803695</v>
      </c>
      <c r="W847" s="2">
        <f t="shared" si="31"/>
        <v>5.5425454545454551</v>
      </c>
      <c r="X847" s="2">
        <f t="shared" si="31"/>
        <v>4.4404000000000003</v>
      </c>
      <c r="Y847" s="2">
        <f t="shared" si="31"/>
        <v>4.0046703296703283</v>
      </c>
      <c r="Z847" s="2">
        <f t="shared" si="31"/>
        <v>5.1841533546325866</v>
      </c>
      <c r="AA847" s="2">
        <f t="shared" si="31"/>
        <v>6.4079821958456957</v>
      </c>
      <c r="AB847" s="2">
        <f t="shared" si="31"/>
        <v>3.8822388059701485</v>
      </c>
      <c r="AC847" s="2">
        <f t="shared" si="31"/>
        <v>5.47215053763441</v>
      </c>
      <c r="AD847" s="2">
        <f t="shared" si="31"/>
        <v>5.3705660377358511</v>
      </c>
      <c r="AE847" s="2">
        <f t="shared" si="31"/>
        <v>3.6986440677966095</v>
      </c>
      <c r="AF847" s="2">
        <f t="shared" si="31"/>
        <v>3.1078124999999996</v>
      </c>
      <c r="AG847" s="2">
        <f t="shared" si="31"/>
        <v>6.0321052631578977</v>
      </c>
      <c r="AH847" s="6"/>
    </row>
    <row r="848" spans="1:35" s="2" customFormat="1">
      <c r="C848" s="2" t="s">
        <v>844</v>
      </c>
      <c r="D848" s="2">
        <f>STDEV(D2:D843)</f>
        <v>1.2424575386282295</v>
      </c>
      <c r="E848" s="2">
        <f t="shared" ref="E848:AG848" si="32">STDEV(E2:E843)</f>
        <v>1.2674239024163558</v>
      </c>
      <c r="F848" s="2">
        <f t="shared" si="32"/>
        <v>1.3731111568566652</v>
      </c>
      <c r="G848" s="2">
        <f t="shared" si="32"/>
        <v>1.4521658433217186</v>
      </c>
      <c r="H848" s="2">
        <f t="shared" si="32"/>
        <v>1.5622028964287578</v>
      </c>
      <c r="I848" s="2">
        <f t="shared" si="32"/>
        <v>1.2394764290545497</v>
      </c>
      <c r="J848" s="2">
        <f t="shared" si="32"/>
        <v>1.229597254821605</v>
      </c>
      <c r="K848" s="2">
        <f t="shared" si="32"/>
        <v>1.4783059382972727</v>
      </c>
      <c r="L848" s="2">
        <f t="shared" si="32"/>
        <v>1.6634755985154475</v>
      </c>
      <c r="M848" s="2">
        <f t="shared" si="32"/>
        <v>1.5595948234054726</v>
      </c>
      <c r="N848" s="2">
        <f t="shared" si="32"/>
        <v>1.5445971630089641</v>
      </c>
      <c r="O848" s="2">
        <f t="shared" si="32"/>
        <v>1.4785985379282751</v>
      </c>
      <c r="P848" s="2">
        <f t="shared" si="32"/>
        <v>1.1186875390041418</v>
      </c>
      <c r="Q848" s="2">
        <f t="shared" si="32"/>
        <v>1.5920807505081975</v>
      </c>
      <c r="R848" s="2">
        <f t="shared" si="32"/>
        <v>1.5085491756600531</v>
      </c>
      <c r="S848" s="2">
        <f t="shared" si="32"/>
        <v>1.1971988874390047</v>
      </c>
      <c r="T848" s="2">
        <f t="shared" si="32"/>
        <v>1.6236758677143357</v>
      </c>
      <c r="U848" s="2">
        <f t="shared" si="32"/>
        <v>1.397511196102553</v>
      </c>
      <c r="V848" s="2">
        <f t="shared" si="32"/>
        <v>1.4840063672323365</v>
      </c>
      <c r="W848" s="2">
        <f t="shared" si="32"/>
        <v>1.6853411767813922</v>
      </c>
      <c r="X848" s="2">
        <f t="shared" si="32"/>
        <v>1.4362261892427179</v>
      </c>
      <c r="Y848" s="2">
        <f t="shared" si="32"/>
        <v>1.1620450876556607</v>
      </c>
      <c r="Z848" s="2">
        <f t="shared" si="32"/>
        <v>1.5813080846116825</v>
      </c>
      <c r="AA848" s="2">
        <f t="shared" si="32"/>
        <v>1.2845420574279109</v>
      </c>
      <c r="AB848" s="2">
        <f t="shared" si="32"/>
        <v>1.6063093600827554</v>
      </c>
      <c r="AC848" s="2">
        <f t="shared" si="32"/>
        <v>1.3722766306416243</v>
      </c>
      <c r="AD848" s="2">
        <f t="shared" si="32"/>
        <v>1.5355447731547358</v>
      </c>
      <c r="AE848" s="2">
        <f t="shared" si="32"/>
        <v>1.1818028493761432</v>
      </c>
      <c r="AF848" s="2">
        <f t="shared" si="32"/>
        <v>1.0377518242259141</v>
      </c>
      <c r="AG848" s="2">
        <f t="shared" si="32"/>
        <v>1.6865455660160975</v>
      </c>
      <c r="AH848" s="6"/>
    </row>
    <row r="849" spans="1:34" s="2" customFormat="1">
      <c r="C849" s="2" t="s">
        <v>847</v>
      </c>
      <c r="D849" s="2">
        <f>MEDIAN(D2:D843)</f>
        <v>3.29</v>
      </c>
      <c r="E849" s="2">
        <f t="shared" ref="E849:AG849" si="33">MEDIAN(E2:E843)</f>
        <v>6.26</v>
      </c>
      <c r="F849" s="2">
        <f t="shared" si="33"/>
        <v>3.0199999999999996</v>
      </c>
      <c r="G849" s="2">
        <f t="shared" si="33"/>
        <v>6.42</v>
      </c>
      <c r="H849" s="2">
        <f t="shared" si="33"/>
        <v>4.125</v>
      </c>
      <c r="I849" s="2">
        <f t="shared" si="33"/>
        <v>6.15</v>
      </c>
      <c r="J849" s="2">
        <f t="shared" si="33"/>
        <v>3.14</v>
      </c>
      <c r="K849" s="2">
        <f t="shared" si="33"/>
        <v>5.79</v>
      </c>
      <c r="L849" s="2">
        <f t="shared" si="33"/>
        <v>5.51</v>
      </c>
      <c r="M849" s="2">
        <f t="shared" si="33"/>
        <v>5.32</v>
      </c>
      <c r="N849" s="2">
        <f t="shared" si="33"/>
        <v>4.22</v>
      </c>
      <c r="O849" s="2">
        <f t="shared" si="33"/>
        <v>5.04</v>
      </c>
      <c r="P849" s="2">
        <f t="shared" si="33"/>
        <v>6.23</v>
      </c>
      <c r="Q849" s="2">
        <f t="shared" si="33"/>
        <v>6.1349999999999998</v>
      </c>
      <c r="R849" s="2">
        <f t="shared" si="33"/>
        <v>4.2300000000000004</v>
      </c>
      <c r="S849" s="2">
        <f t="shared" si="33"/>
        <v>3.41</v>
      </c>
      <c r="T849" s="2">
        <f t="shared" si="33"/>
        <v>3.15</v>
      </c>
      <c r="U849" s="2">
        <f t="shared" si="33"/>
        <v>5.4350000000000005</v>
      </c>
      <c r="V849" s="2">
        <f t="shared" si="33"/>
        <v>6.4350000000000005</v>
      </c>
      <c r="W849" s="2">
        <f t="shared" si="33"/>
        <v>5.87</v>
      </c>
      <c r="X849" s="2">
        <f t="shared" si="33"/>
        <v>4.67</v>
      </c>
      <c r="Y849" s="2">
        <f t="shared" si="33"/>
        <v>3.9699999999999998</v>
      </c>
      <c r="Z849" s="2">
        <f t="shared" si="33"/>
        <v>5.19</v>
      </c>
      <c r="AA849" s="2">
        <f t="shared" si="33"/>
        <v>6.61</v>
      </c>
      <c r="AB849" s="2">
        <f t="shared" si="33"/>
        <v>3.38</v>
      </c>
      <c r="AC849" s="2">
        <f t="shared" si="33"/>
        <v>5.45</v>
      </c>
      <c r="AD849" s="2">
        <f t="shared" si="33"/>
        <v>5.32</v>
      </c>
      <c r="AE849" s="2">
        <f t="shared" si="33"/>
        <v>3.37</v>
      </c>
      <c r="AF849" s="2">
        <f t="shared" si="33"/>
        <v>2.6950000000000003</v>
      </c>
      <c r="AG849" s="2">
        <f t="shared" si="33"/>
        <v>6.52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4">COUNTIF(E$2:E$843,"&gt;=0")</f>
        <v>52</v>
      </c>
      <c r="F853">
        <f t="shared" si="34"/>
        <v>78</v>
      </c>
      <c r="G853">
        <f t="shared" si="34"/>
        <v>173</v>
      </c>
      <c r="H853">
        <f t="shared" si="34"/>
        <v>56</v>
      </c>
      <c r="I853">
        <f t="shared" si="34"/>
        <v>55</v>
      </c>
      <c r="J853">
        <f t="shared" si="34"/>
        <v>84</v>
      </c>
      <c r="K853">
        <f t="shared" si="34"/>
        <v>161</v>
      </c>
      <c r="L853">
        <f t="shared" si="34"/>
        <v>38</v>
      </c>
      <c r="M853">
        <f t="shared" si="34"/>
        <v>99</v>
      </c>
      <c r="N853">
        <f t="shared" si="34"/>
        <v>79</v>
      </c>
      <c r="O853">
        <f t="shared" si="34"/>
        <v>66</v>
      </c>
      <c r="P853">
        <f t="shared" si="34"/>
        <v>54</v>
      </c>
      <c r="Q853">
        <f t="shared" si="34"/>
        <v>52</v>
      </c>
      <c r="R853">
        <f t="shared" si="34"/>
        <v>26</v>
      </c>
      <c r="S853">
        <f t="shared" si="34"/>
        <v>111</v>
      </c>
      <c r="T853">
        <f t="shared" si="34"/>
        <v>122</v>
      </c>
      <c r="U853">
        <f t="shared" si="34"/>
        <v>130</v>
      </c>
      <c r="V853">
        <f t="shared" si="34"/>
        <v>214</v>
      </c>
      <c r="W853">
        <f t="shared" si="34"/>
        <v>55</v>
      </c>
      <c r="X853">
        <f t="shared" si="34"/>
        <v>25</v>
      </c>
      <c r="Y853">
        <f t="shared" si="34"/>
        <v>182</v>
      </c>
      <c r="Z853">
        <f t="shared" si="34"/>
        <v>313</v>
      </c>
      <c r="AA853">
        <f t="shared" si="34"/>
        <v>337</v>
      </c>
      <c r="AB853">
        <f t="shared" si="34"/>
        <v>67</v>
      </c>
      <c r="AC853">
        <f t="shared" si="34"/>
        <v>93</v>
      </c>
      <c r="AD853">
        <f t="shared" si="34"/>
        <v>53</v>
      </c>
      <c r="AE853">
        <f t="shared" si="34"/>
        <v>118</v>
      </c>
      <c r="AF853">
        <f t="shared" si="34"/>
        <v>96</v>
      </c>
      <c r="AG853">
        <f t="shared" si="34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5">COUNTIF(E$2:E$843,"&gt;=0.5")</f>
        <v>52</v>
      </c>
      <c r="F854">
        <f t="shared" si="35"/>
        <v>78</v>
      </c>
      <c r="G854">
        <f t="shared" si="35"/>
        <v>173</v>
      </c>
      <c r="H854">
        <f t="shared" si="35"/>
        <v>56</v>
      </c>
      <c r="I854">
        <f t="shared" si="35"/>
        <v>55</v>
      </c>
      <c r="J854">
        <f t="shared" si="35"/>
        <v>84</v>
      </c>
      <c r="K854">
        <f t="shared" si="35"/>
        <v>161</v>
      </c>
      <c r="L854">
        <f t="shared" si="35"/>
        <v>38</v>
      </c>
      <c r="M854">
        <f t="shared" si="35"/>
        <v>99</v>
      </c>
      <c r="N854">
        <f t="shared" si="35"/>
        <v>79</v>
      </c>
      <c r="O854">
        <f t="shared" si="35"/>
        <v>66</v>
      </c>
      <c r="P854">
        <f t="shared" si="35"/>
        <v>54</v>
      </c>
      <c r="Q854">
        <f t="shared" si="35"/>
        <v>52</v>
      </c>
      <c r="R854">
        <f t="shared" si="35"/>
        <v>26</v>
      </c>
      <c r="S854">
        <f t="shared" si="35"/>
        <v>111</v>
      </c>
      <c r="T854">
        <f t="shared" si="35"/>
        <v>122</v>
      </c>
      <c r="U854">
        <f t="shared" si="35"/>
        <v>130</v>
      </c>
      <c r="V854">
        <f t="shared" si="35"/>
        <v>214</v>
      </c>
      <c r="W854">
        <f t="shared" si="35"/>
        <v>55</v>
      </c>
      <c r="X854">
        <f t="shared" si="35"/>
        <v>25</v>
      </c>
      <c r="Y854">
        <f t="shared" si="35"/>
        <v>182</v>
      </c>
      <c r="Z854">
        <f t="shared" si="35"/>
        <v>313</v>
      </c>
      <c r="AA854">
        <f t="shared" si="35"/>
        <v>337</v>
      </c>
      <c r="AB854">
        <f t="shared" si="35"/>
        <v>67</v>
      </c>
      <c r="AC854">
        <f t="shared" si="35"/>
        <v>93</v>
      </c>
      <c r="AD854">
        <f t="shared" si="35"/>
        <v>53</v>
      </c>
      <c r="AE854">
        <f t="shared" si="35"/>
        <v>118</v>
      </c>
      <c r="AF854">
        <f t="shared" si="35"/>
        <v>96</v>
      </c>
      <c r="AG854">
        <f t="shared" si="35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6">COUNTIF(E$2:E$843,"&gt;=1")</f>
        <v>52</v>
      </c>
      <c r="F855">
        <f t="shared" si="36"/>
        <v>77</v>
      </c>
      <c r="G855">
        <f t="shared" si="36"/>
        <v>173</v>
      </c>
      <c r="H855">
        <f t="shared" si="36"/>
        <v>56</v>
      </c>
      <c r="I855">
        <f t="shared" si="36"/>
        <v>55</v>
      </c>
      <c r="J855">
        <f t="shared" si="36"/>
        <v>84</v>
      </c>
      <c r="K855">
        <f t="shared" si="36"/>
        <v>161</v>
      </c>
      <c r="L855">
        <f t="shared" si="36"/>
        <v>38</v>
      </c>
      <c r="M855">
        <f t="shared" si="36"/>
        <v>98</v>
      </c>
      <c r="N855">
        <f t="shared" si="36"/>
        <v>79</v>
      </c>
      <c r="O855">
        <f t="shared" si="36"/>
        <v>66</v>
      </c>
      <c r="P855">
        <f t="shared" si="36"/>
        <v>54</v>
      </c>
      <c r="Q855">
        <f t="shared" si="36"/>
        <v>52</v>
      </c>
      <c r="R855">
        <f t="shared" si="36"/>
        <v>26</v>
      </c>
      <c r="S855">
        <f t="shared" si="36"/>
        <v>111</v>
      </c>
      <c r="T855">
        <f t="shared" si="36"/>
        <v>122</v>
      </c>
      <c r="U855">
        <f t="shared" si="36"/>
        <v>130</v>
      </c>
      <c r="V855">
        <f t="shared" si="36"/>
        <v>214</v>
      </c>
      <c r="W855">
        <f t="shared" si="36"/>
        <v>55</v>
      </c>
      <c r="X855">
        <f t="shared" si="36"/>
        <v>25</v>
      </c>
      <c r="Y855">
        <f t="shared" si="36"/>
        <v>182</v>
      </c>
      <c r="Z855">
        <f t="shared" si="36"/>
        <v>313</v>
      </c>
      <c r="AA855">
        <f t="shared" si="36"/>
        <v>337</v>
      </c>
      <c r="AB855">
        <f t="shared" si="36"/>
        <v>67</v>
      </c>
      <c r="AC855">
        <f t="shared" si="36"/>
        <v>93</v>
      </c>
      <c r="AD855">
        <f t="shared" si="36"/>
        <v>53</v>
      </c>
      <c r="AE855">
        <f t="shared" si="36"/>
        <v>118</v>
      </c>
      <c r="AF855">
        <f t="shared" si="36"/>
        <v>96</v>
      </c>
      <c r="AG855">
        <f t="shared" si="36"/>
        <v>95</v>
      </c>
    </row>
    <row r="856" spans="1:34">
      <c r="A856" s="15"/>
      <c r="B856" s="15">
        <v>1.5</v>
      </c>
      <c r="C856" s="15">
        <v>2</v>
      </c>
      <c r="D856">
        <f>COUNTIF(D$2:D$843,"&gt;=1.5")</f>
        <v>16</v>
      </c>
      <c r="E856">
        <f t="shared" ref="E856:AG856" si="37">COUNTIF(E$2:E$843,"&gt;=1.5")</f>
        <v>52</v>
      </c>
      <c r="F856">
        <f t="shared" si="37"/>
        <v>75</v>
      </c>
      <c r="G856">
        <f t="shared" si="37"/>
        <v>173</v>
      </c>
      <c r="H856">
        <f t="shared" si="37"/>
        <v>54</v>
      </c>
      <c r="I856">
        <f t="shared" si="37"/>
        <v>55</v>
      </c>
      <c r="J856">
        <f t="shared" si="37"/>
        <v>84</v>
      </c>
      <c r="K856">
        <f t="shared" si="37"/>
        <v>161</v>
      </c>
      <c r="L856">
        <f t="shared" si="37"/>
        <v>38</v>
      </c>
      <c r="M856">
        <f t="shared" si="37"/>
        <v>98</v>
      </c>
      <c r="N856">
        <f t="shared" si="37"/>
        <v>78</v>
      </c>
      <c r="O856">
        <f t="shared" si="37"/>
        <v>65</v>
      </c>
      <c r="P856">
        <f t="shared" si="37"/>
        <v>54</v>
      </c>
      <c r="Q856">
        <f t="shared" si="37"/>
        <v>52</v>
      </c>
      <c r="R856">
        <f t="shared" si="37"/>
        <v>26</v>
      </c>
      <c r="S856">
        <f t="shared" si="37"/>
        <v>111</v>
      </c>
      <c r="T856">
        <f t="shared" si="37"/>
        <v>121</v>
      </c>
      <c r="U856">
        <f t="shared" si="37"/>
        <v>130</v>
      </c>
      <c r="V856">
        <f t="shared" si="37"/>
        <v>213</v>
      </c>
      <c r="W856">
        <f t="shared" si="37"/>
        <v>55</v>
      </c>
      <c r="X856">
        <f t="shared" si="37"/>
        <v>25</v>
      </c>
      <c r="Y856">
        <f t="shared" si="37"/>
        <v>181</v>
      </c>
      <c r="Z856">
        <f t="shared" si="37"/>
        <v>313</v>
      </c>
      <c r="AA856">
        <f t="shared" si="37"/>
        <v>337</v>
      </c>
      <c r="AB856">
        <f t="shared" si="37"/>
        <v>67</v>
      </c>
      <c r="AC856">
        <f t="shared" si="37"/>
        <v>93</v>
      </c>
      <c r="AD856">
        <f t="shared" si="37"/>
        <v>53</v>
      </c>
      <c r="AE856">
        <f t="shared" si="37"/>
        <v>118</v>
      </c>
      <c r="AF856">
        <f t="shared" si="37"/>
        <v>96</v>
      </c>
      <c r="AG856">
        <f t="shared" si="37"/>
        <v>95</v>
      </c>
    </row>
    <row r="857" spans="1:34">
      <c r="A857" s="15"/>
      <c r="B857" s="15">
        <v>2</v>
      </c>
      <c r="C857" s="15">
        <v>2.5</v>
      </c>
      <c r="D857">
        <f>COUNTIF(D$2:D$843,"&gt;=2")</f>
        <v>15</v>
      </c>
      <c r="E857">
        <f t="shared" ref="E857:AG857" si="38">COUNTIF(E$2:E$843,"&gt;=2")</f>
        <v>52</v>
      </c>
      <c r="F857">
        <f t="shared" si="38"/>
        <v>67</v>
      </c>
      <c r="G857">
        <f t="shared" si="38"/>
        <v>173</v>
      </c>
      <c r="H857">
        <f t="shared" si="38"/>
        <v>50</v>
      </c>
      <c r="I857">
        <f t="shared" si="38"/>
        <v>55</v>
      </c>
      <c r="J857">
        <f t="shared" si="38"/>
        <v>76</v>
      </c>
      <c r="K857">
        <f t="shared" si="38"/>
        <v>160</v>
      </c>
      <c r="L857">
        <f t="shared" si="38"/>
        <v>37</v>
      </c>
      <c r="M857">
        <f t="shared" si="38"/>
        <v>97</v>
      </c>
      <c r="N857">
        <f t="shared" si="38"/>
        <v>77</v>
      </c>
      <c r="O857">
        <f t="shared" si="38"/>
        <v>64</v>
      </c>
      <c r="P857">
        <f t="shared" si="38"/>
        <v>54</v>
      </c>
      <c r="Q857">
        <f t="shared" si="38"/>
        <v>51</v>
      </c>
      <c r="R857">
        <f t="shared" si="38"/>
        <v>26</v>
      </c>
      <c r="S857">
        <f t="shared" si="38"/>
        <v>108</v>
      </c>
      <c r="T857">
        <f t="shared" si="38"/>
        <v>109</v>
      </c>
      <c r="U857">
        <f t="shared" si="38"/>
        <v>130</v>
      </c>
      <c r="V857">
        <f t="shared" si="38"/>
        <v>211</v>
      </c>
      <c r="W857">
        <f t="shared" si="38"/>
        <v>55</v>
      </c>
      <c r="X857">
        <f t="shared" si="38"/>
        <v>25</v>
      </c>
      <c r="Y857">
        <f t="shared" si="38"/>
        <v>174</v>
      </c>
      <c r="Z857">
        <f t="shared" si="38"/>
        <v>309</v>
      </c>
      <c r="AA857">
        <f t="shared" si="38"/>
        <v>337</v>
      </c>
      <c r="AB857">
        <f t="shared" si="38"/>
        <v>65</v>
      </c>
      <c r="AC857">
        <f t="shared" si="38"/>
        <v>90</v>
      </c>
      <c r="AD857">
        <f t="shared" si="38"/>
        <v>52</v>
      </c>
      <c r="AE857">
        <f t="shared" si="38"/>
        <v>116</v>
      </c>
      <c r="AF857">
        <f t="shared" si="38"/>
        <v>92</v>
      </c>
      <c r="AG857">
        <f t="shared" si="38"/>
        <v>92</v>
      </c>
    </row>
    <row r="858" spans="1:34">
      <c r="A858" s="15"/>
      <c r="B858" s="15">
        <v>2.5</v>
      </c>
      <c r="C858" s="15">
        <v>3</v>
      </c>
      <c r="D858">
        <f>COUNTIF(D$2:D$843,"&gt;=2.5")</f>
        <v>14</v>
      </c>
      <c r="E858">
        <f t="shared" ref="E858:AG858" si="39">COUNTIF(E$2:E$843,"&gt;=2.5")</f>
        <v>51</v>
      </c>
      <c r="F858">
        <f t="shared" si="39"/>
        <v>52</v>
      </c>
      <c r="G858">
        <f t="shared" si="39"/>
        <v>170</v>
      </c>
      <c r="H858">
        <f t="shared" si="39"/>
        <v>45</v>
      </c>
      <c r="I858">
        <f t="shared" si="39"/>
        <v>55</v>
      </c>
      <c r="J858">
        <f t="shared" si="39"/>
        <v>65</v>
      </c>
      <c r="K858">
        <f t="shared" si="39"/>
        <v>157</v>
      </c>
      <c r="L858">
        <f t="shared" si="39"/>
        <v>36</v>
      </c>
      <c r="M858">
        <f t="shared" si="39"/>
        <v>95</v>
      </c>
      <c r="N858">
        <f t="shared" si="39"/>
        <v>73</v>
      </c>
      <c r="O858">
        <f t="shared" si="39"/>
        <v>59</v>
      </c>
      <c r="P858">
        <f t="shared" si="39"/>
        <v>54</v>
      </c>
      <c r="Q858">
        <f t="shared" si="39"/>
        <v>50</v>
      </c>
      <c r="R858">
        <f t="shared" si="39"/>
        <v>25</v>
      </c>
      <c r="S858">
        <f t="shared" si="39"/>
        <v>94</v>
      </c>
      <c r="T858">
        <f t="shared" si="39"/>
        <v>81</v>
      </c>
      <c r="U858">
        <f t="shared" si="39"/>
        <v>129</v>
      </c>
      <c r="V858">
        <f t="shared" si="39"/>
        <v>211</v>
      </c>
      <c r="W858">
        <f t="shared" si="39"/>
        <v>54</v>
      </c>
      <c r="X858">
        <f t="shared" si="39"/>
        <v>23</v>
      </c>
      <c r="Y858">
        <f t="shared" si="39"/>
        <v>166</v>
      </c>
      <c r="Z858">
        <f t="shared" si="39"/>
        <v>300</v>
      </c>
      <c r="AA858">
        <f t="shared" si="39"/>
        <v>337</v>
      </c>
      <c r="AB858">
        <f t="shared" si="39"/>
        <v>54</v>
      </c>
      <c r="AC858">
        <f t="shared" si="39"/>
        <v>90</v>
      </c>
      <c r="AD858">
        <f t="shared" si="39"/>
        <v>51</v>
      </c>
      <c r="AE858">
        <f t="shared" si="39"/>
        <v>101</v>
      </c>
      <c r="AF858">
        <f t="shared" si="39"/>
        <v>62</v>
      </c>
      <c r="AG858">
        <f t="shared" si="39"/>
        <v>90</v>
      </c>
    </row>
    <row r="859" spans="1:34">
      <c r="A859" s="15"/>
      <c r="B859" s="15">
        <v>3</v>
      </c>
      <c r="C859" s="15">
        <v>3.5</v>
      </c>
      <c r="D859">
        <f>COUNTIF(D$2:D$843,"&gt;=3")</f>
        <v>11</v>
      </c>
      <c r="E859">
        <f t="shared" ref="E859:AG859" si="40">COUNTIF(E$2:E$843,"&gt;=3")</f>
        <v>51</v>
      </c>
      <c r="F859">
        <f t="shared" si="40"/>
        <v>40</v>
      </c>
      <c r="G859">
        <f t="shared" si="40"/>
        <v>170</v>
      </c>
      <c r="H859">
        <f t="shared" si="40"/>
        <v>39</v>
      </c>
      <c r="I859">
        <f t="shared" si="40"/>
        <v>54</v>
      </c>
      <c r="J859">
        <f t="shared" si="40"/>
        <v>44</v>
      </c>
      <c r="K859">
        <f t="shared" si="40"/>
        <v>154</v>
      </c>
      <c r="L859">
        <f t="shared" si="40"/>
        <v>33</v>
      </c>
      <c r="M859">
        <f t="shared" si="40"/>
        <v>89</v>
      </c>
      <c r="N859">
        <f t="shared" si="40"/>
        <v>64</v>
      </c>
      <c r="O859">
        <f t="shared" si="40"/>
        <v>58</v>
      </c>
      <c r="P859">
        <f t="shared" si="40"/>
        <v>53</v>
      </c>
      <c r="Q859">
        <f t="shared" si="40"/>
        <v>49</v>
      </c>
      <c r="R859">
        <f t="shared" si="40"/>
        <v>20</v>
      </c>
      <c r="S859">
        <f t="shared" si="40"/>
        <v>69</v>
      </c>
      <c r="T859">
        <f t="shared" si="40"/>
        <v>64</v>
      </c>
      <c r="U859">
        <f t="shared" si="40"/>
        <v>124</v>
      </c>
      <c r="V859">
        <f t="shared" si="40"/>
        <v>204</v>
      </c>
      <c r="W859">
        <f t="shared" si="40"/>
        <v>53</v>
      </c>
      <c r="X859">
        <f t="shared" si="40"/>
        <v>18</v>
      </c>
      <c r="Y859">
        <f t="shared" si="40"/>
        <v>144</v>
      </c>
      <c r="Z859">
        <f t="shared" si="40"/>
        <v>284</v>
      </c>
      <c r="AA859">
        <f t="shared" si="40"/>
        <v>333</v>
      </c>
      <c r="AB859">
        <f t="shared" si="40"/>
        <v>42</v>
      </c>
      <c r="AC859">
        <f t="shared" si="40"/>
        <v>89</v>
      </c>
      <c r="AD859">
        <f t="shared" si="40"/>
        <v>49</v>
      </c>
      <c r="AE859">
        <f t="shared" si="40"/>
        <v>74</v>
      </c>
      <c r="AF859">
        <f t="shared" si="40"/>
        <v>40</v>
      </c>
      <c r="AG859">
        <f t="shared" si="40"/>
        <v>89</v>
      </c>
    </row>
    <row r="860" spans="1:34">
      <c r="A860" s="15"/>
      <c r="B860" s="15">
        <v>3.5</v>
      </c>
      <c r="C860" s="15">
        <v>4</v>
      </c>
      <c r="D860">
        <f>COUNTIF(D$2:D$843,"&gt;=3.5")</f>
        <v>7</v>
      </c>
      <c r="E860">
        <f t="shared" ref="E860:AG860" si="41">COUNTIF(E$2:E$843,"&gt;=3.5")</f>
        <v>51</v>
      </c>
      <c r="F860">
        <f t="shared" si="41"/>
        <v>28</v>
      </c>
      <c r="G860">
        <f t="shared" si="41"/>
        <v>166</v>
      </c>
      <c r="H860">
        <f t="shared" si="41"/>
        <v>35</v>
      </c>
      <c r="I860">
        <f t="shared" si="41"/>
        <v>54</v>
      </c>
      <c r="J860">
        <f t="shared" si="41"/>
        <v>38</v>
      </c>
      <c r="K860">
        <f t="shared" si="41"/>
        <v>150</v>
      </c>
      <c r="L860">
        <f t="shared" si="41"/>
        <v>31</v>
      </c>
      <c r="M860">
        <f t="shared" si="41"/>
        <v>86</v>
      </c>
      <c r="N860">
        <f t="shared" si="41"/>
        <v>52</v>
      </c>
      <c r="O860">
        <f t="shared" si="41"/>
        <v>55</v>
      </c>
      <c r="P860">
        <f t="shared" si="41"/>
        <v>53</v>
      </c>
      <c r="Q860">
        <f t="shared" si="41"/>
        <v>48</v>
      </c>
      <c r="R860">
        <f t="shared" si="41"/>
        <v>18</v>
      </c>
      <c r="S860">
        <f t="shared" si="41"/>
        <v>55</v>
      </c>
      <c r="T860">
        <f t="shared" si="41"/>
        <v>50</v>
      </c>
      <c r="U860">
        <f t="shared" si="41"/>
        <v>115</v>
      </c>
      <c r="V860">
        <f t="shared" si="41"/>
        <v>199</v>
      </c>
      <c r="W860">
        <f t="shared" si="41"/>
        <v>47</v>
      </c>
      <c r="X860">
        <f t="shared" si="41"/>
        <v>17</v>
      </c>
      <c r="Y860">
        <f t="shared" si="41"/>
        <v>121</v>
      </c>
      <c r="Z860">
        <f t="shared" si="41"/>
        <v>259</v>
      </c>
      <c r="AA860">
        <f t="shared" si="41"/>
        <v>329</v>
      </c>
      <c r="AB860">
        <f t="shared" si="41"/>
        <v>29</v>
      </c>
      <c r="AC860">
        <f t="shared" si="41"/>
        <v>86</v>
      </c>
      <c r="AD860">
        <f t="shared" si="41"/>
        <v>45</v>
      </c>
      <c r="AE860">
        <f t="shared" si="41"/>
        <v>57</v>
      </c>
      <c r="AF860">
        <f t="shared" si="41"/>
        <v>26</v>
      </c>
      <c r="AG860">
        <f t="shared" si="41"/>
        <v>82</v>
      </c>
    </row>
    <row r="861" spans="1:34">
      <c r="A861" s="15"/>
      <c r="B861" s="15">
        <v>4</v>
      </c>
      <c r="C861" s="15">
        <v>4.5</v>
      </c>
      <c r="D861">
        <f>COUNTIF(D$2:D$843,"&gt;=4")</f>
        <v>4</v>
      </c>
      <c r="E861">
        <f t="shared" ref="E861:AG861" si="42">COUNTIF(E$2:E$843,"&gt;=4")</f>
        <v>49</v>
      </c>
      <c r="F861">
        <f t="shared" si="42"/>
        <v>23</v>
      </c>
      <c r="G861">
        <f t="shared" si="42"/>
        <v>157</v>
      </c>
      <c r="H861">
        <f t="shared" si="42"/>
        <v>29</v>
      </c>
      <c r="I861">
        <f t="shared" si="42"/>
        <v>52</v>
      </c>
      <c r="J861">
        <f t="shared" si="42"/>
        <v>28</v>
      </c>
      <c r="K861">
        <f t="shared" si="42"/>
        <v>139</v>
      </c>
      <c r="L861">
        <f t="shared" si="42"/>
        <v>27</v>
      </c>
      <c r="M861">
        <f t="shared" si="42"/>
        <v>76</v>
      </c>
      <c r="N861">
        <f t="shared" si="42"/>
        <v>46</v>
      </c>
      <c r="O861">
        <f t="shared" si="42"/>
        <v>49</v>
      </c>
      <c r="P861">
        <f t="shared" si="42"/>
        <v>51</v>
      </c>
      <c r="Q861">
        <f t="shared" si="42"/>
        <v>48</v>
      </c>
      <c r="R861">
        <f t="shared" si="42"/>
        <v>15</v>
      </c>
      <c r="S861">
        <f t="shared" si="42"/>
        <v>43</v>
      </c>
      <c r="T861">
        <f t="shared" si="42"/>
        <v>39</v>
      </c>
      <c r="U861">
        <f t="shared" si="42"/>
        <v>108</v>
      </c>
      <c r="V861">
        <f t="shared" si="42"/>
        <v>190</v>
      </c>
      <c r="W861">
        <f t="shared" si="42"/>
        <v>41</v>
      </c>
      <c r="X861">
        <f t="shared" si="42"/>
        <v>16</v>
      </c>
      <c r="Y861">
        <f t="shared" si="42"/>
        <v>88</v>
      </c>
      <c r="Z861">
        <f t="shared" si="42"/>
        <v>230</v>
      </c>
      <c r="AA861">
        <f t="shared" si="42"/>
        <v>321</v>
      </c>
      <c r="AB861">
        <f t="shared" si="42"/>
        <v>24</v>
      </c>
      <c r="AC861">
        <f t="shared" si="42"/>
        <v>79</v>
      </c>
      <c r="AD861">
        <f t="shared" si="42"/>
        <v>43</v>
      </c>
      <c r="AE861">
        <f t="shared" si="42"/>
        <v>42</v>
      </c>
      <c r="AF861">
        <f t="shared" si="42"/>
        <v>17</v>
      </c>
      <c r="AG861">
        <f t="shared" si="42"/>
        <v>80</v>
      </c>
    </row>
    <row r="862" spans="1:34">
      <c r="A862" s="15"/>
      <c r="B862" s="15">
        <v>4.5</v>
      </c>
      <c r="C862" s="15">
        <v>5</v>
      </c>
      <c r="D862">
        <f>COUNTIF(D$2:D$843,"&gt;=4.5")</f>
        <v>3</v>
      </c>
      <c r="E862">
        <f t="shared" ref="E862:AG862" si="43">COUNTIF(E$2:E$843,"&gt;=4.5")</f>
        <v>46</v>
      </c>
      <c r="F862">
        <f t="shared" si="43"/>
        <v>14</v>
      </c>
      <c r="G862">
        <f t="shared" si="43"/>
        <v>145</v>
      </c>
      <c r="H862">
        <f t="shared" si="43"/>
        <v>21</v>
      </c>
      <c r="I862">
        <f t="shared" si="43"/>
        <v>48</v>
      </c>
      <c r="J862">
        <f t="shared" si="43"/>
        <v>17</v>
      </c>
      <c r="K862">
        <f t="shared" si="43"/>
        <v>132</v>
      </c>
      <c r="L862">
        <f t="shared" si="43"/>
        <v>24</v>
      </c>
      <c r="M862">
        <f t="shared" si="43"/>
        <v>66</v>
      </c>
      <c r="N862">
        <f t="shared" si="43"/>
        <v>36</v>
      </c>
      <c r="O862">
        <f t="shared" si="43"/>
        <v>40</v>
      </c>
      <c r="P862">
        <f t="shared" si="43"/>
        <v>51</v>
      </c>
      <c r="Q862">
        <f t="shared" si="43"/>
        <v>43</v>
      </c>
      <c r="R862">
        <f t="shared" si="43"/>
        <v>10</v>
      </c>
      <c r="S862">
        <f t="shared" si="43"/>
        <v>30</v>
      </c>
      <c r="T862">
        <f t="shared" si="43"/>
        <v>32</v>
      </c>
      <c r="U862">
        <f t="shared" si="43"/>
        <v>97</v>
      </c>
      <c r="V862">
        <f t="shared" si="43"/>
        <v>178</v>
      </c>
      <c r="W862">
        <f t="shared" si="43"/>
        <v>36</v>
      </c>
      <c r="X862">
        <f t="shared" si="43"/>
        <v>13</v>
      </c>
      <c r="Y862">
        <f t="shared" si="43"/>
        <v>53</v>
      </c>
      <c r="Z862">
        <f t="shared" si="43"/>
        <v>200</v>
      </c>
      <c r="AA862">
        <f t="shared" si="43"/>
        <v>303</v>
      </c>
      <c r="AB862">
        <f t="shared" si="43"/>
        <v>19</v>
      </c>
      <c r="AC862">
        <f t="shared" si="43"/>
        <v>74</v>
      </c>
      <c r="AD862">
        <f t="shared" si="43"/>
        <v>39</v>
      </c>
      <c r="AE862">
        <f t="shared" si="43"/>
        <v>30</v>
      </c>
      <c r="AF862">
        <f t="shared" si="43"/>
        <v>9</v>
      </c>
      <c r="AG862">
        <f t="shared" si="43"/>
        <v>78</v>
      </c>
    </row>
    <row r="863" spans="1:34">
      <c r="A863" s="15"/>
      <c r="B863" s="15">
        <v>5</v>
      </c>
      <c r="C863" s="15">
        <v>5.5</v>
      </c>
      <c r="D863">
        <f>COUNTIF(D$2:D$843,"&gt;=5")</f>
        <v>2</v>
      </c>
      <c r="E863">
        <f t="shared" ref="E863:AG863" si="44">COUNTIF(E$2:E$843,"&gt;=5")</f>
        <v>39</v>
      </c>
      <c r="F863">
        <f t="shared" si="44"/>
        <v>9</v>
      </c>
      <c r="G863">
        <f t="shared" si="44"/>
        <v>131</v>
      </c>
      <c r="H863">
        <f t="shared" si="44"/>
        <v>15</v>
      </c>
      <c r="I863">
        <f t="shared" si="44"/>
        <v>43</v>
      </c>
      <c r="J863">
        <f t="shared" si="44"/>
        <v>11</v>
      </c>
      <c r="K863">
        <f t="shared" si="44"/>
        <v>114</v>
      </c>
      <c r="L863">
        <f t="shared" si="44"/>
        <v>22</v>
      </c>
      <c r="M863">
        <f t="shared" si="44"/>
        <v>55</v>
      </c>
      <c r="N863">
        <f t="shared" si="44"/>
        <v>28</v>
      </c>
      <c r="O863">
        <f t="shared" si="44"/>
        <v>33</v>
      </c>
      <c r="P863">
        <f t="shared" si="44"/>
        <v>47</v>
      </c>
      <c r="Q863">
        <f t="shared" si="44"/>
        <v>40</v>
      </c>
      <c r="R863">
        <f t="shared" si="44"/>
        <v>7</v>
      </c>
      <c r="S863">
        <f t="shared" si="44"/>
        <v>16</v>
      </c>
      <c r="T863">
        <f t="shared" si="44"/>
        <v>25</v>
      </c>
      <c r="U863">
        <f t="shared" si="44"/>
        <v>87</v>
      </c>
      <c r="V863">
        <f t="shared" si="44"/>
        <v>167</v>
      </c>
      <c r="W863">
        <f t="shared" si="44"/>
        <v>33</v>
      </c>
      <c r="X863">
        <f t="shared" si="44"/>
        <v>11</v>
      </c>
      <c r="Y863">
        <f t="shared" si="44"/>
        <v>36</v>
      </c>
      <c r="Z863">
        <f t="shared" si="44"/>
        <v>169</v>
      </c>
      <c r="AA863">
        <f t="shared" si="44"/>
        <v>291</v>
      </c>
      <c r="AB863">
        <f t="shared" si="44"/>
        <v>15</v>
      </c>
      <c r="AC863">
        <f t="shared" si="44"/>
        <v>63</v>
      </c>
      <c r="AD863">
        <f t="shared" si="44"/>
        <v>35</v>
      </c>
      <c r="AE863">
        <f t="shared" si="44"/>
        <v>21</v>
      </c>
      <c r="AF863">
        <f t="shared" si="44"/>
        <v>5</v>
      </c>
      <c r="AG863">
        <f t="shared" si="44"/>
        <v>74</v>
      </c>
    </row>
    <row r="864" spans="1:34">
      <c r="A864" s="15"/>
      <c r="B864" s="15">
        <v>5.5</v>
      </c>
      <c r="C864" s="15">
        <v>6</v>
      </c>
      <c r="D864">
        <f>COUNTIF(D$2:D$843,"&gt;=5.5")</f>
        <v>1</v>
      </c>
      <c r="E864">
        <f t="shared" ref="E864:AG864" si="45">COUNTIF(E$2:E$843,"&gt;=5.5")</f>
        <v>32</v>
      </c>
      <c r="F864">
        <f t="shared" si="45"/>
        <v>6</v>
      </c>
      <c r="G864">
        <f t="shared" si="45"/>
        <v>118</v>
      </c>
      <c r="H864">
        <f t="shared" si="45"/>
        <v>10</v>
      </c>
      <c r="I864">
        <f t="shared" si="45"/>
        <v>38</v>
      </c>
      <c r="J864">
        <f t="shared" si="45"/>
        <v>5</v>
      </c>
      <c r="K864">
        <f t="shared" si="45"/>
        <v>93</v>
      </c>
      <c r="L864">
        <f t="shared" si="45"/>
        <v>19</v>
      </c>
      <c r="M864">
        <f t="shared" si="45"/>
        <v>45</v>
      </c>
      <c r="N864">
        <f t="shared" si="45"/>
        <v>22</v>
      </c>
      <c r="O864">
        <f t="shared" si="45"/>
        <v>22</v>
      </c>
      <c r="P864">
        <f t="shared" si="45"/>
        <v>43</v>
      </c>
      <c r="Q864">
        <f t="shared" si="45"/>
        <v>32</v>
      </c>
      <c r="R864">
        <f t="shared" si="45"/>
        <v>6</v>
      </c>
      <c r="S864">
        <f t="shared" si="45"/>
        <v>7</v>
      </c>
      <c r="T864">
        <f t="shared" si="45"/>
        <v>19</v>
      </c>
      <c r="U864">
        <f t="shared" si="45"/>
        <v>62</v>
      </c>
      <c r="V864">
        <f t="shared" si="45"/>
        <v>153</v>
      </c>
      <c r="W864">
        <f t="shared" si="45"/>
        <v>30</v>
      </c>
      <c r="X864">
        <f t="shared" si="45"/>
        <v>7</v>
      </c>
      <c r="Y864">
        <f t="shared" si="45"/>
        <v>19</v>
      </c>
      <c r="Z864">
        <f t="shared" si="45"/>
        <v>138</v>
      </c>
      <c r="AA864">
        <f t="shared" si="45"/>
        <v>259</v>
      </c>
      <c r="AB864">
        <f t="shared" si="45"/>
        <v>11</v>
      </c>
      <c r="AC864">
        <f t="shared" si="45"/>
        <v>44</v>
      </c>
      <c r="AD864">
        <f t="shared" si="45"/>
        <v>25</v>
      </c>
      <c r="AE864">
        <f t="shared" si="45"/>
        <v>12</v>
      </c>
      <c r="AF864">
        <f t="shared" si="45"/>
        <v>3</v>
      </c>
      <c r="AG864">
        <f t="shared" si="45"/>
        <v>69</v>
      </c>
    </row>
    <row r="865" spans="1:33">
      <c r="A865" s="15"/>
      <c r="B865" s="15">
        <v>6</v>
      </c>
      <c r="C865" s="15">
        <v>6.5</v>
      </c>
      <c r="D865">
        <f>COUNTIF(D$2:D$843,"&gt;=6")</f>
        <v>1</v>
      </c>
      <c r="E865">
        <f t="shared" ref="E865:AG865" si="46">COUNTIF(E$2:E$843,"&gt;=6")</f>
        <v>29</v>
      </c>
      <c r="F865">
        <f t="shared" si="46"/>
        <v>6</v>
      </c>
      <c r="G865">
        <f t="shared" si="46"/>
        <v>103</v>
      </c>
      <c r="H865">
        <f t="shared" si="46"/>
        <v>6</v>
      </c>
      <c r="I865">
        <f t="shared" si="46"/>
        <v>29</v>
      </c>
      <c r="J865">
        <f t="shared" si="46"/>
        <v>2</v>
      </c>
      <c r="K865">
        <f t="shared" si="46"/>
        <v>74</v>
      </c>
      <c r="L865">
        <f t="shared" si="46"/>
        <v>13</v>
      </c>
      <c r="M865">
        <f t="shared" si="46"/>
        <v>32</v>
      </c>
      <c r="N865">
        <f t="shared" si="46"/>
        <v>15</v>
      </c>
      <c r="O865">
        <f t="shared" si="46"/>
        <v>15</v>
      </c>
      <c r="P865">
        <f t="shared" si="46"/>
        <v>36</v>
      </c>
      <c r="Q865">
        <f t="shared" si="46"/>
        <v>28</v>
      </c>
      <c r="R865">
        <f t="shared" si="46"/>
        <v>5</v>
      </c>
      <c r="S865">
        <f t="shared" si="46"/>
        <v>5</v>
      </c>
      <c r="T865">
        <f t="shared" si="46"/>
        <v>15</v>
      </c>
      <c r="U865">
        <f t="shared" si="46"/>
        <v>47</v>
      </c>
      <c r="V865">
        <f t="shared" si="46"/>
        <v>128</v>
      </c>
      <c r="W865">
        <f t="shared" si="46"/>
        <v>26</v>
      </c>
      <c r="X865">
        <f t="shared" si="46"/>
        <v>4</v>
      </c>
      <c r="Y865">
        <f t="shared" si="46"/>
        <v>11</v>
      </c>
      <c r="Z865">
        <f t="shared" si="46"/>
        <v>116</v>
      </c>
      <c r="AA865">
        <f t="shared" si="46"/>
        <v>222</v>
      </c>
      <c r="AB865">
        <f t="shared" si="46"/>
        <v>10</v>
      </c>
      <c r="AC865">
        <f t="shared" si="46"/>
        <v>33</v>
      </c>
      <c r="AD865">
        <f t="shared" si="46"/>
        <v>18</v>
      </c>
      <c r="AE865">
        <f t="shared" si="46"/>
        <v>5</v>
      </c>
      <c r="AF865">
        <f t="shared" si="46"/>
        <v>3</v>
      </c>
      <c r="AG865">
        <f t="shared" si="46"/>
        <v>58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7">COUNTIF(E$2:E$843,"&gt;=6.5")</f>
        <v>22</v>
      </c>
      <c r="F866">
        <f t="shared" si="47"/>
        <v>3</v>
      </c>
      <c r="G866">
        <f t="shared" si="47"/>
        <v>85</v>
      </c>
      <c r="H866">
        <f t="shared" si="47"/>
        <v>4</v>
      </c>
      <c r="I866">
        <f t="shared" si="47"/>
        <v>23</v>
      </c>
      <c r="J866">
        <f t="shared" si="47"/>
        <v>2</v>
      </c>
      <c r="K866">
        <f t="shared" si="47"/>
        <v>56</v>
      </c>
      <c r="L866">
        <f t="shared" si="47"/>
        <v>10</v>
      </c>
      <c r="M866">
        <f t="shared" si="47"/>
        <v>25</v>
      </c>
      <c r="N866">
        <f t="shared" si="47"/>
        <v>9</v>
      </c>
      <c r="O866">
        <f t="shared" si="47"/>
        <v>8</v>
      </c>
      <c r="P866">
        <f t="shared" si="47"/>
        <v>23</v>
      </c>
      <c r="Q866">
        <f t="shared" si="47"/>
        <v>23</v>
      </c>
      <c r="R866">
        <f t="shared" si="47"/>
        <v>4</v>
      </c>
      <c r="S866">
        <f t="shared" si="47"/>
        <v>2</v>
      </c>
      <c r="T866">
        <f t="shared" si="47"/>
        <v>10</v>
      </c>
      <c r="U866">
        <f t="shared" si="47"/>
        <v>31</v>
      </c>
      <c r="V866">
        <f t="shared" si="47"/>
        <v>103</v>
      </c>
      <c r="W866">
        <f t="shared" si="47"/>
        <v>20</v>
      </c>
      <c r="X866">
        <f t="shared" si="47"/>
        <v>1</v>
      </c>
      <c r="Y866">
        <f t="shared" si="47"/>
        <v>4</v>
      </c>
      <c r="Z866">
        <f t="shared" si="47"/>
        <v>69</v>
      </c>
      <c r="AA866">
        <f t="shared" si="47"/>
        <v>180</v>
      </c>
      <c r="AB866">
        <f t="shared" si="47"/>
        <v>6</v>
      </c>
      <c r="AC866">
        <f t="shared" si="47"/>
        <v>21</v>
      </c>
      <c r="AD866">
        <f t="shared" si="47"/>
        <v>13</v>
      </c>
      <c r="AE866">
        <f t="shared" si="47"/>
        <v>1</v>
      </c>
      <c r="AF866">
        <f t="shared" si="47"/>
        <v>2</v>
      </c>
      <c r="AG866">
        <f t="shared" si="47"/>
        <v>48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8">COUNTIF(E$2:E$843,"&gt;=7")</f>
        <v>11</v>
      </c>
      <c r="F867">
        <f t="shared" si="48"/>
        <v>2</v>
      </c>
      <c r="G867">
        <f t="shared" si="48"/>
        <v>57</v>
      </c>
      <c r="H867">
        <f t="shared" si="48"/>
        <v>3</v>
      </c>
      <c r="I867">
        <f t="shared" si="48"/>
        <v>17</v>
      </c>
      <c r="J867">
        <f t="shared" si="48"/>
        <v>0</v>
      </c>
      <c r="K867">
        <f t="shared" si="48"/>
        <v>37</v>
      </c>
      <c r="L867">
        <f t="shared" si="48"/>
        <v>6</v>
      </c>
      <c r="M867">
        <f t="shared" si="48"/>
        <v>11</v>
      </c>
      <c r="N867">
        <f t="shared" si="48"/>
        <v>6</v>
      </c>
      <c r="O867">
        <f t="shared" si="48"/>
        <v>5</v>
      </c>
      <c r="P867">
        <f t="shared" si="48"/>
        <v>14</v>
      </c>
      <c r="Q867">
        <f t="shared" si="48"/>
        <v>17</v>
      </c>
      <c r="R867">
        <f t="shared" si="48"/>
        <v>1</v>
      </c>
      <c r="S867">
        <f t="shared" si="48"/>
        <v>1</v>
      </c>
      <c r="T867">
        <f t="shared" si="48"/>
        <v>4</v>
      </c>
      <c r="U867">
        <f t="shared" si="48"/>
        <v>24</v>
      </c>
      <c r="V867">
        <f t="shared" si="48"/>
        <v>60</v>
      </c>
      <c r="W867">
        <f t="shared" si="48"/>
        <v>12</v>
      </c>
      <c r="X867">
        <f t="shared" si="48"/>
        <v>0</v>
      </c>
      <c r="Y867">
        <f t="shared" si="48"/>
        <v>2</v>
      </c>
      <c r="Z867">
        <f t="shared" si="48"/>
        <v>43</v>
      </c>
      <c r="AA867">
        <f t="shared" si="48"/>
        <v>127</v>
      </c>
      <c r="AB867">
        <f t="shared" si="48"/>
        <v>5</v>
      </c>
      <c r="AC867">
        <f t="shared" si="48"/>
        <v>11</v>
      </c>
      <c r="AD867">
        <f t="shared" si="48"/>
        <v>9</v>
      </c>
      <c r="AE867">
        <f t="shared" si="48"/>
        <v>1</v>
      </c>
      <c r="AF867">
        <f t="shared" si="48"/>
        <v>1</v>
      </c>
      <c r="AG867">
        <f t="shared" si="48"/>
        <v>32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49">COUNTIF(E$2:E$843,"&gt;=7.5")</f>
        <v>7</v>
      </c>
      <c r="F868">
        <f t="shared" si="49"/>
        <v>0</v>
      </c>
      <c r="G868">
        <f t="shared" si="49"/>
        <v>37</v>
      </c>
      <c r="H868">
        <f t="shared" si="49"/>
        <v>0</v>
      </c>
      <c r="I868">
        <f t="shared" si="49"/>
        <v>5</v>
      </c>
      <c r="J868">
        <f t="shared" si="49"/>
        <v>0</v>
      </c>
      <c r="K868">
        <f t="shared" si="49"/>
        <v>20</v>
      </c>
      <c r="L868">
        <f t="shared" si="49"/>
        <v>2</v>
      </c>
      <c r="M868">
        <f t="shared" si="49"/>
        <v>7</v>
      </c>
      <c r="N868">
        <f t="shared" si="49"/>
        <v>1</v>
      </c>
      <c r="O868">
        <f t="shared" si="49"/>
        <v>1</v>
      </c>
      <c r="P868">
        <f t="shared" si="49"/>
        <v>7</v>
      </c>
      <c r="Q868">
        <f t="shared" si="49"/>
        <v>10</v>
      </c>
      <c r="R868">
        <f t="shared" si="49"/>
        <v>1</v>
      </c>
      <c r="S868">
        <f t="shared" si="49"/>
        <v>0</v>
      </c>
      <c r="T868">
        <f t="shared" si="49"/>
        <v>2</v>
      </c>
      <c r="U868">
        <f t="shared" si="49"/>
        <v>12</v>
      </c>
      <c r="V868">
        <f t="shared" si="49"/>
        <v>34</v>
      </c>
      <c r="W868">
        <f t="shared" si="49"/>
        <v>7</v>
      </c>
      <c r="X868">
        <f t="shared" si="49"/>
        <v>0</v>
      </c>
      <c r="Y868">
        <f t="shared" si="49"/>
        <v>0</v>
      </c>
      <c r="Z868">
        <f t="shared" si="49"/>
        <v>22</v>
      </c>
      <c r="AA868">
        <f t="shared" si="49"/>
        <v>75</v>
      </c>
      <c r="AB868">
        <f t="shared" si="49"/>
        <v>2</v>
      </c>
      <c r="AC868">
        <f t="shared" si="49"/>
        <v>6</v>
      </c>
      <c r="AD868">
        <f t="shared" si="49"/>
        <v>6</v>
      </c>
      <c r="AE868">
        <f t="shared" si="49"/>
        <v>0</v>
      </c>
      <c r="AF868">
        <f t="shared" si="49"/>
        <v>0</v>
      </c>
      <c r="AG868">
        <f t="shared" si="49"/>
        <v>17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0">COUNTIF(E$2:E$843,"&gt;=8")</f>
        <v>1</v>
      </c>
      <c r="F869">
        <f t="shared" si="50"/>
        <v>0</v>
      </c>
      <c r="G869">
        <f t="shared" si="50"/>
        <v>13</v>
      </c>
      <c r="H869">
        <f t="shared" si="50"/>
        <v>0</v>
      </c>
      <c r="I869">
        <f t="shared" si="50"/>
        <v>1</v>
      </c>
      <c r="J869">
        <f t="shared" si="50"/>
        <v>0</v>
      </c>
      <c r="K869">
        <f t="shared" si="50"/>
        <v>7</v>
      </c>
      <c r="L869">
        <f t="shared" si="50"/>
        <v>0</v>
      </c>
      <c r="M869">
        <f t="shared" si="50"/>
        <v>3</v>
      </c>
      <c r="N869">
        <f t="shared" si="50"/>
        <v>0</v>
      </c>
      <c r="O869">
        <f t="shared" si="50"/>
        <v>0</v>
      </c>
      <c r="P869">
        <f t="shared" si="50"/>
        <v>1</v>
      </c>
      <c r="Q869">
        <f t="shared" si="50"/>
        <v>5</v>
      </c>
      <c r="R869">
        <f t="shared" si="50"/>
        <v>0</v>
      </c>
      <c r="S869">
        <f t="shared" si="50"/>
        <v>0</v>
      </c>
      <c r="T869">
        <f t="shared" si="50"/>
        <v>0</v>
      </c>
      <c r="U869">
        <f t="shared" si="50"/>
        <v>3</v>
      </c>
      <c r="V869">
        <f t="shared" si="50"/>
        <v>9</v>
      </c>
      <c r="W869">
        <f t="shared" si="50"/>
        <v>4</v>
      </c>
      <c r="X869">
        <f t="shared" si="50"/>
        <v>0</v>
      </c>
      <c r="Y869">
        <f t="shared" si="50"/>
        <v>0</v>
      </c>
      <c r="Z869">
        <f t="shared" si="50"/>
        <v>11</v>
      </c>
      <c r="AA869">
        <f t="shared" si="50"/>
        <v>31</v>
      </c>
      <c r="AB869">
        <f t="shared" si="50"/>
        <v>1</v>
      </c>
      <c r="AC869">
        <f t="shared" si="50"/>
        <v>1</v>
      </c>
      <c r="AD869">
        <f t="shared" si="50"/>
        <v>0</v>
      </c>
      <c r="AE869">
        <f t="shared" si="50"/>
        <v>0</v>
      </c>
      <c r="AF869">
        <f t="shared" si="50"/>
        <v>0</v>
      </c>
      <c r="AG869">
        <f t="shared" si="50"/>
        <v>6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1">COUNTIF(E$2:E$843,"&gt;=8.5")</f>
        <v>0</v>
      </c>
      <c r="F870">
        <f t="shared" si="51"/>
        <v>0</v>
      </c>
      <c r="G870">
        <f t="shared" si="51"/>
        <v>2</v>
      </c>
      <c r="H870">
        <f t="shared" si="51"/>
        <v>0</v>
      </c>
      <c r="I870">
        <f t="shared" si="51"/>
        <v>0</v>
      </c>
      <c r="J870">
        <f t="shared" si="51"/>
        <v>0</v>
      </c>
      <c r="K870">
        <f t="shared" si="51"/>
        <v>1</v>
      </c>
      <c r="L870">
        <f t="shared" si="51"/>
        <v>0</v>
      </c>
      <c r="M870">
        <f t="shared" si="51"/>
        <v>1</v>
      </c>
      <c r="N870">
        <f t="shared" si="51"/>
        <v>0</v>
      </c>
      <c r="O870">
        <f t="shared" si="51"/>
        <v>0</v>
      </c>
      <c r="P870">
        <f t="shared" si="51"/>
        <v>0</v>
      </c>
      <c r="Q870">
        <f t="shared" si="51"/>
        <v>0</v>
      </c>
      <c r="R870">
        <f t="shared" si="51"/>
        <v>0</v>
      </c>
      <c r="S870">
        <f t="shared" si="51"/>
        <v>0</v>
      </c>
      <c r="T870">
        <f t="shared" si="51"/>
        <v>0</v>
      </c>
      <c r="U870">
        <f t="shared" si="51"/>
        <v>1</v>
      </c>
      <c r="V870">
        <f t="shared" si="51"/>
        <v>1</v>
      </c>
      <c r="W870">
        <f t="shared" si="51"/>
        <v>1</v>
      </c>
      <c r="X870">
        <f t="shared" si="51"/>
        <v>0</v>
      </c>
      <c r="Y870">
        <f t="shared" si="51"/>
        <v>0</v>
      </c>
      <c r="Z870">
        <f t="shared" si="51"/>
        <v>2</v>
      </c>
      <c r="AA870">
        <f t="shared" si="51"/>
        <v>7</v>
      </c>
      <c r="AB870">
        <f t="shared" si="51"/>
        <v>0</v>
      </c>
      <c r="AC870">
        <f t="shared" si="51"/>
        <v>0</v>
      </c>
      <c r="AD870">
        <f t="shared" si="51"/>
        <v>0</v>
      </c>
      <c r="AE870">
        <f t="shared" si="51"/>
        <v>0</v>
      </c>
      <c r="AF870">
        <f t="shared" si="51"/>
        <v>0</v>
      </c>
      <c r="AG870">
        <f t="shared" si="51"/>
        <v>1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2">COUNTIF(E$2:E$843,"&gt;=9")</f>
        <v>0</v>
      </c>
      <c r="F871">
        <f t="shared" si="52"/>
        <v>0</v>
      </c>
      <c r="G871">
        <f t="shared" si="52"/>
        <v>0</v>
      </c>
      <c r="H871">
        <f t="shared" si="52"/>
        <v>0</v>
      </c>
      <c r="I871">
        <f t="shared" si="52"/>
        <v>0</v>
      </c>
      <c r="J871">
        <f t="shared" si="52"/>
        <v>0</v>
      </c>
      <c r="K871">
        <f t="shared" si="52"/>
        <v>0</v>
      </c>
      <c r="L871">
        <f t="shared" si="52"/>
        <v>0</v>
      </c>
      <c r="M871">
        <f t="shared" si="52"/>
        <v>0</v>
      </c>
      <c r="N871">
        <f t="shared" si="52"/>
        <v>0</v>
      </c>
      <c r="O871">
        <f t="shared" si="52"/>
        <v>0</v>
      </c>
      <c r="P871">
        <f t="shared" si="52"/>
        <v>0</v>
      </c>
      <c r="Q871">
        <f t="shared" si="52"/>
        <v>0</v>
      </c>
      <c r="R871">
        <f t="shared" si="52"/>
        <v>0</v>
      </c>
      <c r="S871">
        <f t="shared" si="52"/>
        <v>0</v>
      </c>
      <c r="T871">
        <f t="shared" si="52"/>
        <v>0</v>
      </c>
      <c r="U871">
        <f t="shared" si="52"/>
        <v>0</v>
      </c>
      <c r="V871">
        <f t="shared" si="52"/>
        <v>0</v>
      </c>
      <c r="W871">
        <f t="shared" si="52"/>
        <v>0</v>
      </c>
      <c r="X871">
        <f t="shared" si="52"/>
        <v>0</v>
      </c>
      <c r="Y871">
        <f t="shared" si="52"/>
        <v>0</v>
      </c>
      <c r="Z871">
        <f t="shared" si="52"/>
        <v>0</v>
      </c>
      <c r="AA871">
        <f t="shared" si="52"/>
        <v>0</v>
      </c>
      <c r="AB871">
        <f t="shared" si="52"/>
        <v>0</v>
      </c>
      <c r="AC871">
        <f t="shared" si="52"/>
        <v>0</v>
      </c>
      <c r="AD871">
        <f t="shared" si="52"/>
        <v>0</v>
      </c>
      <c r="AE871">
        <f t="shared" si="52"/>
        <v>0</v>
      </c>
      <c r="AF871">
        <f t="shared" si="52"/>
        <v>0</v>
      </c>
      <c r="AG871">
        <f t="shared" si="52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3">COUNTIF(E$2:E$843,"&gt;=9.5")</f>
        <v>0</v>
      </c>
      <c r="F872">
        <f t="shared" si="53"/>
        <v>0</v>
      </c>
      <c r="G872">
        <f t="shared" si="53"/>
        <v>0</v>
      </c>
      <c r="H872">
        <f t="shared" si="53"/>
        <v>0</v>
      </c>
      <c r="I872">
        <f t="shared" si="53"/>
        <v>0</v>
      </c>
      <c r="J872">
        <f t="shared" si="53"/>
        <v>0</v>
      </c>
      <c r="K872">
        <f t="shared" si="53"/>
        <v>0</v>
      </c>
      <c r="L872">
        <f t="shared" si="53"/>
        <v>0</v>
      </c>
      <c r="M872">
        <f t="shared" si="53"/>
        <v>0</v>
      </c>
      <c r="N872">
        <f t="shared" si="53"/>
        <v>0</v>
      </c>
      <c r="O872">
        <f t="shared" si="53"/>
        <v>0</v>
      </c>
      <c r="P872">
        <f t="shared" si="53"/>
        <v>0</v>
      </c>
      <c r="Q872">
        <f t="shared" si="53"/>
        <v>0</v>
      </c>
      <c r="R872">
        <f t="shared" si="53"/>
        <v>0</v>
      </c>
      <c r="S872">
        <f t="shared" si="53"/>
        <v>0</v>
      </c>
      <c r="T872">
        <f t="shared" si="53"/>
        <v>0</v>
      </c>
      <c r="U872">
        <f t="shared" si="53"/>
        <v>0</v>
      </c>
      <c r="V872">
        <f t="shared" si="53"/>
        <v>0</v>
      </c>
      <c r="W872">
        <f t="shared" si="53"/>
        <v>0</v>
      </c>
      <c r="X872">
        <f t="shared" si="53"/>
        <v>0</v>
      </c>
      <c r="Y872">
        <f t="shared" si="53"/>
        <v>0</v>
      </c>
      <c r="Z872">
        <f t="shared" si="53"/>
        <v>0</v>
      </c>
      <c r="AA872">
        <f t="shared" si="53"/>
        <v>0</v>
      </c>
      <c r="AB872">
        <f t="shared" si="53"/>
        <v>0</v>
      </c>
      <c r="AC872">
        <f t="shared" si="53"/>
        <v>0</v>
      </c>
      <c r="AD872">
        <f t="shared" si="53"/>
        <v>0</v>
      </c>
      <c r="AE872">
        <f t="shared" si="53"/>
        <v>0</v>
      </c>
      <c r="AF872">
        <f t="shared" si="53"/>
        <v>0</v>
      </c>
      <c r="AG872">
        <f t="shared" si="53"/>
        <v>0</v>
      </c>
    </row>
    <row r="874" spans="1:33">
      <c r="D874" t="s">
        <v>852</v>
      </c>
    </row>
    <row r="875" spans="1:33">
      <c r="D875" s="15">
        <f>D853-D854</f>
        <v>0</v>
      </c>
      <c r="E875" s="15">
        <f t="shared" ref="E875:AG883" si="54">E853-E854</f>
        <v>0</v>
      </c>
      <c r="F875" s="15">
        <f t="shared" si="54"/>
        <v>0</v>
      </c>
      <c r="G875" s="15">
        <f t="shared" si="54"/>
        <v>0</v>
      </c>
      <c r="H875" s="15">
        <f t="shared" si="54"/>
        <v>0</v>
      </c>
      <c r="I875" s="15">
        <f t="shared" si="54"/>
        <v>0</v>
      </c>
      <c r="J875" s="15">
        <f t="shared" si="54"/>
        <v>0</v>
      </c>
      <c r="K875" s="15">
        <f t="shared" si="54"/>
        <v>0</v>
      </c>
      <c r="L875" s="15">
        <f t="shared" si="54"/>
        <v>0</v>
      </c>
      <c r="M875" s="15">
        <f t="shared" si="54"/>
        <v>0</v>
      </c>
      <c r="N875" s="15">
        <f t="shared" si="54"/>
        <v>0</v>
      </c>
      <c r="O875" s="15">
        <f t="shared" si="54"/>
        <v>0</v>
      </c>
      <c r="P875" s="15">
        <f t="shared" si="54"/>
        <v>0</v>
      </c>
      <c r="Q875" s="15">
        <f t="shared" si="54"/>
        <v>0</v>
      </c>
      <c r="R875" s="15">
        <f t="shared" si="54"/>
        <v>0</v>
      </c>
      <c r="S875" s="15">
        <f t="shared" si="54"/>
        <v>0</v>
      </c>
      <c r="T875" s="15">
        <f t="shared" si="54"/>
        <v>0</v>
      </c>
      <c r="U875" s="15">
        <f t="shared" si="54"/>
        <v>0</v>
      </c>
      <c r="V875" s="15">
        <f t="shared" si="54"/>
        <v>0</v>
      </c>
      <c r="W875" s="15">
        <f t="shared" si="54"/>
        <v>0</v>
      </c>
      <c r="X875" s="15">
        <f t="shared" si="54"/>
        <v>0</v>
      </c>
      <c r="Y875" s="15">
        <f t="shared" si="54"/>
        <v>0</v>
      </c>
      <c r="Z875" s="15">
        <f t="shared" si="54"/>
        <v>0</v>
      </c>
      <c r="AA875" s="15">
        <f t="shared" si="54"/>
        <v>0</v>
      </c>
      <c r="AB875" s="15">
        <f t="shared" si="54"/>
        <v>0</v>
      </c>
      <c r="AC875" s="15">
        <f t="shared" si="54"/>
        <v>0</v>
      </c>
      <c r="AD875" s="15">
        <f t="shared" si="54"/>
        <v>0</v>
      </c>
      <c r="AE875" s="15">
        <f t="shared" si="54"/>
        <v>0</v>
      </c>
      <c r="AF875" s="15">
        <f t="shared" si="54"/>
        <v>0</v>
      </c>
      <c r="AG875" s="15">
        <f t="shared" si="54"/>
        <v>0</v>
      </c>
    </row>
    <row r="876" spans="1:33">
      <c r="D876" s="15">
        <f t="shared" ref="D876:D894" si="55">D854-D855</f>
        <v>0</v>
      </c>
      <c r="E876" s="15">
        <f t="shared" si="54"/>
        <v>0</v>
      </c>
      <c r="F876" s="15">
        <f t="shared" si="54"/>
        <v>1</v>
      </c>
      <c r="G876" s="15">
        <f t="shared" si="54"/>
        <v>0</v>
      </c>
      <c r="H876" s="15">
        <f t="shared" si="54"/>
        <v>0</v>
      </c>
      <c r="I876" s="15">
        <f t="shared" si="54"/>
        <v>0</v>
      </c>
      <c r="J876" s="15">
        <f t="shared" si="54"/>
        <v>0</v>
      </c>
      <c r="K876" s="15">
        <f t="shared" si="54"/>
        <v>0</v>
      </c>
      <c r="L876" s="15">
        <f t="shared" si="54"/>
        <v>0</v>
      </c>
      <c r="M876" s="15">
        <f t="shared" si="54"/>
        <v>1</v>
      </c>
      <c r="N876" s="15">
        <f t="shared" si="54"/>
        <v>0</v>
      </c>
      <c r="O876" s="15">
        <f t="shared" si="54"/>
        <v>0</v>
      </c>
      <c r="P876" s="15">
        <f t="shared" si="54"/>
        <v>0</v>
      </c>
      <c r="Q876" s="15">
        <f t="shared" si="54"/>
        <v>0</v>
      </c>
      <c r="R876" s="15">
        <f t="shared" si="54"/>
        <v>0</v>
      </c>
      <c r="S876" s="15">
        <f t="shared" si="54"/>
        <v>0</v>
      </c>
      <c r="T876" s="15">
        <f t="shared" si="54"/>
        <v>0</v>
      </c>
      <c r="U876" s="15">
        <f t="shared" si="54"/>
        <v>0</v>
      </c>
      <c r="V876" s="15">
        <f t="shared" si="54"/>
        <v>0</v>
      </c>
      <c r="W876" s="15">
        <f t="shared" si="54"/>
        <v>0</v>
      </c>
      <c r="X876" s="15">
        <f t="shared" si="54"/>
        <v>0</v>
      </c>
      <c r="Y876" s="15">
        <f t="shared" si="54"/>
        <v>0</v>
      </c>
      <c r="Z876" s="15">
        <f t="shared" si="54"/>
        <v>0</v>
      </c>
      <c r="AA876" s="15">
        <f t="shared" si="54"/>
        <v>0</v>
      </c>
      <c r="AB876" s="15">
        <f t="shared" si="54"/>
        <v>0</v>
      </c>
      <c r="AC876" s="15">
        <f t="shared" si="54"/>
        <v>0</v>
      </c>
      <c r="AD876" s="15">
        <f t="shared" si="54"/>
        <v>0</v>
      </c>
      <c r="AE876" s="15">
        <f t="shared" si="54"/>
        <v>0</v>
      </c>
      <c r="AF876" s="15">
        <f t="shared" si="54"/>
        <v>0</v>
      </c>
      <c r="AG876" s="15">
        <f t="shared" si="54"/>
        <v>0</v>
      </c>
    </row>
    <row r="877" spans="1:33">
      <c r="D877" s="15">
        <f t="shared" si="55"/>
        <v>1</v>
      </c>
      <c r="E877" s="15">
        <f t="shared" si="54"/>
        <v>0</v>
      </c>
      <c r="F877" s="15">
        <f t="shared" si="54"/>
        <v>2</v>
      </c>
      <c r="G877" s="15">
        <f t="shared" si="54"/>
        <v>0</v>
      </c>
      <c r="H877" s="15">
        <f t="shared" si="54"/>
        <v>2</v>
      </c>
      <c r="I877" s="15">
        <f t="shared" si="54"/>
        <v>0</v>
      </c>
      <c r="J877" s="15">
        <f t="shared" si="54"/>
        <v>0</v>
      </c>
      <c r="K877" s="15">
        <f t="shared" si="54"/>
        <v>0</v>
      </c>
      <c r="L877" s="15">
        <f t="shared" si="54"/>
        <v>0</v>
      </c>
      <c r="M877" s="15">
        <f t="shared" si="54"/>
        <v>0</v>
      </c>
      <c r="N877" s="15">
        <f t="shared" si="54"/>
        <v>1</v>
      </c>
      <c r="O877" s="15">
        <f t="shared" si="54"/>
        <v>1</v>
      </c>
      <c r="P877" s="15">
        <f t="shared" si="54"/>
        <v>0</v>
      </c>
      <c r="Q877" s="15">
        <f t="shared" si="54"/>
        <v>0</v>
      </c>
      <c r="R877" s="15">
        <f t="shared" si="54"/>
        <v>0</v>
      </c>
      <c r="S877" s="15">
        <f t="shared" si="54"/>
        <v>0</v>
      </c>
      <c r="T877" s="15">
        <f t="shared" si="54"/>
        <v>1</v>
      </c>
      <c r="U877" s="15">
        <f t="shared" si="54"/>
        <v>0</v>
      </c>
      <c r="V877" s="15">
        <f t="shared" si="54"/>
        <v>1</v>
      </c>
      <c r="W877" s="15">
        <f t="shared" si="54"/>
        <v>0</v>
      </c>
      <c r="X877" s="15">
        <f t="shared" si="54"/>
        <v>0</v>
      </c>
      <c r="Y877" s="15">
        <f t="shared" si="54"/>
        <v>1</v>
      </c>
      <c r="Z877" s="15">
        <f t="shared" si="54"/>
        <v>0</v>
      </c>
      <c r="AA877" s="15">
        <f t="shared" si="54"/>
        <v>0</v>
      </c>
      <c r="AB877" s="15">
        <f t="shared" si="54"/>
        <v>0</v>
      </c>
      <c r="AC877" s="15">
        <f t="shared" si="54"/>
        <v>0</v>
      </c>
      <c r="AD877" s="15">
        <f t="shared" si="54"/>
        <v>0</v>
      </c>
      <c r="AE877" s="15">
        <f t="shared" si="54"/>
        <v>0</v>
      </c>
      <c r="AF877" s="15">
        <f t="shared" si="54"/>
        <v>0</v>
      </c>
      <c r="AG877" s="15">
        <f t="shared" si="54"/>
        <v>0</v>
      </c>
    </row>
    <row r="878" spans="1:33">
      <c r="D878" s="15">
        <f t="shared" si="55"/>
        <v>1</v>
      </c>
      <c r="E878" s="15">
        <f t="shared" si="54"/>
        <v>0</v>
      </c>
      <c r="F878" s="15">
        <f t="shared" si="54"/>
        <v>8</v>
      </c>
      <c r="G878" s="15">
        <f t="shared" si="54"/>
        <v>0</v>
      </c>
      <c r="H878" s="15">
        <f t="shared" si="54"/>
        <v>4</v>
      </c>
      <c r="I878" s="15">
        <f t="shared" si="54"/>
        <v>0</v>
      </c>
      <c r="J878" s="15">
        <f t="shared" si="54"/>
        <v>8</v>
      </c>
      <c r="K878" s="15">
        <f t="shared" si="54"/>
        <v>1</v>
      </c>
      <c r="L878" s="15">
        <f t="shared" si="54"/>
        <v>1</v>
      </c>
      <c r="M878" s="15">
        <f t="shared" si="54"/>
        <v>1</v>
      </c>
      <c r="N878" s="15">
        <f t="shared" si="54"/>
        <v>1</v>
      </c>
      <c r="O878" s="15">
        <f t="shared" si="54"/>
        <v>1</v>
      </c>
      <c r="P878" s="15">
        <f t="shared" si="54"/>
        <v>0</v>
      </c>
      <c r="Q878" s="15">
        <f t="shared" si="54"/>
        <v>1</v>
      </c>
      <c r="R878" s="15">
        <f t="shared" si="54"/>
        <v>0</v>
      </c>
      <c r="S878" s="15">
        <f t="shared" si="54"/>
        <v>3</v>
      </c>
      <c r="T878" s="15">
        <f t="shared" si="54"/>
        <v>12</v>
      </c>
      <c r="U878" s="15">
        <f t="shared" si="54"/>
        <v>0</v>
      </c>
      <c r="V878" s="15">
        <f t="shared" si="54"/>
        <v>2</v>
      </c>
      <c r="W878" s="15">
        <f t="shared" si="54"/>
        <v>0</v>
      </c>
      <c r="X878" s="15">
        <f t="shared" si="54"/>
        <v>0</v>
      </c>
      <c r="Y878" s="15">
        <f t="shared" si="54"/>
        <v>7</v>
      </c>
      <c r="Z878" s="15">
        <f t="shared" si="54"/>
        <v>4</v>
      </c>
      <c r="AA878" s="15">
        <f t="shared" si="54"/>
        <v>0</v>
      </c>
      <c r="AB878" s="15">
        <f t="shared" si="54"/>
        <v>2</v>
      </c>
      <c r="AC878" s="15">
        <f t="shared" si="54"/>
        <v>3</v>
      </c>
      <c r="AD878" s="15">
        <f t="shared" si="54"/>
        <v>1</v>
      </c>
      <c r="AE878" s="15">
        <f t="shared" si="54"/>
        <v>2</v>
      </c>
      <c r="AF878" s="15">
        <f t="shared" si="54"/>
        <v>4</v>
      </c>
      <c r="AG878" s="15">
        <f t="shared" si="54"/>
        <v>3</v>
      </c>
    </row>
    <row r="879" spans="1:33">
      <c r="D879" s="15">
        <f t="shared" si="55"/>
        <v>1</v>
      </c>
      <c r="E879" s="15">
        <f t="shared" si="54"/>
        <v>1</v>
      </c>
      <c r="F879" s="15">
        <f t="shared" si="54"/>
        <v>15</v>
      </c>
      <c r="G879" s="15">
        <f t="shared" si="54"/>
        <v>3</v>
      </c>
      <c r="H879" s="15">
        <f t="shared" si="54"/>
        <v>5</v>
      </c>
      <c r="I879" s="15">
        <f t="shared" si="54"/>
        <v>0</v>
      </c>
      <c r="J879" s="15">
        <f t="shared" si="54"/>
        <v>11</v>
      </c>
      <c r="K879" s="15">
        <f t="shared" si="54"/>
        <v>3</v>
      </c>
      <c r="L879" s="15">
        <f t="shared" si="54"/>
        <v>1</v>
      </c>
      <c r="M879" s="15">
        <f t="shared" si="54"/>
        <v>2</v>
      </c>
      <c r="N879" s="15">
        <f t="shared" si="54"/>
        <v>4</v>
      </c>
      <c r="O879" s="15">
        <f t="shared" si="54"/>
        <v>5</v>
      </c>
      <c r="P879" s="15">
        <f t="shared" si="54"/>
        <v>0</v>
      </c>
      <c r="Q879" s="15">
        <f t="shared" si="54"/>
        <v>1</v>
      </c>
      <c r="R879" s="15">
        <f t="shared" si="54"/>
        <v>1</v>
      </c>
      <c r="S879" s="15">
        <f t="shared" si="54"/>
        <v>14</v>
      </c>
      <c r="T879" s="15">
        <f t="shared" si="54"/>
        <v>28</v>
      </c>
      <c r="U879" s="15">
        <f t="shared" si="54"/>
        <v>1</v>
      </c>
      <c r="V879" s="15">
        <f t="shared" si="54"/>
        <v>0</v>
      </c>
      <c r="W879" s="15">
        <f t="shared" si="54"/>
        <v>1</v>
      </c>
      <c r="X879" s="15">
        <f t="shared" si="54"/>
        <v>2</v>
      </c>
      <c r="Y879" s="15">
        <f t="shared" si="54"/>
        <v>8</v>
      </c>
      <c r="Z879" s="15">
        <f t="shared" si="54"/>
        <v>9</v>
      </c>
      <c r="AA879" s="15">
        <f t="shared" si="54"/>
        <v>0</v>
      </c>
      <c r="AB879" s="15">
        <f t="shared" si="54"/>
        <v>11</v>
      </c>
      <c r="AC879" s="15">
        <f t="shared" si="54"/>
        <v>0</v>
      </c>
      <c r="AD879" s="15">
        <f t="shared" si="54"/>
        <v>1</v>
      </c>
      <c r="AE879" s="15">
        <f t="shared" si="54"/>
        <v>15</v>
      </c>
      <c r="AF879" s="15">
        <f t="shared" si="54"/>
        <v>30</v>
      </c>
      <c r="AG879" s="15">
        <f t="shared" si="54"/>
        <v>2</v>
      </c>
    </row>
    <row r="880" spans="1:33">
      <c r="D880" s="15">
        <f t="shared" si="55"/>
        <v>3</v>
      </c>
      <c r="E880" s="15">
        <f t="shared" si="54"/>
        <v>0</v>
      </c>
      <c r="F880" s="15">
        <f t="shared" si="54"/>
        <v>12</v>
      </c>
      <c r="G880" s="15">
        <f t="shared" si="54"/>
        <v>0</v>
      </c>
      <c r="H880" s="15">
        <f t="shared" si="54"/>
        <v>6</v>
      </c>
      <c r="I880" s="15">
        <f t="shared" si="54"/>
        <v>1</v>
      </c>
      <c r="J880" s="15">
        <f t="shared" si="54"/>
        <v>21</v>
      </c>
      <c r="K880" s="15">
        <f t="shared" si="54"/>
        <v>3</v>
      </c>
      <c r="L880" s="15">
        <f t="shared" si="54"/>
        <v>3</v>
      </c>
      <c r="M880" s="15">
        <f t="shared" si="54"/>
        <v>6</v>
      </c>
      <c r="N880" s="15">
        <f t="shared" si="54"/>
        <v>9</v>
      </c>
      <c r="O880" s="15">
        <f t="shared" si="54"/>
        <v>1</v>
      </c>
      <c r="P880" s="15">
        <f t="shared" si="54"/>
        <v>1</v>
      </c>
      <c r="Q880" s="15">
        <f t="shared" si="54"/>
        <v>1</v>
      </c>
      <c r="R880" s="15">
        <f t="shared" si="54"/>
        <v>5</v>
      </c>
      <c r="S880" s="15">
        <f t="shared" si="54"/>
        <v>25</v>
      </c>
      <c r="T880" s="15">
        <f t="shared" si="54"/>
        <v>17</v>
      </c>
      <c r="U880" s="15">
        <f t="shared" si="54"/>
        <v>5</v>
      </c>
      <c r="V880" s="15">
        <f t="shared" si="54"/>
        <v>7</v>
      </c>
      <c r="W880" s="15">
        <f t="shared" si="54"/>
        <v>1</v>
      </c>
      <c r="X880" s="15">
        <f t="shared" si="54"/>
        <v>5</v>
      </c>
      <c r="Y880" s="15">
        <f t="shared" si="54"/>
        <v>22</v>
      </c>
      <c r="Z880" s="15">
        <f t="shared" si="54"/>
        <v>16</v>
      </c>
      <c r="AA880" s="15">
        <f t="shared" si="54"/>
        <v>4</v>
      </c>
      <c r="AB880" s="15">
        <f t="shared" si="54"/>
        <v>12</v>
      </c>
      <c r="AC880" s="15">
        <f t="shared" si="54"/>
        <v>1</v>
      </c>
      <c r="AD880" s="15">
        <f t="shared" si="54"/>
        <v>2</v>
      </c>
      <c r="AE880" s="15">
        <f t="shared" si="54"/>
        <v>27</v>
      </c>
      <c r="AF880" s="15">
        <f t="shared" si="54"/>
        <v>22</v>
      </c>
      <c r="AG880" s="15">
        <f t="shared" si="54"/>
        <v>1</v>
      </c>
    </row>
    <row r="881" spans="3:34">
      <c r="D881" s="15">
        <f t="shared" si="55"/>
        <v>4</v>
      </c>
      <c r="E881" s="15">
        <f t="shared" si="54"/>
        <v>0</v>
      </c>
      <c r="F881" s="15">
        <f t="shared" si="54"/>
        <v>12</v>
      </c>
      <c r="G881" s="15">
        <f t="shared" si="54"/>
        <v>4</v>
      </c>
      <c r="H881" s="15">
        <f t="shared" si="54"/>
        <v>4</v>
      </c>
      <c r="I881" s="15">
        <f t="shared" si="54"/>
        <v>0</v>
      </c>
      <c r="J881" s="15">
        <f t="shared" si="54"/>
        <v>6</v>
      </c>
      <c r="K881" s="15">
        <f t="shared" si="54"/>
        <v>4</v>
      </c>
      <c r="L881" s="15">
        <f t="shared" si="54"/>
        <v>2</v>
      </c>
      <c r="M881" s="15">
        <f t="shared" si="54"/>
        <v>3</v>
      </c>
      <c r="N881" s="15">
        <f t="shared" si="54"/>
        <v>12</v>
      </c>
      <c r="O881" s="15">
        <f t="shared" si="54"/>
        <v>3</v>
      </c>
      <c r="P881" s="15">
        <f t="shared" si="54"/>
        <v>0</v>
      </c>
      <c r="Q881" s="15">
        <f t="shared" si="54"/>
        <v>1</v>
      </c>
      <c r="R881" s="15">
        <f t="shared" si="54"/>
        <v>2</v>
      </c>
      <c r="S881" s="15">
        <f t="shared" si="54"/>
        <v>14</v>
      </c>
      <c r="T881" s="15">
        <f t="shared" si="54"/>
        <v>14</v>
      </c>
      <c r="U881" s="15">
        <f t="shared" si="54"/>
        <v>9</v>
      </c>
      <c r="V881" s="15">
        <f t="shared" si="54"/>
        <v>5</v>
      </c>
      <c r="W881" s="15">
        <f t="shared" si="54"/>
        <v>6</v>
      </c>
      <c r="X881" s="15">
        <f t="shared" si="54"/>
        <v>1</v>
      </c>
      <c r="Y881" s="15">
        <f t="shared" si="54"/>
        <v>23</v>
      </c>
      <c r="Z881" s="15">
        <f t="shared" si="54"/>
        <v>25</v>
      </c>
      <c r="AA881" s="15">
        <f t="shared" si="54"/>
        <v>4</v>
      </c>
      <c r="AB881" s="15">
        <f t="shared" si="54"/>
        <v>13</v>
      </c>
      <c r="AC881" s="15">
        <f t="shared" si="54"/>
        <v>3</v>
      </c>
      <c r="AD881" s="15">
        <f t="shared" si="54"/>
        <v>4</v>
      </c>
      <c r="AE881" s="15">
        <f t="shared" si="54"/>
        <v>17</v>
      </c>
      <c r="AF881" s="15">
        <f t="shared" si="54"/>
        <v>14</v>
      </c>
      <c r="AG881" s="15">
        <f t="shared" si="54"/>
        <v>7</v>
      </c>
    </row>
    <row r="882" spans="3:34">
      <c r="D882" s="15">
        <f t="shared" si="55"/>
        <v>3</v>
      </c>
      <c r="E882" s="15">
        <f t="shared" si="54"/>
        <v>2</v>
      </c>
      <c r="F882" s="15">
        <f t="shared" si="54"/>
        <v>5</v>
      </c>
      <c r="G882" s="15">
        <f t="shared" si="54"/>
        <v>9</v>
      </c>
      <c r="H882" s="15">
        <f t="shared" si="54"/>
        <v>6</v>
      </c>
      <c r="I882" s="15">
        <f t="shared" si="54"/>
        <v>2</v>
      </c>
      <c r="J882" s="15">
        <f t="shared" si="54"/>
        <v>10</v>
      </c>
      <c r="K882" s="15">
        <f t="shared" si="54"/>
        <v>11</v>
      </c>
      <c r="L882" s="15">
        <f t="shared" si="54"/>
        <v>4</v>
      </c>
      <c r="M882" s="15">
        <f t="shared" si="54"/>
        <v>10</v>
      </c>
      <c r="N882" s="15">
        <f t="shared" si="54"/>
        <v>6</v>
      </c>
      <c r="O882" s="15">
        <f t="shared" si="54"/>
        <v>6</v>
      </c>
      <c r="P882" s="15">
        <f t="shared" si="54"/>
        <v>2</v>
      </c>
      <c r="Q882" s="15">
        <f t="shared" si="54"/>
        <v>0</v>
      </c>
      <c r="R882" s="15">
        <f t="shared" si="54"/>
        <v>3</v>
      </c>
      <c r="S882" s="15">
        <f t="shared" si="54"/>
        <v>12</v>
      </c>
      <c r="T882" s="15">
        <f t="shared" si="54"/>
        <v>11</v>
      </c>
      <c r="U882" s="15">
        <f t="shared" si="54"/>
        <v>7</v>
      </c>
      <c r="V882" s="15">
        <f t="shared" si="54"/>
        <v>9</v>
      </c>
      <c r="W882" s="15">
        <f t="shared" si="54"/>
        <v>6</v>
      </c>
      <c r="X882" s="15">
        <f t="shared" si="54"/>
        <v>1</v>
      </c>
      <c r="Y882" s="15">
        <f t="shared" si="54"/>
        <v>33</v>
      </c>
      <c r="Z882" s="15">
        <f t="shared" si="54"/>
        <v>29</v>
      </c>
      <c r="AA882" s="15">
        <f t="shared" si="54"/>
        <v>8</v>
      </c>
      <c r="AB882" s="15">
        <f t="shared" si="54"/>
        <v>5</v>
      </c>
      <c r="AC882" s="15">
        <f t="shared" si="54"/>
        <v>7</v>
      </c>
      <c r="AD882" s="15">
        <f t="shared" si="54"/>
        <v>2</v>
      </c>
      <c r="AE882" s="15">
        <f t="shared" si="54"/>
        <v>15</v>
      </c>
      <c r="AF882" s="15">
        <f t="shared" si="54"/>
        <v>9</v>
      </c>
      <c r="AG882" s="15">
        <f t="shared" si="54"/>
        <v>2</v>
      </c>
    </row>
    <row r="883" spans="3:34">
      <c r="D883" s="15">
        <f t="shared" si="55"/>
        <v>1</v>
      </c>
      <c r="E883" s="15">
        <f t="shared" si="54"/>
        <v>3</v>
      </c>
      <c r="F883" s="15">
        <f t="shared" si="54"/>
        <v>9</v>
      </c>
      <c r="G883" s="15">
        <f t="shared" si="54"/>
        <v>12</v>
      </c>
      <c r="H883" s="15">
        <f t="shared" si="54"/>
        <v>8</v>
      </c>
      <c r="I883" s="15">
        <f t="shared" si="54"/>
        <v>4</v>
      </c>
      <c r="J883" s="15">
        <f t="shared" si="54"/>
        <v>11</v>
      </c>
      <c r="K883" s="15">
        <f t="shared" si="54"/>
        <v>7</v>
      </c>
      <c r="L883" s="15">
        <f t="shared" si="54"/>
        <v>3</v>
      </c>
      <c r="M883" s="15">
        <f t="shared" si="54"/>
        <v>10</v>
      </c>
      <c r="N883" s="15">
        <f t="shared" si="54"/>
        <v>10</v>
      </c>
      <c r="O883" s="15">
        <f t="shared" si="54"/>
        <v>9</v>
      </c>
      <c r="P883" s="15">
        <f t="shared" si="54"/>
        <v>0</v>
      </c>
      <c r="Q883" s="15">
        <f t="shared" si="54"/>
        <v>5</v>
      </c>
      <c r="R883" s="15">
        <f t="shared" si="54"/>
        <v>5</v>
      </c>
      <c r="S883" s="15">
        <f t="shared" si="54"/>
        <v>13</v>
      </c>
      <c r="T883" s="15">
        <f t="shared" si="54"/>
        <v>7</v>
      </c>
      <c r="U883" s="15">
        <f t="shared" si="54"/>
        <v>11</v>
      </c>
      <c r="V883" s="15">
        <f t="shared" si="54"/>
        <v>12</v>
      </c>
      <c r="W883" s="15">
        <f t="shared" si="54"/>
        <v>5</v>
      </c>
      <c r="X883" s="15">
        <f t="shared" si="54"/>
        <v>3</v>
      </c>
      <c r="Y883" s="15">
        <f t="shared" si="54"/>
        <v>35</v>
      </c>
      <c r="Z883" s="15">
        <f t="shared" si="54"/>
        <v>30</v>
      </c>
      <c r="AA883" s="15">
        <f t="shared" si="54"/>
        <v>18</v>
      </c>
      <c r="AB883" s="15">
        <f t="shared" ref="AB883:AG883" si="56">AB861-AB862</f>
        <v>5</v>
      </c>
      <c r="AC883" s="15">
        <f t="shared" si="56"/>
        <v>5</v>
      </c>
      <c r="AD883" s="15">
        <f t="shared" si="56"/>
        <v>4</v>
      </c>
      <c r="AE883" s="15">
        <f t="shared" si="56"/>
        <v>12</v>
      </c>
      <c r="AF883" s="15">
        <f t="shared" si="56"/>
        <v>8</v>
      </c>
      <c r="AG883" s="15">
        <f t="shared" si="56"/>
        <v>2</v>
      </c>
    </row>
    <row r="884" spans="3:34">
      <c r="D884" s="15">
        <f t="shared" si="55"/>
        <v>1</v>
      </c>
      <c r="E884" s="15">
        <f t="shared" ref="E884:AG892" si="57">E862-E863</f>
        <v>7</v>
      </c>
      <c r="F884" s="15">
        <f t="shared" si="57"/>
        <v>5</v>
      </c>
      <c r="G884" s="15">
        <f t="shared" si="57"/>
        <v>14</v>
      </c>
      <c r="H884" s="15">
        <f t="shared" si="57"/>
        <v>6</v>
      </c>
      <c r="I884" s="15">
        <f t="shared" si="57"/>
        <v>5</v>
      </c>
      <c r="J884" s="15">
        <f t="shared" si="57"/>
        <v>6</v>
      </c>
      <c r="K884" s="15">
        <f t="shared" si="57"/>
        <v>18</v>
      </c>
      <c r="L884" s="15">
        <f t="shared" si="57"/>
        <v>2</v>
      </c>
      <c r="M884" s="15">
        <f t="shared" si="57"/>
        <v>11</v>
      </c>
      <c r="N884" s="15">
        <f t="shared" si="57"/>
        <v>8</v>
      </c>
      <c r="O884" s="15">
        <f t="shared" si="57"/>
        <v>7</v>
      </c>
      <c r="P884" s="15">
        <f t="shared" si="57"/>
        <v>4</v>
      </c>
      <c r="Q884" s="15">
        <f t="shared" si="57"/>
        <v>3</v>
      </c>
      <c r="R884" s="15">
        <f t="shared" si="57"/>
        <v>3</v>
      </c>
      <c r="S884" s="15">
        <f t="shared" si="57"/>
        <v>14</v>
      </c>
      <c r="T884" s="15">
        <f t="shared" si="57"/>
        <v>7</v>
      </c>
      <c r="U884" s="15">
        <f t="shared" si="57"/>
        <v>10</v>
      </c>
      <c r="V884" s="15">
        <f t="shared" si="57"/>
        <v>11</v>
      </c>
      <c r="W884" s="15">
        <f t="shared" si="57"/>
        <v>3</v>
      </c>
      <c r="X884" s="15">
        <f t="shared" si="57"/>
        <v>2</v>
      </c>
      <c r="Y884" s="15">
        <f t="shared" si="57"/>
        <v>17</v>
      </c>
      <c r="Z884" s="15">
        <f t="shared" si="57"/>
        <v>31</v>
      </c>
      <c r="AA884" s="15">
        <f t="shared" si="57"/>
        <v>12</v>
      </c>
      <c r="AB884" s="15">
        <f t="shared" si="57"/>
        <v>4</v>
      </c>
      <c r="AC884" s="15">
        <f t="shared" si="57"/>
        <v>11</v>
      </c>
      <c r="AD884" s="15">
        <f t="shared" si="57"/>
        <v>4</v>
      </c>
      <c r="AE884" s="15">
        <f t="shared" si="57"/>
        <v>9</v>
      </c>
      <c r="AF884" s="15">
        <f t="shared" si="57"/>
        <v>4</v>
      </c>
      <c r="AG884" s="15">
        <f t="shared" si="57"/>
        <v>4</v>
      </c>
    </row>
    <row r="885" spans="3:34">
      <c r="D885" s="15">
        <f t="shared" si="55"/>
        <v>1</v>
      </c>
      <c r="E885" s="15">
        <f t="shared" si="57"/>
        <v>7</v>
      </c>
      <c r="F885" s="15">
        <f t="shared" si="57"/>
        <v>3</v>
      </c>
      <c r="G885" s="15">
        <f t="shared" si="57"/>
        <v>13</v>
      </c>
      <c r="H885" s="15">
        <f t="shared" si="57"/>
        <v>5</v>
      </c>
      <c r="I885" s="15">
        <f t="shared" si="57"/>
        <v>5</v>
      </c>
      <c r="J885" s="15">
        <f t="shared" si="57"/>
        <v>6</v>
      </c>
      <c r="K885" s="15">
        <f t="shared" si="57"/>
        <v>21</v>
      </c>
      <c r="L885" s="15">
        <f t="shared" si="57"/>
        <v>3</v>
      </c>
      <c r="M885" s="15">
        <f t="shared" si="57"/>
        <v>10</v>
      </c>
      <c r="N885" s="15">
        <f t="shared" si="57"/>
        <v>6</v>
      </c>
      <c r="O885" s="15">
        <f t="shared" si="57"/>
        <v>11</v>
      </c>
      <c r="P885" s="15">
        <f t="shared" si="57"/>
        <v>4</v>
      </c>
      <c r="Q885" s="15">
        <f t="shared" si="57"/>
        <v>8</v>
      </c>
      <c r="R885" s="15">
        <f t="shared" si="57"/>
        <v>1</v>
      </c>
      <c r="S885" s="15">
        <f t="shared" si="57"/>
        <v>9</v>
      </c>
      <c r="T885" s="15">
        <f t="shared" si="57"/>
        <v>6</v>
      </c>
      <c r="U885" s="15">
        <f t="shared" si="57"/>
        <v>25</v>
      </c>
      <c r="V885" s="15">
        <f t="shared" si="57"/>
        <v>14</v>
      </c>
      <c r="W885" s="15">
        <f t="shared" si="57"/>
        <v>3</v>
      </c>
      <c r="X885" s="15">
        <f t="shared" si="57"/>
        <v>4</v>
      </c>
      <c r="Y885" s="15">
        <f t="shared" si="57"/>
        <v>17</v>
      </c>
      <c r="Z885" s="15">
        <f t="shared" si="57"/>
        <v>31</v>
      </c>
      <c r="AA885" s="15">
        <f t="shared" si="57"/>
        <v>32</v>
      </c>
      <c r="AB885" s="15">
        <f t="shared" si="57"/>
        <v>4</v>
      </c>
      <c r="AC885" s="15">
        <f t="shared" si="57"/>
        <v>19</v>
      </c>
      <c r="AD885" s="15">
        <f t="shared" si="57"/>
        <v>10</v>
      </c>
      <c r="AE885" s="15">
        <f t="shared" si="57"/>
        <v>9</v>
      </c>
      <c r="AF885" s="15">
        <f t="shared" si="57"/>
        <v>2</v>
      </c>
      <c r="AG885" s="15">
        <f t="shared" si="57"/>
        <v>5</v>
      </c>
    </row>
    <row r="886" spans="3:34">
      <c r="D886" s="15">
        <f t="shared" si="55"/>
        <v>0</v>
      </c>
      <c r="E886" s="15">
        <f t="shared" si="57"/>
        <v>3</v>
      </c>
      <c r="F886" s="15">
        <f t="shared" si="57"/>
        <v>0</v>
      </c>
      <c r="G886" s="15">
        <f t="shared" si="57"/>
        <v>15</v>
      </c>
      <c r="H886" s="15">
        <f t="shared" si="57"/>
        <v>4</v>
      </c>
      <c r="I886" s="15">
        <f t="shared" si="57"/>
        <v>9</v>
      </c>
      <c r="J886" s="15">
        <f t="shared" si="57"/>
        <v>3</v>
      </c>
      <c r="K886" s="15">
        <f t="shared" si="57"/>
        <v>19</v>
      </c>
      <c r="L886" s="15">
        <f t="shared" si="57"/>
        <v>6</v>
      </c>
      <c r="M886" s="15">
        <f t="shared" si="57"/>
        <v>13</v>
      </c>
      <c r="N886" s="15">
        <f t="shared" si="57"/>
        <v>7</v>
      </c>
      <c r="O886" s="15">
        <f t="shared" si="57"/>
        <v>7</v>
      </c>
      <c r="P886" s="15">
        <f t="shared" si="57"/>
        <v>7</v>
      </c>
      <c r="Q886" s="15">
        <f t="shared" si="57"/>
        <v>4</v>
      </c>
      <c r="R886" s="15">
        <f t="shared" si="57"/>
        <v>1</v>
      </c>
      <c r="S886" s="15">
        <f t="shared" si="57"/>
        <v>2</v>
      </c>
      <c r="T886" s="15">
        <f t="shared" si="57"/>
        <v>4</v>
      </c>
      <c r="U886" s="15">
        <f t="shared" si="57"/>
        <v>15</v>
      </c>
      <c r="V886" s="15">
        <f t="shared" si="57"/>
        <v>25</v>
      </c>
      <c r="W886" s="15">
        <f t="shared" si="57"/>
        <v>4</v>
      </c>
      <c r="X886" s="15">
        <f t="shared" si="57"/>
        <v>3</v>
      </c>
      <c r="Y886" s="15">
        <f t="shared" si="57"/>
        <v>8</v>
      </c>
      <c r="Z886" s="15">
        <f t="shared" si="57"/>
        <v>22</v>
      </c>
      <c r="AA886" s="15">
        <f t="shared" si="57"/>
        <v>37</v>
      </c>
      <c r="AB886" s="15">
        <f t="shared" si="57"/>
        <v>1</v>
      </c>
      <c r="AC886" s="15">
        <f t="shared" si="57"/>
        <v>11</v>
      </c>
      <c r="AD886" s="15">
        <f t="shared" si="57"/>
        <v>7</v>
      </c>
      <c r="AE886" s="15">
        <f t="shared" si="57"/>
        <v>7</v>
      </c>
      <c r="AF886" s="15">
        <f t="shared" si="57"/>
        <v>0</v>
      </c>
      <c r="AG886" s="15">
        <f t="shared" si="57"/>
        <v>11</v>
      </c>
    </row>
    <row r="887" spans="3:34">
      <c r="D887" s="15">
        <f t="shared" si="55"/>
        <v>1</v>
      </c>
      <c r="E887" s="15">
        <f t="shared" si="57"/>
        <v>7</v>
      </c>
      <c r="F887" s="15">
        <f t="shared" si="57"/>
        <v>3</v>
      </c>
      <c r="G887" s="15">
        <f t="shared" si="57"/>
        <v>18</v>
      </c>
      <c r="H887" s="15">
        <f t="shared" si="57"/>
        <v>2</v>
      </c>
      <c r="I887" s="15">
        <f t="shared" si="57"/>
        <v>6</v>
      </c>
      <c r="J887" s="15">
        <f t="shared" si="57"/>
        <v>0</v>
      </c>
      <c r="K887" s="15">
        <f t="shared" si="57"/>
        <v>18</v>
      </c>
      <c r="L887" s="15">
        <f t="shared" si="57"/>
        <v>3</v>
      </c>
      <c r="M887" s="15">
        <f t="shared" si="57"/>
        <v>7</v>
      </c>
      <c r="N887" s="15">
        <f t="shared" si="57"/>
        <v>6</v>
      </c>
      <c r="O887" s="15">
        <f t="shared" si="57"/>
        <v>7</v>
      </c>
      <c r="P887" s="15">
        <f t="shared" si="57"/>
        <v>13</v>
      </c>
      <c r="Q887" s="15">
        <f t="shared" si="57"/>
        <v>5</v>
      </c>
      <c r="R887" s="15">
        <f t="shared" si="57"/>
        <v>1</v>
      </c>
      <c r="S887" s="15">
        <f t="shared" si="57"/>
        <v>3</v>
      </c>
      <c r="T887" s="15">
        <f t="shared" si="57"/>
        <v>5</v>
      </c>
      <c r="U887" s="15">
        <f t="shared" si="57"/>
        <v>16</v>
      </c>
      <c r="V887" s="15">
        <f t="shared" si="57"/>
        <v>25</v>
      </c>
      <c r="W887" s="15">
        <f t="shared" si="57"/>
        <v>6</v>
      </c>
      <c r="X887" s="15">
        <f t="shared" si="57"/>
        <v>3</v>
      </c>
      <c r="Y887" s="15">
        <f t="shared" si="57"/>
        <v>7</v>
      </c>
      <c r="Z887" s="15">
        <f t="shared" si="57"/>
        <v>47</v>
      </c>
      <c r="AA887" s="15">
        <f t="shared" si="57"/>
        <v>42</v>
      </c>
      <c r="AB887" s="15">
        <f t="shared" si="57"/>
        <v>4</v>
      </c>
      <c r="AC887" s="15">
        <f t="shared" si="57"/>
        <v>12</v>
      </c>
      <c r="AD887" s="15">
        <f t="shared" si="57"/>
        <v>5</v>
      </c>
      <c r="AE887" s="15">
        <f t="shared" si="57"/>
        <v>4</v>
      </c>
      <c r="AF887" s="15">
        <f t="shared" si="57"/>
        <v>1</v>
      </c>
      <c r="AG887" s="15">
        <f t="shared" si="57"/>
        <v>10</v>
      </c>
    </row>
    <row r="888" spans="3:34">
      <c r="D888" s="15">
        <f t="shared" si="55"/>
        <v>0</v>
      </c>
      <c r="E888" s="15">
        <f t="shared" si="57"/>
        <v>11</v>
      </c>
      <c r="F888" s="15">
        <f t="shared" si="57"/>
        <v>1</v>
      </c>
      <c r="G888" s="15">
        <f t="shared" si="57"/>
        <v>28</v>
      </c>
      <c r="H888" s="15">
        <f t="shared" si="57"/>
        <v>1</v>
      </c>
      <c r="I888" s="15">
        <f t="shared" si="57"/>
        <v>6</v>
      </c>
      <c r="J888" s="15">
        <f t="shared" si="57"/>
        <v>2</v>
      </c>
      <c r="K888" s="15">
        <f t="shared" si="57"/>
        <v>19</v>
      </c>
      <c r="L888" s="15">
        <f t="shared" si="57"/>
        <v>4</v>
      </c>
      <c r="M888" s="15">
        <f t="shared" si="57"/>
        <v>14</v>
      </c>
      <c r="N888" s="15">
        <f t="shared" si="57"/>
        <v>3</v>
      </c>
      <c r="O888" s="15">
        <f t="shared" si="57"/>
        <v>3</v>
      </c>
      <c r="P888" s="15">
        <f t="shared" si="57"/>
        <v>9</v>
      </c>
      <c r="Q888" s="15">
        <f t="shared" si="57"/>
        <v>6</v>
      </c>
      <c r="R888" s="15">
        <f t="shared" si="57"/>
        <v>3</v>
      </c>
      <c r="S888" s="15">
        <f t="shared" si="57"/>
        <v>1</v>
      </c>
      <c r="T888" s="15">
        <f t="shared" si="57"/>
        <v>6</v>
      </c>
      <c r="U888" s="15">
        <f t="shared" si="57"/>
        <v>7</v>
      </c>
      <c r="V888" s="15">
        <f t="shared" si="57"/>
        <v>43</v>
      </c>
      <c r="W888" s="15">
        <f t="shared" si="57"/>
        <v>8</v>
      </c>
      <c r="X888" s="15">
        <f t="shared" si="57"/>
        <v>1</v>
      </c>
      <c r="Y888" s="15">
        <f t="shared" si="57"/>
        <v>2</v>
      </c>
      <c r="Z888" s="15">
        <f t="shared" si="57"/>
        <v>26</v>
      </c>
      <c r="AA888" s="15">
        <f t="shared" si="57"/>
        <v>53</v>
      </c>
      <c r="AB888" s="15">
        <f t="shared" si="57"/>
        <v>1</v>
      </c>
      <c r="AC888" s="15">
        <f t="shared" si="57"/>
        <v>10</v>
      </c>
      <c r="AD888" s="15">
        <f t="shared" si="57"/>
        <v>4</v>
      </c>
      <c r="AE888" s="15">
        <f t="shared" si="57"/>
        <v>0</v>
      </c>
      <c r="AF888" s="15">
        <f t="shared" si="57"/>
        <v>1</v>
      </c>
      <c r="AG888" s="15">
        <f t="shared" si="57"/>
        <v>16</v>
      </c>
    </row>
    <row r="889" spans="3:34">
      <c r="D889" s="15">
        <f t="shared" si="55"/>
        <v>0</v>
      </c>
      <c r="E889" s="15">
        <f t="shared" si="57"/>
        <v>4</v>
      </c>
      <c r="F889" s="15">
        <f t="shared" si="57"/>
        <v>2</v>
      </c>
      <c r="G889" s="15">
        <f t="shared" si="57"/>
        <v>20</v>
      </c>
      <c r="H889" s="15">
        <f t="shared" si="57"/>
        <v>3</v>
      </c>
      <c r="I889" s="15">
        <f t="shared" si="57"/>
        <v>12</v>
      </c>
      <c r="J889" s="15">
        <f t="shared" si="57"/>
        <v>0</v>
      </c>
      <c r="K889" s="15">
        <f t="shared" si="57"/>
        <v>17</v>
      </c>
      <c r="L889" s="15">
        <f t="shared" si="57"/>
        <v>4</v>
      </c>
      <c r="M889" s="15">
        <f t="shared" si="57"/>
        <v>4</v>
      </c>
      <c r="N889" s="15">
        <f t="shared" si="57"/>
        <v>5</v>
      </c>
      <c r="O889" s="15">
        <f t="shared" si="57"/>
        <v>4</v>
      </c>
      <c r="P889" s="15">
        <f t="shared" si="57"/>
        <v>7</v>
      </c>
      <c r="Q889" s="15">
        <f t="shared" si="57"/>
        <v>7</v>
      </c>
      <c r="R889" s="15">
        <f t="shared" si="57"/>
        <v>0</v>
      </c>
      <c r="S889" s="15">
        <f t="shared" si="57"/>
        <v>1</v>
      </c>
      <c r="T889" s="15">
        <f t="shared" si="57"/>
        <v>2</v>
      </c>
      <c r="U889" s="15">
        <f t="shared" si="57"/>
        <v>12</v>
      </c>
      <c r="V889" s="15">
        <f t="shared" si="57"/>
        <v>26</v>
      </c>
      <c r="W889" s="15">
        <f t="shared" si="57"/>
        <v>5</v>
      </c>
      <c r="X889" s="15">
        <f t="shared" si="57"/>
        <v>0</v>
      </c>
      <c r="Y889" s="15">
        <f t="shared" si="57"/>
        <v>2</v>
      </c>
      <c r="Z889" s="15">
        <f t="shared" si="57"/>
        <v>21</v>
      </c>
      <c r="AA889" s="15">
        <f t="shared" si="57"/>
        <v>52</v>
      </c>
      <c r="AB889" s="15">
        <f t="shared" si="57"/>
        <v>3</v>
      </c>
      <c r="AC889" s="15">
        <f t="shared" si="57"/>
        <v>5</v>
      </c>
      <c r="AD889" s="15">
        <f t="shared" si="57"/>
        <v>3</v>
      </c>
      <c r="AE889" s="15">
        <f t="shared" si="57"/>
        <v>1</v>
      </c>
      <c r="AF889" s="15">
        <f t="shared" si="57"/>
        <v>1</v>
      </c>
      <c r="AG889" s="15">
        <f t="shared" si="57"/>
        <v>15</v>
      </c>
    </row>
    <row r="890" spans="3:34">
      <c r="D890" s="15">
        <f t="shared" si="55"/>
        <v>0</v>
      </c>
      <c r="E890" s="15">
        <f t="shared" si="57"/>
        <v>6</v>
      </c>
      <c r="F890" s="15">
        <f t="shared" si="57"/>
        <v>0</v>
      </c>
      <c r="G890" s="15">
        <f t="shared" si="57"/>
        <v>24</v>
      </c>
      <c r="H890" s="15">
        <f t="shared" si="57"/>
        <v>0</v>
      </c>
      <c r="I890" s="15">
        <f t="shared" si="57"/>
        <v>4</v>
      </c>
      <c r="J890" s="15">
        <f t="shared" si="57"/>
        <v>0</v>
      </c>
      <c r="K890" s="15">
        <f t="shared" si="57"/>
        <v>13</v>
      </c>
      <c r="L890" s="15">
        <f t="shared" si="57"/>
        <v>2</v>
      </c>
      <c r="M890" s="15">
        <f t="shared" si="57"/>
        <v>4</v>
      </c>
      <c r="N890" s="15">
        <f t="shared" si="57"/>
        <v>1</v>
      </c>
      <c r="O890" s="15">
        <f t="shared" si="57"/>
        <v>1</v>
      </c>
      <c r="P890" s="15">
        <f t="shared" si="57"/>
        <v>6</v>
      </c>
      <c r="Q890" s="15">
        <f t="shared" si="57"/>
        <v>5</v>
      </c>
      <c r="R890" s="15">
        <f t="shared" si="57"/>
        <v>1</v>
      </c>
      <c r="S890" s="15">
        <f t="shared" si="57"/>
        <v>0</v>
      </c>
      <c r="T890" s="15">
        <f t="shared" si="57"/>
        <v>2</v>
      </c>
      <c r="U890" s="15">
        <f t="shared" si="57"/>
        <v>9</v>
      </c>
      <c r="V890" s="15">
        <f t="shared" si="57"/>
        <v>25</v>
      </c>
      <c r="W890" s="15">
        <f t="shared" si="57"/>
        <v>3</v>
      </c>
      <c r="X890" s="15">
        <f t="shared" si="57"/>
        <v>0</v>
      </c>
      <c r="Y890" s="15">
        <f t="shared" si="57"/>
        <v>0</v>
      </c>
      <c r="Z890" s="15">
        <f t="shared" si="57"/>
        <v>11</v>
      </c>
      <c r="AA890" s="15">
        <f t="shared" si="57"/>
        <v>44</v>
      </c>
      <c r="AB890" s="15">
        <f t="shared" si="57"/>
        <v>1</v>
      </c>
      <c r="AC890" s="15">
        <f t="shared" si="57"/>
        <v>5</v>
      </c>
      <c r="AD890" s="15">
        <f t="shared" si="57"/>
        <v>6</v>
      </c>
      <c r="AE890" s="15">
        <f t="shared" si="57"/>
        <v>0</v>
      </c>
      <c r="AF890" s="15">
        <f t="shared" si="57"/>
        <v>0</v>
      </c>
      <c r="AG890" s="15">
        <f t="shared" si="57"/>
        <v>11</v>
      </c>
    </row>
    <row r="891" spans="3:34">
      <c r="D891" s="15">
        <f t="shared" si="55"/>
        <v>0</v>
      </c>
      <c r="E891" s="15">
        <f t="shared" si="57"/>
        <v>1</v>
      </c>
      <c r="F891" s="15">
        <f t="shared" si="57"/>
        <v>0</v>
      </c>
      <c r="G891" s="15">
        <f t="shared" si="57"/>
        <v>11</v>
      </c>
      <c r="H891" s="15">
        <f t="shared" si="57"/>
        <v>0</v>
      </c>
      <c r="I891" s="15">
        <f t="shared" si="57"/>
        <v>1</v>
      </c>
      <c r="J891" s="15">
        <f t="shared" si="57"/>
        <v>0</v>
      </c>
      <c r="K891" s="15">
        <f t="shared" si="57"/>
        <v>6</v>
      </c>
      <c r="L891" s="15">
        <f t="shared" si="57"/>
        <v>0</v>
      </c>
      <c r="M891" s="15">
        <f t="shared" si="57"/>
        <v>2</v>
      </c>
      <c r="N891" s="15">
        <f t="shared" si="57"/>
        <v>0</v>
      </c>
      <c r="O891" s="15">
        <f t="shared" si="57"/>
        <v>0</v>
      </c>
      <c r="P891" s="15">
        <f t="shared" si="57"/>
        <v>1</v>
      </c>
      <c r="Q891" s="15">
        <f t="shared" si="57"/>
        <v>5</v>
      </c>
      <c r="R891" s="15">
        <f t="shared" si="57"/>
        <v>0</v>
      </c>
      <c r="S891" s="15">
        <f t="shared" si="57"/>
        <v>0</v>
      </c>
      <c r="T891" s="15">
        <f t="shared" si="57"/>
        <v>0</v>
      </c>
      <c r="U891" s="15">
        <f t="shared" si="57"/>
        <v>2</v>
      </c>
      <c r="V891" s="15">
        <f t="shared" si="57"/>
        <v>8</v>
      </c>
      <c r="W891" s="15">
        <f t="shared" si="57"/>
        <v>3</v>
      </c>
      <c r="X891" s="15">
        <f t="shared" si="57"/>
        <v>0</v>
      </c>
      <c r="Y891" s="15">
        <f t="shared" si="57"/>
        <v>0</v>
      </c>
      <c r="Z891" s="15">
        <f t="shared" si="57"/>
        <v>9</v>
      </c>
      <c r="AA891" s="15">
        <f t="shared" si="57"/>
        <v>24</v>
      </c>
      <c r="AB891" s="15">
        <f t="shared" si="57"/>
        <v>1</v>
      </c>
      <c r="AC891" s="15">
        <f t="shared" si="57"/>
        <v>1</v>
      </c>
      <c r="AD891" s="15">
        <f t="shared" si="57"/>
        <v>0</v>
      </c>
      <c r="AE891" s="15">
        <f t="shared" si="57"/>
        <v>0</v>
      </c>
      <c r="AF891" s="15">
        <f t="shared" si="57"/>
        <v>0</v>
      </c>
      <c r="AG891" s="15">
        <f t="shared" si="57"/>
        <v>5</v>
      </c>
    </row>
    <row r="892" spans="3:34">
      <c r="D892" s="15">
        <f t="shared" si="55"/>
        <v>0</v>
      </c>
      <c r="E892" s="15">
        <f t="shared" si="57"/>
        <v>0</v>
      </c>
      <c r="F892" s="15">
        <f t="shared" si="57"/>
        <v>0</v>
      </c>
      <c r="G892" s="15">
        <f t="shared" si="57"/>
        <v>2</v>
      </c>
      <c r="H892" s="15">
        <f t="shared" si="57"/>
        <v>0</v>
      </c>
      <c r="I892" s="15">
        <f t="shared" si="57"/>
        <v>0</v>
      </c>
      <c r="J892" s="15">
        <f t="shared" si="57"/>
        <v>0</v>
      </c>
      <c r="K892" s="15">
        <f t="shared" si="57"/>
        <v>1</v>
      </c>
      <c r="L892" s="15">
        <f t="shared" si="57"/>
        <v>0</v>
      </c>
      <c r="M892" s="15">
        <f t="shared" si="57"/>
        <v>1</v>
      </c>
      <c r="N892" s="15">
        <f t="shared" si="57"/>
        <v>0</v>
      </c>
      <c r="O892" s="15">
        <f t="shared" si="57"/>
        <v>0</v>
      </c>
      <c r="P892" s="15">
        <f t="shared" si="57"/>
        <v>0</v>
      </c>
      <c r="Q892" s="15">
        <f t="shared" si="57"/>
        <v>0</v>
      </c>
      <c r="R892" s="15">
        <f t="shared" si="57"/>
        <v>0</v>
      </c>
      <c r="S892" s="15">
        <f t="shared" si="57"/>
        <v>0</v>
      </c>
      <c r="T892" s="15">
        <f t="shared" si="57"/>
        <v>0</v>
      </c>
      <c r="U892" s="15">
        <f t="shared" si="57"/>
        <v>1</v>
      </c>
      <c r="V892" s="15">
        <f t="shared" si="57"/>
        <v>1</v>
      </c>
      <c r="W892" s="15">
        <f t="shared" si="57"/>
        <v>1</v>
      </c>
      <c r="X892" s="15">
        <f t="shared" si="57"/>
        <v>0</v>
      </c>
      <c r="Y892" s="15">
        <f t="shared" si="57"/>
        <v>0</v>
      </c>
      <c r="Z892" s="15">
        <f t="shared" si="57"/>
        <v>2</v>
      </c>
      <c r="AA892" s="15">
        <f t="shared" si="57"/>
        <v>7</v>
      </c>
      <c r="AB892" s="15">
        <f t="shared" ref="AB892:AG892" si="58">AB870-AB871</f>
        <v>0</v>
      </c>
      <c r="AC892" s="15">
        <f t="shared" si="58"/>
        <v>0</v>
      </c>
      <c r="AD892" s="15">
        <f t="shared" si="58"/>
        <v>0</v>
      </c>
      <c r="AE892" s="15">
        <f t="shared" si="58"/>
        <v>0</v>
      </c>
      <c r="AF892" s="15">
        <f t="shared" si="58"/>
        <v>0</v>
      </c>
      <c r="AG892" s="15">
        <f t="shared" si="58"/>
        <v>1</v>
      </c>
    </row>
    <row r="893" spans="3:34">
      <c r="D893" s="15">
        <f t="shared" si="55"/>
        <v>0</v>
      </c>
      <c r="E893" s="15">
        <f t="shared" ref="E893:AG894" si="59">E871-E872</f>
        <v>0</v>
      </c>
      <c r="F893" s="15">
        <f t="shared" si="59"/>
        <v>0</v>
      </c>
      <c r="G893" s="15">
        <f t="shared" si="59"/>
        <v>0</v>
      </c>
      <c r="H893" s="15">
        <f t="shared" si="59"/>
        <v>0</v>
      </c>
      <c r="I893" s="15">
        <f t="shared" si="59"/>
        <v>0</v>
      </c>
      <c r="J893" s="15">
        <f t="shared" si="59"/>
        <v>0</v>
      </c>
      <c r="K893" s="15">
        <f t="shared" si="59"/>
        <v>0</v>
      </c>
      <c r="L893" s="15">
        <f t="shared" si="59"/>
        <v>0</v>
      </c>
      <c r="M893" s="15">
        <f t="shared" si="59"/>
        <v>0</v>
      </c>
      <c r="N893" s="15">
        <f t="shared" si="59"/>
        <v>0</v>
      </c>
      <c r="O893" s="15">
        <f t="shared" si="59"/>
        <v>0</v>
      </c>
      <c r="P893" s="15">
        <f t="shared" si="59"/>
        <v>0</v>
      </c>
      <c r="Q893" s="15">
        <f t="shared" si="59"/>
        <v>0</v>
      </c>
      <c r="R893" s="15">
        <f t="shared" si="59"/>
        <v>0</v>
      </c>
      <c r="S893" s="15">
        <f t="shared" si="59"/>
        <v>0</v>
      </c>
      <c r="T893" s="15">
        <f t="shared" si="59"/>
        <v>0</v>
      </c>
      <c r="U893" s="15">
        <f t="shared" si="59"/>
        <v>0</v>
      </c>
      <c r="V893" s="15">
        <f t="shared" si="59"/>
        <v>0</v>
      </c>
      <c r="W893" s="15">
        <f t="shared" si="59"/>
        <v>0</v>
      </c>
      <c r="X893" s="15">
        <f t="shared" si="59"/>
        <v>0</v>
      </c>
      <c r="Y893" s="15">
        <f t="shared" si="59"/>
        <v>0</v>
      </c>
      <c r="Z893" s="15">
        <f t="shared" si="59"/>
        <v>0</v>
      </c>
      <c r="AA893" s="15">
        <f t="shared" si="59"/>
        <v>0</v>
      </c>
      <c r="AB893" s="15">
        <f t="shared" si="59"/>
        <v>0</v>
      </c>
      <c r="AC893" s="15">
        <f t="shared" si="59"/>
        <v>0</v>
      </c>
      <c r="AD893" s="15">
        <f t="shared" si="59"/>
        <v>0</v>
      </c>
      <c r="AE893" s="15">
        <f t="shared" si="59"/>
        <v>0</v>
      </c>
      <c r="AF893" s="15">
        <f t="shared" si="59"/>
        <v>0</v>
      </c>
      <c r="AG893" s="15">
        <f t="shared" si="59"/>
        <v>0</v>
      </c>
    </row>
    <row r="894" spans="3:34">
      <c r="D894" s="15">
        <f t="shared" si="55"/>
        <v>0</v>
      </c>
      <c r="E894" s="15">
        <f t="shared" si="59"/>
        <v>0</v>
      </c>
      <c r="F894" s="15">
        <f t="shared" si="59"/>
        <v>0</v>
      </c>
      <c r="G894" s="15">
        <f t="shared" si="59"/>
        <v>0</v>
      </c>
      <c r="H894" s="15">
        <f t="shared" si="59"/>
        <v>0</v>
      </c>
      <c r="I894" s="15">
        <f t="shared" si="59"/>
        <v>0</v>
      </c>
      <c r="J894" s="15">
        <f t="shared" si="59"/>
        <v>0</v>
      </c>
      <c r="K894" s="15">
        <f t="shared" si="59"/>
        <v>0</v>
      </c>
      <c r="L894" s="15">
        <f t="shared" si="59"/>
        <v>0</v>
      </c>
      <c r="M894" s="15">
        <f t="shared" si="59"/>
        <v>0</v>
      </c>
      <c r="N894" s="15">
        <f t="shared" si="59"/>
        <v>0</v>
      </c>
      <c r="O894" s="15">
        <f t="shared" si="59"/>
        <v>0</v>
      </c>
      <c r="P894" s="15">
        <f t="shared" si="59"/>
        <v>0</v>
      </c>
      <c r="Q894" s="15">
        <f t="shared" si="59"/>
        <v>0</v>
      </c>
      <c r="R894" s="15">
        <f t="shared" si="59"/>
        <v>0</v>
      </c>
      <c r="S894" s="15">
        <f t="shared" si="59"/>
        <v>0</v>
      </c>
      <c r="T894" s="15">
        <f t="shared" si="59"/>
        <v>0</v>
      </c>
      <c r="U894" s="15">
        <f t="shared" si="59"/>
        <v>0</v>
      </c>
      <c r="V894" s="15">
        <f t="shared" si="59"/>
        <v>0</v>
      </c>
      <c r="W894" s="15">
        <f t="shared" si="59"/>
        <v>0</v>
      </c>
      <c r="X894" s="15">
        <f t="shared" si="59"/>
        <v>0</v>
      </c>
      <c r="Y894" s="15">
        <f t="shared" si="59"/>
        <v>0</v>
      </c>
      <c r="Z894" s="15">
        <f t="shared" si="59"/>
        <v>0</v>
      </c>
      <c r="AA894" s="15">
        <f t="shared" si="59"/>
        <v>0</v>
      </c>
      <c r="AB894" s="15">
        <f t="shared" si="59"/>
        <v>0</v>
      </c>
      <c r="AC894" s="15">
        <f t="shared" si="59"/>
        <v>0</v>
      </c>
      <c r="AD894" s="15">
        <f t="shared" si="59"/>
        <v>0</v>
      </c>
      <c r="AE894" s="15">
        <f t="shared" si="59"/>
        <v>0</v>
      </c>
      <c r="AF894" s="15">
        <f t="shared" si="59"/>
        <v>0</v>
      </c>
      <c r="AG894" s="15">
        <f t="shared" si="59"/>
        <v>0</v>
      </c>
    </row>
    <row r="896" spans="3:34" s="16" customFormat="1">
      <c r="C896" s="16" t="s">
        <v>853</v>
      </c>
      <c r="D896" s="16">
        <f>MAX(D875:D894)</f>
        <v>4</v>
      </c>
      <c r="E896" s="16">
        <f t="shared" ref="E896:AG896" si="60">MAX(E875:E894)</f>
        <v>11</v>
      </c>
      <c r="F896" s="16">
        <f t="shared" si="60"/>
        <v>15</v>
      </c>
      <c r="G896" s="16">
        <f t="shared" si="60"/>
        <v>28</v>
      </c>
      <c r="H896" s="16">
        <f t="shared" si="60"/>
        <v>8</v>
      </c>
      <c r="I896" s="16">
        <f t="shared" si="60"/>
        <v>12</v>
      </c>
      <c r="J896" s="16">
        <f t="shared" si="60"/>
        <v>21</v>
      </c>
      <c r="K896" s="16">
        <f t="shared" si="60"/>
        <v>21</v>
      </c>
      <c r="L896" s="16">
        <f t="shared" si="60"/>
        <v>6</v>
      </c>
      <c r="M896" s="16">
        <f t="shared" si="60"/>
        <v>14</v>
      </c>
      <c r="N896" s="16">
        <f t="shared" si="60"/>
        <v>12</v>
      </c>
      <c r="O896" s="16">
        <f t="shared" si="60"/>
        <v>11</v>
      </c>
      <c r="P896" s="16">
        <f t="shared" si="60"/>
        <v>13</v>
      </c>
      <c r="Q896" s="16">
        <f t="shared" si="60"/>
        <v>8</v>
      </c>
      <c r="R896" s="16">
        <f t="shared" si="60"/>
        <v>5</v>
      </c>
      <c r="S896" s="16">
        <f t="shared" si="60"/>
        <v>25</v>
      </c>
      <c r="T896" s="16">
        <f t="shared" si="60"/>
        <v>28</v>
      </c>
      <c r="U896" s="16">
        <f t="shared" si="60"/>
        <v>25</v>
      </c>
      <c r="V896" s="16">
        <f t="shared" si="60"/>
        <v>43</v>
      </c>
      <c r="W896" s="16">
        <f t="shared" si="60"/>
        <v>8</v>
      </c>
      <c r="X896" s="16">
        <f t="shared" si="60"/>
        <v>5</v>
      </c>
      <c r="Y896" s="16">
        <f t="shared" si="60"/>
        <v>35</v>
      </c>
      <c r="Z896" s="16">
        <f t="shared" si="60"/>
        <v>47</v>
      </c>
      <c r="AA896" s="16">
        <f t="shared" si="60"/>
        <v>53</v>
      </c>
      <c r="AB896" s="16">
        <f t="shared" si="60"/>
        <v>13</v>
      </c>
      <c r="AC896" s="16">
        <f t="shared" si="60"/>
        <v>19</v>
      </c>
      <c r="AD896" s="16">
        <f t="shared" si="60"/>
        <v>10</v>
      </c>
      <c r="AE896" s="16">
        <f t="shared" si="60"/>
        <v>27</v>
      </c>
      <c r="AF896" s="16">
        <f t="shared" si="60"/>
        <v>30</v>
      </c>
      <c r="AG896" s="16">
        <f t="shared" si="60"/>
        <v>16</v>
      </c>
      <c r="AH896" s="3"/>
    </row>
    <row r="898" spans="4:33">
      <c r="D898" t="str">
        <f>IF(D875=D$896,D875+D874+D876,"")</f>
        <v/>
      </c>
      <c r="E898" t="str">
        <f t="shared" ref="E898:AG898" si="61">IF(E875=E$896,E875+E874+E876,"")</f>
        <v/>
      </c>
      <c r="F898" t="str">
        <f t="shared" si="61"/>
        <v/>
      </c>
      <c r="G898" t="str">
        <f t="shared" si="61"/>
        <v/>
      </c>
      <c r="H898" t="str">
        <f t="shared" si="61"/>
        <v/>
      </c>
      <c r="I898" t="str">
        <f t="shared" si="61"/>
        <v/>
      </c>
      <c r="J898" t="str">
        <f t="shared" si="61"/>
        <v/>
      </c>
      <c r="K898" t="str">
        <f t="shared" si="61"/>
        <v/>
      </c>
      <c r="L898" t="str">
        <f t="shared" si="61"/>
        <v/>
      </c>
      <c r="M898" t="str">
        <f t="shared" si="61"/>
        <v/>
      </c>
      <c r="N898" t="str">
        <f t="shared" si="61"/>
        <v/>
      </c>
      <c r="O898" t="str">
        <f t="shared" si="61"/>
        <v/>
      </c>
      <c r="P898" t="str">
        <f t="shared" si="61"/>
        <v/>
      </c>
      <c r="Q898" t="str">
        <f t="shared" si="61"/>
        <v/>
      </c>
      <c r="R898" t="str">
        <f t="shared" si="61"/>
        <v/>
      </c>
      <c r="S898" t="str">
        <f t="shared" si="61"/>
        <v/>
      </c>
      <c r="T898" t="str">
        <f t="shared" si="61"/>
        <v/>
      </c>
      <c r="U898" t="str">
        <f t="shared" si="61"/>
        <v/>
      </c>
      <c r="V898" t="str">
        <f t="shared" si="61"/>
        <v/>
      </c>
      <c r="W898" t="str">
        <f t="shared" si="61"/>
        <v/>
      </c>
      <c r="X898" t="str">
        <f t="shared" si="61"/>
        <v/>
      </c>
      <c r="Y898" t="str">
        <f t="shared" si="61"/>
        <v/>
      </c>
      <c r="Z898" t="str">
        <f t="shared" si="61"/>
        <v/>
      </c>
      <c r="AA898" t="str">
        <f t="shared" si="61"/>
        <v/>
      </c>
      <c r="AB898" t="str">
        <f t="shared" si="61"/>
        <v/>
      </c>
      <c r="AC898" t="str">
        <f t="shared" si="61"/>
        <v/>
      </c>
      <c r="AD898" t="str">
        <f t="shared" si="61"/>
        <v/>
      </c>
      <c r="AE898" t="str">
        <f t="shared" si="61"/>
        <v/>
      </c>
      <c r="AF898" t="str">
        <f t="shared" si="61"/>
        <v/>
      </c>
      <c r="AG898" t="str">
        <f t="shared" si="61"/>
        <v/>
      </c>
    </row>
    <row r="899" spans="4:33">
      <c r="D899" t="str">
        <f t="shared" ref="D899:AG907" si="62">IF(D876=D$896,D876+D875+D877,"")</f>
        <v/>
      </c>
      <c r="E899" t="str">
        <f t="shared" si="62"/>
        <v/>
      </c>
      <c r="F899" t="str">
        <f t="shared" si="62"/>
        <v/>
      </c>
      <c r="G899" t="str">
        <f t="shared" si="62"/>
        <v/>
      </c>
      <c r="H899" t="str">
        <f t="shared" si="62"/>
        <v/>
      </c>
      <c r="I899" t="str">
        <f t="shared" si="62"/>
        <v/>
      </c>
      <c r="J899" t="str">
        <f t="shared" si="62"/>
        <v/>
      </c>
      <c r="K899" t="str">
        <f t="shared" si="62"/>
        <v/>
      </c>
      <c r="L899" t="str">
        <f t="shared" si="62"/>
        <v/>
      </c>
      <c r="M899" t="str">
        <f t="shared" si="62"/>
        <v/>
      </c>
      <c r="N899" t="str">
        <f t="shared" si="62"/>
        <v/>
      </c>
      <c r="O899" t="str">
        <f t="shared" si="62"/>
        <v/>
      </c>
      <c r="P899" t="str">
        <f t="shared" si="62"/>
        <v/>
      </c>
      <c r="Q899" t="str">
        <f t="shared" si="62"/>
        <v/>
      </c>
      <c r="R899" t="str">
        <f t="shared" si="62"/>
        <v/>
      </c>
      <c r="S899" t="str">
        <f t="shared" si="62"/>
        <v/>
      </c>
      <c r="T899" t="str">
        <f t="shared" si="62"/>
        <v/>
      </c>
      <c r="U899" t="str">
        <f t="shared" si="62"/>
        <v/>
      </c>
      <c r="V899" t="str">
        <f t="shared" si="62"/>
        <v/>
      </c>
      <c r="W899" t="str">
        <f t="shared" si="62"/>
        <v/>
      </c>
      <c r="X899" t="str">
        <f t="shared" si="62"/>
        <v/>
      </c>
      <c r="Y899" t="str">
        <f t="shared" si="62"/>
        <v/>
      </c>
      <c r="Z899" t="str">
        <f t="shared" si="62"/>
        <v/>
      </c>
      <c r="AA899" t="str">
        <f t="shared" si="62"/>
        <v/>
      </c>
      <c r="AB899" t="str">
        <f t="shared" si="62"/>
        <v/>
      </c>
      <c r="AC899" t="str">
        <f t="shared" si="62"/>
        <v/>
      </c>
      <c r="AD899" t="str">
        <f t="shared" si="62"/>
        <v/>
      </c>
      <c r="AE899" t="str">
        <f t="shared" si="62"/>
        <v/>
      </c>
      <c r="AF899" t="str">
        <f t="shared" si="62"/>
        <v/>
      </c>
      <c r="AG899" t="str">
        <f t="shared" si="62"/>
        <v/>
      </c>
    </row>
    <row r="900" spans="4:33">
      <c r="D900" t="str">
        <f t="shared" si="62"/>
        <v/>
      </c>
      <c r="E900" t="str">
        <f t="shared" si="62"/>
        <v/>
      </c>
      <c r="F900" t="str">
        <f t="shared" si="62"/>
        <v/>
      </c>
      <c r="G900" t="str">
        <f t="shared" si="62"/>
        <v/>
      </c>
      <c r="H900" t="str">
        <f t="shared" si="62"/>
        <v/>
      </c>
      <c r="I900" t="str">
        <f t="shared" si="62"/>
        <v/>
      </c>
      <c r="J900" t="str">
        <f t="shared" si="62"/>
        <v/>
      </c>
      <c r="K900" t="str">
        <f t="shared" si="62"/>
        <v/>
      </c>
      <c r="L900" t="str">
        <f t="shared" si="62"/>
        <v/>
      </c>
      <c r="M900" t="str">
        <f t="shared" si="62"/>
        <v/>
      </c>
      <c r="N900" t="str">
        <f t="shared" si="62"/>
        <v/>
      </c>
      <c r="O900" t="str">
        <f t="shared" si="62"/>
        <v/>
      </c>
      <c r="P900" t="str">
        <f t="shared" si="62"/>
        <v/>
      </c>
      <c r="Q900" t="str">
        <f t="shared" si="62"/>
        <v/>
      </c>
      <c r="R900" t="str">
        <f t="shared" si="62"/>
        <v/>
      </c>
      <c r="S900" t="str">
        <f t="shared" si="62"/>
        <v/>
      </c>
      <c r="T900" t="str">
        <f t="shared" si="62"/>
        <v/>
      </c>
      <c r="U900" t="str">
        <f t="shared" si="62"/>
        <v/>
      </c>
      <c r="V900" t="str">
        <f t="shared" si="62"/>
        <v/>
      </c>
      <c r="W900" t="str">
        <f t="shared" si="62"/>
        <v/>
      </c>
      <c r="X900" t="str">
        <f t="shared" si="62"/>
        <v/>
      </c>
      <c r="Y900" t="str">
        <f t="shared" si="62"/>
        <v/>
      </c>
      <c r="Z900" t="str">
        <f t="shared" si="62"/>
        <v/>
      </c>
      <c r="AA900" t="str">
        <f t="shared" si="62"/>
        <v/>
      </c>
      <c r="AB900" t="str">
        <f t="shared" si="62"/>
        <v/>
      </c>
      <c r="AC900" t="str">
        <f t="shared" si="62"/>
        <v/>
      </c>
      <c r="AD900" t="str">
        <f t="shared" si="62"/>
        <v/>
      </c>
      <c r="AE900" t="str">
        <f t="shared" si="62"/>
        <v/>
      </c>
      <c r="AF900" t="str">
        <f t="shared" si="62"/>
        <v/>
      </c>
      <c r="AG900" t="str">
        <f t="shared" si="62"/>
        <v/>
      </c>
    </row>
    <row r="901" spans="4:33">
      <c r="D901" t="str">
        <f t="shared" si="62"/>
        <v/>
      </c>
      <c r="E901" t="str">
        <f t="shared" si="62"/>
        <v/>
      </c>
      <c r="F901" t="str">
        <f t="shared" si="62"/>
        <v/>
      </c>
      <c r="G901" t="str">
        <f t="shared" si="62"/>
        <v/>
      </c>
      <c r="H901" t="str">
        <f t="shared" si="62"/>
        <v/>
      </c>
      <c r="I901" t="str">
        <f t="shared" si="62"/>
        <v/>
      </c>
      <c r="J901" t="str">
        <f t="shared" si="62"/>
        <v/>
      </c>
      <c r="K901" t="str">
        <f t="shared" si="62"/>
        <v/>
      </c>
      <c r="L901" t="str">
        <f t="shared" si="62"/>
        <v/>
      </c>
      <c r="M901" t="str">
        <f t="shared" si="62"/>
        <v/>
      </c>
      <c r="N901" t="str">
        <f t="shared" si="62"/>
        <v/>
      </c>
      <c r="O901" t="str">
        <f t="shared" si="62"/>
        <v/>
      </c>
      <c r="P901" t="str">
        <f t="shared" si="62"/>
        <v/>
      </c>
      <c r="Q901" t="str">
        <f t="shared" si="62"/>
        <v/>
      </c>
      <c r="R901" t="str">
        <f t="shared" si="62"/>
        <v/>
      </c>
      <c r="S901" t="str">
        <f t="shared" si="62"/>
        <v/>
      </c>
      <c r="T901" t="str">
        <f t="shared" si="62"/>
        <v/>
      </c>
      <c r="U901" t="str">
        <f t="shared" si="62"/>
        <v/>
      </c>
      <c r="V901" t="str">
        <f t="shared" si="62"/>
        <v/>
      </c>
      <c r="W901" t="str">
        <f t="shared" si="62"/>
        <v/>
      </c>
      <c r="X901" t="str">
        <f t="shared" si="62"/>
        <v/>
      </c>
      <c r="Y901" t="str">
        <f t="shared" si="62"/>
        <v/>
      </c>
      <c r="Z901" t="str">
        <f t="shared" si="62"/>
        <v/>
      </c>
      <c r="AA901" t="str">
        <f t="shared" si="62"/>
        <v/>
      </c>
      <c r="AB901" t="str">
        <f t="shared" si="62"/>
        <v/>
      </c>
      <c r="AC901" t="str">
        <f t="shared" si="62"/>
        <v/>
      </c>
      <c r="AD901" t="str">
        <f t="shared" si="62"/>
        <v/>
      </c>
      <c r="AE901" t="str">
        <f t="shared" si="62"/>
        <v/>
      </c>
      <c r="AF901" t="str">
        <f t="shared" si="62"/>
        <v/>
      </c>
      <c r="AG901" t="str">
        <f t="shared" si="62"/>
        <v/>
      </c>
    </row>
    <row r="902" spans="4:33">
      <c r="D902" t="str">
        <f t="shared" si="62"/>
        <v/>
      </c>
      <c r="E902" t="str">
        <f t="shared" si="62"/>
        <v/>
      </c>
      <c r="F902">
        <f t="shared" si="62"/>
        <v>35</v>
      </c>
      <c r="G902" t="str">
        <f t="shared" si="62"/>
        <v/>
      </c>
      <c r="H902" t="str">
        <f t="shared" si="62"/>
        <v/>
      </c>
      <c r="I902" t="str">
        <f t="shared" si="62"/>
        <v/>
      </c>
      <c r="J902" t="str">
        <f t="shared" si="62"/>
        <v/>
      </c>
      <c r="K902" t="str">
        <f t="shared" si="62"/>
        <v/>
      </c>
      <c r="L902" t="str">
        <f t="shared" si="62"/>
        <v/>
      </c>
      <c r="M902" t="str">
        <f t="shared" si="62"/>
        <v/>
      </c>
      <c r="N902" t="str">
        <f t="shared" si="62"/>
        <v/>
      </c>
      <c r="O902" t="str">
        <f t="shared" si="62"/>
        <v/>
      </c>
      <c r="P902" t="str">
        <f t="shared" si="62"/>
        <v/>
      </c>
      <c r="Q902" t="str">
        <f t="shared" si="62"/>
        <v/>
      </c>
      <c r="R902" t="str">
        <f t="shared" si="62"/>
        <v/>
      </c>
      <c r="S902" t="str">
        <f t="shared" si="62"/>
        <v/>
      </c>
      <c r="T902">
        <f t="shared" si="62"/>
        <v>57</v>
      </c>
      <c r="U902" t="str">
        <f t="shared" si="62"/>
        <v/>
      </c>
      <c r="V902" t="str">
        <f t="shared" si="62"/>
        <v/>
      </c>
      <c r="W902" t="str">
        <f t="shared" si="62"/>
        <v/>
      </c>
      <c r="X902" t="str">
        <f t="shared" si="62"/>
        <v/>
      </c>
      <c r="Y902" t="str">
        <f t="shared" si="62"/>
        <v/>
      </c>
      <c r="Z902" t="str">
        <f t="shared" si="62"/>
        <v/>
      </c>
      <c r="AA902" t="str">
        <f t="shared" si="62"/>
        <v/>
      </c>
      <c r="AB902" t="str">
        <f t="shared" si="62"/>
        <v/>
      </c>
      <c r="AC902" t="str">
        <f t="shared" si="62"/>
        <v/>
      </c>
      <c r="AD902" t="str">
        <f t="shared" si="62"/>
        <v/>
      </c>
      <c r="AE902" t="str">
        <f t="shared" si="62"/>
        <v/>
      </c>
      <c r="AF902">
        <f t="shared" si="62"/>
        <v>56</v>
      </c>
      <c r="AG902" t="str">
        <f t="shared" si="62"/>
        <v/>
      </c>
    </row>
    <row r="903" spans="4:33">
      <c r="D903" t="str">
        <f>IF(D880=D$896,D880+D879+D881,"")</f>
        <v/>
      </c>
      <c r="E903" t="str">
        <f t="shared" si="62"/>
        <v/>
      </c>
      <c r="F903" t="str">
        <f t="shared" si="62"/>
        <v/>
      </c>
      <c r="G903" t="str">
        <f t="shared" si="62"/>
        <v/>
      </c>
      <c r="H903" t="str">
        <f t="shared" si="62"/>
        <v/>
      </c>
      <c r="I903" t="str">
        <f t="shared" si="62"/>
        <v/>
      </c>
      <c r="J903">
        <f t="shared" si="62"/>
        <v>38</v>
      </c>
      <c r="K903" t="str">
        <f t="shared" si="62"/>
        <v/>
      </c>
      <c r="L903" t="str">
        <f t="shared" si="62"/>
        <v/>
      </c>
      <c r="M903" t="str">
        <f t="shared" si="62"/>
        <v/>
      </c>
      <c r="N903" t="str">
        <f t="shared" si="62"/>
        <v/>
      </c>
      <c r="O903" t="str">
        <f t="shared" si="62"/>
        <v/>
      </c>
      <c r="P903" t="str">
        <f t="shared" si="62"/>
        <v/>
      </c>
      <c r="Q903" t="str">
        <f t="shared" si="62"/>
        <v/>
      </c>
      <c r="R903">
        <f t="shared" si="62"/>
        <v>8</v>
      </c>
      <c r="S903">
        <f t="shared" si="62"/>
        <v>53</v>
      </c>
      <c r="T903" t="str">
        <f t="shared" si="62"/>
        <v/>
      </c>
      <c r="U903" t="str">
        <f t="shared" si="62"/>
        <v/>
      </c>
      <c r="V903" t="str">
        <f t="shared" si="62"/>
        <v/>
      </c>
      <c r="W903" t="str">
        <f t="shared" si="62"/>
        <v/>
      </c>
      <c r="X903">
        <f t="shared" si="62"/>
        <v>8</v>
      </c>
      <c r="Y903" t="str">
        <f t="shared" si="62"/>
        <v/>
      </c>
      <c r="Z903" t="str">
        <f t="shared" si="62"/>
        <v/>
      </c>
      <c r="AA903" t="str">
        <f t="shared" si="62"/>
        <v/>
      </c>
      <c r="AB903" t="str">
        <f t="shared" si="62"/>
        <v/>
      </c>
      <c r="AC903" t="str">
        <f t="shared" si="62"/>
        <v/>
      </c>
      <c r="AD903" t="str">
        <f t="shared" si="62"/>
        <v/>
      </c>
      <c r="AE903">
        <f t="shared" si="62"/>
        <v>59</v>
      </c>
      <c r="AF903" t="str">
        <f t="shared" si="62"/>
        <v/>
      </c>
      <c r="AG903" t="str">
        <f t="shared" si="62"/>
        <v/>
      </c>
    </row>
    <row r="904" spans="4:33">
      <c r="D904">
        <f t="shared" si="62"/>
        <v>10</v>
      </c>
      <c r="E904" t="str">
        <f t="shared" si="62"/>
        <v/>
      </c>
      <c r="F904" t="str">
        <f t="shared" si="62"/>
        <v/>
      </c>
      <c r="G904" t="str">
        <f t="shared" si="62"/>
        <v/>
      </c>
      <c r="H904" t="str">
        <f t="shared" si="62"/>
        <v/>
      </c>
      <c r="I904" t="str">
        <f t="shared" si="62"/>
        <v/>
      </c>
      <c r="J904" t="str">
        <f t="shared" si="62"/>
        <v/>
      </c>
      <c r="K904" t="str">
        <f t="shared" si="62"/>
        <v/>
      </c>
      <c r="L904" t="str">
        <f t="shared" si="62"/>
        <v/>
      </c>
      <c r="M904" t="str">
        <f t="shared" si="62"/>
        <v/>
      </c>
      <c r="N904">
        <f t="shared" si="62"/>
        <v>27</v>
      </c>
      <c r="O904" t="str">
        <f t="shared" si="62"/>
        <v/>
      </c>
      <c r="P904" t="str">
        <f t="shared" si="62"/>
        <v/>
      </c>
      <c r="Q904" t="str">
        <f t="shared" si="62"/>
        <v/>
      </c>
      <c r="R904" t="str">
        <f t="shared" si="62"/>
        <v/>
      </c>
      <c r="S904" t="str">
        <f t="shared" si="62"/>
        <v/>
      </c>
      <c r="T904" t="str">
        <f t="shared" si="62"/>
        <v/>
      </c>
      <c r="U904" t="str">
        <f t="shared" si="62"/>
        <v/>
      </c>
      <c r="V904" t="str">
        <f t="shared" si="62"/>
        <v/>
      </c>
      <c r="W904" t="str">
        <f t="shared" si="62"/>
        <v/>
      </c>
      <c r="X904" t="str">
        <f t="shared" si="62"/>
        <v/>
      </c>
      <c r="Y904" t="str">
        <f t="shared" si="62"/>
        <v/>
      </c>
      <c r="Z904" t="str">
        <f t="shared" si="62"/>
        <v/>
      </c>
      <c r="AA904" t="str">
        <f t="shared" si="62"/>
        <v/>
      </c>
      <c r="AB904">
        <f t="shared" si="62"/>
        <v>30</v>
      </c>
      <c r="AC904" t="str">
        <f t="shared" si="62"/>
        <v/>
      </c>
      <c r="AD904" t="str">
        <f t="shared" si="62"/>
        <v/>
      </c>
      <c r="AE904" t="str">
        <f t="shared" si="62"/>
        <v/>
      </c>
      <c r="AF904" t="str">
        <f t="shared" si="62"/>
        <v/>
      </c>
      <c r="AG904" t="str">
        <f t="shared" si="62"/>
        <v/>
      </c>
    </row>
    <row r="905" spans="4:33">
      <c r="D905" t="str">
        <f t="shared" si="62"/>
        <v/>
      </c>
      <c r="E905" t="str">
        <f t="shared" si="62"/>
        <v/>
      </c>
      <c r="F905" t="str">
        <f t="shared" si="62"/>
        <v/>
      </c>
      <c r="G905" t="str">
        <f t="shared" si="62"/>
        <v/>
      </c>
      <c r="H905" t="str">
        <f t="shared" si="62"/>
        <v/>
      </c>
      <c r="I905" t="str">
        <f t="shared" si="62"/>
        <v/>
      </c>
      <c r="J905" t="str">
        <f t="shared" si="62"/>
        <v/>
      </c>
      <c r="K905" t="str">
        <f t="shared" si="62"/>
        <v/>
      </c>
      <c r="L905" t="str">
        <f t="shared" si="62"/>
        <v/>
      </c>
      <c r="M905" t="str">
        <f t="shared" si="62"/>
        <v/>
      </c>
      <c r="N905" t="str">
        <f t="shared" si="62"/>
        <v/>
      </c>
      <c r="O905" t="str">
        <f t="shared" si="62"/>
        <v/>
      </c>
      <c r="P905" t="str">
        <f t="shared" si="62"/>
        <v/>
      </c>
      <c r="Q905" t="str">
        <f t="shared" si="62"/>
        <v/>
      </c>
      <c r="R905" t="str">
        <f t="shared" si="62"/>
        <v/>
      </c>
      <c r="S905" t="str">
        <f t="shared" si="62"/>
        <v/>
      </c>
      <c r="T905" t="str">
        <f t="shared" si="62"/>
        <v/>
      </c>
      <c r="U905" t="str">
        <f t="shared" si="62"/>
        <v/>
      </c>
      <c r="V905" t="str">
        <f t="shared" si="62"/>
        <v/>
      </c>
      <c r="W905" t="str">
        <f t="shared" si="62"/>
        <v/>
      </c>
      <c r="X905" t="str">
        <f t="shared" si="62"/>
        <v/>
      </c>
      <c r="Y905" t="str">
        <f t="shared" si="62"/>
        <v/>
      </c>
      <c r="Z905" t="str">
        <f t="shared" si="62"/>
        <v/>
      </c>
      <c r="AA905" t="str">
        <f t="shared" si="62"/>
        <v/>
      </c>
      <c r="AB905" t="str">
        <f t="shared" si="62"/>
        <v/>
      </c>
      <c r="AC905" t="str">
        <f t="shared" si="62"/>
        <v/>
      </c>
      <c r="AD905" t="str">
        <f t="shared" si="62"/>
        <v/>
      </c>
      <c r="AE905" t="str">
        <f t="shared" si="62"/>
        <v/>
      </c>
      <c r="AF905" t="str">
        <f t="shared" si="62"/>
        <v/>
      </c>
      <c r="AG905" t="str">
        <f t="shared" si="62"/>
        <v/>
      </c>
    </row>
    <row r="906" spans="4:33">
      <c r="D906" t="str">
        <f t="shared" si="62"/>
        <v/>
      </c>
      <c r="E906" t="str">
        <f t="shared" si="62"/>
        <v/>
      </c>
      <c r="F906" t="str">
        <f t="shared" si="62"/>
        <v/>
      </c>
      <c r="G906" t="str">
        <f t="shared" si="62"/>
        <v/>
      </c>
      <c r="H906">
        <f t="shared" si="62"/>
        <v>20</v>
      </c>
      <c r="I906" t="str">
        <f t="shared" si="62"/>
        <v/>
      </c>
      <c r="J906" t="str">
        <f t="shared" si="62"/>
        <v/>
      </c>
      <c r="K906" t="str">
        <f t="shared" si="62"/>
        <v/>
      </c>
      <c r="L906" t="str">
        <f t="shared" si="62"/>
        <v/>
      </c>
      <c r="M906" t="str">
        <f t="shared" si="62"/>
        <v/>
      </c>
      <c r="N906" t="str">
        <f t="shared" si="62"/>
        <v/>
      </c>
      <c r="O906" t="str">
        <f t="shared" si="62"/>
        <v/>
      </c>
      <c r="P906" t="str">
        <f t="shared" si="62"/>
        <v/>
      </c>
      <c r="Q906" t="str">
        <f t="shared" si="62"/>
        <v/>
      </c>
      <c r="R906">
        <f t="shared" si="62"/>
        <v>11</v>
      </c>
      <c r="S906" t="str">
        <f t="shared" si="62"/>
        <v/>
      </c>
      <c r="T906" t="str">
        <f t="shared" si="62"/>
        <v/>
      </c>
      <c r="U906" t="str">
        <f t="shared" si="62"/>
        <v/>
      </c>
      <c r="V906" t="str">
        <f t="shared" si="62"/>
        <v/>
      </c>
      <c r="W906" t="str">
        <f t="shared" si="62"/>
        <v/>
      </c>
      <c r="X906" t="str">
        <f t="shared" si="62"/>
        <v/>
      </c>
      <c r="Y906">
        <f t="shared" si="62"/>
        <v>85</v>
      </c>
      <c r="Z906" t="str">
        <f t="shared" si="62"/>
        <v/>
      </c>
      <c r="AA906" t="str">
        <f t="shared" si="62"/>
        <v/>
      </c>
      <c r="AB906" t="str">
        <f t="shared" si="62"/>
        <v/>
      </c>
      <c r="AC906" t="str">
        <f t="shared" si="62"/>
        <v/>
      </c>
      <c r="AD906" t="str">
        <f t="shared" si="62"/>
        <v/>
      </c>
      <c r="AE906" t="str">
        <f t="shared" si="62"/>
        <v/>
      </c>
      <c r="AF906" t="str">
        <f t="shared" si="62"/>
        <v/>
      </c>
      <c r="AG906" t="str">
        <f t="shared" si="62"/>
        <v/>
      </c>
    </row>
    <row r="907" spans="4:33">
      <c r="D907" t="str">
        <f t="shared" si="62"/>
        <v/>
      </c>
      <c r="E907" t="str">
        <f t="shared" si="62"/>
        <v/>
      </c>
      <c r="F907" t="str">
        <f t="shared" si="62"/>
        <v/>
      </c>
      <c r="G907" t="str">
        <f t="shared" si="62"/>
        <v/>
      </c>
      <c r="H907" t="str">
        <f t="shared" si="62"/>
        <v/>
      </c>
      <c r="I907" t="str">
        <f t="shared" si="62"/>
        <v/>
      </c>
      <c r="J907" t="str">
        <f t="shared" si="62"/>
        <v/>
      </c>
      <c r="K907" t="str">
        <f t="shared" si="62"/>
        <v/>
      </c>
      <c r="L907" t="str">
        <f t="shared" si="62"/>
        <v/>
      </c>
      <c r="M907" t="str">
        <f t="shared" si="62"/>
        <v/>
      </c>
      <c r="N907" t="str">
        <f t="shared" si="62"/>
        <v/>
      </c>
      <c r="O907" t="str">
        <f t="shared" si="62"/>
        <v/>
      </c>
      <c r="P907" t="str">
        <f t="shared" si="62"/>
        <v/>
      </c>
      <c r="Q907" t="str">
        <f t="shared" si="62"/>
        <v/>
      </c>
      <c r="R907" t="str">
        <f t="shared" si="62"/>
        <v/>
      </c>
      <c r="S907" t="str">
        <f t="shared" ref="S907:AG907" si="63">IF(S884=S$896,S884+S883+S885,"")</f>
        <v/>
      </c>
      <c r="T907" t="str">
        <f t="shared" si="63"/>
        <v/>
      </c>
      <c r="U907" t="str">
        <f t="shared" si="63"/>
        <v/>
      </c>
      <c r="V907" t="str">
        <f t="shared" si="63"/>
        <v/>
      </c>
      <c r="W907" t="str">
        <f t="shared" si="63"/>
        <v/>
      </c>
      <c r="X907" t="str">
        <f t="shared" si="63"/>
        <v/>
      </c>
      <c r="Y907" t="str">
        <f t="shared" si="63"/>
        <v/>
      </c>
      <c r="Z907" t="str">
        <f t="shared" si="63"/>
        <v/>
      </c>
      <c r="AA907" t="str">
        <f t="shared" si="63"/>
        <v/>
      </c>
      <c r="AB907" t="str">
        <f t="shared" si="63"/>
        <v/>
      </c>
      <c r="AC907" t="str">
        <f t="shared" si="63"/>
        <v/>
      </c>
      <c r="AD907" t="str">
        <f t="shared" si="63"/>
        <v/>
      </c>
      <c r="AE907" t="str">
        <f t="shared" si="63"/>
        <v/>
      </c>
      <c r="AF907" t="str">
        <f t="shared" si="63"/>
        <v/>
      </c>
      <c r="AG907" t="str">
        <f t="shared" si="63"/>
        <v/>
      </c>
    </row>
    <row r="908" spans="4:33">
      <c r="D908" t="str">
        <f t="shared" ref="D908:AG916" si="64">IF(D885=D$896,D885+D884+D886,"")</f>
        <v/>
      </c>
      <c r="E908" t="str">
        <f t="shared" si="64"/>
        <v/>
      </c>
      <c r="F908" t="str">
        <f t="shared" si="64"/>
        <v/>
      </c>
      <c r="G908" t="str">
        <f t="shared" si="64"/>
        <v/>
      </c>
      <c r="H908" t="str">
        <f t="shared" si="64"/>
        <v/>
      </c>
      <c r="I908" t="str">
        <f t="shared" si="64"/>
        <v/>
      </c>
      <c r="J908" t="str">
        <f t="shared" si="64"/>
        <v/>
      </c>
      <c r="K908">
        <f t="shared" si="64"/>
        <v>58</v>
      </c>
      <c r="L908" t="str">
        <f t="shared" si="64"/>
        <v/>
      </c>
      <c r="M908" t="str">
        <f t="shared" si="64"/>
        <v/>
      </c>
      <c r="N908" t="str">
        <f t="shared" si="64"/>
        <v/>
      </c>
      <c r="O908">
        <f t="shared" si="64"/>
        <v>25</v>
      </c>
      <c r="P908" t="str">
        <f t="shared" si="64"/>
        <v/>
      </c>
      <c r="Q908">
        <f t="shared" si="64"/>
        <v>15</v>
      </c>
      <c r="R908" t="str">
        <f t="shared" si="64"/>
        <v/>
      </c>
      <c r="S908" t="str">
        <f t="shared" si="64"/>
        <v/>
      </c>
      <c r="T908" t="str">
        <f t="shared" si="64"/>
        <v/>
      </c>
      <c r="U908">
        <f t="shared" si="64"/>
        <v>50</v>
      </c>
      <c r="V908" t="str">
        <f t="shared" si="64"/>
        <v/>
      </c>
      <c r="W908" t="str">
        <f t="shared" si="64"/>
        <v/>
      </c>
      <c r="X908" t="str">
        <f t="shared" si="64"/>
        <v/>
      </c>
      <c r="Y908" t="str">
        <f t="shared" si="64"/>
        <v/>
      </c>
      <c r="Z908" t="str">
        <f t="shared" si="64"/>
        <v/>
      </c>
      <c r="AA908" t="str">
        <f t="shared" si="64"/>
        <v/>
      </c>
      <c r="AB908" t="str">
        <f t="shared" si="64"/>
        <v/>
      </c>
      <c r="AC908">
        <f t="shared" si="64"/>
        <v>41</v>
      </c>
      <c r="AD908">
        <f t="shared" si="64"/>
        <v>21</v>
      </c>
      <c r="AE908" t="str">
        <f t="shared" si="64"/>
        <v/>
      </c>
      <c r="AF908" t="str">
        <f t="shared" si="64"/>
        <v/>
      </c>
      <c r="AG908" t="str">
        <f t="shared" si="64"/>
        <v/>
      </c>
    </row>
    <row r="909" spans="4:33">
      <c r="D909" t="str">
        <f t="shared" si="64"/>
        <v/>
      </c>
      <c r="E909" t="str">
        <f t="shared" si="64"/>
        <v/>
      </c>
      <c r="F909" t="str">
        <f t="shared" si="64"/>
        <v/>
      </c>
      <c r="G909" t="str">
        <f t="shared" si="64"/>
        <v/>
      </c>
      <c r="H909" t="str">
        <f t="shared" si="64"/>
        <v/>
      </c>
      <c r="I909" t="str">
        <f t="shared" si="64"/>
        <v/>
      </c>
      <c r="J909" t="str">
        <f t="shared" si="64"/>
        <v/>
      </c>
      <c r="K909" t="str">
        <f t="shared" si="64"/>
        <v/>
      </c>
      <c r="L909">
        <f t="shared" si="64"/>
        <v>12</v>
      </c>
      <c r="M909" t="str">
        <f t="shared" si="64"/>
        <v/>
      </c>
      <c r="N909" t="str">
        <f t="shared" si="64"/>
        <v/>
      </c>
      <c r="O909" t="str">
        <f t="shared" si="64"/>
        <v/>
      </c>
      <c r="P909" t="str">
        <f t="shared" si="64"/>
        <v/>
      </c>
      <c r="Q909" t="str">
        <f t="shared" si="64"/>
        <v/>
      </c>
      <c r="R909" t="str">
        <f t="shared" si="64"/>
        <v/>
      </c>
      <c r="S909" t="str">
        <f t="shared" si="64"/>
        <v/>
      </c>
      <c r="T909" t="str">
        <f t="shared" si="64"/>
        <v/>
      </c>
      <c r="U909" t="str">
        <f t="shared" si="64"/>
        <v/>
      </c>
      <c r="V909" t="str">
        <f t="shared" si="64"/>
        <v/>
      </c>
      <c r="W909" t="str">
        <f t="shared" si="64"/>
        <v/>
      </c>
      <c r="X909" t="str">
        <f t="shared" si="64"/>
        <v/>
      </c>
      <c r="Y909" t="str">
        <f t="shared" si="64"/>
        <v/>
      </c>
      <c r="Z909" t="str">
        <f t="shared" si="64"/>
        <v/>
      </c>
      <c r="AA909" t="str">
        <f t="shared" si="64"/>
        <v/>
      </c>
      <c r="AB909" t="str">
        <f t="shared" si="64"/>
        <v/>
      </c>
      <c r="AC909" t="str">
        <f t="shared" si="64"/>
        <v/>
      </c>
      <c r="AD909" t="str">
        <f t="shared" si="64"/>
        <v/>
      </c>
      <c r="AE909" t="str">
        <f t="shared" si="64"/>
        <v/>
      </c>
      <c r="AF909" t="str">
        <f t="shared" si="64"/>
        <v/>
      </c>
      <c r="AG909" t="str">
        <f t="shared" si="64"/>
        <v/>
      </c>
    </row>
    <row r="910" spans="4:33">
      <c r="D910" t="str">
        <f t="shared" si="64"/>
        <v/>
      </c>
      <c r="E910" t="str">
        <f t="shared" si="64"/>
        <v/>
      </c>
      <c r="F910" t="str">
        <f t="shared" si="64"/>
        <v/>
      </c>
      <c r="G910" t="str">
        <f t="shared" si="64"/>
        <v/>
      </c>
      <c r="H910" t="str">
        <f t="shared" si="64"/>
        <v/>
      </c>
      <c r="I910" t="str">
        <f t="shared" si="64"/>
        <v/>
      </c>
      <c r="J910" t="str">
        <f t="shared" si="64"/>
        <v/>
      </c>
      <c r="K910" t="str">
        <f t="shared" si="64"/>
        <v/>
      </c>
      <c r="L910" t="str">
        <f t="shared" si="64"/>
        <v/>
      </c>
      <c r="M910" t="str">
        <f t="shared" si="64"/>
        <v/>
      </c>
      <c r="N910" t="str">
        <f t="shared" si="64"/>
        <v/>
      </c>
      <c r="O910" t="str">
        <f t="shared" si="64"/>
        <v/>
      </c>
      <c r="P910">
        <f t="shared" si="64"/>
        <v>29</v>
      </c>
      <c r="Q910" t="str">
        <f t="shared" si="64"/>
        <v/>
      </c>
      <c r="R910" t="str">
        <f t="shared" si="64"/>
        <v/>
      </c>
      <c r="S910" t="str">
        <f t="shared" si="64"/>
        <v/>
      </c>
      <c r="T910" t="str">
        <f t="shared" si="64"/>
        <v/>
      </c>
      <c r="U910" t="str">
        <f t="shared" si="64"/>
        <v/>
      </c>
      <c r="V910" t="str">
        <f t="shared" si="64"/>
        <v/>
      </c>
      <c r="W910" t="str">
        <f t="shared" si="64"/>
        <v/>
      </c>
      <c r="X910" t="str">
        <f t="shared" si="64"/>
        <v/>
      </c>
      <c r="Y910" t="str">
        <f t="shared" si="64"/>
        <v/>
      </c>
      <c r="Z910">
        <f t="shared" si="64"/>
        <v>95</v>
      </c>
      <c r="AA910" t="str">
        <f t="shared" si="64"/>
        <v/>
      </c>
      <c r="AB910" t="str">
        <f t="shared" si="64"/>
        <v/>
      </c>
      <c r="AC910" t="str">
        <f t="shared" si="64"/>
        <v/>
      </c>
      <c r="AD910" t="str">
        <f t="shared" si="64"/>
        <v/>
      </c>
      <c r="AE910" t="str">
        <f t="shared" si="64"/>
        <v/>
      </c>
      <c r="AF910" t="str">
        <f t="shared" si="64"/>
        <v/>
      </c>
      <c r="AG910" t="str">
        <f t="shared" si="64"/>
        <v/>
      </c>
    </row>
    <row r="911" spans="4:33">
      <c r="D911" t="str">
        <f t="shared" si="64"/>
        <v/>
      </c>
      <c r="E911">
        <f t="shared" si="64"/>
        <v>22</v>
      </c>
      <c r="F911" t="str">
        <f t="shared" si="64"/>
        <v/>
      </c>
      <c r="G911">
        <f t="shared" si="64"/>
        <v>66</v>
      </c>
      <c r="H911" t="str">
        <f t="shared" si="64"/>
        <v/>
      </c>
      <c r="I911" t="str">
        <f t="shared" si="64"/>
        <v/>
      </c>
      <c r="J911" t="str">
        <f t="shared" si="64"/>
        <v/>
      </c>
      <c r="K911" t="str">
        <f t="shared" si="64"/>
        <v/>
      </c>
      <c r="L911" t="str">
        <f t="shared" si="64"/>
        <v/>
      </c>
      <c r="M911">
        <f t="shared" si="64"/>
        <v>25</v>
      </c>
      <c r="N911" t="str">
        <f t="shared" si="64"/>
        <v/>
      </c>
      <c r="O911" t="str">
        <f t="shared" si="64"/>
        <v/>
      </c>
      <c r="P911" t="str">
        <f t="shared" si="64"/>
        <v/>
      </c>
      <c r="Q911" t="str">
        <f t="shared" si="64"/>
        <v/>
      </c>
      <c r="R911" t="str">
        <f t="shared" si="64"/>
        <v/>
      </c>
      <c r="S911" t="str">
        <f t="shared" si="64"/>
        <v/>
      </c>
      <c r="T911" t="str">
        <f t="shared" si="64"/>
        <v/>
      </c>
      <c r="U911" t="str">
        <f t="shared" si="64"/>
        <v/>
      </c>
      <c r="V911">
        <f t="shared" si="64"/>
        <v>94</v>
      </c>
      <c r="W911">
        <f t="shared" si="64"/>
        <v>19</v>
      </c>
      <c r="X911" t="str">
        <f t="shared" si="64"/>
        <v/>
      </c>
      <c r="Y911" t="str">
        <f t="shared" si="64"/>
        <v/>
      </c>
      <c r="Z911" t="str">
        <f t="shared" si="64"/>
        <v/>
      </c>
      <c r="AA911">
        <f t="shared" si="64"/>
        <v>147</v>
      </c>
      <c r="AB911" t="str">
        <f t="shared" si="64"/>
        <v/>
      </c>
      <c r="AC911" t="str">
        <f t="shared" si="64"/>
        <v/>
      </c>
      <c r="AD911" t="str">
        <f t="shared" si="64"/>
        <v/>
      </c>
      <c r="AE911" t="str">
        <f t="shared" si="64"/>
        <v/>
      </c>
      <c r="AF911" t="str">
        <f t="shared" si="64"/>
        <v/>
      </c>
      <c r="AG911">
        <f t="shared" si="64"/>
        <v>41</v>
      </c>
    </row>
    <row r="912" spans="4:33">
      <c r="D912" t="str">
        <f t="shared" si="64"/>
        <v/>
      </c>
      <c r="E912" t="str">
        <f t="shared" si="64"/>
        <v/>
      </c>
      <c r="F912" t="str">
        <f t="shared" si="64"/>
        <v/>
      </c>
      <c r="G912" t="str">
        <f t="shared" si="64"/>
        <v/>
      </c>
      <c r="H912" t="str">
        <f t="shared" si="64"/>
        <v/>
      </c>
      <c r="I912">
        <f t="shared" si="64"/>
        <v>22</v>
      </c>
      <c r="J912" t="str">
        <f t="shared" si="64"/>
        <v/>
      </c>
      <c r="K912" t="str">
        <f t="shared" si="64"/>
        <v/>
      </c>
      <c r="L912" t="str">
        <f t="shared" si="64"/>
        <v/>
      </c>
      <c r="M912" t="str">
        <f t="shared" si="64"/>
        <v/>
      </c>
      <c r="N912" t="str">
        <f t="shared" si="64"/>
        <v/>
      </c>
      <c r="O912" t="str">
        <f t="shared" si="64"/>
        <v/>
      </c>
      <c r="P912" t="str">
        <f t="shared" si="64"/>
        <v/>
      </c>
      <c r="Q912" t="str">
        <f t="shared" si="64"/>
        <v/>
      </c>
      <c r="R912" t="str">
        <f t="shared" si="64"/>
        <v/>
      </c>
      <c r="S912" t="str">
        <f t="shared" si="64"/>
        <v/>
      </c>
      <c r="T912" t="str">
        <f t="shared" si="64"/>
        <v/>
      </c>
      <c r="U912" t="str">
        <f t="shared" si="64"/>
        <v/>
      </c>
      <c r="V912" t="str">
        <f t="shared" si="64"/>
        <v/>
      </c>
      <c r="W912" t="str">
        <f t="shared" si="64"/>
        <v/>
      </c>
      <c r="X912" t="str">
        <f t="shared" si="64"/>
        <v/>
      </c>
      <c r="Y912" t="str">
        <f t="shared" si="64"/>
        <v/>
      </c>
      <c r="Z912" t="str">
        <f t="shared" si="64"/>
        <v/>
      </c>
      <c r="AA912" t="str">
        <f t="shared" si="64"/>
        <v/>
      </c>
      <c r="AB912" t="str">
        <f t="shared" si="64"/>
        <v/>
      </c>
      <c r="AC912" t="str">
        <f t="shared" si="64"/>
        <v/>
      </c>
      <c r="AD912" t="str">
        <f t="shared" si="64"/>
        <v/>
      </c>
      <c r="AE912" t="str">
        <f t="shared" si="64"/>
        <v/>
      </c>
      <c r="AF912" t="str">
        <f t="shared" si="64"/>
        <v/>
      </c>
      <c r="AG912" t="str">
        <f t="shared" si="64"/>
        <v/>
      </c>
    </row>
    <row r="913" spans="3:34">
      <c r="D913" t="str">
        <f t="shared" si="64"/>
        <v/>
      </c>
      <c r="E913" t="str">
        <f t="shared" si="64"/>
        <v/>
      </c>
      <c r="F913" t="str">
        <f t="shared" si="64"/>
        <v/>
      </c>
      <c r="G913" t="str">
        <f t="shared" si="64"/>
        <v/>
      </c>
      <c r="H913" t="str">
        <f t="shared" si="64"/>
        <v/>
      </c>
      <c r="I913" t="str">
        <f t="shared" si="64"/>
        <v/>
      </c>
      <c r="J913" t="str">
        <f t="shared" si="64"/>
        <v/>
      </c>
      <c r="K913" t="str">
        <f t="shared" si="64"/>
        <v/>
      </c>
      <c r="L913" t="str">
        <f t="shared" si="64"/>
        <v/>
      </c>
      <c r="M913" t="str">
        <f t="shared" si="64"/>
        <v/>
      </c>
      <c r="N913" t="str">
        <f t="shared" si="64"/>
        <v/>
      </c>
      <c r="O913" t="str">
        <f t="shared" si="64"/>
        <v/>
      </c>
      <c r="P913" t="str">
        <f t="shared" si="64"/>
        <v/>
      </c>
      <c r="Q913" t="str">
        <f t="shared" si="64"/>
        <v/>
      </c>
      <c r="R913" t="str">
        <f t="shared" si="64"/>
        <v/>
      </c>
      <c r="S913" t="str">
        <f t="shared" si="64"/>
        <v/>
      </c>
      <c r="T913" t="str">
        <f t="shared" si="64"/>
        <v/>
      </c>
      <c r="U913" t="str">
        <f t="shared" si="64"/>
        <v/>
      </c>
      <c r="V913" t="str">
        <f t="shared" si="64"/>
        <v/>
      </c>
      <c r="W913" t="str">
        <f t="shared" si="64"/>
        <v/>
      </c>
      <c r="X913" t="str">
        <f t="shared" si="64"/>
        <v/>
      </c>
      <c r="Y913" t="str">
        <f t="shared" si="64"/>
        <v/>
      </c>
      <c r="Z913" t="str">
        <f t="shared" si="64"/>
        <v/>
      </c>
      <c r="AA913" t="str">
        <f t="shared" si="64"/>
        <v/>
      </c>
      <c r="AB913" t="str">
        <f t="shared" si="64"/>
        <v/>
      </c>
      <c r="AC913" t="str">
        <f t="shared" si="64"/>
        <v/>
      </c>
      <c r="AD913" t="str">
        <f t="shared" si="64"/>
        <v/>
      </c>
      <c r="AE913" t="str">
        <f t="shared" si="64"/>
        <v/>
      </c>
      <c r="AF913" t="str">
        <f t="shared" si="64"/>
        <v/>
      </c>
      <c r="AG913" t="str">
        <f t="shared" si="64"/>
        <v/>
      </c>
    </row>
    <row r="914" spans="3:34">
      <c r="D914" t="str">
        <f t="shared" si="64"/>
        <v/>
      </c>
      <c r="E914" t="str">
        <f t="shared" si="64"/>
        <v/>
      </c>
      <c r="F914" t="str">
        <f t="shared" si="64"/>
        <v/>
      </c>
      <c r="G914" t="str">
        <f t="shared" si="64"/>
        <v/>
      </c>
      <c r="H914" t="str">
        <f t="shared" si="64"/>
        <v/>
      </c>
      <c r="I914" t="str">
        <f t="shared" si="64"/>
        <v/>
      </c>
      <c r="J914" t="str">
        <f t="shared" si="64"/>
        <v/>
      </c>
      <c r="K914" t="str">
        <f t="shared" si="64"/>
        <v/>
      </c>
      <c r="L914" t="str">
        <f t="shared" si="64"/>
        <v/>
      </c>
      <c r="M914" t="str">
        <f t="shared" si="64"/>
        <v/>
      </c>
      <c r="N914" t="str">
        <f t="shared" si="64"/>
        <v/>
      </c>
      <c r="O914" t="str">
        <f t="shared" si="64"/>
        <v/>
      </c>
      <c r="P914" t="str">
        <f t="shared" si="64"/>
        <v/>
      </c>
      <c r="Q914" t="str">
        <f t="shared" si="64"/>
        <v/>
      </c>
      <c r="R914" t="str">
        <f t="shared" si="64"/>
        <v/>
      </c>
      <c r="S914" t="str">
        <f t="shared" si="64"/>
        <v/>
      </c>
      <c r="T914" t="str">
        <f t="shared" si="64"/>
        <v/>
      </c>
      <c r="U914" t="str">
        <f t="shared" si="64"/>
        <v/>
      </c>
      <c r="V914" t="str">
        <f t="shared" si="64"/>
        <v/>
      </c>
      <c r="W914" t="str">
        <f t="shared" si="64"/>
        <v/>
      </c>
      <c r="X914" t="str">
        <f t="shared" si="64"/>
        <v/>
      </c>
      <c r="Y914" t="str">
        <f t="shared" si="64"/>
        <v/>
      </c>
      <c r="Z914" t="str">
        <f t="shared" si="64"/>
        <v/>
      </c>
      <c r="AA914" t="str">
        <f t="shared" si="64"/>
        <v/>
      </c>
      <c r="AB914" t="str">
        <f t="shared" si="64"/>
        <v/>
      </c>
      <c r="AC914" t="str">
        <f t="shared" si="64"/>
        <v/>
      </c>
      <c r="AD914" t="str">
        <f t="shared" si="64"/>
        <v/>
      </c>
      <c r="AE914" t="str">
        <f t="shared" si="64"/>
        <v/>
      </c>
      <c r="AF914" t="str">
        <f t="shared" si="64"/>
        <v/>
      </c>
      <c r="AG914" t="str">
        <f t="shared" si="64"/>
        <v/>
      </c>
    </row>
    <row r="915" spans="3:34">
      <c r="D915" t="str">
        <f t="shared" si="64"/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  <c r="X915" t="str">
        <f t="shared" si="64"/>
        <v/>
      </c>
      <c r="Y915" t="str">
        <f t="shared" si="64"/>
        <v/>
      </c>
      <c r="Z915" t="str">
        <f t="shared" si="64"/>
        <v/>
      </c>
      <c r="AA915" t="str">
        <f t="shared" si="64"/>
        <v/>
      </c>
      <c r="AB915" t="str">
        <f t="shared" si="64"/>
        <v/>
      </c>
      <c r="AC915" t="str">
        <f t="shared" si="64"/>
        <v/>
      </c>
      <c r="AD915" t="str">
        <f t="shared" si="64"/>
        <v/>
      </c>
      <c r="AE915" t="str">
        <f t="shared" si="64"/>
        <v/>
      </c>
      <c r="AF915" t="str">
        <f t="shared" si="64"/>
        <v/>
      </c>
      <c r="AG915" t="str">
        <f t="shared" si="64"/>
        <v/>
      </c>
    </row>
    <row r="916" spans="3:34">
      <c r="D916" t="str">
        <f t="shared" si="64"/>
        <v/>
      </c>
      <c r="E916" t="str">
        <f t="shared" si="64"/>
        <v/>
      </c>
      <c r="F916" t="str">
        <f t="shared" si="64"/>
        <v/>
      </c>
      <c r="G916" t="str">
        <f t="shared" si="64"/>
        <v/>
      </c>
      <c r="H916" t="str">
        <f t="shared" si="64"/>
        <v/>
      </c>
      <c r="I916" t="str">
        <f t="shared" si="64"/>
        <v/>
      </c>
      <c r="J916" t="str">
        <f t="shared" si="64"/>
        <v/>
      </c>
      <c r="K916" t="str">
        <f t="shared" si="64"/>
        <v/>
      </c>
      <c r="L916" t="str">
        <f t="shared" si="64"/>
        <v/>
      </c>
      <c r="M916" t="str">
        <f t="shared" si="64"/>
        <v/>
      </c>
      <c r="N916" t="str">
        <f t="shared" si="64"/>
        <v/>
      </c>
      <c r="O916" t="str">
        <f t="shared" si="64"/>
        <v/>
      </c>
      <c r="P916" t="str">
        <f t="shared" si="64"/>
        <v/>
      </c>
      <c r="Q916" t="str">
        <f t="shared" si="64"/>
        <v/>
      </c>
      <c r="R916" t="str">
        <f t="shared" si="64"/>
        <v/>
      </c>
      <c r="S916" t="str">
        <f t="shared" ref="S916:AG916" si="65">IF(S893=S$896,S893+S892+S894,"")</f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  <c r="X916" t="str">
        <f t="shared" si="65"/>
        <v/>
      </c>
      <c r="Y916" t="str">
        <f t="shared" si="65"/>
        <v/>
      </c>
      <c r="Z916" t="str">
        <f t="shared" si="65"/>
        <v/>
      </c>
      <c r="AA916" t="str">
        <f t="shared" si="65"/>
        <v/>
      </c>
      <c r="AB916" t="str">
        <f t="shared" si="65"/>
        <v/>
      </c>
      <c r="AC916" t="str">
        <f t="shared" si="65"/>
        <v/>
      </c>
      <c r="AD916" t="str">
        <f t="shared" si="65"/>
        <v/>
      </c>
      <c r="AE916" t="str">
        <f t="shared" si="65"/>
        <v/>
      </c>
      <c r="AF916" t="str">
        <f t="shared" si="65"/>
        <v/>
      </c>
      <c r="AG916" t="str">
        <f t="shared" si="65"/>
        <v/>
      </c>
    </row>
    <row r="917" spans="3:34">
      <c r="D917" t="str">
        <f t="shared" ref="D917:AG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  <c r="X917" t="str">
        <f t="shared" si="66"/>
        <v/>
      </c>
      <c r="Y917" t="str">
        <f t="shared" si="66"/>
        <v/>
      </c>
      <c r="Z917" t="str">
        <f t="shared" si="66"/>
        <v/>
      </c>
      <c r="AA917" t="str">
        <f t="shared" si="66"/>
        <v/>
      </c>
      <c r="AB917" t="str">
        <f t="shared" si="66"/>
        <v/>
      </c>
      <c r="AC917" t="str">
        <f t="shared" si="66"/>
        <v/>
      </c>
      <c r="AD917" t="str">
        <f t="shared" si="66"/>
        <v/>
      </c>
      <c r="AE917" t="str">
        <f t="shared" si="66"/>
        <v/>
      </c>
      <c r="AF917" t="str">
        <f t="shared" si="66"/>
        <v/>
      </c>
      <c r="AG917" t="str">
        <f t="shared" si="66"/>
        <v/>
      </c>
    </row>
    <row r="918" spans="3:34" s="16" customFormat="1">
      <c r="C918" s="16" t="s">
        <v>841</v>
      </c>
      <c r="D918" s="16">
        <f>AVERAGE(D898:D917)</f>
        <v>10</v>
      </c>
      <c r="E918" s="16">
        <f t="shared" ref="E918:AG918" si="67">AVERAGE(E898:E917)</f>
        <v>22</v>
      </c>
      <c r="F918" s="16">
        <f t="shared" si="67"/>
        <v>35</v>
      </c>
      <c r="G918" s="16">
        <f t="shared" si="67"/>
        <v>66</v>
      </c>
      <c r="H918" s="16">
        <f t="shared" si="67"/>
        <v>20</v>
      </c>
      <c r="I918" s="16">
        <f t="shared" si="67"/>
        <v>22</v>
      </c>
      <c r="J918" s="16">
        <f t="shared" si="67"/>
        <v>38</v>
      </c>
      <c r="K918" s="16">
        <f t="shared" si="67"/>
        <v>58</v>
      </c>
      <c r="L918" s="16">
        <f t="shared" si="67"/>
        <v>12</v>
      </c>
      <c r="M918" s="16">
        <f t="shared" si="67"/>
        <v>25</v>
      </c>
      <c r="N918" s="16">
        <f t="shared" si="67"/>
        <v>27</v>
      </c>
      <c r="O918" s="16">
        <f t="shared" si="67"/>
        <v>25</v>
      </c>
      <c r="P918" s="16">
        <f t="shared" si="67"/>
        <v>29</v>
      </c>
      <c r="Q918" s="16">
        <f t="shared" si="67"/>
        <v>15</v>
      </c>
      <c r="R918" s="16">
        <f t="shared" si="67"/>
        <v>9.5</v>
      </c>
      <c r="S918" s="16">
        <f t="shared" si="67"/>
        <v>53</v>
      </c>
      <c r="T918" s="16">
        <f t="shared" si="67"/>
        <v>57</v>
      </c>
      <c r="U918" s="16">
        <f t="shared" si="67"/>
        <v>50</v>
      </c>
      <c r="V918" s="16">
        <f t="shared" si="67"/>
        <v>94</v>
      </c>
      <c r="W918" s="16">
        <f t="shared" si="67"/>
        <v>19</v>
      </c>
      <c r="X918" s="16">
        <f t="shared" si="67"/>
        <v>8</v>
      </c>
      <c r="Y918" s="16">
        <f t="shared" si="67"/>
        <v>85</v>
      </c>
      <c r="Z918" s="16">
        <f t="shared" si="67"/>
        <v>95</v>
      </c>
      <c r="AA918" s="16">
        <f t="shared" si="67"/>
        <v>147</v>
      </c>
      <c r="AB918" s="16">
        <f t="shared" si="67"/>
        <v>30</v>
      </c>
      <c r="AC918" s="16">
        <f t="shared" si="67"/>
        <v>41</v>
      </c>
      <c r="AD918" s="16">
        <f t="shared" si="67"/>
        <v>21</v>
      </c>
      <c r="AE918" s="16">
        <f t="shared" si="67"/>
        <v>59</v>
      </c>
      <c r="AF918" s="16">
        <f t="shared" si="67"/>
        <v>56</v>
      </c>
      <c r="AG918" s="16">
        <f t="shared" si="67"/>
        <v>41</v>
      </c>
      <c r="AH918" s="3"/>
    </row>
    <row r="920" spans="3:34">
      <c r="D920" t="str">
        <f>IF(D875=D$896,($B852+$C854)/2,"")</f>
        <v/>
      </c>
      <c r="E920" t="str">
        <f t="shared" ref="E920:AG929" si="68">IF(E875=E$896,($B852+$C854)/2,"")</f>
        <v/>
      </c>
      <c r="F920" t="str">
        <f t="shared" si="68"/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  <c r="X920" t="str">
        <f t="shared" si="68"/>
        <v/>
      </c>
      <c r="Y920" t="str">
        <f t="shared" si="68"/>
        <v/>
      </c>
      <c r="Z920" t="str">
        <f t="shared" si="68"/>
        <v/>
      </c>
      <c r="AA920" t="str">
        <f t="shared" si="68"/>
        <v/>
      </c>
      <c r="AB920" t="str">
        <f t="shared" si="68"/>
        <v/>
      </c>
      <c r="AC920" t="str">
        <f t="shared" si="68"/>
        <v/>
      </c>
      <c r="AD920" t="str">
        <f t="shared" si="68"/>
        <v/>
      </c>
      <c r="AE920" t="str">
        <f t="shared" si="68"/>
        <v/>
      </c>
      <c r="AF920" t="str">
        <f t="shared" si="68"/>
        <v/>
      </c>
      <c r="AG920" t="str">
        <f t="shared" si="68"/>
        <v/>
      </c>
    </row>
    <row r="921" spans="3:34">
      <c r="D921" t="str">
        <f>IF(D876=D$896,($B853+$C855)/2,"")</f>
        <v/>
      </c>
      <c r="E921" t="str">
        <f t="shared" ref="D921:S936" si="69">IF(E876=E$896,($B853+$C855)/2,"")</f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9"/>
        <v/>
      </c>
      <c r="N921" t="str">
        <f t="shared" si="69"/>
        <v/>
      </c>
      <c r="O921" t="str">
        <f t="shared" si="69"/>
        <v/>
      </c>
      <c r="P921" t="str">
        <f t="shared" si="69"/>
        <v/>
      </c>
      <c r="Q921" t="str">
        <f t="shared" si="69"/>
        <v/>
      </c>
      <c r="R921" t="str">
        <f t="shared" si="69"/>
        <v/>
      </c>
      <c r="S921" t="str">
        <f t="shared" si="69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  <c r="X921" t="str">
        <f t="shared" si="68"/>
        <v/>
      </c>
      <c r="Y921" t="str">
        <f t="shared" si="68"/>
        <v/>
      </c>
      <c r="Z921" t="str">
        <f t="shared" si="68"/>
        <v/>
      </c>
      <c r="AA921" t="str">
        <f t="shared" si="68"/>
        <v/>
      </c>
      <c r="AB921" t="str">
        <f t="shared" si="68"/>
        <v/>
      </c>
      <c r="AC921" t="str">
        <f t="shared" si="68"/>
        <v/>
      </c>
      <c r="AD921" t="str">
        <f t="shared" si="68"/>
        <v/>
      </c>
      <c r="AE921" t="str">
        <f t="shared" si="68"/>
        <v/>
      </c>
      <c r="AF921" t="str">
        <f t="shared" si="68"/>
        <v/>
      </c>
      <c r="AG921" t="str">
        <f t="shared" si="68"/>
        <v/>
      </c>
    </row>
    <row r="922" spans="3:34">
      <c r="D922" t="str">
        <f t="shared" si="69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  <c r="X922" t="str">
        <f t="shared" si="68"/>
        <v/>
      </c>
      <c r="Y922" t="str">
        <f t="shared" si="68"/>
        <v/>
      </c>
      <c r="Z922" t="str">
        <f t="shared" si="68"/>
        <v/>
      </c>
      <c r="AA922" t="str">
        <f t="shared" si="68"/>
        <v/>
      </c>
      <c r="AB922" t="str">
        <f t="shared" si="68"/>
        <v/>
      </c>
      <c r="AC922" t="str">
        <f t="shared" si="68"/>
        <v/>
      </c>
      <c r="AD922" t="str">
        <f t="shared" si="68"/>
        <v/>
      </c>
      <c r="AE922" t="str">
        <f t="shared" si="68"/>
        <v/>
      </c>
      <c r="AF922" t="str">
        <f t="shared" si="68"/>
        <v/>
      </c>
      <c r="AG922" t="str">
        <f t="shared" si="68"/>
        <v/>
      </c>
    </row>
    <row r="923" spans="3:34">
      <c r="D923" t="str">
        <f t="shared" si="69"/>
        <v/>
      </c>
      <c r="E923" t="str">
        <f t="shared" si="68"/>
        <v/>
      </c>
      <c r="F923" t="str">
        <f t="shared" si="68"/>
        <v/>
      </c>
      <c r="G923" t="str">
        <f t="shared" si="68"/>
        <v/>
      </c>
      <c r="H923" t="str">
        <f t="shared" si="68"/>
        <v/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  <c r="X923" t="str">
        <f t="shared" si="68"/>
        <v/>
      </c>
      <c r="Y923" t="str">
        <f t="shared" si="68"/>
        <v/>
      </c>
      <c r="Z923" t="str">
        <f t="shared" si="68"/>
        <v/>
      </c>
      <c r="AA923" t="str">
        <f t="shared" si="68"/>
        <v/>
      </c>
      <c r="AB923" t="str">
        <f t="shared" si="68"/>
        <v/>
      </c>
      <c r="AC923" t="str">
        <f t="shared" si="68"/>
        <v/>
      </c>
      <c r="AD923" t="str">
        <f t="shared" si="68"/>
        <v/>
      </c>
      <c r="AE923" t="str">
        <f t="shared" si="68"/>
        <v/>
      </c>
      <c r="AF923" t="str">
        <f t="shared" si="68"/>
        <v/>
      </c>
      <c r="AG923" t="str">
        <f t="shared" si="68"/>
        <v/>
      </c>
    </row>
    <row r="924" spans="3:34">
      <c r="D924" t="str">
        <f t="shared" si="69"/>
        <v/>
      </c>
      <c r="E924" t="str">
        <f t="shared" si="68"/>
        <v/>
      </c>
      <c r="F924">
        <f t="shared" si="68"/>
        <v>2.25</v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 t="str">
        <f t="shared" si="68"/>
        <v/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>
        <f t="shared" si="68"/>
        <v>2.25</v>
      </c>
      <c r="U924" t="str">
        <f t="shared" si="68"/>
        <v/>
      </c>
      <c r="V924" t="str">
        <f t="shared" si="68"/>
        <v/>
      </c>
      <c r="W924" t="str">
        <f t="shared" si="68"/>
        <v/>
      </c>
      <c r="X924" t="str">
        <f t="shared" si="68"/>
        <v/>
      </c>
      <c r="Y924" t="str">
        <f t="shared" si="68"/>
        <v/>
      </c>
      <c r="Z924" t="str">
        <f t="shared" si="68"/>
        <v/>
      </c>
      <c r="AA924" t="str">
        <f t="shared" si="68"/>
        <v/>
      </c>
      <c r="AB924" t="str">
        <f t="shared" si="68"/>
        <v/>
      </c>
      <c r="AC924" t="str">
        <f t="shared" si="68"/>
        <v/>
      </c>
      <c r="AD924" t="str">
        <f t="shared" si="68"/>
        <v/>
      </c>
      <c r="AE924" t="str">
        <f t="shared" si="68"/>
        <v/>
      </c>
      <c r="AF924">
        <f t="shared" si="68"/>
        <v>2.25</v>
      </c>
      <c r="AG924" t="str">
        <f t="shared" si="68"/>
        <v/>
      </c>
    </row>
    <row r="925" spans="3:34">
      <c r="D925" t="str">
        <f t="shared" si="69"/>
        <v/>
      </c>
      <c r="E925" t="str">
        <f t="shared" si="68"/>
        <v/>
      </c>
      <c r="F925" t="str">
        <f t="shared" si="68"/>
        <v/>
      </c>
      <c r="G925" t="str">
        <f t="shared" si="68"/>
        <v/>
      </c>
      <c r="H925" t="str">
        <f t="shared" si="68"/>
        <v/>
      </c>
      <c r="I925" t="str">
        <f t="shared" si="68"/>
        <v/>
      </c>
      <c r="J925">
        <f t="shared" si="68"/>
        <v>2.75</v>
      </c>
      <c r="K925" t="str">
        <f t="shared" si="68"/>
        <v/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>
        <f t="shared" si="68"/>
        <v>2.75</v>
      </c>
      <c r="S925">
        <f t="shared" si="68"/>
        <v>2.75</v>
      </c>
      <c r="T925" t="str">
        <f t="shared" si="68"/>
        <v/>
      </c>
      <c r="U925" t="str">
        <f t="shared" si="68"/>
        <v/>
      </c>
      <c r="V925" t="str">
        <f t="shared" si="68"/>
        <v/>
      </c>
      <c r="W925" t="str">
        <f t="shared" si="68"/>
        <v/>
      </c>
      <c r="X925">
        <f t="shared" si="68"/>
        <v>2.75</v>
      </c>
      <c r="Y925" t="str">
        <f t="shared" si="68"/>
        <v/>
      </c>
      <c r="Z925" t="str">
        <f t="shared" si="68"/>
        <v/>
      </c>
      <c r="AA925" t="str">
        <f t="shared" si="68"/>
        <v/>
      </c>
      <c r="AB925" t="str">
        <f t="shared" si="68"/>
        <v/>
      </c>
      <c r="AC925" t="str">
        <f t="shared" si="68"/>
        <v/>
      </c>
      <c r="AD925" t="str">
        <f t="shared" si="68"/>
        <v/>
      </c>
      <c r="AE925">
        <f t="shared" si="68"/>
        <v>2.75</v>
      </c>
      <c r="AF925" t="str">
        <f t="shared" si="68"/>
        <v/>
      </c>
      <c r="AG925" t="str">
        <f t="shared" si="68"/>
        <v/>
      </c>
    </row>
    <row r="926" spans="3:34">
      <c r="D926">
        <f t="shared" si="69"/>
        <v>3.25</v>
      </c>
      <c r="E926" t="str">
        <f t="shared" si="68"/>
        <v/>
      </c>
      <c r="F926" t="str">
        <f t="shared" si="68"/>
        <v/>
      </c>
      <c r="G926" t="str">
        <f t="shared" si="68"/>
        <v/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 t="str">
        <f t="shared" si="68"/>
        <v/>
      </c>
      <c r="M926" t="str">
        <f t="shared" si="68"/>
        <v/>
      </c>
      <c r="N926">
        <f t="shared" si="68"/>
        <v>3.25</v>
      </c>
      <c r="O926" t="str">
        <f t="shared" si="68"/>
        <v/>
      </c>
      <c r="P926" t="str">
        <f t="shared" si="68"/>
        <v/>
      </c>
      <c r="Q926" t="str">
        <f t="shared" si="68"/>
        <v/>
      </c>
      <c r="R926" t="str">
        <f t="shared" si="68"/>
        <v/>
      </c>
      <c r="S926" t="str">
        <f t="shared" si="68"/>
        <v/>
      </c>
      <c r="T926" t="str">
        <f t="shared" si="68"/>
        <v/>
      </c>
      <c r="U926" t="str">
        <f t="shared" si="68"/>
        <v/>
      </c>
      <c r="V926" t="str">
        <f t="shared" si="68"/>
        <v/>
      </c>
      <c r="W926" t="str">
        <f t="shared" si="68"/>
        <v/>
      </c>
      <c r="X926" t="str">
        <f t="shared" si="68"/>
        <v/>
      </c>
      <c r="Y926" t="str">
        <f t="shared" si="68"/>
        <v/>
      </c>
      <c r="Z926" t="str">
        <f t="shared" si="68"/>
        <v/>
      </c>
      <c r="AA926" t="str">
        <f t="shared" si="68"/>
        <v/>
      </c>
      <c r="AB926">
        <f t="shared" si="68"/>
        <v>3.25</v>
      </c>
      <c r="AC926" t="str">
        <f t="shared" si="68"/>
        <v/>
      </c>
      <c r="AD926" t="str">
        <f t="shared" si="68"/>
        <v/>
      </c>
      <c r="AE926" t="str">
        <f t="shared" si="68"/>
        <v/>
      </c>
      <c r="AF926" t="str">
        <f t="shared" si="68"/>
        <v/>
      </c>
      <c r="AG926" t="str">
        <f t="shared" si="68"/>
        <v/>
      </c>
    </row>
    <row r="927" spans="3:34">
      <c r="D927" t="str">
        <f t="shared" si="69"/>
        <v/>
      </c>
      <c r="E927" t="str">
        <f t="shared" si="68"/>
        <v/>
      </c>
      <c r="F927" t="str">
        <f t="shared" si="68"/>
        <v/>
      </c>
      <c r="G927" t="str">
        <f t="shared" si="68"/>
        <v/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 t="str">
        <f t="shared" si="68"/>
        <v/>
      </c>
      <c r="M927" t="str">
        <f t="shared" si="68"/>
        <v/>
      </c>
      <c r="N927" t="str">
        <f t="shared" si="68"/>
        <v/>
      </c>
      <c r="O927" t="str">
        <f t="shared" si="68"/>
        <v/>
      </c>
      <c r="P927" t="str">
        <f t="shared" si="68"/>
        <v/>
      </c>
      <c r="Q927" t="str">
        <f t="shared" si="68"/>
        <v/>
      </c>
      <c r="R927" t="str">
        <f t="shared" si="68"/>
        <v/>
      </c>
      <c r="S927" t="str">
        <f t="shared" si="68"/>
        <v/>
      </c>
      <c r="T927" t="str">
        <f t="shared" si="68"/>
        <v/>
      </c>
      <c r="U927" t="str">
        <f t="shared" si="68"/>
        <v/>
      </c>
      <c r="V927" t="str">
        <f t="shared" si="68"/>
        <v/>
      </c>
      <c r="W927" t="str">
        <f t="shared" si="68"/>
        <v/>
      </c>
      <c r="X927" t="str">
        <f t="shared" si="68"/>
        <v/>
      </c>
      <c r="Y927" t="str">
        <f t="shared" si="68"/>
        <v/>
      </c>
      <c r="Z927" t="str">
        <f t="shared" si="68"/>
        <v/>
      </c>
      <c r="AA927" t="str">
        <f t="shared" si="68"/>
        <v/>
      </c>
      <c r="AB927" t="str">
        <f t="shared" si="68"/>
        <v/>
      </c>
      <c r="AC927" t="str">
        <f t="shared" si="68"/>
        <v/>
      </c>
      <c r="AD927" t="str">
        <f t="shared" si="68"/>
        <v/>
      </c>
      <c r="AE927" t="str">
        <f t="shared" si="68"/>
        <v/>
      </c>
      <c r="AF927" t="str">
        <f t="shared" si="68"/>
        <v/>
      </c>
      <c r="AG927" t="str">
        <f t="shared" si="68"/>
        <v/>
      </c>
    </row>
    <row r="928" spans="3:34">
      <c r="D928" t="str">
        <f t="shared" si="69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>
        <f t="shared" si="68"/>
        <v>4.25</v>
      </c>
      <c r="I928" t="str">
        <f t="shared" si="68"/>
        <v/>
      </c>
      <c r="J928" t="str">
        <f t="shared" si="68"/>
        <v/>
      </c>
      <c r="K928" t="str">
        <f t="shared" si="68"/>
        <v/>
      </c>
      <c r="L928" t="str">
        <f t="shared" si="68"/>
        <v/>
      </c>
      <c r="M928" t="str">
        <f t="shared" si="68"/>
        <v/>
      </c>
      <c r="N928" t="str">
        <f t="shared" si="68"/>
        <v/>
      </c>
      <c r="O928" t="str">
        <f t="shared" si="68"/>
        <v/>
      </c>
      <c r="P928" t="str">
        <f t="shared" si="68"/>
        <v/>
      </c>
      <c r="Q928" t="str">
        <f t="shared" si="68"/>
        <v/>
      </c>
      <c r="R928">
        <f t="shared" si="68"/>
        <v>4.25</v>
      </c>
      <c r="S928" t="str">
        <f t="shared" si="68"/>
        <v/>
      </c>
      <c r="T928" t="str">
        <f t="shared" si="68"/>
        <v/>
      </c>
      <c r="U928" t="str">
        <f t="shared" si="68"/>
        <v/>
      </c>
      <c r="V928" t="str">
        <f t="shared" si="68"/>
        <v/>
      </c>
      <c r="W928" t="str">
        <f t="shared" si="68"/>
        <v/>
      </c>
      <c r="X928" t="str">
        <f t="shared" si="68"/>
        <v/>
      </c>
      <c r="Y928">
        <f t="shared" si="68"/>
        <v>4.25</v>
      </c>
      <c r="Z928" t="str">
        <f t="shared" si="68"/>
        <v/>
      </c>
      <c r="AA928" t="str">
        <f t="shared" si="68"/>
        <v/>
      </c>
      <c r="AB928" t="str">
        <f t="shared" si="68"/>
        <v/>
      </c>
      <c r="AC928" t="str">
        <f t="shared" si="68"/>
        <v/>
      </c>
      <c r="AD928" t="str">
        <f t="shared" si="68"/>
        <v/>
      </c>
      <c r="AE928" t="str">
        <f t="shared" si="68"/>
        <v/>
      </c>
      <c r="AF928" t="str">
        <f t="shared" si="68"/>
        <v/>
      </c>
      <c r="AG928" t="str">
        <f t="shared" si="68"/>
        <v/>
      </c>
    </row>
    <row r="929" spans="3:34">
      <c r="D929" t="str">
        <f t="shared" si="69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si="68"/>
        <v/>
      </c>
      <c r="K929" t="str">
        <f t="shared" si="68"/>
        <v/>
      </c>
      <c r="L929" t="str">
        <f t="shared" si="68"/>
        <v/>
      </c>
      <c r="M929" t="str">
        <f t="shared" si="68"/>
        <v/>
      </c>
      <c r="N929" t="str">
        <f t="shared" ref="E929:AG938" si="70">IF(N884=N$896,($B861+$C863)/2,"")</f>
        <v/>
      </c>
      <c r="O929" t="str">
        <f t="shared" si="70"/>
        <v/>
      </c>
      <c r="P929" t="str">
        <f t="shared" si="70"/>
        <v/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 t="str">
        <f t="shared" si="70"/>
        <v/>
      </c>
      <c r="V929" t="str">
        <f t="shared" si="70"/>
        <v/>
      </c>
      <c r="W929" t="str">
        <f t="shared" si="70"/>
        <v/>
      </c>
      <c r="X929" t="str">
        <f t="shared" si="70"/>
        <v/>
      </c>
      <c r="Y929" t="str">
        <f t="shared" si="70"/>
        <v/>
      </c>
      <c r="Z929" t="str">
        <f t="shared" si="70"/>
        <v/>
      </c>
      <c r="AA929" t="str">
        <f t="shared" si="70"/>
        <v/>
      </c>
      <c r="AB929" t="str">
        <f t="shared" si="70"/>
        <v/>
      </c>
      <c r="AC929" t="str">
        <f t="shared" si="70"/>
        <v/>
      </c>
      <c r="AD929" t="str">
        <f t="shared" si="70"/>
        <v/>
      </c>
      <c r="AE929" t="str">
        <f t="shared" si="70"/>
        <v/>
      </c>
      <c r="AF929" t="str">
        <f t="shared" si="70"/>
        <v/>
      </c>
      <c r="AG929" t="str">
        <f t="shared" si="70"/>
        <v/>
      </c>
    </row>
    <row r="930" spans="3:34">
      <c r="D930" t="str">
        <f t="shared" si="69"/>
        <v/>
      </c>
      <c r="E930" t="str">
        <f t="shared" si="70"/>
        <v/>
      </c>
      <c r="F930" t="str">
        <f t="shared" si="70"/>
        <v/>
      </c>
      <c r="G930" t="str">
        <f t="shared" si="70"/>
        <v/>
      </c>
      <c r="H930" t="str">
        <f t="shared" si="70"/>
        <v/>
      </c>
      <c r="I930" t="str">
        <f t="shared" si="70"/>
        <v/>
      </c>
      <c r="J930" t="str">
        <f t="shared" si="70"/>
        <v/>
      </c>
      <c r="K930">
        <f t="shared" si="70"/>
        <v>5.25</v>
      </c>
      <c r="L930" t="str">
        <f t="shared" si="70"/>
        <v/>
      </c>
      <c r="M930" t="str">
        <f t="shared" si="70"/>
        <v/>
      </c>
      <c r="N930" t="str">
        <f t="shared" si="70"/>
        <v/>
      </c>
      <c r="O930">
        <f t="shared" si="70"/>
        <v>5.25</v>
      </c>
      <c r="P930" t="str">
        <f t="shared" si="70"/>
        <v/>
      </c>
      <c r="Q930">
        <f t="shared" si="70"/>
        <v>5.25</v>
      </c>
      <c r="R930" t="str">
        <f t="shared" si="70"/>
        <v/>
      </c>
      <c r="S930" t="str">
        <f t="shared" si="70"/>
        <v/>
      </c>
      <c r="T930" t="str">
        <f t="shared" si="70"/>
        <v/>
      </c>
      <c r="U930">
        <f t="shared" si="70"/>
        <v>5.25</v>
      </c>
      <c r="V930" t="str">
        <f t="shared" si="70"/>
        <v/>
      </c>
      <c r="W930" t="str">
        <f t="shared" si="70"/>
        <v/>
      </c>
      <c r="X930" t="str">
        <f t="shared" si="70"/>
        <v/>
      </c>
      <c r="Y930" t="str">
        <f t="shared" si="70"/>
        <v/>
      </c>
      <c r="Z930" t="str">
        <f t="shared" si="70"/>
        <v/>
      </c>
      <c r="AA930" t="str">
        <f t="shared" si="70"/>
        <v/>
      </c>
      <c r="AB930" t="str">
        <f t="shared" si="70"/>
        <v/>
      </c>
      <c r="AC930">
        <f t="shared" si="70"/>
        <v>5.25</v>
      </c>
      <c r="AD930">
        <f t="shared" si="70"/>
        <v>5.25</v>
      </c>
      <c r="AE930" t="str">
        <f t="shared" si="70"/>
        <v/>
      </c>
      <c r="AF930" t="str">
        <f t="shared" si="70"/>
        <v/>
      </c>
      <c r="AG930" t="str">
        <f t="shared" si="70"/>
        <v/>
      </c>
    </row>
    <row r="931" spans="3:34">
      <c r="D931" t="str">
        <f t="shared" si="69"/>
        <v/>
      </c>
      <c r="E931" t="str">
        <f t="shared" si="70"/>
        <v/>
      </c>
      <c r="F931" t="str">
        <f t="shared" si="70"/>
        <v/>
      </c>
      <c r="G931" t="str">
        <f t="shared" si="70"/>
        <v/>
      </c>
      <c r="H931" t="str">
        <f t="shared" si="70"/>
        <v/>
      </c>
      <c r="I931" t="str">
        <f t="shared" si="70"/>
        <v/>
      </c>
      <c r="J931" t="str">
        <f t="shared" si="70"/>
        <v/>
      </c>
      <c r="K931" t="str">
        <f t="shared" si="70"/>
        <v/>
      </c>
      <c r="L931">
        <f t="shared" si="70"/>
        <v>5.75</v>
      </c>
      <c r="M931" t="str">
        <f t="shared" si="70"/>
        <v/>
      </c>
      <c r="N931" t="str">
        <f t="shared" si="70"/>
        <v/>
      </c>
      <c r="O931" t="str">
        <f t="shared" si="70"/>
        <v/>
      </c>
      <c r="P931" t="str">
        <f t="shared" si="70"/>
        <v/>
      </c>
      <c r="Q931" t="str">
        <f t="shared" si="70"/>
        <v/>
      </c>
      <c r="R931" t="str">
        <f t="shared" si="70"/>
        <v/>
      </c>
      <c r="S931" t="str">
        <f t="shared" si="70"/>
        <v/>
      </c>
      <c r="T931" t="str">
        <f t="shared" si="70"/>
        <v/>
      </c>
      <c r="U931" t="str">
        <f t="shared" si="70"/>
        <v/>
      </c>
      <c r="V931" t="str">
        <f t="shared" si="70"/>
        <v/>
      </c>
      <c r="W931" t="str">
        <f t="shared" si="70"/>
        <v/>
      </c>
      <c r="X931" t="str">
        <f t="shared" si="70"/>
        <v/>
      </c>
      <c r="Y931" t="str">
        <f t="shared" si="70"/>
        <v/>
      </c>
      <c r="Z931" t="str">
        <f t="shared" si="70"/>
        <v/>
      </c>
      <c r="AA931" t="str">
        <f t="shared" si="70"/>
        <v/>
      </c>
      <c r="AB931" t="str">
        <f t="shared" si="70"/>
        <v/>
      </c>
      <c r="AC931" t="str">
        <f t="shared" si="70"/>
        <v/>
      </c>
      <c r="AD931" t="str">
        <f t="shared" si="70"/>
        <v/>
      </c>
      <c r="AE931" t="str">
        <f t="shared" si="70"/>
        <v/>
      </c>
      <c r="AF931" t="str">
        <f t="shared" si="70"/>
        <v/>
      </c>
      <c r="AG931" t="str">
        <f t="shared" si="70"/>
        <v/>
      </c>
    </row>
    <row r="932" spans="3:34">
      <c r="D932" t="str">
        <f t="shared" si="69"/>
        <v/>
      </c>
      <c r="E932" t="str">
        <f t="shared" si="70"/>
        <v/>
      </c>
      <c r="F932" t="str">
        <f t="shared" si="70"/>
        <v/>
      </c>
      <c r="G932" t="str">
        <f t="shared" si="70"/>
        <v/>
      </c>
      <c r="H932" t="str">
        <f t="shared" si="70"/>
        <v/>
      </c>
      <c r="I932" t="str">
        <f t="shared" si="70"/>
        <v/>
      </c>
      <c r="J932" t="str">
        <f t="shared" si="70"/>
        <v/>
      </c>
      <c r="K932" t="str">
        <f t="shared" si="70"/>
        <v/>
      </c>
      <c r="L932" t="str">
        <f t="shared" si="70"/>
        <v/>
      </c>
      <c r="M932" t="str">
        <f t="shared" si="70"/>
        <v/>
      </c>
      <c r="N932" t="str">
        <f t="shared" si="70"/>
        <v/>
      </c>
      <c r="O932" t="str">
        <f t="shared" si="70"/>
        <v/>
      </c>
      <c r="P932">
        <f t="shared" si="70"/>
        <v>6.25</v>
      </c>
      <c r="Q932" t="str">
        <f t="shared" si="70"/>
        <v/>
      </c>
      <c r="R932" t="str">
        <f t="shared" si="70"/>
        <v/>
      </c>
      <c r="S932" t="str">
        <f t="shared" si="70"/>
        <v/>
      </c>
      <c r="T932" t="str">
        <f t="shared" si="70"/>
        <v/>
      </c>
      <c r="U932" t="str">
        <f t="shared" si="70"/>
        <v/>
      </c>
      <c r="V932" t="str">
        <f t="shared" si="70"/>
        <v/>
      </c>
      <c r="W932" t="str">
        <f t="shared" si="70"/>
        <v/>
      </c>
      <c r="X932" t="str">
        <f t="shared" si="70"/>
        <v/>
      </c>
      <c r="Y932" t="str">
        <f t="shared" si="70"/>
        <v/>
      </c>
      <c r="Z932">
        <f t="shared" si="70"/>
        <v>6.25</v>
      </c>
      <c r="AA932" t="str">
        <f t="shared" si="70"/>
        <v/>
      </c>
      <c r="AB932" t="str">
        <f t="shared" si="70"/>
        <v/>
      </c>
      <c r="AC932" t="str">
        <f t="shared" si="70"/>
        <v/>
      </c>
      <c r="AD932" t="str">
        <f t="shared" si="70"/>
        <v/>
      </c>
      <c r="AE932" t="str">
        <f t="shared" si="70"/>
        <v/>
      </c>
      <c r="AF932" t="str">
        <f t="shared" si="70"/>
        <v/>
      </c>
      <c r="AG932" t="str">
        <f t="shared" si="70"/>
        <v/>
      </c>
    </row>
    <row r="933" spans="3:34">
      <c r="D933" t="str">
        <f t="shared" si="69"/>
        <v/>
      </c>
      <c r="E933">
        <f t="shared" si="70"/>
        <v>6.75</v>
      </c>
      <c r="F933" t="str">
        <f t="shared" si="70"/>
        <v/>
      </c>
      <c r="G933">
        <f t="shared" si="70"/>
        <v>6.75</v>
      </c>
      <c r="H933" t="str">
        <f t="shared" si="70"/>
        <v/>
      </c>
      <c r="I933" t="str">
        <f t="shared" si="70"/>
        <v/>
      </c>
      <c r="J933" t="str">
        <f t="shared" si="70"/>
        <v/>
      </c>
      <c r="K933" t="str">
        <f t="shared" si="70"/>
        <v/>
      </c>
      <c r="L933" t="str">
        <f t="shared" si="70"/>
        <v/>
      </c>
      <c r="M933">
        <f t="shared" si="70"/>
        <v>6.75</v>
      </c>
      <c r="N933" t="str">
        <f t="shared" si="70"/>
        <v/>
      </c>
      <c r="O933" t="str">
        <f t="shared" si="70"/>
        <v/>
      </c>
      <c r="P933" t="str">
        <f t="shared" si="70"/>
        <v/>
      </c>
      <c r="Q933" t="str">
        <f t="shared" si="70"/>
        <v/>
      </c>
      <c r="R933" t="str">
        <f t="shared" si="70"/>
        <v/>
      </c>
      <c r="S933" t="str">
        <f t="shared" si="70"/>
        <v/>
      </c>
      <c r="T933" t="str">
        <f t="shared" si="70"/>
        <v/>
      </c>
      <c r="U933" t="str">
        <f t="shared" si="70"/>
        <v/>
      </c>
      <c r="V933">
        <f t="shared" si="70"/>
        <v>6.75</v>
      </c>
      <c r="W933">
        <f t="shared" si="70"/>
        <v>6.75</v>
      </c>
      <c r="X933" t="str">
        <f t="shared" si="70"/>
        <v/>
      </c>
      <c r="Y933" t="str">
        <f t="shared" si="70"/>
        <v/>
      </c>
      <c r="Z933" t="str">
        <f t="shared" si="70"/>
        <v/>
      </c>
      <c r="AA933">
        <f t="shared" si="70"/>
        <v>6.75</v>
      </c>
      <c r="AB933" t="str">
        <f t="shared" si="70"/>
        <v/>
      </c>
      <c r="AC933" t="str">
        <f t="shared" si="70"/>
        <v/>
      </c>
      <c r="AD933" t="str">
        <f t="shared" si="70"/>
        <v/>
      </c>
      <c r="AE933" t="str">
        <f t="shared" si="70"/>
        <v/>
      </c>
      <c r="AF933" t="str">
        <f t="shared" si="70"/>
        <v/>
      </c>
      <c r="AG933">
        <f t="shared" si="70"/>
        <v>6.75</v>
      </c>
    </row>
    <row r="934" spans="3:34">
      <c r="D934" t="str">
        <f t="shared" si="69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 t="str">
        <f t="shared" si="70"/>
        <v/>
      </c>
      <c r="I934">
        <f t="shared" si="70"/>
        <v>7.25</v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 t="str">
        <f t="shared" si="70"/>
        <v/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 t="str">
        <f t="shared" si="70"/>
        <v/>
      </c>
      <c r="X934" t="str">
        <f t="shared" si="70"/>
        <v/>
      </c>
      <c r="Y934" t="str">
        <f t="shared" si="70"/>
        <v/>
      </c>
      <c r="Z934" t="str">
        <f t="shared" si="70"/>
        <v/>
      </c>
      <c r="AA934" t="str">
        <f t="shared" si="70"/>
        <v/>
      </c>
      <c r="AB934" t="str">
        <f t="shared" si="70"/>
        <v/>
      </c>
      <c r="AC934" t="str">
        <f t="shared" si="70"/>
        <v/>
      </c>
      <c r="AD934" t="str">
        <f t="shared" si="70"/>
        <v/>
      </c>
      <c r="AE934" t="str">
        <f t="shared" si="70"/>
        <v/>
      </c>
      <c r="AF934" t="str">
        <f t="shared" si="70"/>
        <v/>
      </c>
      <c r="AG934" t="str">
        <f t="shared" si="70"/>
        <v/>
      </c>
    </row>
    <row r="935" spans="3:34">
      <c r="D935" t="str">
        <f t="shared" si="69"/>
        <v/>
      </c>
      <c r="E935" t="str">
        <f t="shared" si="70"/>
        <v/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  <c r="X935" t="str">
        <f t="shared" si="70"/>
        <v/>
      </c>
      <c r="Y935" t="str">
        <f t="shared" si="70"/>
        <v/>
      </c>
      <c r="Z935" t="str">
        <f t="shared" si="70"/>
        <v/>
      </c>
      <c r="AA935" t="str">
        <f t="shared" si="70"/>
        <v/>
      </c>
      <c r="AB935" t="str">
        <f t="shared" si="70"/>
        <v/>
      </c>
      <c r="AC935" t="str">
        <f t="shared" si="70"/>
        <v/>
      </c>
      <c r="AD935" t="str">
        <f t="shared" si="70"/>
        <v/>
      </c>
      <c r="AE935" t="str">
        <f t="shared" si="70"/>
        <v/>
      </c>
      <c r="AF935" t="str">
        <f t="shared" si="70"/>
        <v/>
      </c>
      <c r="AG935" t="str">
        <f t="shared" si="70"/>
        <v/>
      </c>
    </row>
    <row r="936" spans="3:34">
      <c r="D936" t="str">
        <f t="shared" si="69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  <c r="X936" t="str">
        <f t="shared" si="70"/>
        <v/>
      </c>
      <c r="Y936" t="str">
        <f t="shared" si="70"/>
        <v/>
      </c>
      <c r="Z936" t="str">
        <f t="shared" si="70"/>
        <v/>
      </c>
      <c r="AA936" t="str">
        <f t="shared" si="70"/>
        <v/>
      </c>
      <c r="AB936" t="str">
        <f t="shared" si="70"/>
        <v/>
      </c>
      <c r="AC936" t="str">
        <f t="shared" si="70"/>
        <v/>
      </c>
      <c r="AD936" t="str">
        <f t="shared" si="70"/>
        <v/>
      </c>
      <c r="AE936" t="str">
        <f t="shared" si="70"/>
        <v/>
      </c>
      <c r="AF936" t="str">
        <f t="shared" si="70"/>
        <v/>
      </c>
      <c r="AG936" t="str">
        <f t="shared" si="70"/>
        <v/>
      </c>
    </row>
    <row r="937" spans="3:34">
      <c r="D937" t="str">
        <f t="shared" ref="D937:D939" si="71">IF(D892=D$896,($B869+$C871)/2,"")</f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  <c r="X937" t="str">
        <f t="shared" si="70"/>
        <v/>
      </c>
      <c r="Y937" t="str">
        <f t="shared" si="70"/>
        <v/>
      </c>
      <c r="Z937" t="str">
        <f t="shared" si="70"/>
        <v/>
      </c>
      <c r="AA937" t="str">
        <f t="shared" si="70"/>
        <v/>
      </c>
      <c r="AB937" t="str">
        <f t="shared" si="70"/>
        <v/>
      </c>
      <c r="AC937" t="str">
        <f t="shared" si="70"/>
        <v/>
      </c>
      <c r="AD937" t="str">
        <f t="shared" si="70"/>
        <v/>
      </c>
      <c r="AE937" t="str">
        <f t="shared" si="70"/>
        <v/>
      </c>
      <c r="AF937" t="str">
        <f t="shared" si="70"/>
        <v/>
      </c>
      <c r="AG937" t="str">
        <f t="shared" si="70"/>
        <v/>
      </c>
    </row>
    <row r="938" spans="3:34">
      <c r="D938" t="str">
        <f t="shared" si="71"/>
        <v/>
      </c>
      <c r="E938" t="str">
        <f t="shared" si="70"/>
        <v/>
      </c>
      <c r="F938" t="str">
        <f t="shared" si="70"/>
        <v/>
      </c>
      <c r="G938" t="str">
        <f t="shared" si="70"/>
        <v/>
      </c>
      <c r="H938" t="str">
        <f t="shared" ref="E938:AG939" si="72">IF(H893=H$896,($B870+$C872)/2,"")</f>
        <v/>
      </c>
      <c r="I938" t="str">
        <f t="shared" si="72"/>
        <v/>
      </c>
      <c r="J938" t="str">
        <f t="shared" si="72"/>
        <v/>
      </c>
      <c r="K938" t="str">
        <f t="shared" si="72"/>
        <v/>
      </c>
      <c r="L938" t="str">
        <f t="shared" si="72"/>
        <v/>
      </c>
      <c r="M938" t="str">
        <f t="shared" si="72"/>
        <v/>
      </c>
      <c r="N938" t="str">
        <f t="shared" si="72"/>
        <v/>
      </c>
      <c r="O938" t="str">
        <f t="shared" si="72"/>
        <v/>
      </c>
      <c r="P938" t="str">
        <f t="shared" si="72"/>
        <v/>
      </c>
      <c r="Q938" t="str">
        <f t="shared" si="72"/>
        <v/>
      </c>
      <c r="R938" t="str">
        <f t="shared" si="72"/>
        <v/>
      </c>
      <c r="S938" t="str">
        <f t="shared" si="72"/>
        <v/>
      </c>
      <c r="T938" t="str">
        <f t="shared" si="72"/>
        <v/>
      </c>
      <c r="U938" t="str">
        <f t="shared" si="72"/>
        <v/>
      </c>
      <c r="V938" t="str">
        <f t="shared" si="72"/>
        <v/>
      </c>
      <c r="W938" t="str">
        <f t="shared" si="72"/>
        <v/>
      </c>
      <c r="X938" t="str">
        <f t="shared" si="72"/>
        <v/>
      </c>
      <c r="Y938" t="str">
        <f t="shared" si="72"/>
        <v/>
      </c>
      <c r="Z938" t="str">
        <f t="shared" si="72"/>
        <v/>
      </c>
      <c r="AA938" t="str">
        <f t="shared" si="72"/>
        <v/>
      </c>
      <c r="AB938" t="str">
        <f t="shared" si="72"/>
        <v/>
      </c>
      <c r="AC938" t="str">
        <f t="shared" si="72"/>
        <v/>
      </c>
      <c r="AD938" t="str">
        <f t="shared" si="72"/>
        <v/>
      </c>
      <c r="AE938" t="str">
        <f t="shared" si="72"/>
        <v/>
      </c>
      <c r="AF938" t="str">
        <f t="shared" si="72"/>
        <v/>
      </c>
      <c r="AG938" t="str">
        <f t="shared" si="72"/>
        <v/>
      </c>
    </row>
    <row r="939" spans="3:34">
      <c r="D939" t="str">
        <f t="shared" si="71"/>
        <v/>
      </c>
      <c r="E939" t="str">
        <f t="shared" si="72"/>
        <v/>
      </c>
      <c r="F939" t="str">
        <f t="shared" si="72"/>
        <v/>
      </c>
      <c r="G939" t="str">
        <f t="shared" si="72"/>
        <v/>
      </c>
      <c r="H939" t="str">
        <f t="shared" si="72"/>
        <v/>
      </c>
      <c r="I939" t="str">
        <f t="shared" si="72"/>
        <v/>
      </c>
      <c r="J939" t="str">
        <f t="shared" si="72"/>
        <v/>
      </c>
      <c r="K939" t="str">
        <f t="shared" si="72"/>
        <v/>
      </c>
      <c r="L939" t="str">
        <f t="shared" si="72"/>
        <v/>
      </c>
      <c r="M939" t="str">
        <f t="shared" si="72"/>
        <v/>
      </c>
      <c r="N939" t="str">
        <f t="shared" si="72"/>
        <v/>
      </c>
      <c r="O939" t="str">
        <f t="shared" si="72"/>
        <v/>
      </c>
      <c r="P939" t="str">
        <f t="shared" si="72"/>
        <v/>
      </c>
      <c r="Q939" t="str">
        <f t="shared" si="72"/>
        <v/>
      </c>
      <c r="R939" t="str">
        <f t="shared" si="72"/>
        <v/>
      </c>
      <c r="S939" t="str">
        <f t="shared" si="72"/>
        <v/>
      </c>
      <c r="T939" t="str">
        <f t="shared" si="72"/>
        <v/>
      </c>
      <c r="U939" t="str">
        <f t="shared" si="72"/>
        <v/>
      </c>
      <c r="V939" t="str">
        <f t="shared" si="72"/>
        <v/>
      </c>
      <c r="W939" t="str">
        <f t="shared" si="72"/>
        <v/>
      </c>
      <c r="X939" t="str">
        <f t="shared" si="72"/>
        <v/>
      </c>
      <c r="Y939" t="str">
        <f t="shared" si="72"/>
        <v/>
      </c>
      <c r="Z939" t="str">
        <f t="shared" si="72"/>
        <v/>
      </c>
      <c r="AA939" t="str">
        <f t="shared" si="72"/>
        <v/>
      </c>
      <c r="AB939" t="str">
        <f t="shared" si="72"/>
        <v/>
      </c>
      <c r="AC939" t="str">
        <f t="shared" si="72"/>
        <v/>
      </c>
      <c r="AD939" t="str">
        <f t="shared" si="72"/>
        <v/>
      </c>
      <c r="AE939" t="str">
        <f t="shared" si="72"/>
        <v/>
      </c>
      <c r="AF939" t="str">
        <f t="shared" si="72"/>
        <v/>
      </c>
      <c r="AG939" t="str">
        <f t="shared" si="72"/>
        <v/>
      </c>
    </row>
    <row r="940" spans="3:34" s="16" customFormat="1">
      <c r="C940" s="16" t="s">
        <v>841</v>
      </c>
      <c r="D940" s="16">
        <f>AVERAGE(D920:D939)</f>
        <v>3.25</v>
      </c>
      <c r="E940" s="16">
        <f t="shared" ref="E940:AG940" si="73">AVERAGE(E920:E939)</f>
        <v>6.75</v>
      </c>
      <c r="F940" s="16">
        <f t="shared" si="73"/>
        <v>2.25</v>
      </c>
      <c r="G940" s="16">
        <f t="shared" si="73"/>
        <v>6.75</v>
      </c>
      <c r="H940" s="16">
        <f>AVERAGE(H920:H939)</f>
        <v>4.25</v>
      </c>
      <c r="I940" s="16">
        <f t="shared" si="73"/>
        <v>7.25</v>
      </c>
      <c r="J940" s="16">
        <f t="shared" si="73"/>
        <v>2.75</v>
      </c>
      <c r="K940" s="16">
        <f t="shared" si="73"/>
        <v>5.25</v>
      </c>
      <c r="L940" s="16">
        <f t="shared" si="73"/>
        <v>5.75</v>
      </c>
      <c r="M940" s="16">
        <f t="shared" si="73"/>
        <v>6.75</v>
      </c>
      <c r="N940" s="16">
        <f t="shared" si="73"/>
        <v>3.25</v>
      </c>
      <c r="O940" s="16">
        <f t="shared" si="73"/>
        <v>5.25</v>
      </c>
      <c r="P940" s="16">
        <f t="shared" si="73"/>
        <v>6.25</v>
      </c>
      <c r="Q940" s="16">
        <f t="shared" si="73"/>
        <v>5.25</v>
      </c>
      <c r="R940" s="16">
        <f t="shared" si="73"/>
        <v>3.5</v>
      </c>
      <c r="S940" s="16">
        <f t="shared" si="73"/>
        <v>2.75</v>
      </c>
      <c r="T940" s="16">
        <f t="shared" si="73"/>
        <v>2.25</v>
      </c>
      <c r="U940" s="16">
        <f t="shared" si="73"/>
        <v>5.25</v>
      </c>
      <c r="V940" s="16">
        <f t="shared" si="73"/>
        <v>6.75</v>
      </c>
      <c r="W940" s="16">
        <f t="shared" si="73"/>
        <v>6.75</v>
      </c>
      <c r="X940" s="16">
        <f t="shared" si="73"/>
        <v>2.75</v>
      </c>
      <c r="Y940" s="16">
        <f t="shared" si="73"/>
        <v>4.25</v>
      </c>
      <c r="Z940" s="16">
        <f t="shared" si="73"/>
        <v>6.25</v>
      </c>
      <c r="AA940" s="16">
        <f t="shared" si="73"/>
        <v>6.75</v>
      </c>
      <c r="AB940" s="16">
        <f t="shared" si="73"/>
        <v>3.25</v>
      </c>
      <c r="AC940" s="16">
        <f t="shared" si="73"/>
        <v>5.25</v>
      </c>
      <c r="AD940" s="16">
        <f t="shared" si="73"/>
        <v>5.25</v>
      </c>
      <c r="AE940" s="16">
        <f t="shared" si="73"/>
        <v>2.75</v>
      </c>
      <c r="AF940" s="16">
        <f t="shared" si="73"/>
        <v>2.25</v>
      </c>
      <c r="AG940" s="16">
        <f t="shared" si="73"/>
        <v>6.75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selection activeCell="D2" sqref="D2:AG843"/>
    </sheetView>
  </sheetViews>
  <sheetFormatPr baseColWidth="10" defaultRowHeight="15" x14ac:dyDescent="0"/>
  <cols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 s="4">
        <v>148752.565</v>
      </c>
      <c r="B2" s="4">
        <v>112446.9339</v>
      </c>
      <c r="C2" s="4" t="s">
        <v>859</v>
      </c>
      <c r="D2" t="s">
        <v>860</v>
      </c>
      <c r="E2" t="s">
        <v>860</v>
      </c>
      <c r="F2" t="s">
        <v>860</v>
      </c>
      <c r="G2">
        <v>4.4000000000000004</v>
      </c>
      <c r="H2" t="s">
        <v>860</v>
      </c>
      <c r="I2" t="s">
        <v>860</v>
      </c>
      <c r="J2">
        <v>3.05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3.7250000000000001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>COUNT(D3:AG3)</f>
        <v>0</v>
      </c>
      <c r="AI3" s="2" t="e">
        <f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ref="AH4:AH67" si="0">COUNT(D4:AG4)</f>
        <v>0</v>
      </c>
      <c r="AI4" s="2" t="e">
        <f t="shared" ref="AI4:AI67" si="1">SUM(D4:AG4)/AH4</f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5.2</v>
      </c>
      <c r="L14" t="s">
        <v>860</v>
      </c>
      <c r="M14">
        <v>2.97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1.05</v>
      </c>
      <c r="W14" t="s">
        <v>860</v>
      </c>
      <c r="X14" t="s">
        <v>860</v>
      </c>
      <c r="Y14" t="s">
        <v>860</v>
      </c>
      <c r="Z14">
        <v>7.28</v>
      </c>
      <c r="AA14">
        <v>7.84</v>
      </c>
      <c r="AB14" t="s">
        <v>860</v>
      </c>
      <c r="AC14" t="s">
        <v>860</v>
      </c>
      <c r="AD14" t="s">
        <v>860</v>
      </c>
      <c r="AE14">
        <v>6.33</v>
      </c>
      <c r="AF14" t="s">
        <v>860</v>
      </c>
      <c r="AG14" t="s">
        <v>860</v>
      </c>
      <c r="AH14" s="3">
        <f t="shared" si="0"/>
        <v>6</v>
      </c>
      <c r="AI14" s="2">
        <f t="shared" si="1"/>
        <v>5.1116666666666672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6.25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3.93</v>
      </c>
      <c r="N21">
        <v>1.53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1.97</v>
      </c>
      <c r="U21" t="s">
        <v>860</v>
      </c>
      <c r="V21">
        <v>6.35</v>
      </c>
      <c r="W21" t="s">
        <v>860</v>
      </c>
      <c r="X21" t="s">
        <v>860</v>
      </c>
      <c r="Y21">
        <v>2.86</v>
      </c>
      <c r="Z21">
        <v>6.29</v>
      </c>
      <c r="AA21" t="s">
        <v>860</v>
      </c>
      <c r="AB21" t="s">
        <v>860</v>
      </c>
      <c r="AC21">
        <v>3.48</v>
      </c>
      <c r="AD21" t="s">
        <v>860</v>
      </c>
      <c r="AE21" t="s">
        <v>860</v>
      </c>
      <c r="AF21">
        <v>2.5099999999999998</v>
      </c>
      <c r="AG21">
        <v>1.9</v>
      </c>
      <c r="AH21" s="3">
        <f t="shared" si="0"/>
        <v>10</v>
      </c>
      <c r="AI21" s="2">
        <f t="shared" si="1"/>
        <v>3.7069999999999994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2.75</v>
      </c>
      <c r="K23">
        <v>6.98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4.8650000000000002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4.87</v>
      </c>
      <c r="H25" t="s">
        <v>860</v>
      </c>
      <c r="I25" t="s">
        <v>860</v>
      </c>
      <c r="J25">
        <v>3.23</v>
      </c>
      <c r="K25">
        <v>6.85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5.84</v>
      </c>
      <c r="W25" t="s">
        <v>860</v>
      </c>
      <c r="X25" t="s">
        <v>860</v>
      </c>
      <c r="Y25" t="s">
        <v>860</v>
      </c>
      <c r="Z25" t="s">
        <v>860</v>
      </c>
      <c r="AA25">
        <v>7.17</v>
      </c>
      <c r="AB25" t="s">
        <v>860</v>
      </c>
      <c r="AC25" t="s">
        <v>860</v>
      </c>
      <c r="AD25" t="s">
        <v>860</v>
      </c>
      <c r="AE25">
        <v>2.83</v>
      </c>
      <c r="AF25" t="s">
        <v>860</v>
      </c>
      <c r="AG25" t="s">
        <v>860</v>
      </c>
      <c r="AH25" s="3">
        <f t="shared" si="0"/>
        <v>6</v>
      </c>
      <c r="AI25" s="2">
        <f t="shared" si="1"/>
        <v>5.1316666666666668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4.29</v>
      </c>
      <c r="H26" t="s">
        <v>860</v>
      </c>
      <c r="I26" t="s">
        <v>860</v>
      </c>
      <c r="J26">
        <v>2.81</v>
      </c>
      <c r="K26">
        <v>8.0399999999999991</v>
      </c>
      <c r="L26" t="s">
        <v>860</v>
      </c>
      <c r="M26">
        <v>3.68</v>
      </c>
      <c r="N26" t="s">
        <v>860</v>
      </c>
      <c r="O26">
        <v>3.7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4.71</v>
      </c>
      <c r="W26" t="s">
        <v>860</v>
      </c>
      <c r="X26" t="s">
        <v>860</v>
      </c>
      <c r="Y26" t="s">
        <v>860</v>
      </c>
      <c r="Z26" t="s">
        <v>860</v>
      </c>
      <c r="AA26">
        <v>7.56</v>
      </c>
      <c r="AB26" t="s">
        <v>860</v>
      </c>
      <c r="AC26" t="s">
        <v>860</v>
      </c>
      <c r="AD26" t="s">
        <v>860</v>
      </c>
      <c r="AE26">
        <v>3.36</v>
      </c>
      <c r="AF26" t="s">
        <v>860</v>
      </c>
      <c r="AG26" t="s">
        <v>860</v>
      </c>
      <c r="AH26" s="3">
        <f t="shared" si="0"/>
        <v>8</v>
      </c>
      <c r="AI26" s="2">
        <f t="shared" si="1"/>
        <v>4.7687499999999998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1.68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3.71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2.6949999999999998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4.17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4.17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7.5</v>
      </c>
      <c r="H39" t="s">
        <v>860</v>
      </c>
      <c r="I39" t="s">
        <v>860</v>
      </c>
      <c r="J39">
        <v>5.07</v>
      </c>
      <c r="K39">
        <v>5.88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7.74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6.5474999999999994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7.48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3.79</v>
      </c>
      <c r="W40" t="s">
        <v>860</v>
      </c>
      <c r="X40" t="s">
        <v>860</v>
      </c>
      <c r="Y40" t="s">
        <v>860</v>
      </c>
      <c r="Z40" t="s">
        <v>860</v>
      </c>
      <c r="AA40">
        <v>7.07</v>
      </c>
      <c r="AB40" t="s">
        <v>860</v>
      </c>
      <c r="AC40" t="s">
        <v>860</v>
      </c>
      <c r="AD40" t="s">
        <v>860</v>
      </c>
      <c r="AE40">
        <v>2.68</v>
      </c>
      <c r="AF40" t="s">
        <v>860</v>
      </c>
      <c r="AG40" t="s">
        <v>860</v>
      </c>
      <c r="AH40" s="3">
        <f t="shared" si="0"/>
        <v>4</v>
      </c>
      <c r="AI40" s="2">
        <f t="shared" si="1"/>
        <v>5.2549999999999999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5.88</v>
      </c>
      <c r="AB43" t="s">
        <v>860</v>
      </c>
      <c r="AC43" t="s">
        <v>860</v>
      </c>
      <c r="AD43" t="s">
        <v>860</v>
      </c>
      <c r="AE43">
        <v>2.34</v>
      </c>
      <c r="AF43" t="s">
        <v>860</v>
      </c>
      <c r="AG43" t="s">
        <v>860</v>
      </c>
      <c r="AH43" s="3">
        <f t="shared" si="0"/>
        <v>2</v>
      </c>
      <c r="AI43" s="2">
        <f t="shared" si="1"/>
        <v>4.1099999999999994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6.11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6.11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4.3499999999999996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4.3499999999999996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7.39</v>
      </c>
      <c r="L49" t="s">
        <v>860</v>
      </c>
      <c r="M49">
        <v>6.51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6.9499999999999993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2.39</v>
      </c>
      <c r="K51">
        <v>2.23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2.7</v>
      </c>
      <c r="W51" t="s">
        <v>860</v>
      </c>
      <c r="X51" t="s">
        <v>860</v>
      </c>
      <c r="Y51" t="s">
        <v>860</v>
      </c>
      <c r="Z51" t="s">
        <v>860</v>
      </c>
      <c r="AA51">
        <v>5.7</v>
      </c>
      <c r="AB51" t="s">
        <v>860</v>
      </c>
      <c r="AC51" t="s">
        <v>860</v>
      </c>
      <c r="AD51" t="s">
        <v>860</v>
      </c>
      <c r="AE51">
        <v>2.68</v>
      </c>
      <c r="AF51" t="s">
        <v>860</v>
      </c>
      <c r="AG51" t="s">
        <v>860</v>
      </c>
      <c r="AH51" s="3">
        <f t="shared" si="0"/>
        <v>5</v>
      </c>
      <c r="AI51" s="2">
        <f t="shared" si="1"/>
        <v>3.1399999999999997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5.88</v>
      </c>
      <c r="H53" t="s">
        <v>860</v>
      </c>
      <c r="I53" t="s">
        <v>860</v>
      </c>
      <c r="J53" t="s">
        <v>860</v>
      </c>
      <c r="K53">
        <v>5.3</v>
      </c>
      <c r="L53" t="s">
        <v>860</v>
      </c>
      <c r="M53">
        <v>6.95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5.2</v>
      </c>
      <c r="W53" t="s">
        <v>860</v>
      </c>
      <c r="X53" t="s">
        <v>860</v>
      </c>
      <c r="Y53" t="s">
        <v>860</v>
      </c>
      <c r="Z53" t="s">
        <v>860</v>
      </c>
      <c r="AA53">
        <v>7.86</v>
      </c>
      <c r="AB53" t="s">
        <v>860</v>
      </c>
      <c r="AC53" t="s">
        <v>860</v>
      </c>
      <c r="AD53" t="s">
        <v>860</v>
      </c>
      <c r="AE53">
        <v>5.42</v>
      </c>
      <c r="AF53" t="s">
        <v>860</v>
      </c>
      <c r="AG53" t="s">
        <v>860</v>
      </c>
      <c r="AH53" s="3">
        <f t="shared" si="0"/>
        <v>6</v>
      </c>
      <c r="AI53" s="2">
        <f t="shared" si="1"/>
        <v>6.1016666666666666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4.13</v>
      </c>
      <c r="H55" t="s">
        <v>860</v>
      </c>
      <c r="I55" t="s">
        <v>860</v>
      </c>
      <c r="J55">
        <v>3.53</v>
      </c>
      <c r="K55">
        <v>6.05</v>
      </c>
      <c r="L55" t="s">
        <v>860</v>
      </c>
      <c r="M55">
        <v>5.79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4.0599999999999996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4.7119999999999997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4.25</v>
      </c>
      <c r="H56" t="s">
        <v>860</v>
      </c>
      <c r="I56" t="s">
        <v>860</v>
      </c>
      <c r="J56">
        <v>3.97</v>
      </c>
      <c r="K56">
        <v>2.0099999999999998</v>
      </c>
      <c r="L56" t="s">
        <v>860</v>
      </c>
      <c r="M56">
        <v>1.62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4.46</v>
      </c>
      <c r="AB56" t="s">
        <v>860</v>
      </c>
      <c r="AC56" t="s">
        <v>860</v>
      </c>
      <c r="AD56" t="s">
        <v>860</v>
      </c>
      <c r="AE56">
        <v>2.37</v>
      </c>
      <c r="AF56" t="s">
        <v>860</v>
      </c>
      <c r="AG56" t="s">
        <v>860</v>
      </c>
      <c r="AH56" s="3">
        <f t="shared" si="0"/>
        <v>6</v>
      </c>
      <c r="AI56" s="2">
        <f t="shared" si="1"/>
        <v>3.1133333333333337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4.51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5.55</v>
      </c>
      <c r="W58" t="s">
        <v>860</v>
      </c>
      <c r="X58" t="s">
        <v>860</v>
      </c>
      <c r="Y58" t="s">
        <v>860</v>
      </c>
      <c r="Z58" t="s">
        <v>860</v>
      </c>
      <c r="AA58">
        <v>6.65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5.57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5.51</v>
      </c>
      <c r="H59" t="s">
        <v>860</v>
      </c>
      <c r="I59" t="s">
        <v>860</v>
      </c>
      <c r="J59" t="s">
        <v>860</v>
      </c>
      <c r="K59">
        <v>5.07</v>
      </c>
      <c r="L59" t="s">
        <v>860</v>
      </c>
      <c r="M59">
        <v>4.47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4.9400000000000004</v>
      </c>
      <c r="W59" t="s">
        <v>860</v>
      </c>
      <c r="X59" t="s">
        <v>860</v>
      </c>
      <c r="Y59">
        <v>3.82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3.83</v>
      </c>
      <c r="AF59" t="s">
        <v>860</v>
      </c>
      <c r="AG59" t="s">
        <v>860</v>
      </c>
      <c r="AH59" s="3">
        <f t="shared" si="0"/>
        <v>6</v>
      </c>
      <c r="AI59" s="2">
        <f t="shared" si="1"/>
        <v>4.6066666666666665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6.07</v>
      </c>
      <c r="K60" t="s">
        <v>860</v>
      </c>
      <c r="L60" t="s">
        <v>860</v>
      </c>
      <c r="M60">
        <v>5.59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5.83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3.69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8.36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6.0249999999999995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si="0"/>
        <v>0</v>
      </c>
      <c r="AI67" s="2" t="e">
        <f t="shared" si="1"/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ref="AH68:AH131" si="2">COUNT(D68:AG68)</f>
        <v>0</v>
      </c>
      <c r="AI68" s="2" t="e">
        <f t="shared" ref="AI68:AI131" si="3">SUM(D68:AG68)/AH68</f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1.82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6.28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4.05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2.46</v>
      </c>
      <c r="AF87" t="s">
        <v>860</v>
      </c>
      <c r="AG87" t="s">
        <v>860</v>
      </c>
      <c r="AH87" s="3">
        <f t="shared" si="2"/>
        <v>1</v>
      </c>
      <c r="AI87" s="2">
        <f t="shared" si="3"/>
        <v>2.46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1.89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1.89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2.2799999999999998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2.2799999999999998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2.39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3.74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3.0650000000000004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2.7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5.96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4.33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5.57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4.25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5.84</v>
      </c>
      <c r="AA97">
        <v>6.86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5.63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5.28</v>
      </c>
      <c r="W98" t="s">
        <v>860</v>
      </c>
      <c r="X98" t="s">
        <v>860</v>
      </c>
      <c r="Y98">
        <v>5.21</v>
      </c>
      <c r="Z98">
        <v>3.71</v>
      </c>
      <c r="AA98">
        <v>7.18</v>
      </c>
      <c r="AB98" t="s">
        <v>860</v>
      </c>
      <c r="AC98" t="s">
        <v>860</v>
      </c>
      <c r="AD98" t="s">
        <v>860</v>
      </c>
      <c r="AE98">
        <v>3.29</v>
      </c>
      <c r="AF98" t="s">
        <v>860</v>
      </c>
      <c r="AG98" t="s">
        <v>860</v>
      </c>
      <c r="AH98" s="3">
        <f t="shared" si="2"/>
        <v>5</v>
      </c>
      <c r="AI98" s="2">
        <f t="shared" si="3"/>
        <v>4.9339999999999993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6.3</v>
      </c>
      <c r="AA99">
        <v>4.3</v>
      </c>
      <c r="AB99" t="s">
        <v>860</v>
      </c>
      <c r="AC99" t="s">
        <v>860</v>
      </c>
      <c r="AD99" t="s">
        <v>860</v>
      </c>
      <c r="AE99">
        <v>3.45</v>
      </c>
      <c r="AF99" t="s">
        <v>860</v>
      </c>
      <c r="AG99" t="s">
        <v>860</v>
      </c>
      <c r="AH99" s="3">
        <f t="shared" si="2"/>
        <v>3</v>
      </c>
      <c r="AI99" s="2">
        <f t="shared" si="3"/>
        <v>4.6833333333333336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7.05</v>
      </c>
      <c r="H100" t="s">
        <v>860</v>
      </c>
      <c r="I100" t="s">
        <v>860</v>
      </c>
      <c r="J100" t="s">
        <v>860</v>
      </c>
      <c r="K100">
        <v>5.67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7.05</v>
      </c>
      <c r="AA100">
        <v>6.03</v>
      </c>
      <c r="AB100" t="s">
        <v>860</v>
      </c>
      <c r="AC100">
        <v>3.76</v>
      </c>
      <c r="AD100" t="s">
        <v>860</v>
      </c>
      <c r="AE100">
        <v>2.4900000000000002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5.3416666666666677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4.17</v>
      </c>
      <c r="H101" t="s">
        <v>860</v>
      </c>
      <c r="I101" t="s">
        <v>860</v>
      </c>
      <c r="J101" t="s">
        <v>860</v>
      </c>
      <c r="K101">
        <v>6.26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6.85</v>
      </c>
      <c r="W101" t="s">
        <v>860</v>
      </c>
      <c r="X101" t="s">
        <v>860</v>
      </c>
      <c r="Y101" t="s">
        <v>860</v>
      </c>
      <c r="Z101">
        <v>6.98</v>
      </c>
      <c r="AA101">
        <v>7.06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6.2640000000000002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3.29</v>
      </c>
      <c r="W102" t="s">
        <v>860</v>
      </c>
      <c r="X102" t="s">
        <v>860</v>
      </c>
      <c r="Y102" t="s">
        <v>860</v>
      </c>
      <c r="Z102" t="s">
        <v>860</v>
      </c>
      <c r="AA102">
        <v>3.92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3.605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6.86</v>
      </c>
      <c r="H103" t="s">
        <v>860</v>
      </c>
      <c r="I103" t="s">
        <v>860</v>
      </c>
      <c r="J103">
        <v>2.68</v>
      </c>
      <c r="K103">
        <v>5.62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6.22</v>
      </c>
      <c r="W103" t="s">
        <v>860</v>
      </c>
      <c r="X103" t="s">
        <v>860</v>
      </c>
      <c r="Y103" t="s">
        <v>860</v>
      </c>
      <c r="Z103">
        <v>4.5199999999999996</v>
      </c>
      <c r="AA103">
        <v>6.3</v>
      </c>
      <c r="AB103" t="s">
        <v>860</v>
      </c>
      <c r="AC103" t="s">
        <v>860</v>
      </c>
      <c r="AD103" t="s">
        <v>860</v>
      </c>
      <c r="AE103">
        <v>4.22</v>
      </c>
      <c r="AF103" t="s">
        <v>860</v>
      </c>
      <c r="AG103" t="s">
        <v>860</v>
      </c>
      <c r="AH103" s="3">
        <f t="shared" si="2"/>
        <v>7</v>
      </c>
      <c r="AI103" s="2">
        <f t="shared" si="3"/>
        <v>5.202857142857142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7.13</v>
      </c>
      <c r="H104" t="s">
        <v>860</v>
      </c>
      <c r="I104" t="s">
        <v>860</v>
      </c>
      <c r="J104">
        <v>3.1</v>
      </c>
      <c r="K104">
        <v>7.31</v>
      </c>
      <c r="L104" t="s">
        <v>860</v>
      </c>
      <c r="M104">
        <v>3.98</v>
      </c>
      <c r="N104" t="s">
        <v>860</v>
      </c>
      <c r="O104">
        <v>5.9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5.88</v>
      </c>
      <c r="W104" t="s">
        <v>860</v>
      </c>
      <c r="X104" t="s">
        <v>860</v>
      </c>
      <c r="Y104" t="s">
        <v>860</v>
      </c>
      <c r="Z104">
        <v>5.43</v>
      </c>
      <c r="AA104">
        <v>5.53</v>
      </c>
      <c r="AB104" t="s">
        <v>860</v>
      </c>
      <c r="AC104" t="s">
        <v>860</v>
      </c>
      <c r="AD104" t="s">
        <v>860</v>
      </c>
      <c r="AE104">
        <v>4.45</v>
      </c>
      <c r="AF104" t="s">
        <v>860</v>
      </c>
      <c r="AG104" t="s">
        <v>860</v>
      </c>
      <c r="AH104" s="3">
        <f t="shared" si="2"/>
        <v>9</v>
      </c>
      <c r="AI104" s="2">
        <f t="shared" si="3"/>
        <v>5.4122222222222227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3.18</v>
      </c>
      <c r="H105" t="s">
        <v>860</v>
      </c>
      <c r="I105" t="s">
        <v>860</v>
      </c>
      <c r="J105">
        <v>3.48</v>
      </c>
      <c r="K105" t="s">
        <v>860</v>
      </c>
      <c r="L105" t="s">
        <v>860</v>
      </c>
      <c r="M105" t="s">
        <v>860</v>
      </c>
      <c r="N105" t="s">
        <v>860</v>
      </c>
      <c r="O105">
        <v>3.02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6.77</v>
      </c>
      <c r="AB105" t="s">
        <v>860</v>
      </c>
      <c r="AC105" t="s">
        <v>860</v>
      </c>
      <c r="AD105" t="s">
        <v>860</v>
      </c>
      <c r="AE105">
        <v>3.43</v>
      </c>
      <c r="AF105" t="s">
        <v>860</v>
      </c>
      <c r="AG105" t="s">
        <v>860</v>
      </c>
      <c r="AH105" s="3">
        <f t="shared" si="2"/>
        <v>5</v>
      </c>
      <c r="AI105" s="2">
        <f t="shared" si="3"/>
        <v>3.976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6.85</v>
      </c>
      <c r="H106" t="s">
        <v>860</v>
      </c>
      <c r="I106" t="s">
        <v>860</v>
      </c>
      <c r="J106">
        <v>4.55</v>
      </c>
      <c r="K106">
        <v>6.45</v>
      </c>
      <c r="L106" t="s">
        <v>860</v>
      </c>
      <c r="M106" t="s">
        <v>860</v>
      </c>
      <c r="N106" t="s">
        <v>860</v>
      </c>
      <c r="O106">
        <v>4.32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7.06</v>
      </c>
      <c r="W106" t="s">
        <v>860</v>
      </c>
      <c r="X106" t="s">
        <v>860</v>
      </c>
      <c r="Y106" t="s">
        <v>860</v>
      </c>
      <c r="Z106">
        <v>4.8</v>
      </c>
      <c r="AA106">
        <v>4.82</v>
      </c>
      <c r="AB106" t="s">
        <v>860</v>
      </c>
      <c r="AC106" t="s">
        <v>860</v>
      </c>
      <c r="AD106" t="s">
        <v>860</v>
      </c>
      <c r="AE106">
        <v>5.52</v>
      </c>
      <c r="AF106" t="s">
        <v>860</v>
      </c>
      <c r="AG106" t="s">
        <v>860</v>
      </c>
      <c r="AH106" s="3">
        <f t="shared" si="2"/>
        <v>8</v>
      </c>
      <c r="AI106" s="2">
        <f t="shared" si="3"/>
        <v>5.5462499999999988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4.6500000000000004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3.3</v>
      </c>
      <c r="W107" t="s">
        <v>860</v>
      </c>
      <c r="X107" t="s">
        <v>860</v>
      </c>
      <c r="Y107" t="s">
        <v>860</v>
      </c>
      <c r="Z107" t="s">
        <v>860</v>
      </c>
      <c r="AA107">
        <v>6</v>
      </c>
      <c r="AB107" t="s">
        <v>860</v>
      </c>
      <c r="AC107" t="s">
        <v>860</v>
      </c>
      <c r="AD107" t="s">
        <v>860</v>
      </c>
      <c r="AE107">
        <v>5.37</v>
      </c>
      <c r="AF107" t="s">
        <v>860</v>
      </c>
      <c r="AG107" t="s">
        <v>860</v>
      </c>
      <c r="AH107" s="3">
        <f t="shared" si="2"/>
        <v>4</v>
      </c>
      <c r="AI107" s="2">
        <f t="shared" si="3"/>
        <v>4.83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3.88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3"/>
        <v>3.88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3.09</v>
      </c>
      <c r="H109" t="s">
        <v>860</v>
      </c>
      <c r="I109" t="s">
        <v>860</v>
      </c>
      <c r="J109">
        <v>7.49</v>
      </c>
      <c r="K109">
        <v>8.0500000000000007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6.14</v>
      </c>
      <c r="AA109">
        <v>6.58</v>
      </c>
      <c r="AB109" t="s">
        <v>860</v>
      </c>
      <c r="AC109" t="s">
        <v>860</v>
      </c>
      <c r="AD109" t="s">
        <v>860</v>
      </c>
      <c r="AE109">
        <v>5.44</v>
      </c>
      <c r="AF109" t="s">
        <v>860</v>
      </c>
      <c r="AG109" t="s">
        <v>860</v>
      </c>
      <c r="AH109" s="3">
        <f t="shared" si="2"/>
        <v>6</v>
      </c>
      <c r="AI109" s="2">
        <f t="shared" si="3"/>
        <v>6.1316666666666668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3.71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6.5</v>
      </c>
      <c r="AA110">
        <v>7.09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3"/>
        <v>5.7666666666666666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6.2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3"/>
        <v>6.2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5.0999999999999996</v>
      </c>
      <c r="H112" t="s">
        <v>860</v>
      </c>
      <c r="I112" t="s">
        <v>860</v>
      </c>
      <c r="J112">
        <v>3.3</v>
      </c>
      <c r="K112">
        <v>6.42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8.0399999999999991</v>
      </c>
      <c r="W112" t="s">
        <v>860</v>
      </c>
      <c r="X112" t="s">
        <v>860</v>
      </c>
      <c r="Y112" t="s">
        <v>860</v>
      </c>
      <c r="Z112">
        <v>4.5999999999999996</v>
      </c>
      <c r="AA112">
        <v>5.0599999999999996</v>
      </c>
      <c r="AB112" t="s">
        <v>860</v>
      </c>
      <c r="AC112" t="s">
        <v>860</v>
      </c>
      <c r="AD112" t="s">
        <v>860</v>
      </c>
      <c r="AE112">
        <v>3.38</v>
      </c>
      <c r="AF112" t="s">
        <v>860</v>
      </c>
      <c r="AG112" t="s">
        <v>860</v>
      </c>
      <c r="AH112" s="3">
        <f t="shared" si="2"/>
        <v>7</v>
      </c>
      <c r="AI112" s="2">
        <f t="shared" si="3"/>
        <v>5.128571428571429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4.4800000000000004</v>
      </c>
      <c r="W113" t="s">
        <v>860</v>
      </c>
      <c r="X113" t="s">
        <v>860</v>
      </c>
      <c r="Y113" t="s">
        <v>860</v>
      </c>
      <c r="Z113">
        <v>5.78</v>
      </c>
      <c r="AA113">
        <v>6.42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3"/>
        <v>5.56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6.32</v>
      </c>
      <c r="AA114">
        <v>7.93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3"/>
        <v>7.125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5.43</v>
      </c>
      <c r="H115" t="s">
        <v>860</v>
      </c>
      <c r="I115" t="s">
        <v>860</v>
      </c>
      <c r="J115" t="s">
        <v>860</v>
      </c>
      <c r="K115">
        <v>5.92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6.18</v>
      </c>
      <c r="AA115">
        <v>2.95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3"/>
        <v>5.12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3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3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3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3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6.28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3"/>
        <v>6.28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6.31</v>
      </c>
      <c r="W121" t="s">
        <v>860</v>
      </c>
      <c r="X121" t="s">
        <v>860</v>
      </c>
      <c r="Y121" t="s">
        <v>860</v>
      </c>
      <c r="Z121">
        <v>7.26</v>
      </c>
      <c r="AA121">
        <v>6.97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3"/>
        <v>6.8466666666666667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3.98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4.49</v>
      </c>
      <c r="AA122">
        <v>6.31</v>
      </c>
      <c r="AB122" t="s">
        <v>860</v>
      </c>
      <c r="AC122" t="s">
        <v>860</v>
      </c>
      <c r="AD122" t="s">
        <v>860</v>
      </c>
      <c r="AE122">
        <v>5.88</v>
      </c>
      <c r="AF122" t="s">
        <v>860</v>
      </c>
      <c r="AG122" t="s">
        <v>860</v>
      </c>
      <c r="AH122" s="3">
        <f t="shared" si="2"/>
        <v>4</v>
      </c>
      <c r="AI122" s="2">
        <f t="shared" si="3"/>
        <v>5.165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3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3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3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3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8.7799999999999994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3"/>
        <v>8.7799999999999994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3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3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3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3.92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si="2"/>
        <v>1</v>
      </c>
      <c r="AI131" s="2">
        <f t="shared" si="3"/>
        <v>3.92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ref="AH132:AH195" si="4">COUNT(D132:AG132)</f>
        <v>0</v>
      </c>
      <c r="AI132" s="2" t="e">
        <f t="shared" ref="AI132:AI195" si="5">SUM(D132:AG132)/AH132</f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4.12</v>
      </c>
      <c r="AA133">
        <v>3.34</v>
      </c>
      <c r="AB133" t="s">
        <v>860</v>
      </c>
      <c r="AC133" t="s">
        <v>860</v>
      </c>
      <c r="AD133" t="s">
        <v>860</v>
      </c>
      <c r="AE133">
        <v>1.94</v>
      </c>
      <c r="AF133" t="s">
        <v>860</v>
      </c>
      <c r="AG133" t="s">
        <v>860</v>
      </c>
      <c r="AH133" s="3">
        <f t="shared" si="4"/>
        <v>3</v>
      </c>
      <c r="AI133" s="2">
        <f t="shared" si="5"/>
        <v>3.1333333333333333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4"/>
        <v>0</v>
      </c>
      <c r="AI134" s="2" t="e">
        <f t="shared" si="5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5.37</v>
      </c>
      <c r="H135" t="s">
        <v>860</v>
      </c>
      <c r="I135" t="s">
        <v>860</v>
      </c>
      <c r="J135">
        <v>3.59</v>
      </c>
      <c r="K135">
        <v>7.56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5.13</v>
      </c>
      <c r="Z135">
        <v>7.37</v>
      </c>
      <c r="AA135">
        <v>8.1</v>
      </c>
      <c r="AB135">
        <v>4.2</v>
      </c>
      <c r="AC135">
        <v>6.75</v>
      </c>
      <c r="AD135">
        <v>4.6900000000000004</v>
      </c>
      <c r="AE135" t="s">
        <v>860</v>
      </c>
      <c r="AF135" t="s">
        <v>860</v>
      </c>
      <c r="AG135" t="s">
        <v>860</v>
      </c>
      <c r="AH135" s="3">
        <f t="shared" si="4"/>
        <v>9</v>
      </c>
      <c r="AI135" s="2">
        <f t="shared" si="5"/>
        <v>5.862222222222222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6.71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6.94</v>
      </c>
      <c r="W136" t="s">
        <v>860</v>
      </c>
      <c r="X136" t="s">
        <v>860</v>
      </c>
      <c r="Y136">
        <v>5.55</v>
      </c>
      <c r="Z136">
        <v>4.92</v>
      </c>
      <c r="AA136">
        <v>6.62</v>
      </c>
      <c r="AB136" t="s">
        <v>860</v>
      </c>
      <c r="AC136">
        <v>4.8899999999999997</v>
      </c>
      <c r="AD136" t="s">
        <v>860</v>
      </c>
      <c r="AE136">
        <v>2.5</v>
      </c>
      <c r="AF136" t="s">
        <v>860</v>
      </c>
      <c r="AG136" t="s">
        <v>860</v>
      </c>
      <c r="AH136" s="3">
        <f t="shared" si="4"/>
        <v>7</v>
      </c>
      <c r="AI136" s="2">
        <f t="shared" si="5"/>
        <v>5.4471428571428566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7.55</v>
      </c>
      <c r="H137" t="s">
        <v>860</v>
      </c>
      <c r="I137" t="s">
        <v>860</v>
      </c>
      <c r="J137" t="s">
        <v>860</v>
      </c>
      <c r="K137">
        <v>5.4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6.51</v>
      </c>
      <c r="AA137">
        <v>7.39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4"/>
        <v>4</v>
      </c>
      <c r="AI137" s="2">
        <f t="shared" si="5"/>
        <v>6.7125000000000004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6.62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2.3199999999999998</v>
      </c>
      <c r="AF138" t="s">
        <v>860</v>
      </c>
      <c r="AG138" t="s">
        <v>860</v>
      </c>
      <c r="AH138" s="3">
        <f t="shared" si="4"/>
        <v>2</v>
      </c>
      <c r="AI138" s="2">
        <f t="shared" si="5"/>
        <v>4.47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4.3899999999999997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7.02</v>
      </c>
      <c r="W139" t="s">
        <v>860</v>
      </c>
      <c r="X139" t="s">
        <v>860</v>
      </c>
      <c r="Y139" t="s">
        <v>860</v>
      </c>
      <c r="Z139">
        <v>4.62</v>
      </c>
      <c r="AA139">
        <v>7.46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4"/>
        <v>4</v>
      </c>
      <c r="AI139" s="2">
        <f t="shared" si="5"/>
        <v>5.8725000000000005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5.88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5.78</v>
      </c>
      <c r="W140" t="s">
        <v>860</v>
      </c>
      <c r="X140" t="s">
        <v>860</v>
      </c>
      <c r="Y140">
        <v>4.37</v>
      </c>
      <c r="Z140">
        <v>7.18</v>
      </c>
      <c r="AA140">
        <v>7.51</v>
      </c>
      <c r="AB140" t="s">
        <v>860</v>
      </c>
      <c r="AC140">
        <v>4.6500000000000004</v>
      </c>
      <c r="AD140" t="s">
        <v>860</v>
      </c>
      <c r="AE140">
        <v>3.43</v>
      </c>
      <c r="AF140" t="s">
        <v>860</v>
      </c>
      <c r="AG140" t="s">
        <v>860</v>
      </c>
      <c r="AH140" s="3">
        <f t="shared" si="4"/>
        <v>7</v>
      </c>
      <c r="AI140" s="2">
        <f t="shared" si="5"/>
        <v>5.5428571428571427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7.6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6.53</v>
      </c>
      <c r="W141" t="s">
        <v>860</v>
      </c>
      <c r="X141" t="s">
        <v>860</v>
      </c>
      <c r="Y141">
        <v>5.35</v>
      </c>
      <c r="Z141">
        <v>3.97</v>
      </c>
      <c r="AA141">
        <v>8.57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4"/>
        <v>5</v>
      </c>
      <c r="AI141" s="2">
        <f t="shared" si="5"/>
        <v>6.403999999999999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7.64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7.5</v>
      </c>
      <c r="W142" t="s">
        <v>860</v>
      </c>
      <c r="X142" t="s">
        <v>860</v>
      </c>
      <c r="Y142">
        <v>4.28</v>
      </c>
      <c r="Z142">
        <v>5.22</v>
      </c>
      <c r="AA142">
        <v>6.23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4"/>
        <v>5</v>
      </c>
      <c r="AI142" s="2">
        <f t="shared" si="5"/>
        <v>6.1740000000000004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6.41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7.77</v>
      </c>
      <c r="W143" t="s">
        <v>860</v>
      </c>
      <c r="X143" t="s">
        <v>860</v>
      </c>
      <c r="Y143">
        <v>4.0599999999999996</v>
      </c>
      <c r="Z143">
        <v>3.39</v>
      </c>
      <c r="AA143">
        <v>7.99</v>
      </c>
      <c r="AB143" t="s">
        <v>860</v>
      </c>
      <c r="AC143" t="s">
        <v>860</v>
      </c>
      <c r="AD143" t="s">
        <v>860</v>
      </c>
      <c r="AE143">
        <v>3.75</v>
      </c>
      <c r="AF143" t="s">
        <v>860</v>
      </c>
      <c r="AG143" t="s">
        <v>860</v>
      </c>
      <c r="AH143" s="3">
        <f t="shared" si="4"/>
        <v>6</v>
      </c>
      <c r="AI143" s="2">
        <f t="shared" si="5"/>
        <v>5.5616666666666665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4.4400000000000004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5.97</v>
      </c>
      <c r="AA144">
        <v>6.56</v>
      </c>
      <c r="AB144" t="s">
        <v>860</v>
      </c>
      <c r="AC144">
        <v>7.73</v>
      </c>
      <c r="AD144" t="s">
        <v>860</v>
      </c>
      <c r="AE144">
        <v>2.71</v>
      </c>
      <c r="AF144" t="s">
        <v>860</v>
      </c>
      <c r="AG144" t="s">
        <v>860</v>
      </c>
      <c r="AH144" s="3">
        <f t="shared" si="4"/>
        <v>5</v>
      </c>
      <c r="AI144" s="2">
        <f t="shared" si="5"/>
        <v>5.4820000000000002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2.35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7.35</v>
      </c>
      <c r="W145" t="s">
        <v>860</v>
      </c>
      <c r="X145" t="s">
        <v>860</v>
      </c>
      <c r="Y145">
        <v>4.26</v>
      </c>
      <c r="Z145">
        <v>6.89</v>
      </c>
      <c r="AA145">
        <v>7.55</v>
      </c>
      <c r="AB145" t="s">
        <v>860</v>
      </c>
      <c r="AC145">
        <v>5.78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4"/>
        <v>6</v>
      </c>
      <c r="AI145" s="2">
        <f t="shared" si="5"/>
        <v>5.6966666666666663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6.56</v>
      </c>
      <c r="W146" t="s">
        <v>860</v>
      </c>
      <c r="X146" t="s">
        <v>860</v>
      </c>
      <c r="Y146">
        <v>6.04</v>
      </c>
      <c r="Z146">
        <v>5.83</v>
      </c>
      <c r="AA146">
        <v>5.85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4"/>
        <v>4</v>
      </c>
      <c r="AI146" s="2">
        <f t="shared" si="5"/>
        <v>6.07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4"/>
        <v>0</v>
      </c>
      <c r="AI147" s="2" t="e">
        <f t="shared" si="5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6.92</v>
      </c>
      <c r="W148" t="s">
        <v>860</v>
      </c>
      <c r="X148" t="s">
        <v>860</v>
      </c>
      <c r="Y148" t="s">
        <v>860</v>
      </c>
      <c r="Z148">
        <v>3.01</v>
      </c>
      <c r="AA148">
        <v>6.47</v>
      </c>
      <c r="AB148" t="s">
        <v>860</v>
      </c>
      <c r="AC148" t="s">
        <v>860</v>
      </c>
      <c r="AD148" t="s">
        <v>860</v>
      </c>
      <c r="AE148">
        <v>2.84</v>
      </c>
      <c r="AF148" t="s">
        <v>860</v>
      </c>
      <c r="AG148" t="s">
        <v>860</v>
      </c>
      <c r="AH148" s="3">
        <f t="shared" si="4"/>
        <v>4</v>
      </c>
      <c r="AI148" s="2">
        <f t="shared" si="5"/>
        <v>4.8099999999999996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6.48</v>
      </c>
      <c r="W149" t="s">
        <v>860</v>
      </c>
      <c r="X149" t="s">
        <v>860</v>
      </c>
      <c r="Y149" t="s">
        <v>860</v>
      </c>
      <c r="Z149">
        <v>3.07</v>
      </c>
      <c r="AA149">
        <v>7.25</v>
      </c>
      <c r="AB149" t="s">
        <v>860</v>
      </c>
      <c r="AC149" t="s">
        <v>860</v>
      </c>
      <c r="AD149" t="s">
        <v>860</v>
      </c>
      <c r="AE149">
        <v>3.83</v>
      </c>
      <c r="AF149" t="s">
        <v>860</v>
      </c>
      <c r="AG149" t="s">
        <v>860</v>
      </c>
      <c r="AH149" s="3">
        <f t="shared" si="4"/>
        <v>4</v>
      </c>
      <c r="AI149" s="2">
        <f t="shared" si="5"/>
        <v>5.1575000000000006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4.37</v>
      </c>
      <c r="Z150">
        <v>4.5999999999999996</v>
      </c>
      <c r="AA150">
        <v>7.8</v>
      </c>
      <c r="AB150" t="s">
        <v>860</v>
      </c>
      <c r="AC150" t="s">
        <v>860</v>
      </c>
      <c r="AD150" t="s">
        <v>860</v>
      </c>
      <c r="AE150">
        <v>3.74</v>
      </c>
      <c r="AF150" t="s">
        <v>860</v>
      </c>
      <c r="AG150" t="s">
        <v>860</v>
      </c>
      <c r="AH150" s="3">
        <f t="shared" si="4"/>
        <v>4</v>
      </c>
      <c r="AI150" s="2">
        <f t="shared" si="5"/>
        <v>5.1274999999999995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5.5</v>
      </c>
      <c r="W151" t="s">
        <v>860</v>
      </c>
      <c r="X151" t="s">
        <v>860</v>
      </c>
      <c r="Y151" t="s">
        <v>860</v>
      </c>
      <c r="Z151">
        <v>4.6399999999999997</v>
      </c>
      <c r="AA151">
        <v>8.32</v>
      </c>
      <c r="AB151" t="s">
        <v>860</v>
      </c>
      <c r="AC151" t="s">
        <v>860</v>
      </c>
      <c r="AD151" t="s">
        <v>860</v>
      </c>
      <c r="AE151">
        <v>5.6</v>
      </c>
      <c r="AF151" t="s">
        <v>860</v>
      </c>
      <c r="AG151" t="s">
        <v>860</v>
      </c>
      <c r="AH151" s="3">
        <f t="shared" si="4"/>
        <v>4</v>
      </c>
      <c r="AI151" s="2">
        <f t="shared" si="5"/>
        <v>6.0150000000000006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5.2</v>
      </c>
      <c r="W152" t="s">
        <v>860</v>
      </c>
      <c r="X152" t="s">
        <v>860</v>
      </c>
      <c r="Y152" t="s">
        <v>860</v>
      </c>
      <c r="Z152">
        <v>6.31</v>
      </c>
      <c r="AA152">
        <v>7.32</v>
      </c>
      <c r="AB152">
        <v>2.57</v>
      </c>
      <c r="AC152" t="s">
        <v>860</v>
      </c>
      <c r="AD152" t="s">
        <v>860</v>
      </c>
      <c r="AE152">
        <v>6.42</v>
      </c>
      <c r="AF152" t="s">
        <v>860</v>
      </c>
      <c r="AG152" t="s">
        <v>860</v>
      </c>
      <c r="AH152" s="3">
        <f t="shared" si="4"/>
        <v>5</v>
      </c>
      <c r="AI152" s="2">
        <f t="shared" si="5"/>
        <v>5.5640000000000001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4.49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7.08</v>
      </c>
      <c r="AB153">
        <v>2.89</v>
      </c>
      <c r="AC153" t="s">
        <v>860</v>
      </c>
      <c r="AD153" t="s">
        <v>860</v>
      </c>
      <c r="AE153">
        <v>5.36</v>
      </c>
      <c r="AF153" t="s">
        <v>860</v>
      </c>
      <c r="AG153" t="s">
        <v>860</v>
      </c>
      <c r="AH153" s="3">
        <f t="shared" si="4"/>
        <v>4</v>
      </c>
      <c r="AI153" s="2">
        <f t="shared" si="5"/>
        <v>4.9550000000000001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3.76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6.46</v>
      </c>
      <c r="W154" t="s">
        <v>860</v>
      </c>
      <c r="X154" t="s">
        <v>860</v>
      </c>
      <c r="Y154" t="s">
        <v>860</v>
      </c>
      <c r="Z154">
        <v>5.91</v>
      </c>
      <c r="AA154">
        <v>7.38</v>
      </c>
      <c r="AB154" t="s">
        <v>860</v>
      </c>
      <c r="AC154" t="s">
        <v>860</v>
      </c>
      <c r="AD154" t="s">
        <v>860</v>
      </c>
      <c r="AE154">
        <v>4.8</v>
      </c>
      <c r="AF154" t="s">
        <v>860</v>
      </c>
      <c r="AG154" t="s">
        <v>860</v>
      </c>
      <c r="AH154" s="3">
        <f t="shared" si="4"/>
        <v>5</v>
      </c>
      <c r="AI154" s="2">
        <f t="shared" si="5"/>
        <v>5.6619999999999999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6.79</v>
      </c>
      <c r="W155" t="s">
        <v>860</v>
      </c>
      <c r="X155" t="s">
        <v>860</v>
      </c>
      <c r="Y155" t="s">
        <v>860</v>
      </c>
      <c r="Z155">
        <v>4.4000000000000004</v>
      </c>
      <c r="AA155">
        <v>5.32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4"/>
        <v>3</v>
      </c>
      <c r="AI155" s="2">
        <f t="shared" si="5"/>
        <v>5.5033333333333339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7.03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7.25</v>
      </c>
      <c r="W156" t="s">
        <v>860</v>
      </c>
      <c r="X156" t="s">
        <v>860</v>
      </c>
      <c r="Y156">
        <v>5.28</v>
      </c>
      <c r="Z156">
        <v>2.0499999999999998</v>
      </c>
      <c r="AA156">
        <v>6.95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4"/>
        <v>5</v>
      </c>
      <c r="AI156" s="2">
        <f t="shared" si="5"/>
        <v>5.7120000000000006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7.16</v>
      </c>
      <c r="H157" t="s">
        <v>860</v>
      </c>
      <c r="I157" t="s">
        <v>860</v>
      </c>
      <c r="J157">
        <v>3.2</v>
      </c>
      <c r="K157">
        <v>4.4800000000000004</v>
      </c>
      <c r="L157" t="s">
        <v>860</v>
      </c>
      <c r="M157">
        <v>4.42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4.34</v>
      </c>
      <c r="AA157">
        <v>6.07</v>
      </c>
      <c r="AB157">
        <v>2.37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4"/>
        <v>7</v>
      </c>
      <c r="AI157" s="2">
        <f t="shared" si="5"/>
        <v>4.5771428571428574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8.0500000000000007</v>
      </c>
      <c r="H158" t="s">
        <v>860</v>
      </c>
      <c r="I158" t="s">
        <v>860</v>
      </c>
      <c r="J158">
        <v>4.03</v>
      </c>
      <c r="K158">
        <v>7.04</v>
      </c>
      <c r="L158" t="s">
        <v>860</v>
      </c>
      <c r="M158">
        <v>3.91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6.93</v>
      </c>
      <c r="W158" t="s">
        <v>860</v>
      </c>
      <c r="X158" t="s">
        <v>860</v>
      </c>
      <c r="Y158" t="s">
        <v>860</v>
      </c>
      <c r="Z158">
        <v>7.26</v>
      </c>
      <c r="AA158">
        <v>6.52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4"/>
        <v>7</v>
      </c>
      <c r="AI158" s="2">
        <f t="shared" si="5"/>
        <v>6.2485714285714282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7.84</v>
      </c>
      <c r="H159" t="s">
        <v>860</v>
      </c>
      <c r="I159" t="s">
        <v>860</v>
      </c>
      <c r="J159">
        <v>3.11</v>
      </c>
      <c r="K159">
        <v>7.39</v>
      </c>
      <c r="L159" t="s">
        <v>860</v>
      </c>
      <c r="M159">
        <v>6.86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7.55</v>
      </c>
      <c r="W159" t="s">
        <v>860</v>
      </c>
      <c r="X159" t="s">
        <v>860</v>
      </c>
      <c r="Y159" t="s">
        <v>860</v>
      </c>
      <c r="Z159">
        <v>5.62</v>
      </c>
      <c r="AA159">
        <v>5.34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4"/>
        <v>7</v>
      </c>
      <c r="AI159" s="2">
        <f t="shared" si="5"/>
        <v>6.2442857142857138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4.68</v>
      </c>
      <c r="K160">
        <v>7.76</v>
      </c>
      <c r="L160" t="s">
        <v>860</v>
      </c>
      <c r="M160">
        <v>5.78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5.63</v>
      </c>
      <c r="W160" t="s">
        <v>860</v>
      </c>
      <c r="X160" t="s">
        <v>860</v>
      </c>
      <c r="Y160" t="s">
        <v>860</v>
      </c>
      <c r="Z160">
        <v>7.68</v>
      </c>
      <c r="AA160">
        <v>7.03</v>
      </c>
      <c r="AB160" t="s">
        <v>860</v>
      </c>
      <c r="AC160" t="s">
        <v>860</v>
      </c>
      <c r="AD160" t="s">
        <v>860</v>
      </c>
      <c r="AE160">
        <v>3.06</v>
      </c>
      <c r="AF160" t="s">
        <v>860</v>
      </c>
      <c r="AG160" t="s">
        <v>860</v>
      </c>
      <c r="AH160" s="3">
        <f t="shared" si="4"/>
        <v>7</v>
      </c>
      <c r="AI160" s="2">
        <f t="shared" si="5"/>
        <v>5.9457142857142857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7.49</v>
      </c>
      <c r="H161" t="s">
        <v>860</v>
      </c>
      <c r="I161" t="s">
        <v>860</v>
      </c>
      <c r="J161">
        <v>3.66</v>
      </c>
      <c r="K161">
        <v>3.41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5.67</v>
      </c>
      <c r="W161" t="s">
        <v>860</v>
      </c>
      <c r="X161" t="s">
        <v>860</v>
      </c>
      <c r="Y161" t="s">
        <v>860</v>
      </c>
      <c r="Z161">
        <v>3.27</v>
      </c>
      <c r="AA161">
        <v>6.23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4"/>
        <v>6</v>
      </c>
      <c r="AI161" s="2">
        <f t="shared" si="5"/>
        <v>4.9550000000000001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6.46</v>
      </c>
      <c r="H162" t="s">
        <v>860</v>
      </c>
      <c r="I162" t="s">
        <v>860</v>
      </c>
      <c r="J162">
        <v>2.39</v>
      </c>
      <c r="K162">
        <v>5.58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7.21</v>
      </c>
      <c r="W162" t="s">
        <v>860</v>
      </c>
      <c r="X162" t="s">
        <v>860</v>
      </c>
      <c r="Y162" t="s">
        <v>860</v>
      </c>
      <c r="Z162">
        <v>5.66</v>
      </c>
      <c r="AA162">
        <v>6.23</v>
      </c>
      <c r="AB162" t="s">
        <v>860</v>
      </c>
      <c r="AC162" t="s">
        <v>860</v>
      </c>
      <c r="AD162" t="s">
        <v>860</v>
      </c>
      <c r="AE162">
        <v>3.55</v>
      </c>
      <c r="AF162" t="s">
        <v>860</v>
      </c>
      <c r="AG162" t="s">
        <v>860</v>
      </c>
      <c r="AH162" s="3">
        <f t="shared" si="4"/>
        <v>7</v>
      </c>
      <c r="AI162" s="2">
        <f t="shared" si="5"/>
        <v>5.2971428571428572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5.8</v>
      </c>
      <c r="H163" t="s">
        <v>860</v>
      </c>
      <c r="I163" t="s">
        <v>860</v>
      </c>
      <c r="J163" t="s">
        <v>860</v>
      </c>
      <c r="K163">
        <v>4.07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3.38</v>
      </c>
      <c r="AB163" t="s">
        <v>860</v>
      </c>
      <c r="AC163" t="s">
        <v>860</v>
      </c>
      <c r="AD163" t="s">
        <v>860</v>
      </c>
      <c r="AE163">
        <v>3.78</v>
      </c>
      <c r="AF163" t="s">
        <v>860</v>
      </c>
      <c r="AG163" t="s">
        <v>860</v>
      </c>
      <c r="AH163" s="3">
        <f t="shared" si="4"/>
        <v>4</v>
      </c>
      <c r="AI163" s="2">
        <f t="shared" si="5"/>
        <v>4.2575000000000003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4.57</v>
      </c>
      <c r="H164" t="s">
        <v>860</v>
      </c>
      <c r="I164" t="s">
        <v>860</v>
      </c>
      <c r="J164" t="s">
        <v>860</v>
      </c>
      <c r="K164">
        <v>5.79</v>
      </c>
      <c r="L164" t="s">
        <v>860</v>
      </c>
      <c r="M164" t="s">
        <v>860</v>
      </c>
      <c r="N164" t="s">
        <v>860</v>
      </c>
      <c r="O164">
        <v>3.43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5.05</v>
      </c>
      <c r="AA164">
        <v>5.74</v>
      </c>
      <c r="AB164" t="s">
        <v>860</v>
      </c>
      <c r="AC164" t="s">
        <v>860</v>
      </c>
      <c r="AD164" t="s">
        <v>860</v>
      </c>
      <c r="AE164">
        <v>5.31</v>
      </c>
      <c r="AF164" t="s">
        <v>860</v>
      </c>
      <c r="AG164" t="s">
        <v>860</v>
      </c>
      <c r="AH164" s="3">
        <f t="shared" si="4"/>
        <v>6</v>
      </c>
      <c r="AI164" s="2">
        <f t="shared" si="5"/>
        <v>4.9816666666666665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8.6300000000000008</v>
      </c>
      <c r="H165" t="s">
        <v>860</v>
      </c>
      <c r="I165" t="s">
        <v>860</v>
      </c>
      <c r="J165" t="s">
        <v>860</v>
      </c>
      <c r="K165">
        <v>6.79</v>
      </c>
      <c r="L165" t="s">
        <v>860</v>
      </c>
      <c r="M165">
        <v>2.69</v>
      </c>
      <c r="N165" t="s">
        <v>860</v>
      </c>
      <c r="O165">
        <v>4.5199999999999996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5.78</v>
      </c>
      <c r="W165" t="s">
        <v>860</v>
      </c>
      <c r="X165" t="s">
        <v>860</v>
      </c>
      <c r="Y165" t="s">
        <v>860</v>
      </c>
      <c r="Z165" t="s">
        <v>860</v>
      </c>
      <c r="AA165">
        <v>7.66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4"/>
        <v>6</v>
      </c>
      <c r="AI165" s="2">
        <f t="shared" si="5"/>
        <v>6.0116666666666676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5.07</v>
      </c>
      <c r="H166" t="s">
        <v>860</v>
      </c>
      <c r="I166" t="s">
        <v>860</v>
      </c>
      <c r="J166">
        <v>3.63</v>
      </c>
      <c r="K166">
        <v>6.45</v>
      </c>
      <c r="L166" t="s">
        <v>860</v>
      </c>
      <c r="M166">
        <v>4.6500000000000004</v>
      </c>
      <c r="N166" t="s">
        <v>860</v>
      </c>
      <c r="O166">
        <v>4.0599999999999996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6.89</v>
      </c>
      <c r="AA166">
        <v>8.1300000000000008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4"/>
        <v>7</v>
      </c>
      <c r="AI166" s="2">
        <f t="shared" si="5"/>
        <v>5.5542857142857134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6.1</v>
      </c>
      <c r="H167" t="s">
        <v>860</v>
      </c>
      <c r="I167" t="s">
        <v>860</v>
      </c>
      <c r="J167" t="s">
        <v>860</v>
      </c>
      <c r="K167">
        <v>7.9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7.07</v>
      </c>
      <c r="AB167" t="s">
        <v>860</v>
      </c>
      <c r="AC167" t="s">
        <v>860</v>
      </c>
      <c r="AD167" t="s">
        <v>860</v>
      </c>
      <c r="AE167">
        <v>3.27</v>
      </c>
      <c r="AF167" t="s">
        <v>860</v>
      </c>
      <c r="AG167" t="s">
        <v>860</v>
      </c>
      <c r="AH167" s="3">
        <f t="shared" si="4"/>
        <v>4</v>
      </c>
      <c r="AI167" s="2">
        <f t="shared" si="5"/>
        <v>6.085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5.95</v>
      </c>
      <c r="H168" t="s">
        <v>860</v>
      </c>
      <c r="I168" t="s">
        <v>860</v>
      </c>
      <c r="J168" t="s">
        <v>860</v>
      </c>
      <c r="K168">
        <v>6.73</v>
      </c>
      <c r="L168" t="s">
        <v>860</v>
      </c>
      <c r="M168">
        <v>4.7300000000000004</v>
      </c>
      <c r="N168" t="s">
        <v>860</v>
      </c>
      <c r="O168">
        <v>4.2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4.8499999999999996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4"/>
        <v>5</v>
      </c>
      <c r="AI168" s="2">
        <f t="shared" si="5"/>
        <v>5.2919999999999998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8.18</v>
      </c>
      <c r="W169" t="s">
        <v>860</v>
      </c>
      <c r="X169" t="s">
        <v>860</v>
      </c>
      <c r="Y169">
        <v>2.76</v>
      </c>
      <c r="Z169">
        <v>3.87</v>
      </c>
      <c r="AA169">
        <v>8.09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4"/>
        <v>4</v>
      </c>
      <c r="AI169" s="2">
        <f t="shared" si="5"/>
        <v>5.7249999999999996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6.66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7.01</v>
      </c>
      <c r="W170" t="s">
        <v>860</v>
      </c>
      <c r="X170" t="s">
        <v>860</v>
      </c>
      <c r="Y170" t="s">
        <v>860</v>
      </c>
      <c r="Z170">
        <v>3.98</v>
      </c>
      <c r="AA170">
        <v>6.7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4"/>
        <v>4</v>
      </c>
      <c r="AI170" s="2">
        <f t="shared" si="5"/>
        <v>6.0874999999999995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6.94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4"/>
        <v>1</v>
      </c>
      <c r="AI171" s="2">
        <f t="shared" si="5"/>
        <v>6.94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4.3</v>
      </c>
      <c r="W172" t="s">
        <v>860</v>
      </c>
      <c r="X172" t="s">
        <v>860</v>
      </c>
      <c r="Y172" t="s">
        <v>860</v>
      </c>
      <c r="Z172">
        <v>4.84</v>
      </c>
      <c r="AA172">
        <v>6.74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4"/>
        <v>3</v>
      </c>
      <c r="AI172" s="2">
        <f t="shared" si="5"/>
        <v>5.2933333333333339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5.7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7.03</v>
      </c>
      <c r="W173" t="s">
        <v>860</v>
      </c>
      <c r="X173" t="s">
        <v>860</v>
      </c>
      <c r="Y173" t="s">
        <v>860</v>
      </c>
      <c r="Z173">
        <v>3.89</v>
      </c>
      <c r="AA173">
        <v>6.13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4"/>
        <v>4</v>
      </c>
      <c r="AI173" s="2">
        <f t="shared" si="5"/>
        <v>5.6875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7.8</v>
      </c>
      <c r="W174" t="s">
        <v>860</v>
      </c>
      <c r="X174" t="s">
        <v>860</v>
      </c>
      <c r="Y174" t="s">
        <v>860</v>
      </c>
      <c r="Z174">
        <v>2.68</v>
      </c>
      <c r="AA174">
        <v>7.5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4"/>
        <v>3</v>
      </c>
      <c r="AI174" s="2">
        <f t="shared" si="5"/>
        <v>5.9933333333333332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4.7699999999999996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7.4</v>
      </c>
      <c r="W175" t="s">
        <v>860</v>
      </c>
      <c r="X175" t="s">
        <v>860</v>
      </c>
      <c r="Y175">
        <v>4.01</v>
      </c>
      <c r="Z175">
        <v>3.01</v>
      </c>
      <c r="AA175">
        <v>6.91</v>
      </c>
      <c r="AB175" t="s">
        <v>860</v>
      </c>
      <c r="AC175" t="s">
        <v>860</v>
      </c>
      <c r="AD175" t="s">
        <v>860</v>
      </c>
      <c r="AE175">
        <v>3.52</v>
      </c>
      <c r="AF175" t="s">
        <v>860</v>
      </c>
      <c r="AG175" t="s">
        <v>860</v>
      </c>
      <c r="AH175" s="3">
        <f t="shared" si="4"/>
        <v>6</v>
      </c>
      <c r="AI175" s="2">
        <f t="shared" si="5"/>
        <v>4.9366666666666665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7.46</v>
      </c>
      <c r="H176" t="s">
        <v>860</v>
      </c>
      <c r="I176" t="s">
        <v>860</v>
      </c>
      <c r="J176" t="s">
        <v>860</v>
      </c>
      <c r="K176">
        <v>6.87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2.69</v>
      </c>
      <c r="T176" t="s">
        <v>860</v>
      </c>
      <c r="U176" t="s">
        <v>860</v>
      </c>
      <c r="V176">
        <v>5.53</v>
      </c>
      <c r="W176" t="s">
        <v>860</v>
      </c>
      <c r="X176" t="s">
        <v>860</v>
      </c>
      <c r="Y176">
        <v>3.54</v>
      </c>
      <c r="Z176">
        <v>4.38</v>
      </c>
      <c r="AA176">
        <v>7.87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4"/>
        <v>7</v>
      </c>
      <c r="AI176" s="2">
        <f t="shared" si="5"/>
        <v>5.4771428571428569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7.71</v>
      </c>
      <c r="W177" t="s">
        <v>860</v>
      </c>
      <c r="X177" t="s">
        <v>860</v>
      </c>
      <c r="Y177" t="s">
        <v>860</v>
      </c>
      <c r="Z177">
        <v>4.2699999999999996</v>
      </c>
      <c r="AA177">
        <v>6.21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4"/>
        <v>3</v>
      </c>
      <c r="AI177" s="2">
        <f t="shared" si="5"/>
        <v>6.0633333333333335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6.41</v>
      </c>
      <c r="W178" t="s">
        <v>860</v>
      </c>
      <c r="X178" t="s">
        <v>860</v>
      </c>
      <c r="Y178">
        <v>5.52</v>
      </c>
      <c r="Z178">
        <v>3.76</v>
      </c>
      <c r="AA178">
        <v>5.72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4"/>
        <v>4</v>
      </c>
      <c r="AI178" s="2">
        <f t="shared" si="5"/>
        <v>5.3525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6.66</v>
      </c>
      <c r="H179" t="s">
        <v>860</v>
      </c>
      <c r="I179" t="s">
        <v>860</v>
      </c>
      <c r="J179" t="s">
        <v>860</v>
      </c>
      <c r="K179">
        <v>5.19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8.2899999999999991</v>
      </c>
      <c r="W179" t="s">
        <v>860</v>
      </c>
      <c r="X179" t="s">
        <v>860</v>
      </c>
      <c r="Y179">
        <v>6.42</v>
      </c>
      <c r="Z179">
        <v>3.12</v>
      </c>
      <c r="AA179" t="s">
        <v>860</v>
      </c>
      <c r="AB179" t="s">
        <v>860</v>
      </c>
      <c r="AC179" t="s">
        <v>860</v>
      </c>
      <c r="AD179" t="s">
        <v>860</v>
      </c>
      <c r="AE179">
        <v>4.25</v>
      </c>
      <c r="AF179" t="s">
        <v>860</v>
      </c>
      <c r="AG179" t="s">
        <v>860</v>
      </c>
      <c r="AH179" s="3">
        <f t="shared" si="4"/>
        <v>6</v>
      </c>
      <c r="AI179" s="2">
        <f t="shared" si="5"/>
        <v>5.6550000000000011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8</v>
      </c>
      <c r="W180" t="s">
        <v>860</v>
      </c>
      <c r="X180" t="s">
        <v>860</v>
      </c>
      <c r="Y180" t="s">
        <v>860</v>
      </c>
      <c r="Z180" t="s">
        <v>860</v>
      </c>
      <c r="AA180">
        <v>6.24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7.56</v>
      </c>
      <c r="AH180" s="3">
        <f t="shared" si="4"/>
        <v>3</v>
      </c>
      <c r="AI180" s="2">
        <f t="shared" si="5"/>
        <v>7.2666666666666666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6.54</v>
      </c>
      <c r="W181" t="s">
        <v>860</v>
      </c>
      <c r="X181" t="s">
        <v>860</v>
      </c>
      <c r="Y181" t="s">
        <v>860</v>
      </c>
      <c r="Z181">
        <v>6.38</v>
      </c>
      <c r="AA181">
        <v>4.04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7.36</v>
      </c>
      <c r="AH181" s="3">
        <f t="shared" si="4"/>
        <v>4</v>
      </c>
      <c r="AI181" s="2">
        <f t="shared" si="5"/>
        <v>6.08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7.62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7.25</v>
      </c>
      <c r="W182" t="s">
        <v>860</v>
      </c>
      <c r="X182" t="s">
        <v>860</v>
      </c>
      <c r="Y182" t="s">
        <v>860</v>
      </c>
      <c r="Z182" t="s">
        <v>860</v>
      </c>
      <c r="AA182">
        <v>7.13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7.57</v>
      </c>
      <c r="AH182" s="3">
        <f t="shared" si="4"/>
        <v>4</v>
      </c>
      <c r="AI182" s="2">
        <f t="shared" si="5"/>
        <v>7.3925000000000001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7.81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6.42</v>
      </c>
      <c r="W183" t="s">
        <v>860</v>
      </c>
      <c r="X183" t="s">
        <v>860</v>
      </c>
      <c r="Y183" t="s">
        <v>860</v>
      </c>
      <c r="Z183" t="s">
        <v>860</v>
      </c>
      <c r="AA183">
        <v>6.52</v>
      </c>
      <c r="AB183" t="s">
        <v>860</v>
      </c>
      <c r="AC183" t="s">
        <v>860</v>
      </c>
      <c r="AD183" t="s">
        <v>860</v>
      </c>
      <c r="AE183" t="s">
        <v>860</v>
      </c>
      <c r="AF183">
        <v>3.29</v>
      </c>
      <c r="AG183">
        <v>5.43</v>
      </c>
      <c r="AH183" s="3">
        <f t="shared" si="4"/>
        <v>5</v>
      </c>
      <c r="AI183" s="2">
        <f t="shared" si="5"/>
        <v>5.8940000000000001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6.24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6.23</v>
      </c>
      <c r="W184" t="s">
        <v>860</v>
      </c>
      <c r="X184" t="s">
        <v>860</v>
      </c>
      <c r="Y184">
        <v>4.42</v>
      </c>
      <c r="Z184">
        <v>3.19</v>
      </c>
      <c r="AA184">
        <v>6.71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4"/>
        <v>5</v>
      </c>
      <c r="AI184" s="2">
        <f t="shared" si="5"/>
        <v>5.3580000000000005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7.24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6.1</v>
      </c>
      <c r="W185" t="s">
        <v>860</v>
      </c>
      <c r="X185" t="s">
        <v>860</v>
      </c>
      <c r="Y185" t="s">
        <v>860</v>
      </c>
      <c r="Z185">
        <v>2.86</v>
      </c>
      <c r="AA185">
        <v>7.51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7.3</v>
      </c>
      <c r="AH185" s="3">
        <f t="shared" si="4"/>
        <v>5</v>
      </c>
      <c r="AI185" s="2">
        <f t="shared" si="5"/>
        <v>6.202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4"/>
        <v>0</v>
      </c>
      <c r="AI186" s="2" t="e">
        <f t="shared" si="5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8.06</v>
      </c>
      <c r="W187" t="s">
        <v>860</v>
      </c>
      <c r="X187" t="s">
        <v>860</v>
      </c>
      <c r="Y187" t="s">
        <v>860</v>
      </c>
      <c r="Z187" t="s">
        <v>860</v>
      </c>
      <c r="AA187">
        <v>5.23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7.56</v>
      </c>
      <c r="AH187" s="3">
        <f t="shared" si="4"/>
        <v>3</v>
      </c>
      <c r="AI187" s="2">
        <f t="shared" si="5"/>
        <v>6.95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3.15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4"/>
        <v>1</v>
      </c>
      <c r="AI188" s="2">
        <f t="shared" si="5"/>
        <v>3.15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5.99</v>
      </c>
      <c r="H189" t="s">
        <v>860</v>
      </c>
      <c r="I189" t="s">
        <v>860</v>
      </c>
      <c r="J189" t="s">
        <v>860</v>
      </c>
      <c r="K189">
        <v>7.33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4.22</v>
      </c>
      <c r="V189">
        <v>7.39</v>
      </c>
      <c r="W189" t="s">
        <v>860</v>
      </c>
      <c r="X189" t="s">
        <v>860</v>
      </c>
      <c r="Y189">
        <v>5.26</v>
      </c>
      <c r="Z189">
        <v>3.97</v>
      </c>
      <c r="AA189">
        <v>8.31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6.33</v>
      </c>
      <c r="AH189" s="3">
        <f t="shared" si="4"/>
        <v>8</v>
      </c>
      <c r="AI189" s="2">
        <f t="shared" si="5"/>
        <v>6.1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5.92</v>
      </c>
      <c r="H190" t="s">
        <v>860</v>
      </c>
      <c r="I190" t="s">
        <v>860</v>
      </c>
      <c r="J190" t="s">
        <v>860</v>
      </c>
      <c r="K190">
        <v>7.65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2.2400000000000002</v>
      </c>
      <c r="V190">
        <v>5.99</v>
      </c>
      <c r="W190" t="s">
        <v>860</v>
      </c>
      <c r="X190" t="s">
        <v>860</v>
      </c>
      <c r="Y190">
        <v>3.12</v>
      </c>
      <c r="Z190">
        <v>4.49</v>
      </c>
      <c r="AA190">
        <v>6.02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4"/>
        <v>7</v>
      </c>
      <c r="AI190" s="2">
        <f t="shared" si="5"/>
        <v>5.0614285714285723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7.21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6.76</v>
      </c>
      <c r="V191">
        <v>8.0299999999999994</v>
      </c>
      <c r="W191" t="s">
        <v>860</v>
      </c>
      <c r="X191" t="s">
        <v>860</v>
      </c>
      <c r="Y191">
        <v>5.96</v>
      </c>
      <c r="Z191">
        <v>4.05</v>
      </c>
      <c r="AA191">
        <v>6.56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4"/>
        <v>6</v>
      </c>
      <c r="AI191" s="2">
        <f t="shared" si="5"/>
        <v>6.4283333333333337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7.3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7.41</v>
      </c>
      <c r="W192" t="s">
        <v>860</v>
      </c>
      <c r="X192" t="s">
        <v>860</v>
      </c>
      <c r="Y192">
        <v>3.12</v>
      </c>
      <c r="Z192">
        <v>3.55</v>
      </c>
      <c r="AA192">
        <v>6.86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4"/>
        <v>5</v>
      </c>
      <c r="AI192" s="2">
        <f t="shared" si="5"/>
        <v>5.6480000000000006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4"/>
        <v>0</v>
      </c>
      <c r="AI193" s="2" t="e">
        <f t="shared" si="5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5.65</v>
      </c>
      <c r="W194" t="s">
        <v>860</v>
      </c>
      <c r="X194" t="s">
        <v>860</v>
      </c>
      <c r="Y194" t="s">
        <v>860</v>
      </c>
      <c r="Z194" t="s">
        <v>860</v>
      </c>
      <c r="AA194">
        <v>6.93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4"/>
        <v>2</v>
      </c>
      <c r="AI194" s="2">
        <f t="shared" si="5"/>
        <v>6.29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7.16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5.53</v>
      </c>
      <c r="W195" t="s">
        <v>860</v>
      </c>
      <c r="X195" t="s">
        <v>860</v>
      </c>
      <c r="Y195">
        <v>3.84</v>
      </c>
      <c r="Z195">
        <v>2.69</v>
      </c>
      <c r="AA195">
        <v>7.1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si="4"/>
        <v>5</v>
      </c>
      <c r="AI195" s="2">
        <f t="shared" si="5"/>
        <v>5.2640000000000002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ref="AH196:AH259" si="6">COUNT(D196:AG196)</f>
        <v>0</v>
      </c>
      <c r="AI196" s="2" t="e">
        <f t="shared" ref="AI196:AI259" si="7">SUM(D196:AG196)/AH196</f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6"/>
        <v>0</v>
      </c>
      <c r="AI197" s="2" t="e">
        <f t="shared" si="7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6"/>
        <v>0</v>
      </c>
      <c r="AI198" s="2" t="e">
        <f t="shared" si="7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3.21</v>
      </c>
      <c r="AA199">
        <v>6.8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6"/>
        <v>2</v>
      </c>
      <c r="AI199" s="2">
        <f t="shared" si="7"/>
        <v>5.0049999999999999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6.2</v>
      </c>
      <c r="W200" t="s">
        <v>860</v>
      </c>
      <c r="X200" t="s">
        <v>860</v>
      </c>
      <c r="Y200" t="s">
        <v>860</v>
      </c>
      <c r="Z200">
        <v>2.79</v>
      </c>
      <c r="AA200">
        <v>8.25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6"/>
        <v>3</v>
      </c>
      <c r="AI200" s="2">
        <f t="shared" si="7"/>
        <v>5.746666666666667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6"/>
        <v>0</v>
      </c>
      <c r="AI201" s="2" t="e">
        <f t="shared" si="7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6"/>
        <v>0</v>
      </c>
      <c r="AI202" s="2" t="e">
        <f t="shared" si="7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7.62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4.08</v>
      </c>
      <c r="V203">
        <v>7.61</v>
      </c>
      <c r="W203" t="s">
        <v>860</v>
      </c>
      <c r="X203" t="s">
        <v>860</v>
      </c>
      <c r="Y203">
        <v>4.4000000000000004</v>
      </c>
      <c r="Z203">
        <v>5.58</v>
      </c>
      <c r="AA203">
        <v>7.09</v>
      </c>
      <c r="AB203" t="s">
        <v>860</v>
      </c>
      <c r="AC203" t="s">
        <v>860</v>
      </c>
      <c r="AD203" t="s">
        <v>860</v>
      </c>
      <c r="AE203">
        <v>2.84</v>
      </c>
      <c r="AF203" t="s">
        <v>860</v>
      </c>
      <c r="AG203" t="s">
        <v>860</v>
      </c>
      <c r="AH203" s="3">
        <f t="shared" si="6"/>
        <v>7</v>
      </c>
      <c r="AI203" s="2">
        <f t="shared" si="7"/>
        <v>5.6028571428571423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7.82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5.73</v>
      </c>
      <c r="W204" t="s">
        <v>860</v>
      </c>
      <c r="X204" t="s">
        <v>860</v>
      </c>
      <c r="Y204">
        <v>6.17</v>
      </c>
      <c r="Z204">
        <v>2.0499999999999998</v>
      </c>
      <c r="AA204">
        <v>7.1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6"/>
        <v>5</v>
      </c>
      <c r="AI204" s="2">
        <f t="shared" si="7"/>
        <v>5.7739999999999991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4.96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4.84</v>
      </c>
      <c r="V205">
        <v>4.28</v>
      </c>
      <c r="W205" t="s">
        <v>860</v>
      </c>
      <c r="X205" t="s">
        <v>860</v>
      </c>
      <c r="Y205">
        <v>3.91</v>
      </c>
      <c r="Z205">
        <v>2.71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6"/>
        <v>5</v>
      </c>
      <c r="AI205" s="2">
        <f t="shared" si="7"/>
        <v>4.1400000000000006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6.48</v>
      </c>
      <c r="W206" t="s">
        <v>860</v>
      </c>
      <c r="X206" t="s">
        <v>860</v>
      </c>
      <c r="Y206" t="s">
        <v>860</v>
      </c>
      <c r="Z206" t="s">
        <v>860</v>
      </c>
      <c r="AA206">
        <v>6.28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6"/>
        <v>2</v>
      </c>
      <c r="AI206" s="2">
        <f t="shared" si="7"/>
        <v>6.3800000000000008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4.26</v>
      </c>
      <c r="G207" t="s">
        <v>860</v>
      </c>
      <c r="H207" t="s">
        <v>860</v>
      </c>
      <c r="I207" t="s">
        <v>860</v>
      </c>
      <c r="J207" t="s">
        <v>860</v>
      </c>
      <c r="K207">
        <v>6.64</v>
      </c>
      <c r="L207" t="s">
        <v>860</v>
      </c>
      <c r="M207">
        <v>6.81</v>
      </c>
      <c r="N207">
        <v>4.46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3.05</v>
      </c>
      <c r="U207" t="s">
        <v>860</v>
      </c>
      <c r="V207">
        <v>3.52</v>
      </c>
      <c r="W207" t="s">
        <v>860</v>
      </c>
      <c r="X207" t="s">
        <v>860</v>
      </c>
      <c r="Y207" t="s">
        <v>860</v>
      </c>
      <c r="Z207">
        <v>1.96</v>
      </c>
      <c r="AA207">
        <v>8.52</v>
      </c>
      <c r="AB207" t="s">
        <v>860</v>
      </c>
      <c r="AC207">
        <v>4.88</v>
      </c>
      <c r="AD207" t="s">
        <v>860</v>
      </c>
      <c r="AE207" t="s">
        <v>860</v>
      </c>
      <c r="AF207">
        <v>2.2200000000000002</v>
      </c>
      <c r="AG207">
        <v>4.9400000000000004</v>
      </c>
      <c r="AH207" s="3">
        <f t="shared" si="6"/>
        <v>11</v>
      </c>
      <c r="AI207" s="2">
        <f t="shared" si="7"/>
        <v>4.66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6"/>
        <v>0</v>
      </c>
      <c r="AI208" s="2" t="e">
        <f t="shared" si="7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6"/>
        <v>0</v>
      </c>
      <c r="AI209" s="2" t="e">
        <f t="shared" si="7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6"/>
        <v>0</v>
      </c>
      <c r="AI210" s="2" t="e">
        <f t="shared" si="7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2.66</v>
      </c>
      <c r="V211">
        <v>6.62</v>
      </c>
      <c r="W211" t="s">
        <v>860</v>
      </c>
      <c r="X211" t="s">
        <v>860</v>
      </c>
      <c r="Y211" t="s">
        <v>860</v>
      </c>
      <c r="Z211" t="s">
        <v>860</v>
      </c>
      <c r="AA211">
        <v>7.24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8.8800000000000008</v>
      </c>
      <c r="AH211" s="3">
        <f t="shared" si="6"/>
        <v>4</v>
      </c>
      <c r="AI211" s="2">
        <f t="shared" si="7"/>
        <v>6.3500000000000014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7.91</v>
      </c>
      <c r="W212" t="s">
        <v>860</v>
      </c>
      <c r="X212" t="s">
        <v>860</v>
      </c>
      <c r="Y212" t="s">
        <v>860</v>
      </c>
      <c r="Z212">
        <v>3.88</v>
      </c>
      <c r="AA212">
        <v>6.55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6"/>
        <v>3</v>
      </c>
      <c r="AI212" s="2">
        <f t="shared" si="7"/>
        <v>6.1133333333333333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6"/>
        <v>0</v>
      </c>
      <c r="AI213" s="2" t="e">
        <f t="shared" si="7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6"/>
        <v>0</v>
      </c>
      <c r="AI214" s="2" t="e">
        <f t="shared" si="7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6"/>
        <v>0</v>
      </c>
      <c r="AI215" s="2" t="e">
        <f t="shared" si="7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6"/>
        <v>0</v>
      </c>
      <c r="AI216" s="2" t="e">
        <f t="shared" si="7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6"/>
        <v>0</v>
      </c>
      <c r="AI217" s="2" t="e">
        <f t="shared" si="7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7.32</v>
      </c>
      <c r="W218" t="s">
        <v>860</v>
      </c>
      <c r="X218" t="s">
        <v>860</v>
      </c>
      <c r="Y218" t="s">
        <v>860</v>
      </c>
      <c r="Z218">
        <v>4.5199999999999996</v>
      </c>
      <c r="AA218">
        <v>6.49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7.22</v>
      </c>
      <c r="AH218" s="3">
        <f t="shared" si="6"/>
        <v>4</v>
      </c>
      <c r="AI218" s="2">
        <f t="shared" si="7"/>
        <v>6.3874999999999993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6"/>
        <v>0</v>
      </c>
      <c r="AI219" s="2" t="e">
        <f t="shared" si="7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6"/>
        <v>0</v>
      </c>
      <c r="AI220" s="2" t="e">
        <f t="shared" si="7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8.32</v>
      </c>
      <c r="H221" t="s">
        <v>860</v>
      </c>
      <c r="I221" t="s">
        <v>860</v>
      </c>
      <c r="J221" t="s">
        <v>860</v>
      </c>
      <c r="K221">
        <v>6.4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3.52</v>
      </c>
      <c r="W221" t="s">
        <v>860</v>
      </c>
      <c r="X221" t="s">
        <v>860</v>
      </c>
      <c r="Y221">
        <v>3.4</v>
      </c>
      <c r="Z221">
        <v>2.94</v>
      </c>
      <c r="AA221">
        <v>6.52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6.17</v>
      </c>
      <c r="AH221" s="3">
        <f t="shared" si="6"/>
        <v>7</v>
      </c>
      <c r="AI221" s="2">
        <f t="shared" si="7"/>
        <v>5.3242857142857147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5.69</v>
      </c>
      <c r="V222">
        <v>7.34</v>
      </c>
      <c r="W222" t="s">
        <v>860</v>
      </c>
      <c r="X222" t="s">
        <v>860</v>
      </c>
      <c r="Y222">
        <v>4.82</v>
      </c>
      <c r="Z222">
        <v>4.5199999999999996</v>
      </c>
      <c r="AA222">
        <v>7.45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6"/>
        <v>5</v>
      </c>
      <c r="AI222" s="2">
        <f t="shared" si="7"/>
        <v>5.9640000000000004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6.62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5.7</v>
      </c>
      <c r="V223">
        <v>5.26</v>
      </c>
      <c r="W223" t="s">
        <v>860</v>
      </c>
      <c r="X223" t="s">
        <v>860</v>
      </c>
      <c r="Y223">
        <v>3.55</v>
      </c>
      <c r="Z223">
        <v>3.56</v>
      </c>
      <c r="AA223">
        <v>6.36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6"/>
        <v>6</v>
      </c>
      <c r="AI223" s="2">
        <f t="shared" si="7"/>
        <v>5.1749999999999998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4.6399999999999997</v>
      </c>
      <c r="V224">
        <v>5.94</v>
      </c>
      <c r="W224" t="s">
        <v>860</v>
      </c>
      <c r="X224" t="s">
        <v>860</v>
      </c>
      <c r="Y224" t="s">
        <v>860</v>
      </c>
      <c r="Z224">
        <v>3.49</v>
      </c>
      <c r="AA224">
        <v>6.28</v>
      </c>
      <c r="AB224" t="s">
        <v>860</v>
      </c>
      <c r="AC224" t="s">
        <v>860</v>
      </c>
      <c r="AD224" t="s">
        <v>860</v>
      </c>
      <c r="AE224" t="s">
        <v>860</v>
      </c>
      <c r="AF224">
        <v>2.66</v>
      </c>
      <c r="AG224">
        <v>7.24</v>
      </c>
      <c r="AH224" s="3">
        <f t="shared" si="6"/>
        <v>6</v>
      </c>
      <c r="AI224" s="2">
        <f t="shared" si="7"/>
        <v>5.041666666666667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5.81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6.82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6"/>
        <v>2</v>
      </c>
      <c r="AI225" s="2">
        <f t="shared" si="7"/>
        <v>6.3149999999999995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4.8</v>
      </c>
      <c r="V226">
        <v>6.88</v>
      </c>
      <c r="W226" t="s">
        <v>860</v>
      </c>
      <c r="X226" t="s">
        <v>860</v>
      </c>
      <c r="Y226" t="s">
        <v>860</v>
      </c>
      <c r="Z226" t="s">
        <v>860</v>
      </c>
      <c r="AA226">
        <v>3.85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6"/>
        <v>3</v>
      </c>
      <c r="AI226" s="2">
        <f t="shared" si="7"/>
        <v>5.1766666666666667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7.22</v>
      </c>
      <c r="H227" t="s">
        <v>860</v>
      </c>
      <c r="I227" t="s">
        <v>860</v>
      </c>
      <c r="J227" t="s">
        <v>860</v>
      </c>
      <c r="K227">
        <v>6.74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7.8</v>
      </c>
      <c r="W227" t="s">
        <v>860</v>
      </c>
      <c r="X227" t="s">
        <v>860</v>
      </c>
      <c r="Y227">
        <v>5.0199999999999996</v>
      </c>
      <c r="Z227">
        <v>3.09</v>
      </c>
      <c r="AA227">
        <v>7.9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6"/>
        <v>6</v>
      </c>
      <c r="AI227" s="2">
        <f t="shared" si="7"/>
        <v>6.2950000000000008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4.95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7.5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6"/>
        <v>2</v>
      </c>
      <c r="AI228" s="2">
        <f t="shared" si="7"/>
        <v>6.2249999999999996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6.22</v>
      </c>
      <c r="W229" t="s">
        <v>860</v>
      </c>
      <c r="X229" t="s">
        <v>860</v>
      </c>
      <c r="Y229">
        <v>7.32</v>
      </c>
      <c r="Z229">
        <v>6.37</v>
      </c>
      <c r="AA229">
        <v>5.62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6"/>
        <v>4</v>
      </c>
      <c r="AI229" s="2">
        <f t="shared" si="7"/>
        <v>6.3825000000000003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4.97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5.59</v>
      </c>
      <c r="Z230">
        <v>3.86</v>
      </c>
      <c r="AA230">
        <v>7.74</v>
      </c>
      <c r="AB230">
        <v>5.79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6"/>
        <v>5</v>
      </c>
      <c r="AI230" s="2">
        <f t="shared" si="7"/>
        <v>5.589999999999999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7.49</v>
      </c>
      <c r="H231" t="s">
        <v>860</v>
      </c>
      <c r="I231" t="s">
        <v>860</v>
      </c>
      <c r="J231" t="s">
        <v>860</v>
      </c>
      <c r="K231">
        <v>6.1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3.24</v>
      </c>
      <c r="V231">
        <v>5.95</v>
      </c>
      <c r="W231" t="s">
        <v>860</v>
      </c>
      <c r="X231" t="s">
        <v>860</v>
      </c>
      <c r="Y231">
        <v>4.6100000000000003</v>
      </c>
      <c r="Z231">
        <v>3.49</v>
      </c>
      <c r="AA231">
        <v>7.05</v>
      </c>
      <c r="AB231" t="s">
        <v>860</v>
      </c>
      <c r="AC231" t="s">
        <v>860</v>
      </c>
      <c r="AD231" t="s">
        <v>860</v>
      </c>
      <c r="AE231">
        <v>4.3499999999999996</v>
      </c>
      <c r="AF231" t="s">
        <v>860</v>
      </c>
      <c r="AG231" t="s">
        <v>860</v>
      </c>
      <c r="AH231" s="3">
        <f t="shared" si="6"/>
        <v>8</v>
      </c>
      <c r="AI231" s="2">
        <f t="shared" si="7"/>
        <v>5.2849999999999993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6.34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6.3</v>
      </c>
      <c r="W232" t="s">
        <v>860</v>
      </c>
      <c r="X232" t="s">
        <v>860</v>
      </c>
      <c r="Y232">
        <v>4.95</v>
      </c>
      <c r="Z232">
        <v>3.99</v>
      </c>
      <c r="AA232" t="s">
        <v>860</v>
      </c>
      <c r="AB232">
        <v>2.82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6"/>
        <v>5</v>
      </c>
      <c r="AI232" s="2">
        <f t="shared" si="7"/>
        <v>4.88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5.66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6"/>
        <v>1</v>
      </c>
      <c r="AI233" s="2">
        <f t="shared" si="7"/>
        <v>5.66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5.38</v>
      </c>
      <c r="V234">
        <v>6.06</v>
      </c>
      <c r="W234" t="s">
        <v>860</v>
      </c>
      <c r="X234" t="s">
        <v>860</v>
      </c>
      <c r="Y234" t="s">
        <v>860</v>
      </c>
      <c r="Z234">
        <v>2.72</v>
      </c>
      <c r="AA234">
        <v>8.0399999999999991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6.15</v>
      </c>
      <c r="AH234" s="3">
        <f t="shared" si="6"/>
        <v>5</v>
      </c>
      <c r="AI234" s="2">
        <f t="shared" si="7"/>
        <v>5.67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6.21</v>
      </c>
      <c r="W235" t="s">
        <v>860</v>
      </c>
      <c r="X235" t="s">
        <v>860</v>
      </c>
      <c r="Y235" t="s">
        <v>860</v>
      </c>
      <c r="Z235" t="s">
        <v>860</v>
      </c>
      <c r="AA235">
        <v>6.88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6"/>
        <v>2</v>
      </c>
      <c r="AI235" s="2">
        <f t="shared" si="7"/>
        <v>6.5449999999999999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4.97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8.33</v>
      </c>
      <c r="W236" t="s">
        <v>860</v>
      </c>
      <c r="X236" t="s">
        <v>860</v>
      </c>
      <c r="Y236" t="s">
        <v>860</v>
      </c>
      <c r="Z236">
        <v>2.2000000000000002</v>
      </c>
      <c r="AA236">
        <v>4.9800000000000004</v>
      </c>
      <c r="AB236">
        <v>4.57</v>
      </c>
      <c r="AC236" t="s">
        <v>860</v>
      </c>
      <c r="AD236" t="s">
        <v>860</v>
      </c>
      <c r="AE236">
        <v>3.28</v>
      </c>
      <c r="AF236" t="s">
        <v>860</v>
      </c>
      <c r="AG236" t="s">
        <v>860</v>
      </c>
      <c r="AH236" s="3">
        <f t="shared" si="6"/>
        <v>6</v>
      </c>
      <c r="AI236" s="2">
        <f t="shared" si="7"/>
        <v>4.7216666666666667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8.32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7.39</v>
      </c>
      <c r="W237" t="s">
        <v>860</v>
      </c>
      <c r="X237" t="s">
        <v>860</v>
      </c>
      <c r="Y237">
        <v>4.92</v>
      </c>
      <c r="Z237">
        <v>1.87</v>
      </c>
      <c r="AA237">
        <v>7.59</v>
      </c>
      <c r="AB237">
        <v>3.23</v>
      </c>
      <c r="AC237">
        <v>5.75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6"/>
        <v>7</v>
      </c>
      <c r="AI237" s="2">
        <f t="shared" si="7"/>
        <v>5.5814285714285718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6.43</v>
      </c>
      <c r="W238" t="s">
        <v>860</v>
      </c>
      <c r="X238" t="s">
        <v>860</v>
      </c>
      <c r="Y238" t="s">
        <v>860</v>
      </c>
      <c r="Z238" t="s">
        <v>860</v>
      </c>
      <c r="AA238">
        <v>6.6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6"/>
        <v>2</v>
      </c>
      <c r="AI238" s="2">
        <f t="shared" si="7"/>
        <v>6.5149999999999997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6.15</v>
      </c>
      <c r="W239" t="s">
        <v>860</v>
      </c>
      <c r="X239" t="s">
        <v>860</v>
      </c>
      <c r="Y239" t="s">
        <v>860</v>
      </c>
      <c r="Z239">
        <v>3.18</v>
      </c>
      <c r="AA239">
        <v>7.22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4.99</v>
      </c>
      <c r="AH239" s="3">
        <f t="shared" si="6"/>
        <v>4</v>
      </c>
      <c r="AI239" s="2">
        <f t="shared" si="7"/>
        <v>5.3849999999999998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7.28</v>
      </c>
      <c r="W240" t="s">
        <v>860</v>
      </c>
      <c r="X240" t="s">
        <v>860</v>
      </c>
      <c r="Y240">
        <v>3.39</v>
      </c>
      <c r="Z240">
        <v>4.1900000000000004</v>
      </c>
      <c r="AA240">
        <v>6.11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6"/>
        <v>4</v>
      </c>
      <c r="AI240" s="2">
        <f t="shared" si="7"/>
        <v>5.2424999999999997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6.75</v>
      </c>
      <c r="W241" t="s">
        <v>860</v>
      </c>
      <c r="X241" t="s">
        <v>860</v>
      </c>
      <c r="Y241">
        <v>3.23</v>
      </c>
      <c r="Z241" t="s">
        <v>860</v>
      </c>
      <c r="AA241">
        <v>6.13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6"/>
        <v>3</v>
      </c>
      <c r="AI241" s="2">
        <f t="shared" si="7"/>
        <v>5.37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6.58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7.48</v>
      </c>
      <c r="W242" t="s">
        <v>860</v>
      </c>
      <c r="X242" t="s">
        <v>860</v>
      </c>
      <c r="Y242">
        <v>4.21</v>
      </c>
      <c r="Z242">
        <v>2.56</v>
      </c>
      <c r="AA242">
        <v>6.05</v>
      </c>
      <c r="AB242" t="s">
        <v>860</v>
      </c>
      <c r="AC242" t="s">
        <v>860</v>
      </c>
      <c r="AD242" t="s">
        <v>860</v>
      </c>
      <c r="AE242">
        <v>3.59</v>
      </c>
      <c r="AF242" t="s">
        <v>860</v>
      </c>
      <c r="AG242" t="s">
        <v>860</v>
      </c>
      <c r="AH242" s="3">
        <f t="shared" si="6"/>
        <v>6</v>
      </c>
      <c r="AI242" s="2">
        <f t="shared" si="7"/>
        <v>5.0783333333333331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7.47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5.84</v>
      </c>
      <c r="W243" t="s">
        <v>860</v>
      </c>
      <c r="X243" t="s">
        <v>860</v>
      </c>
      <c r="Y243">
        <v>3.45</v>
      </c>
      <c r="Z243" t="s">
        <v>860</v>
      </c>
      <c r="AA243">
        <v>5.75</v>
      </c>
      <c r="AB243">
        <v>2.75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6"/>
        <v>5</v>
      </c>
      <c r="AI243" s="2">
        <f t="shared" si="7"/>
        <v>5.0519999999999996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6.39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7.2</v>
      </c>
      <c r="W244" t="s">
        <v>860</v>
      </c>
      <c r="X244" t="s">
        <v>860</v>
      </c>
      <c r="Y244" t="s">
        <v>860</v>
      </c>
      <c r="Z244">
        <v>4.8</v>
      </c>
      <c r="AA244">
        <v>6.93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6"/>
        <v>4</v>
      </c>
      <c r="AI244" s="2">
        <f t="shared" si="7"/>
        <v>6.33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7.79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3.85</v>
      </c>
      <c r="V245">
        <v>7.41</v>
      </c>
      <c r="W245" t="s">
        <v>860</v>
      </c>
      <c r="X245" t="s">
        <v>860</v>
      </c>
      <c r="Y245" t="s">
        <v>860</v>
      </c>
      <c r="Z245">
        <v>3.16</v>
      </c>
      <c r="AA245">
        <v>7.17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6"/>
        <v>5</v>
      </c>
      <c r="AI245" s="2">
        <f t="shared" si="7"/>
        <v>5.8760000000000003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6"/>
        <v>0</v>
      </c>
      <c r="AI246" s="2" t="e">
        <f t="shared" si="7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6.99</v>
      </c>
      <c r="V247">
        <v>5.29</v>
      </c>
      <c r="W247" t="s">
        <v>860</v>
      </c>
      <c r="X247" t="s">
        <v>860</v>
      </c>
      <c r="Y247">
        <v>2.93</v>
      </c>
      <c r="Z247">
        <v>2.66</v>
      </c>
      <c r="AA247">
        <v>7.46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7.59</v>
      </c>
      <c r="AH247" s="3">
        <f t="shared" si="6"/>
        <v>6</v>
      </c>
      <c r="AI247" s="2">
        <f t="shared" si="7"/>
        <v>5.4866666666666672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4.6399999999999997</v>
      </c>
      <c r="V248" t="s">
        <v>860</v>
      </c>
      <c r="W248" t="s">
        <v>860</v>
      </c>
      <c r="X248" t="s">
        <v>860</v>
      </c>
      <c r="Y248" t="s">
        <v>860</v>
      </c>
      <c r="Z248">
        <v>3.98</v>
      </c>
      <c r="AA248">
        <v>8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6"/>
        <v>3</v>
      </c>
      <c r="AI248" s="2">
        <f t="shared" si="7"/>
        <v>5.5399999999999991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8.31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7.74</v>
      </c>
      <c r="W249" t="s">
        <v>860</v>
      </c>
      <c r="X249" t="s">
        <v>860</v>
      </c>
      <c r="Y249">
        <v>3.73</v>
      </c>
      <c r="Z249">
        <v>3.61</v>
      </c>
      <c r="AA249">
        <v>7.73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6"/>
        <v>5</v>
      </c>
      <c r="AI249" s="2">
        <f t="shared" si="7"/>
        <v>6.2240000000000002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4.8099999999999996</v>
      </c>
      <c r="Z250">
        <v>3.73</v>
      </c>
      <c r="AA250">
        <v>8.09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6"/>
        <v>3</v>
      </c>
      <c r="AI250" s="2">
        <f t="shared" si="7"/>
        <v>5.543333333333333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8.36</v>
      </c>
      <c r="W251" t="s">
        <v>860</v>
      </c>
      <c r="X251" t="s">
        <v>860</v>
      </c>
      <c r="Y251" t="s">
        <v>860</v>
      </c>
      <c r="Z251" t="s">
        <v>860</v>
      </c>
      <c r="AA251">
        <v>7.25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6"/>
        <v>2</v>
      </c>
      <c r="AI251" s="2">
        <f t="shared" si="7"/>
        <v>7.8049999999999997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5.25</v>
      </c>
      <c r="V252">
        <v>5.96</v>
      </c>
      <c r="W252" t="s">
        <v>860</v>
      </c>
      <c r="X252" t="s">
        <v>860</v>
      </c>
      <c r="Y252">
        <v>2.94</v>
      </c>
      <c r="Z252">
        <v>3.35</v>
      </c>
      <c r="AA252">
        <v>7.83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6"/>
        <v>5</v>
      </c>
      <c r="AI252" s="2">
        <f t="shared" si="7"/>
        <v>5.0659999999999998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7.38</v>
      </c>
      <c r="AA253">
        <v>3.61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6"/>
        <v>2</v>
      </c>
      <c r="AI253" s="2">
        <f t="shared" si="7"/>
        <v>5.4950000000000001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6.57</v>
      </c>
      <c r="H254" t="s">
        <v>860</v>
      </c>
      <c r="I254" t="s">
        <v>860</v>
      </c>
      <c r="J254" t="s">
        <v>860</v>
      </c>
      <c r="K254">
        <v>6.7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4.22</v>
      </c>
      <c r="Z254">
        <v>3.75</v>
      </c>
      <c r="AA254">
        <v>8.83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6"/>
        <v>5</v>
      </c>
      <c r="AI254" s="2">
        <f t="shared" si="7"/>
        <v>6.0140000000000002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3.38</v>
      </c>
      <c r="H255" t="s">
        <v>860</v>
      </c>
      <c r="I255" t="s">
        <v>860</v>
      </c>
      <c r="J255" t="s">
        <v>860</v>
      </c>
      <c r="K255">
        <v>5.3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6.81</v>
      </c>
      <c r="Z255">
        <v>5.99</v>
      </c>
      <c r="AA255">
        <v>4.5199999999999996</v>
      </c>
      <c r="AB255" t="s">
        <v>860</v>
      </c>
      <c r="AC255">
        <v>5.07</v>
      </c>
      <c r="AD255" t="s">
        <v>860</v>
      </c>
      <c r="AE255">
        <v>5.12</v>
      </c>
      <c r="AF255" t="s">
        <v>860</v>
      </c>
      <c r="AG255" t="s">
        <v>860</v>
      </c>
      <c r="AH255" s="3">
        <f t="shared" si="6"/>
        <v>7</v>
      </c>
      <c r="AI255" s="2">
        <f t="shared" si="7"/>
        <v>5.17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5.26</v>
      </c>
      <c r="Z256">
        <v>6.67</v>
      </c>
      <c r="AA256">
        <v>6.52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6"/>
        <v>3</v>
      </c>
      <c r="AI256" s="2">
        <f t="shared" si="7"/>
        <v>6.1499999999999995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4.3899999999999997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6"/>
        <v>1</v>
      </c>
      <c r="AI257" s="2">
        <f t="shared" si="7"/>
        <v>4.3899999999999997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3.56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6"/>
        <v>1</v>
      </c>
      <c r="AI258" s="2">
        <f t="shared" si="7"/>
        <v>3.56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6.28</v>
      </c>
      <c r="L259" t="s">
        <v>860</v>
      </c>
      <c r="M259">
        <v>6.27</v>
      </c>
      <c r="N259" t="s">
        <v>860</v>
      </c>
      <c r="O259">
        <v>5.37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4.4800000000000004</v>
      </c>
      <c r="AA259">
        <v>4.0999999999999996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si="6"/>
        <v>5</v>
      </c>
      <c r="AI259" s="2">
        <f t="shared" si="7"/>
        <v>5.3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4.8099999999999996</v>
      </c>
      <c r="H260" t="s">
        <v>860</v>
      </c>
      <c r="I260" t="s">
        <v>860</v>
      </c>
      <c r="J260" t="s">
        <v>860</v>
      </c>
      <c r="K260">
        <v>3.93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5.39</v>
      </c>
      <c r="AA260">
        <v>5.68</v>
      </c>
      <c r="AB260" t="s">
        <v>860</v>
      </c>
      <c r="AC260" t="s">
        <v>860</v>
      </c>
      <c r="AD260" t="s">
        <v>860</v>
      </c>
      <c r="AE260">
        <v>5.93</v>
      </c>
      <c r="AF260" t="s">
        <v>860</v>
      </c>
      <c r="AG260" t="s">
        <v>860</v>
      </c>
      <c r="AH260" s="3">
        <f t="shared" ref="AH260:AH323" si="8">COUNT(D260:AG260)</f>
        <v>5</v>
      </c>
      <c r="AI260" s="2">
        <f t="shared" ref="AI260:AI323" si="9">SUM(D260:AG260)/AH260</f>
        <v>5.1479999999999997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7.73</v>
      </c>
      <c r="L261" t="s">
        <v>860</v>
      </c>
      <c r="M261">
        <v>6.98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6.56</v>
      </c>
      <c r="W261" t="s">
        <v>860</v>
      </c>
      <c r="X261" t="s">
        <v>860</v>
      </c>
      <c r="Y261" t="s">
        <v>860</v>
      </c>
      <c r="Z261">
        <v>5.52</v>
      </c>
      <c r="AA261">
        <v>6.55</v>
      </c>
      <c r="AB261" t="s">
        <v>860</v>
      </c>
      <c r="AC261" t="s">
        <v>860</v>
      </c>
      <c r="AD261" t="s">
        <v>860</v>
      </c>
      <c r="AE261">
        <v>4.18</v>
      </c>
      <c r="AF261" t="s">
        <v>860</v>
      </c>
      <c r="AG261" t="s">
        <v>860</v>
      </c>
      <c r="AH261" s="3">
        <f t="shared" si="8"/>
        <v>6</v>
      </c>
      <c r="AI261" s="2">
        <f t="shared" si="9"/>
        <v>6.253333333333333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6.16</v>
      </c>
      <c r="H262" t="s">
        <v>860</v>
      </c>
      <c r="I262" t="s">
        <v>860</v>
      </c>
      <c r="J262" t="s">
        <v>860</v>
      </c>
      <c r="K262">
        <v>5.95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3.84</v>
      </c>
      <c r="Z262">
        <v>7.16</v>
      </c>
      <c r="AA262">
        <v>7.15</v>
      </c>
      <c r="AB262" t="s">
        <v>860</v>
      </c>
      <c r="AC262" t="s">
        <v>860</v>
      </c>
      <c r="AD262" t="s">
        <v>860</v>
      </c>
      <c r="AE262">
        <v>5.48</v>
      </c>
      <c r="AF262" t="s">
        <v>860</v>
      </c>
      <c r="AG262" t="s">
        <v>860</v>
      </c>
      <c r="AH262" s="3">
        <f t="shared" si="8"/>
        <v>6</v>
      </c>
      <c r="AI262" s="2">
        <f t="shared" si="9"/>
        <v>5.9566666666666661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6.01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3.19</v>
      </c>
      <c r="Z263">
        <v>8.1199999999999992</v>
      </c>
      <c r="AA263">
        <v>6.63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8"/>
        <v>4</v>
      </c>
      <c r="AI263" s="2">
        <f t="shared" si="9"/>
        <v>5.9874999999999998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6.53</v>
      </c>
      <c r="H264" t="s">
        <v>860</v>
      </c>
      <c r="I264" t="s">
        <v>860</v>
      </c>
      <c r="J264">
        <v>2.6</v>
      </c>
      <c r="K264">
        <v>5</v>
      </c>
      <c r="L264" t="s">
        <v>860</v>
      </c>
      <c r="M264">
        <v>4.0199999999999996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5.98</v>
      </c>
      <c r="AA264">
        <v>6.37</v>
      </c>
      <c r="AB264" t="s">
        <v>860</v>
      </c>
      <c r="AC264" t="s">
        <v>860</v>
      </c>
      <c r="AD264" t="s">
        <v>860</v>
      </c>
      <c r="AE264">
        <v>3.54</v>
      </c>
      <c r="AF264" t="s">
        <v>860</v>
      </c>
      <c r="AG264" t="s">
        <v>860</v>
      </c>
      <c r="AH264" s="3">
        <f t="shared" si="8"/>
        <v>7</v>
      </c>
      <c r="AI264" s="2">
        <f t="shared" si="9"/>
        <v>4.862857142857143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5.01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5.18</v>
      </c>
      <c r="W265" t="s">
        <v>860</v>
      </c>
      <c r="X265" t="s">
        <v>860</v>
      </c>
      <c r="Y265" t="s">
        <v>860</v>
      </c>
      <c r="Z265" t="s">
        <v>860</v>
      </c>
      <c r="AA265">
        <v>6.95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8"/>
        <v>3</v>
      </c>
      <c r="AI265" s="2">
        <f t="shared" si="9"/>
        <v>5.7133333333333338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7.86</v>
      </c>
      <c r="H266" t="s">
        <v>860</v>
      </c>
      <c r="I266" t="s">
        <v>860</v>
      </c>
      <c r="J266" t="s">
        <v>860</v>
      </c>
      <c r="K266">
        <v>4.6399999999999997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5.41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8"/>
        <v>3</v>
      </c>
      <c r="AI266" s="2">
        <f t="shared" si="9"/>
        <v>5.97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4.08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8"/>
        <v>1</v>
      </c>
      <c r="AI267" s="2">
        <f t="shared" si="9"/>
        <v>4.08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8"/>
        <v>0</v>
      </c>
      <c r="AI268" s="2" t="e">
        <f t="shared" si="9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6.6</v>
      </c>
      <c r="H269" t="s">
        <v>860</v>
      </c>
      <c r="I269" t="s">
        <v>860</v>
      </c>
      <c r="J269" t="s">
        <v>860</v>
      </c>
      <c r="K269">
        <v>6.52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7.59</v>
      </c>
      <c r="W269" t="s">
        <v>860</v>
      </c>
      <c r="X269" t="s">
        <v>860</v>
      </c>
      <c r="Y269" t="s">
        <v>860</v>
      </c>
      <c r="Z269">
        <v>8.0399999999999991</v>
      </c>
      <c r="AA269">
        <v>6.69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8"/>
        <v>5</v>
      </c>
      <c r="AI269" s="2">
        <f t="shared" si="9"/>
        <v>7.0879999999999992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6.97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8.0399999999999991</v>
      </c>
      <c r="W270" t="s">
        <v>860</v>
      </c>
      <c r="X270" t="s">
        <v>860</v>
      </c>
      <c r="Y270" t="s">
        <v>860</v>
      </c>
      <c r="Z270">
        <v>5.82</v>
      </c>
      <c r="AA270">
        <v>6.61</v>
      </c>
      <c r="AB270" t="s">
        <v>860</v>
      </c>
      <c r="AC270" t="s">
        <v>860</v>
      </c>
      <c r="AD270" t="s">
        <v>860</v>
      </c>
      <c r="AE270">
        <v>3.26</v>
      </c>
      <c r="AF270" t="s">
        <v>860</v>
      </c>
      <c r="AG270" t="s">
        <v>860</v>
      </c>
      <c r="AH270" s="3">
        <f t="shared" si="8"/>
        <v>5</v>
      </c>
      <c r="AI270" s="2">
        <f t="shared" si="9"/>
        <v>6.1399999999999988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8"/>
        <v>0</v>
      </c>
      <c r="AI271" s="2" t="e">
        <f t="shared" si="9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6.97</v>
      </c>
      <c r="H272" t="s">
        <v>860</v>
      </c>
      <c r="I272" t="s">
        <v>860</v>
      </c>
      <c r="J272" t="s">
        <v>860</v>
      </c>
      <c r="K272">
        <v>7.47</v>
      </c>
      <c r="L272" t="s">
        <v>860</v>
      </c>
      <c r="M272">
        <v>5.49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8.0299999999999994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8"/>
        <v>4</v>
      </c>
      <c r="AI272" s="2">
        <f t="shared" si="9"/>
        <v>6.99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7.66</v>
      </c>
      <c r="H273" t="s">
        <v>860</v>
      </c>
      <c r="I273" t="s">
        <v>860</v>
      </c>
      <c r="J273" t="s">
        <v>860</v>
      </c>
      <c r="K273">
        <v>8.1199999999999992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4.75</v>
      </c>
      <c r="AA273" t="s">
        <v>860</v>
      </c>
      <c r="AB273" t="s">
        <v>860</v>
      </c>
      <c r="AC273">
        <v>5.68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8"/>
        <v>4</v>
      </c>
      <c r="AI273" s="2">
        <f t="shared" si="9"/>
        <v>6.5525000000000002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7.48</v>
      </c>
      <c r="AA274">
        <v>5.18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8"/>
        <v>2</v>
      </c>
      <c r="AI274" s="2">
        <f t="shared" si="9"/>
        <v>6.33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5.77</v>
      </c>
      <c r="Z275">
        <v>7.4</v>
      </c>
      <c r="AA275">
        <v>5.95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8"/>
        <v>3</v>
      </c>
      <c r="AI275" s="2">
        <f t="shared" si="9"/>
        <v>6.373333333333334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5.31</v>
      </c>
      <c r="H276" t="s">
        <v>860</v>
      </c>
      <c r="I276" t="s">
        <v>860</v>
      </c>
      <c r="J276" t="s">
        <v>860</v>
      </c>
      <c r="K276">
        <v>4.4000000000000004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6.01</v>
      </c>
      <c r="Z276">
        <v>4.0199999999999996</v>
      </c>
      <c r="AA276">
        <v>5.99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8"/>
        <v>5</v>
      </c>
      <c r="AI276" s="2">
        <f t="shared" si="9"/>
        <v>5.1460000000000008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8"/>
        <v>0</v>
      </c>
      <c r="AI277" s="2" t="e">
        <f t="shared" si="9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8"/>
        <v>0</v>
      </c>
      <c r="AI278" s="2" t="e">
        <f t="shared" si="9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5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6.93</v>
      </c>
      <c r="AA279">
        <v>5.78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8"/>
        <v>3</v>
      </c>
      <c r="AI279" s="2">
        <f t="shared" si="9"/>
        <v>5.9033333333333333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6.69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8"/>
        <v>1</v>
      </c>
      <c r="AI280" s="2">
        <f t="shared" si="9"/>
        <v>6.69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8"/>
        <v>0</v>
      </c>
      <c r="AI281" s="2" t="e">
        <f t="shared" si="9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8"/>
        <v>0</v>
      </c>
      <c r="AI282" s="2" t="e">
        <f t="shared" si="9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6.71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8"/>
        <v>1</v>
      </c>
      <c r="AI283" s="2">
        <f t="shared" si="9"/>
        <v>6.71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8"/>
        <v>0</v>
      </c>
      <c r="AI284" s="2" t="e">
        <f t="shared" si="9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8"/>
        <v>0</v>
      </c>
      <c r="AI285" s="2" t="e">
        <f t="shared" si="9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8"/>
        <v>0</v>
      </c>
      <c r="AI286" s="2" t="e">
        <f t="shared" si="9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8"/>
        <v>0</v>
      </c>
      <c r="AI287" s="2" t="e">
        <f t="shared" si="9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8"/>
        <v>0</v>
      </c>
      <c r="AI288" s="2" t="e">
        <f t="shared" si="9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5.27</v>
      </c>
      <c r="H289" t="s">
        <v>860</v>
      </c>
      <c r="I289" t="s">
        <v>860</v>
      </c>
      <c r="J289" t="s">
        <v>860</v>
      </c>
      <c r="K289">
        <v>5.0599999999999996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4.83</v>
      </c>
      <c r="Z289">
        <v>6.67</v>
      </c>
      <c r="AA289">
        <v>7.78</v>
      </c>
      <c r="AB289" t="s">
        <v>860</v>
      </c>
      <c r="AC289" t="s">
        <v>860</v>
      </c>
      <c r="AD289" t="s">
        <v>860</v>
      </c>
      <c r="AE289">
        <v>4.1100000000000003</v>
      </c>
      <c r="AF289" t="s">
        <v>860</v>
      </c>
      <c r="AG289" t="s">
        <v>860</v>
      </c>
      <c r="AH289" s="3">
        <f t="shared" si="8"/>
        <v>6</v>
      </c>
      <c r="AI289" s="2">
        <f t="shared" si="9"/>
        <v>5.62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7.95</v>
      </c>
      <c r="H290" t="s">
        <v>860</v>
      </c>
      <c r="I290" t="s">
        <v>860</v>
      </c>
      <c r="J290" t="s">
        <v>860</v>
      </c>
      <c r="K290">
        <v>5.73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7.94</v>
      </c>
      <c r="W290" t="s">
        <v>860</v>
      </c>
      <c r="X290" t="s">
        <v>860</v>
      </c>
      <c r="Y290" t="s">
        <v>860</v>
      </c>
      <c r="Z290">
        <v>5.83</v>
      </c>
      <c r="AA290">
        <v>6.05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8"/>
        <v>5</v>
      </c>
      <c r="AI290" s="2">
        <f t="shared" si="9"/>
        <v>6.7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8"/>
        <v>0</v>
      </c>
      <c r="AI291" s="2" t="e">
        <f t="shared" si="9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8"/>
        <v>0</v>
      </c>
      <c r="AI292" s="2" t="e">
        <f t="shared" si="9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8"/>
        <v>0</v>
      </c>
      <c r="AI293" s="2" t="e">
        <f t="shared" si="9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8"/>
        <v>0</v>
      </c>
      <c r="AI294" s="2" t="e">
        <f t="shared" si="9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8"/>
        <v>0</v>
      </c>
      <c r="AI295" s="2" t="e">
        <f t="shared" si="9"/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8"/>
        <v>0</v>
      </c>
      <c r="AI296" s="2" t="e">
        <f t="shared" si="9"/>
        <v>#DIV/0!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5.87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2.91</v>
      </c>
      <c r="Z297">
        <v>5.78</v>
      </c>
      <c r="AA297">
        <v>6.7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8"/>
        <v>4</v>
      </c>
      <c r="AI297" s="2">
        <f t="shared" si="9"/>
        <v>5.3150000000000004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5.68</v>
      </c>
      <c r="H298" t="s">
        <v>860</v>
      </c>
      <c r="I298" t="s">
        <v>860</v>
      </c>
      <c r="J298" t="s">
        <v>860</v>
      </c>
      <c r="K298">
        <v>4.8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4.0199999999999996</v>
      </c>
      <c r="Z298">
        <v>7.94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8"/>
        <v>4</v>
      </c>
      <c r="AI298" s="2">
        <f t="shared" si="9"/>
        <v>5.61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6.43</v>
      </c>
      <c r="H299" t="s">
        <v>860</v>
      </c>
      <c r="I299" t="s">
        <v>860</v>
      </c>
      <c r="J299">
        <v>2.7</v>
      </c>
      <c r="K299">
        <v>7.03</v>
      </c>
      <c r="L299" t="s">
        <v>860</v>
      </c>
      <c r="M299">
        <v>4.49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7.38</v>
      </c>
      <c r="AA299">
        <v>7.11</v>
      </c>
      <c r="AB299" t="s">
        <v>860</v>
      </c>
      <c r="AC299" t="s">
        <v>860</v>
      </c>
      <c r="AD299" t="s">
        <v>860</v>
      </c>
      <c r="AE299">
        <v>2.71</v>
      </c>
      <c r="AF299" t="s">
        <v>860</v>
      </c>
      <c r="AG299" t="s">
        <v>860</v>
      </c>
      <c r="AH299" s="3">
        <f t="shared" si="8"/>
        <v>7</v>
      </c>
      <c r="AI299" s="2">
        <f t="shared" si="9"/>
        <v>5.4071428571428575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8"/>
        <v>0</v>
      </c>
      <c r="AI300" s="2" t="e">
        <f t="shared" si="9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8"/>
        <v>0</v>
      </c>
      <c r="AI301" s="2" t="e">
        <f t="shared" si="9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7.42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3.48</v>
      </c>
      <c r="Z302">
        <v>6.26</v>
      </c>
      <c r="AA302">
        <v>4.55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8"/>
        <v>4</v>
      </c>
      <c r="AI302" s="2">
        <f t="shared" si="9"/>
        <v>5.4275000000000002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7.55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8.31</v>
      </c>
      <c r="AB303" t="s">
        <v>860</v>
      </c>
      <c r="AC303" t="s">
        <v>860</v>
      </c>
      <c r="AD303" t="s">
        <v>860</v>
      </c>
      <c r="AE303">
        <v>3.88</v>
      </c>
      <c r="AF303" t="s">
        <v>860</v>
      </c>
      <c r="AG303" t="s">
        <v>860</v>
      </c>
      <c r="AH303" s="3">
        <f t="shared" si="8"/>
        <v>3</v>
      </c>
      <c r="AI303" s="2">
        <f t="shared" si="9"/>
        <v>6.5799999999999992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4.38</v>
      </c>
      <c r="H304" t="s">
        <v>860</v>
      </c>
      <c r="I304" t="s">
        <v>860</v>
      </c>
      <c r="J304" t="s">
        <v>860</v>
      </c>
      <c r="K304">
        <v>5.77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3.94</v>
      </c>
      <c r="Z304">
        <v>5.55</v>
      </c>
      <c r="AA304">
        <v>3.82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8"/>
        <v>5</v>
      </c>
      <c r="AI304" s="2">
        <f t="shared" si="9"/>
        <v>4.6919999999999993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7.43</v>
      </c>
      <c r="AA305" t="s">
        <v>860</v>
      </c>
      <c r="AB305">
        <v>6.36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8"/>
        <v>2</v>
      </c>
      <c r="AI305" s="2">
        <f t="shared" si="9"/>
        <v>6.8949999999999996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5.46</v>
      </c>
      <c r="H306" t="s">
        <v>860</v>
      </c>
      <c r="I306" t="s">
        <v>860</v>
      </c>
      <c r="J306" t="s">
        <v>860</v>
      </c>
      <c r="K306">
        <v>5.37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6.35</v>
      </c>
      <c r="AA306">
        <v>6.83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8"/>
        <v>4</v>
      </c>
      <c r="AI306" s="2">
        <f t="shared" si="9"/>
        <v>6.0024999999999995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4.95</v>
      </c>
      <c r="H307" t="s">
        <v>860</v>
      </c>
      <c r="I307" t="s">
        <v>860</v>
      </c>
      <c r="J307" t="s">
        <v>860</v>
      </c>
      <c r="K307">
        <v>5.09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7.07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8"/>
        <v>3</v>
      </c>
      <c r="AI307" s="2">
        <f t="shared" si="9"/>
        <v>5.7033333333333331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4.88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3.99</v>
      </c>
      <c r="AA308">
        <v>4.76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8"/>
        <v>3</v>
      </c>
      <c r="AI308" s="2">
        <f t="shared" si="9"/>
        <v>4.5433333333333339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5.59</v>
      </c>
      <c r="H309" t="s">
        <v>860</v>
      </c>
      <c r="I309" t="s">
        <v>860</v>
      </c>
      <c r="J309">
        <v>4.82</v>
      </c>
      <c r="K309">
        <v>5.0599999999999996</v>
      </c>
      <c r="L309" t="s">
        <v>860</v>
      </c>
      <c r="M309">
        <v>7.4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6.05</v>
      </c>
      <c r="AA309">
        <v>5.58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8"/>
        <v>6</v>
      </c>
      <c r="AI309" s="2">
        <f t="shared" si="9"/>
        <v>5.75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6.88</v>
      </c>
      <c r="H310" t="s">
        <v>860</v>
      </c>
      <c r="I310" t="s">
        <v>860</v>
      </c>
      <c r="J310" t="s">
        <v>860</v>
      </c>
      <c r="K310">
        <v>5.84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5.89</v>
      </c>
      <c r="AA310">
        <v>7.23</v>
      </c>
      <c r="AB310" t="s">
        <v>860</v>
      </c>
      <c r="AC310" t="s">
        <v>860</v>
      </c>
      <c r="AD310" t="s">
        <v>860</v>
      </c>
      <c r="AE310">
        <v>2.94</v>
      </c>
      <c r="AF310" t="s">
        <v>860</v>
      </c>
      <c r="AG310" t="s">
        <v>860</v>
      </c>
      <c r="AH310" s="3">
        <f t="shared" si="8"/>
        <v>5</v>
      </c>
      <c r="AI310" s="2">
        <f t="shared" si="9"/>
        <v>5.7560000000000002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7.74</v>
      </c>
      <c r="H311" t="s">
        <v>860</v>
      </c>
      <c r="I311" t="s">
        <v>860</v>
      </c>
      <c r="J311">
        <v>5.66</v>
      </c>
      <c r="K311">
        <v>6.17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6.44</v>
      </c>
      <c r="AB311" t="s">
        <v>860</v>
      </c>
      <c r="AC311" t="s">
        <v>860</v>
      </c>
      <c r="AD311" t="s">
        <v>860</v>
      </c>
      <c r="AE311">
        <v>4.38</v>
      </c>
      <c r="AF311" t="s">
        <v>860</v>
      </c>
      <c r="AG311" t="s">
        <v>860</v>
      </c>
      <c r="AH311" s="3">
        <f t="shared" si="8"/>
        <v>5</v>
      </c>
      <c r="AI311" s="2">
        <f t="shared" si="9"/>
        <v>6.0780000000000003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4.72</v>
      </c>
      <c r="H312" t="s">
        <v>860</v>
      </c>
      <c r="I312" t="s">
        <v>860</v>
      </c>
      <c r="J312" t="s">
        <v>860</v>
      </c>
      <c r="K312">
        <v>3.68</v>
      </c>
      <c r="L312" t="s">
        <v>860</v>
      </c>
      <c r="M312">
        <v>4.28</v>
      </c>
      <c r="N312" t="s">
        <v>860</v>
      </c>
      <c r="O312">
        <v>6.12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8.1199999999999992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8"/>
        <v>5</v>
      </c>
      <c r="AI312" s="2">
        <f t="shared" si="9"/>
        <v>5.3840000000000003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5.32</v>
      </c>
      <c r="H313" t="s">
        <v>860</v>
      </c>
      <c r="I313" t="s">
        <v>860</v>
      </c>
      <c r="J313" t="s">
        <v>860</v>
      </c>
      <c r="K313">
        <v>7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6.16</v>
      </c>
      <c r="W313" t="s">
        <v>860</v>
      </c>
      <c r="X313" t="s">
        <v>860</v>
      </c>
      <c r="Y313">
        <v>5.53</v>
      </c>
      <c r="Z313">
        <v>4.38</v>
      </c>
      <c r="AA313">
        <v>4.3099999999999996</v>
      </c>
      <c r="AB313" t="s">
        <v>860</v>
      </c>
      <c r="AC313">
        <v>3.82</v>
      </c>
      <c r="AD313" t="s">
        <v>860</v>
      </c>
      <c r="AE313">
        <v>4.1900000000000004</v>
      </c>
      <c r="AF313" t="s">
        <v>860</v>
      </c>
      <c r="AG313" t="s">
        <v>860</v>
      </c>
      <c r="AH313" s="3">
        <f t="shared" si="8"/>
        <v>8</v>
      </c>
      <c r="AI313" s="2">
        <f t="shared" si="9"/>
        <v>5.0887500000000001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7.93</v>
      </c>
      <c r="H314" t="s">
        <v>860</v>
      </c>
      <c r="I314" t="s">
        <v>860</v>
      </c>
      <c r="J314" t="s">
        <v>860</v>
      </c>
      <c r="K314">
        <v>5.15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3.85</v>
      </c>
      <c r="Z314">
        <v>3.94</v>
      </c>
      <c r="AA314">
        <v>8.23</v>
      </c>
      <c r="AB314">
        <v>2.21</v>
      </c>
      <c r="AC314" t="s">
        <v>860</v>
      </c>
      <c r="AD314" t="s">
        <v>860</v>
      </c>
      <c r="AE314">
        <v>3.61</v>
      </c>
      <c r="AF314" t="s">
        <v>860</v>
      </c>
      <c r="AG314" t="s">
        <v>860</v>
      </c>
      <c r="AH314" s="3">
        <f t="shared" si="8"/>
        <v>7</v>
      </c>
      <c r="AI314" s="2">
        <f t="shared" si="9"/>
        <v>4.9885714285714284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7.17</v>
      </c>
      <c r="H315" t="s">
        <v>860</v>
      </c>
      <c r="I315" t="s">
        <v>860</v>
      </c>
      <c r="J315" t="s">
        <v>860</v>
      </c>
      <c r="K315">
        <v>5.24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3.61</v>
      </c>
      <c r="Z315">
        <v>4.67</v>
      </c>
      <c r="AA315">
        <v>7.52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8"/>
        <v>5</v>
      </c>
      <c r="AI315" s="2">
        <f t="shared" si="9"/>
        <v>5.6419999999999995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4.07</v>
      </c>
      <c r="K316">
        <v>7.53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6.84</v>
      </c>
      <c r="AA316">
        <v>7.95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8"/>
        <v>4</v>
      </c>
      <c r="AI316" s="2">
        <f t="shared" si="9"/>
        <v>6.5975000000000001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8"/>
        <v>0</v>
      </c>
      <c r="AI317" s="2" t="e">
        <f t="shared" si="9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3.98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6.07</v>
      </c>
      <c r="V318" t="s">
        <v>860</v>
      </c>
      <c r="W318" t="s">
        <v>860</v>
      </c>
      <c r="X318" t="s">
        <v>860</v>
      </c>
      <c r="Y318">
        <v>2.69</v>
      </c>
      <c r="Z318" t="s">
        <v>860</v>
      </c>
      <c r="AA318">
        <v>4.09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8"/>
        <v>4</v>
      </c>
      <c r="AI318" s="2">
        <f t="shared" si="9"/>
        <v>4.2074999999999996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3.93</v>
      </c>
      <c r="H319" t="s">
        <v>860</v>
      </c>
      <c r="I319" t="s">
        <v>860</v>
      </c>
      <c r="J319" t="s">
        <v>860</v>
      </c>
      <c r="K319">
        <v>6.53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6.31</v>
      </c>
      <c r="V319" t="s">
        <v>860</v>
      </c>
      <c r="W319" t="s">
        <v>860</v>
      </c>
      <c r="X319" t="s">
        <v>860</v>
      </c>
      <c r="Y319">
        <v>2.85</v>
      </c>
      <c r="Z319">
        <v>5</v>
      </c>
      <c r="AA319">
        <v>7.75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8"/>
        <v>6</v>
      </c>
      <c r="AI319" s="2">
        <f t="shared" si="9"/>
        <v>5.3950000000000005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8"/>
        <v>0</v>
      </c>
      <c r="AI320" s="2" t="e">
        <f t="shared" si="9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5.75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3.01</v>
      </c>
      <c r="T321" t="s">
        <v>860</v>
      </c>
      <c r="U321">
        <v>6.06</v>
      </c>
      <c r="V321">
        <v>2.85</v>
      </c>
      <c r="W321" t="s">
        <v>860</v>
      </c>
      <c r="X321" t="s">
        <v>860</v>
      </c>
      <c r="Y321" t="s">
        <v>860</v>
      </c>
      <c r="Z321" t="s">
        <v>860</v>
      </c>
      <c r="AA321">
        <v>7.93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8"/>
        <v>5</v>
      </c>
      <c r="AI321" s="2">
        <f t="shared" si="9"/>
        <v>5.12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5.04</v>
      </c>
      <c r="T322" t="s">
        <v>860</v>
      </c>
      <c r="U322">
        <v>5.08</v>
      </c>
      <c r="V322">
        <v>5.16</v>
      </c>
      <c r="W322" t="s">
        <v>860</v>
      </c>
      <c r="X322" t="s">
        <v>860</v>
      </c>
      <c r="Y322" t="s">
        <v>860</v>
      </c>
      <c r="Z322" t="s">
        <v>860</v>
      </c>
      <c r="AA322">
        <v>4.76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8"/>
        <v>4</v>
      </c>
      <c r="AI322" s="2">
        <f t="shared" si="9"/>
        <v>5.01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4.8499999999999996</v>
      </c>
      <c r="T323" t="s">
        <v>860</v>
      </c>
      <c r="U323">
        <v>7.77</v>
      </c>
      <c r="V323">
        <v>4.25</v>
      </c>
      <c r="W323" t="s">
        <v>860</v>
      </c>
      <c r="X323" t="s">
        <v>860</v>
      </c>
      <c r="Y323" t="s">
        <v>860</v>
      </c>
      <c r="Z323" t="s">
        <v>860</v>
      </c>
      <c r="AA323">
        <v>6.71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si="8"/>
        <v>4</v>
      </c>
      <c r="AI323" s="2">
        <f t="shared" si="9"/>
        <v>5.8949999999999996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2.67</v>
      </c>
      <c r="T324" t="s">
        <v>860</v>
      </c>
      <c r="U324">
        <v>7.11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4.95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ref="AH324:AH387" si="10">COUNT(D324:AG324)</f>
        <v>3</v>
      </c>
      <c r="AI324" s="2">
        <f t="shared" ref="AI324:AI387" si="11">SUM(D324:AG324)/AH324</f>
        <v>4.91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4.34</v>
      </c>
      <c r="Z325" t="s">
        <v>860</v>
      </c>
      <c r="AA325">
        <v>6.83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0"/>
        <v>2</v>
      </c>
      <c r="AI325" s="2">
        <f t="shared" si="11"/>
        <v>5.585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6.57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0"/>
        <v>1</v>
      </c>
      <c r="AI326" s="2">
        <f t="shared" si="11"/>
        <v>6.57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7.04</v>
      </c>
      <c r="V327" t="s">
        <v>860</v>
      </c>
      <c r="W327" t="s">
        <v>860</v>
      </c>
      <c r="X327" t="s">
        <v>860</v>
      </c>
      <c r="Y327">
        <v>4.54</v>
      </c>
      <c r="Z327">
        <v>2.96</v>
      </c>
      <c r="AA327">
        <v>6.95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0"/>
        <v>4</v>
      </c>
      <c r="AI327" s="2">
        <f t="shared" si="11"/>
        <v>5.3724999999999996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7.1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2.93</v>
      </c>
      <c r="Z328" t="s">
        <v>860</v>
      </c>
      <c r="AA328">
        <v>7.12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0"/>
        <v>3</v>
      </c>
      <c r="AI328" s="2">
        <f t="shared" si="11"/>
        <v>5.7166666666666659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4.92</v>
      </c>
      <c r="V329" t="s">
        <v>860</v>
      </c>
      <c r="W329" t="s">
        <v>860</v>
      </c>
      <c r="X329" t="s">
        <v>860</v>
      </c>
      <c r="Y329">
        <v>5.7</v>
      </c>
      <c r="Z329">
        <v>7.81</v>
      </c>
      <c r="AA329">
        <v>5.85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0"/>
        <v>4</v>
      </c>
      <c r="AI329" s="2">
        <f t="shared" si="11"/>
        <v>6.07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5.85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5.78</v>
      </c>
      <c r="V330" t="s">
        <v>860</v>
      </c>
      <c r="W330" t="s">
        <v>860</v>
      </c>
      <c r="X330" t="s">
        <v>860</v>
      </c>
      <c r="Y330">
        <v>3.17</v>
      </c>
      <c r="Z330">
        <v>5.16</v>
      </c>
      <c r="AA330">
        <v>7.29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0"/>
        <v>5</v>
      </c>
      <c r="AI330" s="2">
        <f t="shared" si="11"/>
        <v>5.45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7.28</v>
      </c>
      <c r="V331" t="s">
        <v>860</v>
      </c>
      <c r="W331" t="s">
        <v>860</v>
      </c>
      <c r="X331" t="s">
        <v>860</v>
      </c>
      <c r="Y331">
        <v>4.5</v>
      </c>
      <c r="Z331">
        <v>2.95</v>
      </c>
      <c r="AA331">
        <v>6.03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0"/>
        <v>4</v>
      </c>
      <c r="AI331" s="2">
        <f t="shared" si="11"/>
        <v>5.19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5.27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2.44</v>
      </c>
      <c r="Z332">
        <v>7.6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0"/>
        <v>3</v>
      </c>
      <c r="AI332" s="2">
        <f t="shared" si="11"/>
        <v>5.1033333333333326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5.98</v>
      </c>
      <c r="V333" t="s">
        <v>860</v>
      </c>
      <c r="W333" t="s">
        <v>860</v>
      </c>
      <c r="X333" t="s">
        <v>860</v>
      </c>
      <c r="Y333">
        <v>6.17</v>
      </c>
      <c r="Z333">
        <v>7.55</v>
      </c>
      <c r="AA333">
        <v>3.78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0"/>
        <v>4</v>
      </c>
      <c r="AI333" s="2">
        <f t="shared" si="11"/>
        <v>5.87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5.42</v>
      </c>
      <c r="Z334">
        <v>6.79</v>
      </c>
      <c r="AA334">
        <v>3.61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0"/>
        <v>3</v>
      </c>
      <c r="AI334" s="2">
        <f t="shared" si="11"/>
        <v>5.2733333333333334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6.39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6.19</v>
      </c>
      <c r="W335" t="s">
        <v>860</v>
      </c>
      <c r="X335" t="s">
        <v>860</v>
      </c>
      <c r="Y335">
        <v>3.85</v>
      </c>
      <c r="Z335">
        <v>4.66</v>
      </c>
      <c r="AA335">
        <v>8.66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0"/>
        <v>5</v>
      </c>
      <c r="AI335" s="2">
        <f t="shared" si="11"/>
        <v>5.95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2.6</v>
      </c>
      <c r="T336" t="s">
        <v>860</v>
      </c>
      <c r="U336">
        <v>5.04</v>
      </c>
      <c r="V336">
        <v>4.43</v>
      </c>
      <c r="W336" t="s">
        <v>860</v>
      </c>
      <c r="X336" t="s">
        <v>860</v>
      </c>
      <c r="Y336">
        <v>4.76</v>
      </c>
      <c r="Z336">
        <v>5.9</v>
      </c>
      <c r="AA336">
        <v>8.34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0"/>
        <v>6</v>
      </c>
      <c r="AI336" s="2">
        <f t="shared" si="11"/>
        <v>5.1783333333333328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5.49</v>
      </c>
      <c r="V337">
        <v>7.12</v>
      </c>
      <c r="W337" t="s">
        <v>860</v>
      </c>
      <c r="X337" t="s">
        <v>860</v>
      </c>
      <c r="Y337">
        <v>5.96</v>
      </c>
      <c r="Z337">
        <v>4.79</v>
      </c>
      <c r="AA337">
        <v>5.1100000000000003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0"/>
        <v>5</v>
      </c>
      <c r="AI337" s="2">
        <f t="shared" si="11"/>
        <v>5.694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3.4</v>
      </c>
      <c r="T338" t="s">
        <v>860</v>
      </c>
      <c r="U338">
        <v>4.76</v>
      </c>
      <c r="V338">
        <v>4.4000000000000004</v>
      </c>
      <c r="W338" t="s">
        <v>860</v>
      </c>
      <c r="X338" t="s">
        <v>860</v>
      </c>
      <c r="Y338" t="s">
        <v>860</v>
      </c>
      <c r="Z338" t="s">
        <v>860</v>
      </c>
      <c r="AA338">
        <v>7.39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0"/>
        <v>4</v>
      </c>
      <c r="AI338" s="2">
        <f t="shared" si="11"/>
        <v>4.9874999999999998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5.6</v>
      </c>
      <c r="T339">
        <v>3</v>
      </c>
      <c r="U339">
        <v>4.41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5.42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0"/>
        <v>4</v>
      </c>
      <c r="AI339" s="2">
        <f t="shared" si="11"/>
        <v>4.6074999999999999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0"/>
        <v>0</v>
      </c>
      <c r="AI340" s="2" t="e">
        <f t="shared" si="11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0"/>
        <v>0</v>
      </c>
      <c r="AI341" s="2" t="e">
        <f t="shared" si="11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7.81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6.69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0"/>
        <v>2</v>
      </c>
      <c r="AI342" s="2">
        <f t="shared" si="11"/>
        <v>7.25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2.54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0"/>
        <v>1</v>
      </c>
      <c r="AI343" s="2">
        <f t="shared" si="11"/>
        <v>2.54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5.84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7.5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0"/>
        <v>2</v>
      </c>
      <c r="AI344" s="2">
        <f t="shared" si="11"/>
        <v>6.67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2.87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6.96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0"/>
        <v>2</v>
      </c>
      <c r="AI345" s="2">
        <f t="shared" si="11"/>
        <v>4.915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2.91</v>
      </c>
      <c r="T346">
        <v>3.79</v>
      </c>
      <c r="U346">
        <v>6.25</v>
      </c>
      <c r="V346" t="s">
        <v>860</v>
      </c>
      <c r="W346" t="s">
        <v>860</v>
      </c>
      <c r="X346" t="s">
        <v>860</v>
      </c>
      <c r="Y346">
        <v>4.2</v>
      </c>
      <c r="Z346" t="s">
        <v>860</v>
      </c>
      <c r="AA346">
        <v>5.0599999999999996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0"/>
        <v>5</v>
      </c>
      <c r="AI346" s="2">
        <f t="shared" si="11"/>
        <v>4.4419999999999993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0"/>
        <v>0</v>
      </c>
      <c r="AI347" s="2" t="e">
        <f t="shared" si="11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6.12</v>
      </c>
      <c r="V348" t="s">
        <v>860</v>
      </c>
      <c r="W348" t="s">
        <v>860</v>
      </c>
      <c r="X348" t="s">
        <v>860</v>
      </c>
      <c r="Y348">
        <v>3.88</v>
      </c>
      <c r="Z348">
        <v>3.36</v>
      </c>
      <c r="AA348">
        <v>8.11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0"/>
        <v>4</v>
      </c>
      <c r="AI348" s="2">
        <f t="shared" si="11"/>
        <v>5.3674999999999997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0"/>
        <v>0</v>
      </c>
      <c r="AI349" s="2" t="e">
        <f t="shared" si="11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4.4400000000000004</v>
      </c>
      <c r="Z350">
        <v>7.67</v>
      </c>
      <c r="AA350">
        <v>6.52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0"/>
        <v>3</v>
      </c>
      <c r="AI350" s="2">
        <f t="shared" si="11"/>
        <v>6.21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6.53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0"/>
        <v>1</v>
      </c>
      <c r="AI351" s="2">
        <f t="shared" si="11"/>
        <v>6.53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6.83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0"/>
        <v>1</v>
      </c>
      <c r="AI352" s="2">
        <f t="shared" si="11"/>
        <v>6.83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4.42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2.89</v>
      </c>
      <c r="AB353" t="s">
        <v>860</v>
      </c>
      <c r="AC353" t="s">
        <v>860</v>
      </c>
      <c r="AD353" t="s">
        <v>860</v>
      </c>
      <c r="AE353" t="s">
        <v>860</v>
      </c>
      <c r="AF353">
        <v>6.53</v>
      </c>
      <c r="AG353" t="s">
        <v>860</v>
      </c>
      <c r="AH353" s="3">
        <f t="shared" si="10"/>
        <v>3</v>
      </c>
      <c r="AI353" s="2">
        <f t="shared" si="11"/>
        <v>4.6133333333333333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6.55</v>
      </c>
      <c r="W354" t="s">
        <v>860</v>
      </c>
      <c r="X354" t="s">
        <v>860</v>
      </c>
      <c r="Y354">
        <v>3.09</v>
      </c>
      <c r="Z354">
        <v>7.41</v>
      </c>
      <c r="AA354">
        <v>6.27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0"/>
        <v>4</v>
      </c>
      <c r="AI354" s="2">
        <f t="shared" si="11"/>
        <v>5.83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0"/>
        <v>0</v>
      </c>
      <c r="AI355" s="2" t="e">
        <f t="shared" si="11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8.3699999999999992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0"/>
        <v>1</v>
      </c>
      <c r="AI356" s="2">
        <f t="shared" si="11"/>
        <v>8.3699999999999992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0"/>
        <v>0</v>
      </c>
      <c r="AI357" s="2" t="e">
        <f t="shared" si="11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0"/>
        <v>0</v>
      </c>
      <c r="AI358" s="2" t="e">
        <f t="shared" si="11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0"/>
        <v>0</v>
      </c>
      <c r="AI359" s="2" t="e">
        <f t="shared" si="11"/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0"/>
        <v>0</v>
      </c>
      <c r="AI360" s="2" t="e">
        <f t="shared" si="11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0"/>
        <v>0</v>
      </c>
      <c r="AI361" s="2" t="e">
        <f t="shared" si="11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0"/>
        <v>0</v>
      </c>
      <c r="AI362" s="2" t="e">
        <f t="shared" si="11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0"/>
        <v>0</v>
      </c>
      <c r="AI363" s="2" t="e">
        <f t="shared" si="11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0"/>
        <v>0</v>
      </c>
      <c r="AI364" s="2" t="e">
        <f t="shared" si="11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0"/>
        <v>0</v>
      </c>
      <c r="AI365" s="2" t="e">
        <f t="shared" si="11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0"/>
        <v>0</v>
      </c>
      <c r="AI366" s="2" t="e">
        <f t="shared" si="11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0"/>
        <v>0</v>
      </c>
      <c r="AI367" s="2" t="e">
        <f t="shared" si="11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0"/>
        <v>0</v>
      </c>
      <c r="AI368" s="2" t="e">
        <f t="shared" si="11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6.02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0"/>
        <v>1</v>
      </c>
      <c r="AI369" s="2">
        <f t="shared" si="11"/>
        <v>6.02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3.41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6.55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0"/>
        <v>2</v>
      </c>
      <c r="AI370" s="2">
        <f t="shared" si="11"/>
        <v>4.9800000000000004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4.5199999999999996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6.6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0"/>
        <v>2</v>
      </c>
      <c r="AI371" s="2">
        <f t="shared" si="11"/>
        <v>5.56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0"/>
        <v>0</v>
      </c>
      <c r="AI372" s="2" t="e">
        <f t="shared" si="11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0"/>
        <v>0</v>
      </c>
      <c r="AI373" s="2" t="e">
        <f t="shared" si="11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0"/>
        <v>0</v>
      </c>
      <c r="AI374" s="2" t="e">
        <f t="shared" si="11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6.45</v>
      </c>
      <c r="W375" t="s">
        <v>860</v>
      </c>
      <c r="X375" t="s">
        <v>860</v>
      </c>
      <c r="Y375">
        <v>5</v>
      </c>
      <c r="Z375">
        <v>6.8</v>
      </c>
      <c r="AA375">
        <v>7.16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0"/>
        <v>4</v>
      </c>
      <c r="AI375" s="2">
        <f t="shared" si="11"/>
        <v>6.3525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4.96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0"/>
        <v>1</v>
      </c>
      <c r="AI376" s="2">
        <f t="shared" si="11"/>
        <v>4.96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0"/>
        <v>0</v>
      </c>
      <c r="AI377" s="2" t="e">
        <f t="shared" si="11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0"/>
        <v>0</v>
      </c>
      <c r="AI378" s="2" t="e">
        <f t="shared" si="11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0"/>
        <v>0</v>
      </c>
      <c r="AI379" s="2" t="e">
        <f t="shared" si="11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6.46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0"/>
        <v>1</v>
      </c>
      <c r="AI380" s="2">
        <f t="shared" si="11"/>
        <v>6.46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0"/>
        <v>0</v>
      </c>
      <c r="AI381" s="2" t="e">
        <f t="shared" si="11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0"/>
        <v>0</v>
      </c>
      <c r="AI382" s="2" t="e">
        <f t="shared" si="11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0"/>
        <v>0</v>
      </c>
      <c r="AI383" s="2" t="e">
        <f t="shared" si="11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0"/>
        <v>0</v>
      </c>
      <c r="AI384" s="2" t="e">
        <f t="shared" si="11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6.64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4.95</v>
      </c>
      <c r="AB385" t="s">
        <v>860</v>
      </c>
      <c r="AC385" t="s">
        <v>860</v>
      </c>
      <c r="AD385" t="s">
        <v>860</v>
      </c>
      <c r="AE385" t="s">
        <v>860</v>
      </c>
      <c r="AF385">
        <v>6.45</v>
      </c>
      <c r="AG385" t="s">
        <v>860</v>
      </c>
      <c r="AH385" s="3">
        <f t="shared" si="10"/>
        <v>3</v>
      </c>
      <c r="AI385" s="2">
        <f t="shared" si="11"/>
        <v>6.0133333333333328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4.05</v>
      </c>
      <c r="Z386">
        <v>5.51</v>
      </c>
      <c r="AA386">
        <v>4.2699999999999996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0"/>
        <v>3</v>
      </c>
      <c r="AI386" s="2">
        <f t="shared" si="11"/>
        <v>4.6099999999999994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si="10"/>
        <v>0</v>
      </c>
      <c r="AI387" s="2" t="e">
        <f t="shared" si="11"/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5.71</v>
      </c>
      <c r="V388" t="s">
        <v>860</v>
      </c>
      <c r="W388" t="s">
        <v>860</v>
      </c>
      <c r="X388" t="s">
        <v>860</v>
      </c>
      <c r="Y388">
        <v>2.25</v>
      </c>
      <c r="Z388" t="s">
        <v>860</v>
      </c>
      <c r="AA388">
        <v>5.76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ref="AH388:AH451" si="12">COUNT(D388:AG388)</f>
        <v>3</v>
      </c>
      <c r="AI388" s="2">
        <f t="shared" ref="AI388:AI451" si="13">SUM(D388:AG388)/AH388</f>
        <v>4.5733333333333333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2.9</v>
      </c>
      <c r="Z389" t="s">
        <v>860</v>
      </c>
      <c r="AA389">
        <v>3.91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2"/>
        <v>2</v>
      </c>
      <c r="AI389" s="2">
        <f t="shared" si="13"/>
        <v>3.4050000000000002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3.24</v>
      </c>
      <c r="T390">
        <v>3.96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2"/>
        <v>2</v>
      </c>
      <c r="AI390" s="2">
        <f t="shared" si="13"/>
        <v>3.6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2"/>
        <v>0</v>
      </c>
      <c r="AI391" s="2" t="e">
        <f t="shared" si="13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4.51</v>
      </c>
      <c r="Z392">
        <v>6.31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2"/>
        <v>2</v>
      </c>
      <c r="AI392" s="2">
        <f t="shared" si="13"/>
        <v>5.41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2"/>
        <v>0</v>
      </c>
      <c r="AI393" s="2" t="e">
        <f t="shared" si="13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2"/>
        <v>0</v>
      </c>
      <c r="AI394" s="2" t="e">
        <f t="shared" si="13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2"/>
        <v>0</v>
      </c>
      <c r="AI395" s="2" t="e">
        <f t="shared" si="13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2"/>
        <v>0</v>
      </c>
      <c r="AI396" s="2" t="e">
        <f t="shared" si="13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2"/>
        <v>0</v>
      </c>
      <c r="AI397" s="2" t="e">
        <f t="shared" si="13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2"/>
        <v>0</v>
      </c>
      <c r="AI398" s="2" t="e">
        <f t="shared" si="13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2"/>
        <v>0</v>
      </c>
      <c r="AI399" s="2" t="e">
        <f t="shared" si="13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2"/>
        <v>0</v>
      </c>
      <c r="AI400" s="2" t="e">
        <f t="shared" si="13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2"/>
        <v>0</v>
      </c>
      <c r="AI401" s="2" t="e">
        <f t="shared" si="13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2"/>
        <v>0</v>
      </c>
      <c r="AI402" s="2" t="e">
        <f t="shared" si="13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2"/>
        <v>0</v>
      </c>
      <c r="AI403" s="2" t="e">
        <f t="shared" si="13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2"/>
        <v>0</v>
      </c>
      <c r="AI404" s="2" t="e">
        <f t="shared" si="13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4.93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2"/>
        <v>1</v>
      </c>
      <c r="AI405" s="2">
        <f t="shared" si="13"/>
        <v>4.93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2"/>
        <v>0</v>
      </c>
      <c r="AI406" s="2" t="e">
        <f t="shared" si="13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2"/>
        <v>0</v>
      </c>
      <c r="AI407" s="2" t="e">
        <f t="shared" si="13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7.55</v>
      </c>
      <c r="V408">
        <v>7.27</v>
      </c>
      <c r="W408" t="s">
        <v>860</v>
      </c>
      <c r="X408" t="s">
        <v>860</v>
      </c>
      <c r="Y408">
        <v>5.0199999999999996</v>
      </c>
      <c r="Z408">
        <v>5.36</v>
      </c>
      <c r="AA408">
        <v>7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2"/>
        <v>5</v>
      </c>
      <c r="AI408" s="2">
        <f t="shared" si="13"/>
        <v>6.44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4.72</v>
      </c>
      <c r="V409">
        <v>7.15</v>
      </c>
      <c r="W409" t="s">
        <v>860</v>
      </c>
      <c r="X409" t="s">
        <v>860</v>
      </c>
      <c r="Y409">
        <v>4.0599999999999996</v>
      </c>
      <c r="Z409">
        <v>8.17</v>
      </c>
      <c r="AA409">
        <v>7.44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2"/>
        <v>5</v>
      </c>
      <c r="AI409" s="2">
        <f t="shared" si="13"/>
        <v>6.3080000000000007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2"/>
        <v>0</v>
      </c>
      <c r="AI410" s="2" t="e">
        <f t="shared" si="13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2"/>
        <v>0</v>
      </c>
      <c r="AI411" s="2" t="e">
        <f t="shared" si="13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2"/>
        <v>0</v>
      </c>
      <c r="AI412" s="2" t="e">
        <f t="shared" si="13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2"/>
        <v>0</v>
      </c>
      <c r="AI413" s="2" t="e">
        <f t="shared" si="13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2"/>
        <v>0</v>
      </c>
      <c r="AI414" s="2" t="e">
        <f t="shared" si="13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4.0999999999999996</v>
      </c>
      <c r="Z415">
        <v>5.58</v>
      </c>
      <c r="AA415">
        <v>7.96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2"/>
        <v>3</v>
      </c>
      <c r="AI415" s="2">
        <f t="shared" si="13"/>
        <v>5.88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2"/>
        <v>0</v>
      </c>
      <c r="AI416" s="2" t="e">
        <f t="shared" si="13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2"/>
        <v>0</v>
      </c>
      <c r="AI417" s="2" t="e">
        <f t="shared" si="13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2"/>
        <v>0</v>
      </c>
      <c r="AI418" s="2" t="e">
        <f t="shared" si="13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2"/>
        <v>0</v>
      </c>
      <c r="AI419" s="2" t="e">
        <f t="shared" si="13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2"/>
        <v>0</v>
      </c>
      <c r="AI420" s="2" t="e">
        <f t="shared" si="13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2"/>
        <v>0</v>
      </c>
      <c r="AI421" s="2" t="e">
        <f t="shared" si="13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4.3099999999999996</v>
      </c>
      <c r="T422" t="s">
        <v>860</v>
      </c>
      <c r="U422" t="s">
        <v>860</v>
      </c>
      <c r="V422">
        <v>4.1399999999999997</v>
      </c>
      <c r="W422" t="s">
        <v>860</v>
      </c>
      <c r="X422" t="s">
        <v>860</v>
      </c>
      <c r="Y422" t="s">
        <v>860</v>
      </c>
      <c r="Z422" t="s">
        <v>860</v>
      </c>
      <c r="AA422">
        <v>6.12</v>
      </c>
      <c r="AB422" t="s">
        <v>860</v>
      </c>
      <c r="AC422" t="s">
        <v>860</v>
      </c>
      <c r="AD422" t="s">
        <v>860</v>
      </c>
      <c r="AE422" t="s">
        <v>860</v>
      </c>
      <c r="AF422">
        <v>4.72</v>
      </c>
      <c r="AG422" t="s">
        <v>860</v>
      </c>
      <c r="AH422" s="3">
        <f t="shared" si="12"/>
        <v>4</v>
      </c>
      <c r="AI422" s="2">
        <f t="shared" si="13"/>
        <v>4.8224999999999998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2"/>
        <v>0</v>
      </c>
      <c r="AI423" s="2" t="e">
        <f t="shared" si="13"/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2"/>
        <v>0</v>
      </c>
      <c r="AI424" s="2" t="e">
        <f t="shared" si="13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5.93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6.27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2"/>
        <v>2</v>
      </c>
      <c r="AI425" s="2">
        <f t="shared" si="13"/>
        <v>6.1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2.8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8.67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2"/>
        <v>2</v>
      </c>
      <c r="AI426" s="2">
        <f t="shared" si="13"/>
        <v>5.7349999999999994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2"/>
        <v>0</v>
      </c>
      <c r="AI427" s="2" t="e">
        <f t="shared" si="13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2.4900000000000002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2"/>
        <v>1</v>
      </c>
      <c r="AI428" s="2">
        <f t="shared" si="13"/>
        <v>2.4900000000000002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3.28</v>
      </c>
      <c r="T429">
        <v>2.2999999999999998</v>
      </c>
      <c r="U429">
        <v>8.23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8.2100000000000009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2"/>
        <v>4</v>
      </c>
      <c r="AI429" s="2">
        <f t="shared" si="13"/>
        <v>5.5050000000000008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5.24</v>
      </c>
      <c r="T430" t="s">
        <v>860</v>
      </c>
      <c r="U430">
        <v>4.42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5.86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2"/>
        <v>3</v>
      </c>
      <c r="AI430" s="2">
        <f t="shared" si="13"/>
        <v>5.1733333333333329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3.04</v>
      </c>
      <c r="T431" t="s">
        <v>860</v>
      </c>
      <c r="U431">
        <v>8.5399999999999991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6.77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2"/>
        <v>3</v>
      </c>
      <c r="AI431" s="2">
        <f t="shared" si="13"/>
        <v>6.1166666666666663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3.87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3.84</v>
      </c>
      <c r="AB432" t="s">
        <v>860</v>
      </c>
      <c r="AC432" t="s">
        <v>860</v>
      </c>
      <c r="AD432" t="s">
        <v>860</v>
      </c>
      <c r="AE432" t="s">
        <v>860</v>
      </c>
      <c r="AF432">
        <v>3.08</v>
      </c>
      <c r="AG432" t="s">
        <v>860</v>
      </c>
      <c r="AH432" s="3">
        <f t="shared" si="12"/>
        <v>3</v>
      </c>
      <c r="AI432" s="2">
        <f t="shared" si="13"/>
        <v>3.5966666666666662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3.8</v>
      </c>
      <c r="T433" t="s">
        <v>860</v>
      </c>
      <c r="U433">
        <v>6.74</v>
      </c>
      <c r="V433">
        <v>5.52</v>
      </c>
      <c r="W433" t="s">
        <v>860</v>
      </c>
      <c r="X433" t="s">
        <v>860</v>
      </c>
      <c r="Y433" t="s">
        <v>860</v>
      </c>
      <c r="Z433" t="s">
        <v>860</v>
      </c>
      <c r="AA433">
        <v>5.23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2"/>
        <v>4</v>
      </c>
      <c r="AI433" s="2">
        <f t="shared" si="13"/>
        <v>5.3224999999999998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4.0999999999999996</v>
      </c>
      <c r="T434" t="s">
        <v>860</v>
      </c>
      <c r="U434">
        <v>6.6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6.01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2"/>
        <v>3</v>
      </c>
      <c r="AI434" s="2">
        <f t="shared" si="13"/>
        <v>5.57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3.86</v>
      </c>
      <c r="T435" t="s">
        <v>860</v>
      </c>
      <c r="U435">
        <v>5.36</v>
      </c>
      <c r="V435">
        <v>5.32</v>
      </c>
      <c r="W435" t="s">
        <v>860</v>
      </c>
      <c r="X435" t="s">
        <v>860</v>
      </c>
      <c r="Y435" t="s">
        <v>860</v>
      </c>
      <c r="Z435">
        <v>6.06</v>
      </c>
      <c r="AA435">
        <v>3.33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2"/>
        <v>5</v>
      </c>
      <c r="AI435" s="2">
        <f t="shared" si="13"/>
        <v>4.7859999999999996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5.21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2"/>
        <v>1</v>
      </c>
      <c r="AI436" s="2">
        <f t="shared" si="13"/>
        <v>5.21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4.8899999999999997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6.62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2"/>
        <v>2</v>
      </c>
      <c r="AI437" s="2">
        <f t="shared" si="13"/>
        <v>5.7549999999999999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3.84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4.9400000000000004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2"/>
        <v>2</v>
      </c>
      <c r="AI438" s="2">
        <f t="shared" si="13"/>
        <v>4.3900000000000006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5.8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2.94</v>
      </c>
      <c r="T439" t="s">
        <v>860</v>
      </c>
      <c r="U439">
        <v>5.23</v>
      </c>
      <c r="V439">
        <v>5.94</v>
      </c>
      <c r="W439" t="s">
        <v>860</v>
      </c>
      <c r="X439" t="s">
        <v>860</v>
      </c>
      <c r="Y439">
        <v>2.68</v>
      </c>
      <c r="Z439" t="s">
        <v>860</v>
      </c>
      <c r="AA439">
        <v>7.11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2"/>
        <v>6</v>
      </c>
      <c r="AI439" s="2">
        <f t="shared" si="13"/>
        <v>4.95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2.65</v>
      </c>
      <c r="T440" t="s">
        <v>860</v>
      </c>
      <c r="U440">
        <v>8.0399999999999991</v>
      </c>
      <c r="V440">
        <v>5.7</v>
      </c>
      <c r="W440" t="s">
        <v>860</v>
      </c>
      <c r="X440" t="s">
        <v>860</v>
      </c>
      <c r="Y440">
        <v>3.93</v>
      </c>
      <c r="Z440">
        <v>5.95</v>
      </c>
      <c r="AA440">
        <v>5.93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2"/>
        <v>6</v>
      </c>
      <c r="AI440" s="2">
        <f t="shared" si="13"/>
        <v>5.3666666666666671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6.09</v>
      </c>
      <c r="V441" t="s">
        <v>860</v>
      </c>
      <c r="W441" t="s">
        <v>860</v>
      </c>
      <c r="X441" t="s">
        <v>860</v>
      </c>
      <c r="Y441">
        <v>4.26</v>
      </c>
      <c r="Z441" t="s">
        <v>860</v>
      </c>
      <c r="AA441">
        <v>8.56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2"/>
        <v>3</v>
      </c>
      <c r="AI441" s="2">
        <f t="shared" si="13"/>
        <v>6.3033333333333337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3.05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5.52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2"/>
        <v>2</v>
      </c>
      <c r="AI442" s="2">
        <f t="shared" si="13"/>
        <v>4.2850000000000001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6.24</v>
      </c>
      <c r="V443" t="s">
        <v>860</v>
      </c>
      <c r="W443" t="s">
        <v>860</v>
      </c>
      <c r="X443" t="s">
        <v>860</v>
      </c>
      <c r="Y443">
        <v>2.82</v>
      </c>
      <c r="Z443">
        <v>3.26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2"/>
        <v>3</v>
      </c>
      <c r="AI443" s="2">
        <f t="shared" si="13"/>
        <v>4.1066666666666665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3.35</v>
      </c>
      <c r="T444" t="s">
        <v>860</v>
      </c>
      <c r="U444">
        <v>4.58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7.93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2"/>
        <v>3</v>
      </c>
      <c r="AI444" s="2">
        <f t="shared" si="13"/>
        <v>5.2866666666666662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7.2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2"/>
        <v>1</v>
      </c>
      <c r="AI445" s="2">
        <f t="shared" si="13"/>
        <v>7.2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5.65</v>
      </c>
      <c r="T446" t="s">
        <v>860</v>
      </c>
      <c r="U446">
        <v>5.22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7.02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2"/>
        <v>3</v>
      </c>
      <c r="AI446" s="2">
        <f t="shared" si="13"/>
        <v>5.9633333333333338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6.34</v>
      </c>
      <c r="V447">
        <v>5.96</v>
      </c>
      <c r="W447" t="s">
        <v>860</v>
      </c>
      <c r="X447" t="s">
        <v>860</v>
      </c>
      <c r="Y447">
        <v>2.87</v>
      </c>
      <c r="Z447" t="s">
        <v>860</v>
      </c>
      <c r="AA447">
        <v>6.04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2"/>
        <v>4</v>
      </c>
      <c r="AI447" s="2">
        <f t="shared" si="13"/>
        <v>5.3025000000000002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6.4</v>
      </c>
      <c r="V448">
        <v>6.33</v>
      </c>
      <c r="W448" t="s">
        <v>860</v>
      </c>
      <c r="X448" t="s">
        <v>860</v>
      </c>
      <c r="Y448" t="s">
        <v>860</v>
      </c>
      <c r="Z448" t="s">
        <v>860</v>
      </c>
      <c r="AA448">
        <v>6.88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2"/>
        <v>3</v>
      </c>
      <c r="AI448" s="2">
        <f t="shared" si="13"/>
        <v>6.5366666666666662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4.1500000000000004</v>
      </c>
      <c r="U449">
        <v>4.3099999999999996</v>
      </c>
      <c r="V449" t="s">
        <v>860</v>
      </c>
      <c r="W449" t="s">
        <v>860</v>
      </c>
      <c r="X449" t="s">
        <v>860</v>
      </c>
      <c r="Y449" t="s">
        <v>860</v>
      </c>
      <c r="Z449">
        <v>5.95</v>
      </c>
      <c r="AA449">
        <v>6.3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2"/>
        <v>4</v>
      </c>
      <c r="AI449" s="2">
        <f t="shared" si="13"/>
        <v>5.1775000000000002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5.22</v>
      </c>
      <c r="V450">
        <v>6.85</v>
      </c>
      <c r="W450" t="s">
        <v>860</v>
      </c>
      <c r="X450" t="s">
        <v>860</v>
      </c>
      <c r="Y450">
        <v>4.47</v>
      </c>
      <c r="Z450">
        <v>7.82</v>
      </c>
      <c r="AA450">
        <v>8.59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2"/>
        <v>5</v>
      </c>
      <c r="AI450" s="2">
        <f t="shared" si="13"/>
        <v>6.5900000000000007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7.02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4.63</v>
      </c>
      <c r="V451">
        <v>7</v>
      </c>
      <c r="W451" t="s">
        <v>860</v>
      </c>
      <c r="X451" t="s">
        <v>860</v>
      </c>
      <c r="Y451">
        <v>4.9800000000000004</v>
      </c>
      <c r="Z451">
        <v>6.21</v>
      </c>
      <c r="AA451">
        <v>7.14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si="12"/>
        <v>6</v>
      </c>
      <c r="AI451" s="2">
        <f t="shared" si="13"/>
        <v>6.1633333333333331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8.1999999999999993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6.06</v>
      </c>
      <c r="W452" t="s">
        <v>860</v>
      </c>
      <c r="X452" t="s">
        <v>860</v>
      </c>
      <c r="Y452">
        <v>6</v>
      </c>
      <c r="Z452">
        <v>3.54</v>
      </c>
      <c r="AA452">
        <v>5.63</v>
      </c>
      <c r="AB452">
        <v>3.01</v>
      </c>
      <c r="AC452">
        <v>6.56</v>
      </c>
      <c r="AD452" t="s">
        <v>860</v>
      </c>
      <c r="AE452">
        <v>4.4800000000000004</v>
      </c>
      <c r="AF452" t="s">
        <v>860</v>
      </c>
      <c r="AG452" t="s">
        <v>860</v>
      </c>
      <c r="AH452" s="3">
        <f t="shared" ref="AH452:AH515" si="14">COUNT(D452:AG452)</f>
        <v>8</v>
      </c>
      <c r="AI452" s="2">
        <f t="shared" ref="AI452:AI515" si="15">SUM(D452:AG452)/AH452</f>
        <v>5.4350000000000005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7.91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7.57</v>
      </c>
      <c r="W453" t="s">
        <v>860</v>
      </c>
      <c r="X453" t="s">
        <v>860</v>
      </c>
      <c r="Y453">
        <v>3.71</v>
      </c>
      <c r="Z453">
        <v>5.17</v>
      </c>
      <c r="AA453">
        <v>7.42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4"/>
        <v>5</v>
      </c>
      <c r="AI453" s="2">
        <f t="shared" si="15"/>
        <v>6.3559999999999999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0.8</v>
      </c>
      <c r="G454" t="s">
        <v>860</v>
      </c>
      <c r="H454" t="s">
        <v>860</v>
      </c>
      <c r="I454" t="s">
        <v>860</v>
      </c>
      <c r="J454" t="s">
        <v>860</v>
      </c>
      <c r="K454">
        <v>6.75</v>
      </c>
      <c r="L454" t="s">
        <v>860</v>
      </c>
      <c r="M454">
        <v>0.84</v>
      </c>
      <c r="N454">
        <v>3.67</v>
      </c>
      <c r="O454" t="s">
        <v>860</v>
      </c>
      <c r="P454" t="s">
        <v>860</v>
      </c>
      <c r="Q454" t="s">
        <v>860</v>
      </c>
      <c r="R454" t="s">
        <v>860</v>
      </c>
      <c r="S454">
        <v>3.48</v>
      </c>
      <c r="T454">
        <v>2.08</v>
      </c>
      <c r="U454">
        <v>5.86</v>
      </c>
      <c r="V454">
        <v>3.16</v>
      </c>
      <c r="W454" t="s">
        <v>860</v>
      </c>
      <c r="X454" t="s">
        <v>860</v>
      </c>
      <c r="Y454">
        <v>3.02</v>
      </c>
      <c r="Z454">
        <v>5.79</v>
      </c>
      <c r="AA454">
        <v>7.22</v>
      </c>
      <c r="AB454" t="s">
        <v>860</v>
      </c>
      <c r="AC454">
        <v>6.33</v>
      </c>
      <c r="AD454" t="s">
        <v>860</v>
      </c>
      <c r="AE454" t="s">
        <v>860</v>
      </c>
      <c r="AF454">
        <v>2.34</v>
      </c>
      <c r="AG454">
        <v>6.86</v>
      </c>
      <c r="AH454" s="3">
        <f t="shared" si="14"/>
        <v>14</v>
      </c>
      <c r="AI454" s="2">
        <f t="shared" si="15"/>
        <v>4.1571428571428575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5.84</v>
      </c>
      <c r="V455">
        <v>5.2</v>
      </c>
      <c r="W455" t="s">
        <v>860</v>
      </c>
      <c r="X455" t="s">
        <v>860</v>
      </c>
      <c r="Y455">
        <v>3.49</v>
      </c>
      <c r="Z455">
        <v>6.02</v>
      </c>
      <c r="AA455">
        <v>7.51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4"/>
        <v>5</v>
      </c>
      <c r="AI455" s="2">
        <f t="shared" si="15"/>
        <v>5.6119999999999992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5.54</v>
      </c>
      <c r="G456" t="s">
        <v>860</v>
      </c>
      <c r="H456" t="s">
        <v>860</v>
      </c>
      <c r="I456" t="s">
        <v>860</v>
      </c>
      <c r="J456" t="s">
        <v>860</v>
      </c>
      <c r="K456">
        <v>6.05</v>
      </c>
      <c r="L456" t="s">
        <v>860</v>
      </c>
      <c r="M456">
        <v>6.32</v>
      </c>
      <c r="N456">
        <v>4.59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2.59</v>
      </c>
      <c r="U456" t="s">
        <v>860</v>
      </c>
      <c r="V456">
        <v>6.08</v>
      </c>
      <c r="W456" t="s">
        <v>860</v>
      </c>
      <c r="X456" t="s">
        <v>860</v>
      </c>
      <c r="Y456">
        <v>3.95</v>
      </c>
      <c r="Z456">
        <v>5.0999999999999996</v>
      </c>
      <c r="AA456">
        <v>6.89</v>
      </c>
      <c r="AB456" t="s">
        <v>860</v>
      </c>
      <c r="AC456">
        <v>5.83</v>
      </c>
      <c r="AD456" t="s">
        <v>860</v>
      </c>
      <c r="AE456" t="s">
        <v>860</v>
      </c>
      <c r="AF456">
        <v>2.58</v>
      </c>
      <c r="AG456">
        <v>2.74</v>
      </c>
      <c r="AH456" s="3">
        <f t="shared" si="14"/>
        <v>12</v>
      </c>
      <c r="AI456" s="2">
        <f t="shared" si="15"/>
        <v>4.8550000000000004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2.97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4"/>
        <v>1</v>
      </c>
      <c r="AI457" s="2">
        <f t="shared" si="15"/>
        <v>2.97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3.76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3.88</v>
      </c>
      <c r="AG458" t="s">
        <v>860</v>
      </c>
      <c r="AH458" s="3">
        <f t="shared" si="14"/>
        <v>2</v>
      </c>
      <c r="AI458" s="2">
        <f t="shared" si="15"/>
        <v>3.82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2.77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5.95</v>
      </c>
      <c r="AB459" t="s">
        <v>860</v>
      </c>
      <c r="AC459" t="s">
        <v>860</v>
      </c>
      <c r="AD459" t="s">
        <v>860</v>
      </c>
      <c r="AE459" t="s">
        <v>860</v>
      </c>
      <c r="AF459">
        <v>2.4700000000000002</v>
      </c>
      <c r="AG459" t="s">
        <v>860</v>
      </c>
      <c r="AH459" s="3">
        <f t="shared" si="14"/>
        <v>3</v>
      </c>
      <c r="AI459" s="2">
        <f t="shared" si="15"/>
        <v>3.7300000000000004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5.57</v>
      </c>
      <c r="AB460" t="s">
        <v>860</v>
      </c>
      <c r="AC460" t="s">
        <v>860</v>
      </c>
      <c r="AD460" t="s">
        <v>860</v>
      </c>
      <c r="AE460" t="s">
        <v>860</v>
      </c>
      <c r="AF460">
        <v>2.61</v>
      </c>
      <c r="AG460" t="s">
        <v>860</v>
      </c>
      <c r="AH460" s="3">
        <f t="shared" si="14"/>
        <v>2</v>
      </c>
      <c r="AI460" s="2">
        <f t="shared" si="15"/>
        <v>4.09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2.87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6.9</v>
      </c>
      <c r="AB461" t="s">
        <v>860</v>
      </c>
      <c r="AC461" t="s">
        <v>860</v>
      </c>
      <c r="AD461" t="s">
        <v>860</v>
      </c>
      <c r="AE461" t="s">
        <v>860</v>
      </c>
      <c r="AF461">
        <v>2.87</v>
      </c>
      <c r="AG461" t="s">
        <v>860</v>
      </c>
      <c r="AH461" s="3">
        <f t="shared" si="14"/>
        <v>3</v>
      </c>
      <c r="AI461" s="2">
        <f t="shared" si="15"/>
        <v>4.2133333333333338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5.0199999999999996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5.31</v>
      </c>
      <c r="AB462" t="s">
        <v>860</v>
      </c>
      <c r="AC462" t="s">
        <v>860</v>
      </c>
      <c r="AD462" t="s">
        <v>860</v>
      </c>
      <c r="AE462" t="s">
        <v>860</v>
      </c>
      <c r="AF462">
        <v>4.1900000000000004</v>
      </c>
      <c r="AG462" t="s">
        <v>860</v>
      </c>
      <c r="AH462" s="3">
        <f t="shared" si="14"/>
        <v>3</v>
      </c>
      <c r="AI462" s="2">
        <f t="shared" si="15"/>
        <v>4.84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3.54</v>
      </c>
      <c r="T463" t="s">
        <v>860</v>
      </c>
      <c r="U463">
        <v>7.05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5.87</v>
      </c>
      <c r="AB463" t="s">
        <v>860</v>
      </c>
      <c r="AC463" t="s">
        <v>860</v>
      </c>
      <c r="AD463" t="s">
        <v>860</v>
      </c>
      <c r="AE463" t="s">
        <v>860</v>
      </c>
      <c r="AF463">
        <v>4.43</v>
      </c>
      <c r="AG463" t="s">
        <v>860</v>
      </c>
      <c r="AH463" s="3">
        <f t="shared" si="14"/>
        <v>4</v>
      </c>
      <c r="AI463" s="2">
        <f t="shared" si="15"/>
        <v>5.2225000000000001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5.85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4.58</v>
      </c>
      <c r="AB464" t="s">
        <v>860</v>
      </c>
      <c r="AC464" t="s">
        <v>860</v>
      </c>
      <c r="AD464" t="s">
        <v>860</v>
      </c>
      <c r="AE464" t="s">
        <v>860</v>
      </c>
      <c r="AF464">
        <v>3.8</v>
      </c>
      <c r="AG464" t="s">
        <v>860</v>
      </c>
      <c r="AH464" s="3">
        <f t="shared" si="14"/>
        <v>3</v>
      </c>
      <c r="AI464" s="2">
        <f t="shared" si="15"/>
        <v>4.7433333333333332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7.15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5.71</v>
      </c>
      <c r="AB465" t="s">
        <v>860</v>
      </c>
      <c r="AC465" t="s">
        <v>860</v>
      </c>
      <c r="AD465" t="s">
        <v>860</v>
      </c>
      <c r="AE465" t="s">
        <v>860</v>
      </c>
      <c r="AF465">
        <v>2.33</v>
      </c>
      <c r="AG465" t="s">
        <v>860</v>
      </c>
      <c r="AH465" s="3">
        <f t="shared" si="14"/>
        <v>3</v>
      </c>
      <c r="AI465" s="2">
        <f t="shared" si="15"/>
        <v>5.0633333333333335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6.02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3.86</v>
      </c>
      <c r="T466" t="s">
        <v>860</v>
      </c>
      <c r="U466">
        <v>5.94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8.74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4"/>
        <v>4</v>
      </c>
      <c r="AI466" s="2">
        <f t="shared" si="15"/>
        <v>6.1400000000000006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4.93</v>
      </c>
      <c r="T467" t="s">
        <v>860</v>
      </c>
      <c r="U467">
        <v>3.84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3.27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4"/>
        <v>3</v>
      </c>
      <c r="AI467" s="2">
        <f t="shared" si="15"/>
        <v>4.0133333333333328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4"/>
        <v>0</v>
      </c>
      <c r="AI468" s="2" t="e">
        <f t="shared" si="15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8.5</v>
      </c>
      <c r="W469" t="s">
        <v>860</v>
      </c>
      <c r="X469" t="s">
        <v>860</v>
      </c>
      <c r="Y469">
        <v>5.4</v>
      </c>
      <c r="Z469">
        <v>2.77</v>
      </c>
      <c r="AA469">
        <v>6.63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4"/>
        <v>4</v>
      </c>
      <c r="AI469" s="2">
        <f t="shared" si="15"/>
        <v>5.8250000000000002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6.27</v>
      </c>
      <c r="V470" t="s">
        <v>860</v>
      </c>
      <c r="W470" t="s">
        <v>860</v>
      </c>
      <c r="X470" t="s">
        <v>860</v>
      </c>
      <c r="Y470">
        <v>2.74</v>
      </c>
      <c r="Z470" t="s">
        <v>860</v>
      </c>
      <c r="AA470">
        <v>6.28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4"/>
        <v>3</v>
      </c>
      <c r="AI470" s="2">
        <f t="shared" si="15"/>
        <v>5.0966666666666667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6.99</v>
      </c>
      <c r="V471" t="s">
        <v>860</v>
      </c>
      <c r="W471" t="s">
        <v>860</v>
      </c>
      <c r="X471" t="s">
        <v>860</v>
      </c>
      <c r="Y471">
        <v>3.96</v>
      </c>
      <c r="Z471" t="s">
        <v>860</v>
      </c>
      <c r="AA471">
        <v>5.91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4"/>
        <v>3</v>
      </c>
      <c r="AI471" s="2">
        <f t="shared" si="15"/>
        <v>5.62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4.75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6.64</v>
      </c>
      <c r="V472" t="s">
        <v>860</v>
      </c>
      <c r="W472" t="s">
        <v>860</v>
      </c>
      <c r="X472" t="s">
        <v>860</v>
      </c>
      <c r="Y472">
        <v>3.64</v>
      </c>
      <c r="Z472">
        <v>5.63</v>
      </c>
      <c r="AA472">
        <v>5.52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4"/>
        <v>5</v>
      </c>
      <c r="AI472" s="2">
        <f t="shared" si="15"/>
        <v>5.2359999999999998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5.71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3.6</v>
      </c>
      <c r="Z473" t="s">
        <v>860</v>
      </c>
      <c r="AA473">
        <v>7.18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4"/>
        <v>3</v>
      </c>
      <c r="AI473" s="2">
        <f t="shared" si="15"/>
        <v>5.496666666666667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2.5299999999999998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4.57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4"/>
        <v>2</v>
      </c>
      <c r="AI474" s="2">
        <f t="shared" si="15"/>
        <v>3.55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5.58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4"/>
        <v>1</v>
      </c>
      <c r="AI475" s="2">
        <f t="shared" si="15"/>
        <v>5.58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6.93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4"/>
        <v>1</v>
      </c>
      <c r="AI476" s="2">
        <f t="shared" si="15"/>
        <v>6.93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3.09</v>
      </c>
      <c r="T477" t="s">
        <v>860</v>
      </c>
      <c r="U477">
        <v>3.81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4"/>
        <v>2</v>
      </c>
      <c r="AI477" s="2">
        <f t="shared" si="15"/>
        <v>3.45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6.38</v>
      </c>
      <c r="H478" t="s">
        <v>860</v>
      </c>
      <c r="I478" t="s">
        <v>860</v>
      </c>
      <c r="J478" t="s">
        <v>860</v>
      </c>
      <c r="K478">
        <v>5.33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7.2</v>
      </c>
      <c r="W478" t="s">
        <v>860</v>
      </c>
      <c r="X478" t="s">
        <v>860</v>
      </c>
      <c r="Y478">
        <v>4.03</v>
      </c>
      <c r="Z478">
        <v>5.92</v>
      </c>
      <c r="AA478">
        <v>6.64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4"/>
        <v>6</v>
      </c>
      <c r="AI478" s="2">
        <f t="shared" si="15"/>
        <v>5.916666666666667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4.41</v>
      </c>
      <c r="T479" t="s">
        <v>860</v>
      </c>
      <c r="U479" t="s">
        <v>860</v>
      </c>
      <c r="V479">
        <v>6.94</v>
      </c>
      <c r="W479" t="s">
        <v>860</v>
      </c>
      <c r="X479" t="s">
        <v>860</v>
      </c>
      <c r="Y479" t="s">
        <v>860</v>
      </c>
      <c r="Z479" t="s">
        <v>860</v>
      </c>
      <c r="AA479">
        <v>6.86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4"/>
        <v>3</v>
      </c>
      <c r="AI479" s="2">
        <f t="shared" si="15"/>
        <v>6.07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3.88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4"/>
        <v>1</v>
      </c>
      <c r="AI480" s="2">
        <f t="shared" si="15"/>
        <v>3.88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4.0199999999999996</v>
      </c>
      <c r="V481">
        <v>6.86</v>
      </c>
      <c r="W481" t="s">
        <v>860</v>
      </c>
      <c r="X481" t="s">
        <v>860</v>
      </c>
      <c r="Y481">
        <v>4.82</v>
      </c>
      <c r="Z481">
        <v>8.6199999999999992</v>
      </c>
      <c r="AA481">
        <v>8.52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4"/>
        <v>5</v>
      </c>
      <c r="AI481" s="2">
        <f t="shared" si="15"/>
        <v>6.5680000000000005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3.93</v>
      </c>
      <c r="T482" t="s">
        <v>860</v>
      </c>
      <c r="U482">
        <v>5.36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4"/>
        <v>2</v>
      </c>
      <c r="AI482" s="2">
        <f t="shared" si="15"/>
        <v>4.6450000000000005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7.46</v>
      </c>
      <c r="V483" t="s">
        <v>860</v>
      </c>
      <c r="W483" t="s">
        <v>860</v>
      </c>
      <c r="X483" t="s">
        <v>860</v>
      </c>
      <c r="Y483">
        <v>2.2400000000000002</v>
      </c>
      <c r="Z483">
        <v>3.81</v>
      </c>
      <c r="AA483">
        <v>5.66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4"/>
        <v>4</v>
      </c>
      <c r="AI483" s="2">
        <f t="shared" si="15"/>
        <v>4.7925000000000004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6.4</v>
      </c>
      <c r="H484" t="s">
        <v>860</v>
      </c>
      <c r="I484" t="s">
        <v>860</v>
      </c>
      <c r="J484" t="s">
        <v>860</v>
      </c>
      <c r="K484">
        <v>4.46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2.39</v>
      </c>
      <c r="V484" t="s">
        <v>860</v>
      </c>
      <c r="W484" t="s">
        <v>860</v>
      </c>
      <c r="X484" t="s">
        <v>860</v>
      </c>
      <c r="Y484">
        <v>4.3600000000000003</v>
      </c>
      <c r="Z484">
        <v>7.93</v>
      </c>
      <c r="AA484">
        <v>7.56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4"/>
        <v>6</v>
      </c>
      <c r="AI484" s="2">
        <f t="shared" si="15"/>
        <v>5.5166666666666666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5.86</v>
      </c>
      <c r="V485">
        <v>4.58</v>
      </c>
      <c r="W485" t="s">
        <v>860</v>
      </c>
      <c r="X485" t="s">
        <v>860</v>
      </c>
      <c r="Y485">
        <v>2.96</v>
      </c>
      <c r="Z485">
        <v>7.2</v>
      </c>
      <c r="AA485">
        <v>7.32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4"/>
        <v>5</v>
      </c>
      <c r="AI485" s="2">
        <f t="shared" si="15"/>
        <v>5.5840000000000005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3.93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4"/>
        <v>1</v>
      </c>
      <c r="AI486" s="2">
        <f t="shared" si="15"/>
        <v>3.93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5.72</v>
      </c>
      <c r="W487" t="s">
        <v>860</v>
      </c>
      <c r="X487" t="s">
        <v>860</v>
      </c>
      <c r="Y487" t="s">
        <v>860</v>
      </c>
      <c r="Z487">
        <v>4.91</v>
      </c>
      <c r="AA487">
        <v>8.07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4"/>
        <v>3</v>
      </c>
      <c r="AI487" s="2">
        <f t="shared" si="15"/>
        <v>6.2333333333333334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7.13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4"/>
        <v>1</v>
      </c>
      <c r="AI488" s="2">
        <f t="shared" si="15"/>
        <v>7.13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3.12</v>
      </c>
      <c r="G489" t="s">
        <v>860</v>
      </c>
      <c r="H489" t="s">
        <v>860</v>
      </c>
      <c r="I489" t="s">
        <v>860</v>
      </c>
      <c r="J489" t="s">
        <v>860</v>
      </c>
      <c r="K489">
        <v>7.28</v>
      </c>
      <c r="L489" t="s">
        <v>860</v>
      </c>
      <c r="M489">
        <v>7.22</v>
      </c>
      <c r="N489">
        <v>2.9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2.95</v>
      </c>
      <c r="W489" t="s">
        <v>860</v>
      </c>
      <c r="X489" t="s">
        <v>860</v>
      </c>
      <c r="Y489">
        <v>3.93</v>
      </c>
      <c r="Z489">
        <v>4</v>
      </c>
      <c r="AA489">
        <v>8.35</v>
      </c>
      <c r="AB489" t="s">
        <v>860</v>
      </c>
      <c r="AC489">
        <v>7.1</v>
      </c>
      <c r="AD489" t="s">
        <v>860</v>
      </c>
      <c r="AE489" t="s">
        <v>860</v>
      </c>
      <c r="AF489">
        <v>1.54</v>
      </c>
      <c r="AG489">
        <v>5.7</v>
      </c>
      <c r="AH489" s="3">
        <f t="shared" si="14"/>
        <v>11</v>
      </c>
      <c r="AI489" s="2">
        <f t="shared" si="15"/>
        <v>4.9172727272727279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4.09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6.53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4"/>
        <v>2</v>
      </c>
      <c r="AI490" s="2">
        <f t="shared" si="15"/>
        <v>5.3100000000000005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4"/>
        <v>0</v>
      </c>
      <c r="AI491" s="2" t="e">
        <f t="shared" si="15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3.84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4.29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4"/>
        <v>2</v>
      </c>
      <c r="AI492" s="2">
        <f t="shared" si="15"/>
        <v>4.0649999999999995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4"/>
        <v>0</v>
      </c>
      <c r="AI493" s="2" t="e">
        <f t="shared" si="15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4"/>
        <v>0</v>
      </c>
      <c r="AI494" s="2" t="e">
        <f t="shared" si="15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6.42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4"/>
        <v>1</v>
      </c>
      <c r="AI495" s="2">
        <f t="shared" si="15"/>
        <v>6.42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5.31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7.96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4"/>
        <v>2</v>
      </c>
      <c r="AI496" s="2">
        <f t="shared" si="15"/>
        <v>6.6349999999999998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4"/>
        <v>0</v>
      </c>
      <c r="AI497" s="2" t="e">
        <f t="shared" si="15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7.88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4"/>
        <v>1</v>
      </c>
      <c r="AI498" s="2">
        <f t="shared" si="15"/>
        <v>7.88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4"/>
        <v>0</v>
      </c>
      <c r="AI499" s="2" t="e">
        <f t="shared" si="15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6.49</v>
      </c>
      <c r="F500">
        <v>4.54</v>
      </c>
      <c r="G500">
        <v>4.55</v>
      </c>
      <c r="H500">
        <v>5.26</v>
      </c>
      <c r="I500">
        <v>4.4800000000000004</v>
      </c>
      <c r="J500">
        <v>4.87</v>
      </c>
      <c r="K500">
        <v>5.45</v>
      </c>
      <c r="L500">
        <v>4.96</v>
      </c>
      <c r="M500">
        <v>6.42</v>
      </c>
      <c r="N500">
        <v>4.07</v>
      </c>
      <c r="O500">
        <v>5.15</v>
      </c>
      <c r="P500">
        <v>4.79</v>
      </c>
      <c r="Q500">
        <v>5.48</v>
      </c>
      <c r="R500" t="s">
        <v>860</v>
      </c>
      <c r="S500">
        <v>3.9</v>
      </c>
      <c r="T500">
        <v>2.4300000000000002</v>
      </c>
      <c r="U500">
        <v>4.8600000000000003</v>
      </c>
      <c r="V500">
        <v>6.61</v>
      </c>
      <c r="W500">
        <v>5.1100000000000003</v>
      </c>
      <c r="X500" t="s">
        <v>860</v>
      </c>
      <c r="Y500">
        <v>3.6</v>
      </c>
      <c r="Z500">
        <v>6.63</v>
      </c>
      <c r="AA500">
        <v>4.28</v>
      </c>
      <c r="AB500">
        <v>4.8099999999999996</v>
      </c>
      <c r="AC500">
        <v>4.96</v>
      </c>
      <c r="AD500">
        <v>4.45</v>
      </c>
      <c r="AE500">
        <v>3.8</v>
      </c>
      <c r="AF500">
        <v>3.12</v>
      </c>
      <c r="AG500">
        <v>5.64</v>
      </c>
      <c r="AH500" s="3">
        <f t="shared" si="14"/>
        <v>27</v>
      </c>
      <c r="AI500" s="2">
        <f t="shared" si="15"/>
        <v>4.8411111111111111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4"/>
        <v>0</v>
      </c>
      <c r="AI501" s="2" t="e">
        <f t="shared" si="15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4"/>
        <v>0</v>
      </c>
      <c r="AI502" s="2" t="e">
        <f t="shared" si="15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4"/>
        <v>0</v>
      </c>
      <c r="AI503" s="2" t="e">
        <f t="shared" si="15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4"/>
        <v>0</v>
      </c>
      <c r="AI504" s="2" t="e">
        <f t="shared" si="15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4"/>
        <v>0</v>
      </c>
      <c r="AI505" s="2" t="e">
        <f t="shared" si="15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4.92</v>
      </c>
      <c r="F506">
        <v>4.63</v>
      </c>
      <c r="G506">
        <v>4.54</v>
      </c>
      <c r="H506">
        <v>5.88</v>
      </c>
      <c r="I506">
        <v>3.69</v>
      </c>
      <c r="J506">
        <v>4.84</v>
      </c>
      <c r="K506">
        <v>2.86</v>
      </c>
      <c r="L506" t="s">
        <v>860</v>
      </c>
      <c r="M506">
        <v>3.38</v>
      </c>
      <c r="N506">
        <v>5.93</v>
      </c>
      <c r="O506">
        <v>5.17</v>
      </c>
      <c r="P506">
        <v>5.46</v>
      </c>
      <c r="Q506">
        <v>4.29</v>
      </c>
      <c r="R506" t="s">
        <v>860</v>
      </c>
      <c r="S506">
        <v>5.38</v>
      </c>
      <c r="T506">
        <v>3.6</v>
      </c>
      <c r="U506">
        <v>4.91</v>
      </c>
      <c r="V506">
        <v>5.59</v>
      </c>
      <c r="W506">
        <v>3.92</v>
      </c>
      <c r="X506" t="s">
        <v>860</v>
      </c>
      <c r="Y506" t="s">
        <v>860</v>
      </c>
      <c r="Z506">
        <v>5.78</v>
      </c>
      <c r="AA506">
        <v>5.58</v>
      </c>
      <c r="AB506">
        <v>4.76</v>
      </c>
      <c r="AC506">
        <v>5.53</v>
      </c>
      <c r="AD506">
        <v>3.13</v>
      </c>
      <c r="AE506">
        <v>2.8</v>
      </c>
      <c r="AF506">
        <v>3.31</v>
      </c>
      <c r="AG506">
        <v>6.09</v>
      </c>
      <c r="AH506" s="3">
        <f t="shared" si="14"/>
        <v>25</v>
      </c>
      <c r="AI506" s="2">
        <f t="shared" si="15"/>
        <v>4.6388000000000007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4"/>
        <v>0</v>
      </c>
      <c r="AI507" s="2" t="e">
        <f t="shared" si="15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4"/>
        <v>0</v>
      </c>
      <c r="AI508" s="2" t="e">
        <f t="shared" si="15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6.2</v>
      </c>
      <c r="F509">
        <v>1.84</v>
      </c>
      <c r="G509">
        <v>6.54</v>
      </c>
      <c r="H509">
        <v>2.5499999999999998</v>
      </c>
      <c r="I509">
        <v>6.65</v>
      </c>
      <c r="J509">
        <v>1.95</v>
      </c>
      <c r="K509">
        <v>6.94</v>
      </c>
      <c r="L509" t="s">
        <v>860</v>
      </c>
      <c r="M509">
        <v>4.09</v>
      </c>
      <c r="N509">
        <v>3.34</v>
      </c>
      <c r="O509">
        <v>2.0299999999999998</v>
      </c>
      <c r="P509" t="s">
        <v>860</v>
      </c>
      <c r="Q509" t="s">
        <v>860</v>
      </c>
      <c r="R509" t="s">
        <v>860</v>
      </c>
      <c r="S509">
        <v>2.46</v>
      </c>
      <c r="T509">
        <v>1.85</v>
      </c>
      <c r="U509">
        <v>7.61</v>
      </c>
      <c r="V509">
        <v>4.8</v>
      </c>
      <c r="W509">
        <v>4.41</v>
      </c>
      <c r="X509" t="s">
        <v>860</v>
      </c>
      <c r="Y509">
        <v>2.23</v>
      </c>
      <c r="Z509">
        <v>4.6399999999999997</v>
      </c>
      <c r="AA509">
        <v>5.78</v>
      </c>
      <c r="AB509" t="s">
        <v>860</v>
      </c>
      <c r="AC509">
        <v>3.82</v>
      </c>
      <c r="AD509" t="s">
        <v>860</v>
      </c>
      <c r="AE509">
        <v>2.42</v>
      </c>
      <c r="AF509">
        <v>4.28</v>
      </c>
      <c r="AG509">
        <v>6.94</v>
      </c>
      <c r="AH509" s="3">
        <f t="shared" si="14"/>
        <v>22</v>
      </c>
      <c r="AI509" s="2">
        <f t="shared" si="15"/>
        <v>4.2440909090909091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2.64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7.15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1.83</v>
      </c>
      <c r="U510" t="s">
        <v>860</v>
      </c>
      <c r="V510" t="s">
        <v>860</v>
      </c>
      <c r="W510" t="s">
        <v>860</v>
      </c>
      <c r="X510" t="s">
        <v>860</v>
      </c>
      <c r="Y510">
        <v>3.53</v>
      </c>
      <c r="Z510">
        <v>5.57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7.48</v>
      </c>
      <c r="AH510" s="3">
        <f t="shared" si="14"/>
        <v>6</v>
      </c>
      <c r="AI510" s="2">
        <f t="shared" si="15"/>
        <v>4.7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4"/>
        <v>0</v>
      </c>
      <c r="AI511" s="2" t="e">
        <f t="shared" si="15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4"/>
        <v>0</v>
      </c>
      <c r="AI512" s="2" t="e">
        <f t="shared" si="15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4"/>
        <v>0</v>
      </c>
      <c r="AI513" s="2" t="e">
        <f t="shared" si="15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2.97</v>
      </c>
      <c r="G514">
        <v>7.89</v>
      </c>
      <c r="H514">
        <v>2.5299999999999998</v>
      </c>
      <c r="I514">
        <v>7.48</v>
      </c>
      <c r="J514">
        <v>2.92</v>
      </c>
      <c r="K514">
        <v>7.72</v>
      </c>
      <c r="L514" t="s">
        <v>860</v>
      </c>
      <c r="M514">
        <v>6.25</v>
      </c>
      <c r="N514">
        <v>4.25</v>
      </c>
      <c r="O514">
        <v>5.21</v>
      </c>
      <c r="P514">
        <v>5.98</v>
      </c>
      <c r="Q514">
        <v>4.38</v>
      </c>
      <c r="R514" t="s">
        <v>860</v>
      </c>
      <c r="S514">
        <v>3.05</v>
      </c>
      <c r="T514">
        <v>4.17</v>
      </c>
      <c r="U514">
        <v>4.25</v>
      </c>
      <c r="V514">
        <v>7.3</v>
      </c>
      <c r="W514">
        <v>7</v>
      </c>
      <c r="X514" t="s">
        <v>860</v>
      </c>
      <c r="Y514" t="s">
        <v>860</v>
      </c>
      <c r="Z514">
        <v>3.15</v>
      </c>
      <c r="AA514">
        <v>5.74</v>
      </c>
      <c r="AB514">
        <v>5.03</v>
      </c>
      <c r="AC514">
        <v>5.18</v>
      </c>
      <c r="AD514">
        <v>3.14</v>
      </c>
      <c r="AE514">
        <v>4.41</v>
      </c>
      <c r="AF514">
        <v>2.58</v>
      </c>
      <c r="AG514">
        <v>6.84</v>
      </c>
      <c r="AH514" s="3">
        <f t="shared" si="14"/>
        <v>24</v>
      </c>
      <c r="AI514" s="2">
        <f t="shared" si="15"/>
        <v>4.9758333333333331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si="14"/>
        <v>0</v>
      </c>
      <c r="AI515" s="2" t="e">
        <f t="shared" si="15"/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ref="AH516:AH579" si="16">COUNT(D516:AG516)</f>
        <v>0</v>
      </c>
      <c r="AI516" s="2" t="e">
        <f t="shared" ref="AI516:AI579" si="17">SUM(D516:AG516)/AH516</f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6.31</v>
      </c>
      <c r="E517">
        <v>4.96</v>
      </c>
      <c r="F517">
        <v>3.25</v>
      </c>
      <c r="G517">
        <v>7.4</v>
      </c>
      <c r="H517">
        <v>2.92</v>
      </c>
      <c r="I517">
        <v>6.58</v>
      </c>
      <c r="J517">
        <v>1.95</v>
      </c>
      <c r="K517">
        <v>6.73</v>
      </c>
      <c r="L517">
        <v>5.17</v>
      </c>
      <c r="M517" t="s">
        <v>860</v>
      </c>
      <c r="N517">
        <v>3.16</v>
      </c>
      <c r="O517">
        <v>4.99</v>
      </c>
      <c r="P517">
        <v>5.68</v>
      </c>
      <c r="Q517">
        <v>6.97</v>
      </c>
      <c r="R517">
        <v>3.14</v>
      </c>
      <c r="S517">
        <v>2.82</v>
      </c>
      <c r="T517">
        <v>3.65</v>
      </c>
      <c r="U517">
        <v>3.11</v>
      </c>
      <c r="V517">
        <v>3.72</v>
      </c>
      <c r="W517">
        <v>5.51</v>
      </c>
      <c r="X517" t="s">
        <v>860</v>
      </c>
      <c r="Y517">
        <v>3.45</v>
      </c>
      <c r="Z517">
        <v>7.3</v>
      </c>
      <c r="AA517">
        <v>6.3</v>
      </c>
      <c r="AB517">
        <v>2.2200000000000002</v>
      </c>
      <c r="AC517">
        <v>7.27</v>
      </c>
      <c r="AD517">
        <v>7.14</v>
      </c>
      <c r="AE517">
        <v>4.2</v>
      </c>
      <c r="AF517">
        <v>1.96</v>
      </c>
      <c r="AG517">
        <v>7.03</v>
      </c>
      <c r="AH517" s="3">
        <f t="shared" si="16"/>
        <v>28</v>
      </c>
      <c r="AI517" s="2">
        <f t="shared" si="17"/>
        <v>4.8174999999999999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6"/>
        <v>0</v>
      </c>
      <c r="AI518" s="2" t="e">
        <f t="shared" si="17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6"/>
        <v>0</v>
      </c>
      <c r="AI519" s="2" t="e">
        <f t="shared" si="17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6.96</v>
      </c>
      <c r="G520" t="s">
        <v>860</v>
      </c>
      <c r="H520" t="s">
        <v>860</v>
      </c>
      <c r="I520" t="s">
        <v>860</v>
      </c>
      <c r="J520" t="s">
        <v>860</v>
      </c>
      <c r="K520">
        <v>3.54</v>
      </c>
      <c r="L520" t="s">
        <v>860</v>
      </c>
      <c r="M520">
        <v>5.89</v>
      </c>
      <c r="N520">
        <v>3.55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5.59</v>
      </c>
      <c r="U520" t="s">
        <v>860</v>
      </c>
      <c r="V520">
        <v>6.47</v>
      </c>
      <c r="W520" t="s">
        <v>860</v>
      </c>
      <c r="X520" t="s">
        <v>860</v>
      </c>
      <c r="Y520">
        <v>3.19</v>
      </c>
      <c r="Z520">
        <v>6.63</v>
      </c>
      <c r="AA520">
        <v>5.25</v>
      </c>
      <c r="AB520" t="s">
        <v>860</v>
      </c>
      <c r="AC520">
        <v>5.79</v>
      </c>
      <c r="AD520" t="s">
        <v>860</v>
      </c>
      <c r="AE520" t="s">
        <v>860</v>
      </c>
      <c r="AF520">
        <v>3.01</v>
      </c>
      <c r="AG520">
        <v>6.03</v>
      </c>
      <c r="AH520" s="3">
        <f t="shared" si="16"/>
        <v>12</v>
      </c>
      <c r="AI520" s="2">
        <f t="shared" si="17"/>
        <v>5.1583333333333332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6"/>
        <v>0</v>
      </c>
      <c r="AI521" s="2" t="e">
        <f t="shared" si="17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6"/>
        <v>0</v>
      </c>
      <c r="AI522" s="2" t="e">
        <f t="shared" si="17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3.6</v>
      </c>
      <c r="G523" t="s">
        <v>860</v>
      </c>
      <c r="H523" t="s">
        <v>860</v>
      </c>
      <c r="I523" t="s">
        <v>860</v>
      </c>
      <c r="J523" t="s">
        <v>860</v>
      </c>
      <c r="K523">
        <v>3.7</v>
      </c>
      <c r="L523" t="s">
        <v>860</v>
      </c>
      <c r="M523">
        <v>4.96</v>
      </c>
      <c r="N523">
        <v>4.24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5.97</v>
      </c>
      <c r="U523" t="s">
        <v>860</v>
      </c>
      <c r="V523">
        <v>7.03</v>
      </c>
      <c r="W523" t="s">
        <v>860</v>
      </c>
      <c r="X523" t="s">
        <v>860</v>
      </c>
      <c r="Y523">
        <v>5.22</v>
      </c>
      <c r="Z523">
        <v>7.27</v>
      </c>
      <c r="AA523" t="s">
        <v>860</v>
      </c>
      <c r="AB523" t="s">
        <v>860</v>
      </c>
      <c r="AC523">
        <v>5.27</v>
      </c>
      <c r="AD523" t="s">
        <v>860</v>
      </c>
      <c r="AE523" t="s">
        <v>860</v>
      </c>
      <c r="AF523">
        <v>3.13</v>
      </c>
      <c r="AG523">
        <v>5.54</v>
      </c>
      <c r="AH523" s="3">
        <f t="shared" si="16"/>
        <v>11</v>
      </c>
      <c r="AI523" s="2">
        <f t="shared" si="17"/>
        <v>5.084545454545454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6"/>
        <v>0</v>
      </c>
      <c r="AI524" s="2" t="e">
        <f t="shared" si="17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3.68</v>
      </c>
      <c r="G525" t="s">
        <v>860</v>
      </c>
      <c r="H525" t="s">
        <v>860</v>
      </c>
      <c r="I525" t="s">
        <v>860</v>
      </c>
      <c r="J525" t="s">
        <v>860</v>
      </c>
      <c r="K525">
        <v>6.06</v>
      </c>
      <c r="L525" t="s">
        <v>860</v>
      </c>
      <c r="M525">
        <v>6.38</v>
      </c>
      <c r="N525">
        <v>5.44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1.91</v>
      </c>
      <c r="U525" t="s">
        <v>860</v>
      </c>
      <c r="V525">
        <v>5.55</v>
      </c>
      <c r="W525" t="s">
        <v>860</v>
      </c>
      <c r="X525" t="s">
        <v>860</v>
      </c>
      <c r="Y525">
        <v>4.4000000000000004</v>
      </c>
      <c r="Z525">
        <v>4.5599999999999996</v>
      </c>
      <c r="AA525">
        <v>7.5</v>
      </c>
      <c r="AB525" t="s">
        <v>860</v>
      </c>
      <c r="AC525">
        <v>3.49</v>
      </c>
      <c r="AD525" t="s">
        <v>860</v>
      </c>
      <c r="AE525" t="s">
        <v>860</v>
      </c>
      <c r="AF525">
        <v>4.43</v>
      </c>
      <c r="AG525">
        <v>3.73</v>
      </c>
      <c r="AH525" s="3">
        <f t="shared" si="16"/>
        <v>12</v>
      </c>
      <c r="AI525" s="2">
        <f t="shared" si="17"/>
        <v>4.7608333333333333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2.12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6.64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6"/>
        <v>2</v>
      </c>
      <c r="AI526" s="2">
        <f t="shared" si="17"/>
        <v>4.38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7.16</v>
      </c>
      <c r="F527" t="s">
        <v>860</v>
      </c>
      <c r="G527">
        <v>6.98</v>
      </c>
      <c r="H527">
        <v>2.87</v>
      </c>
      <c r="I527">
        <v>7.43</v>
      </c>
      <c r="J527">
        <v>1.75</v>
      </c>
      <c r="K527">
        <v>6.03</v>
      </c>
      <c r="L527">
        <v>5.93</v>
      </c>
      <c r="M527" t="s">
        <v>860</v>
      </c>
      <c r="N527">
        <v>4.66</v>
      </c>
      <c r="O527">
        <v>3.99</v>
      </c>
      <c r="P527">
        <v>7.02</v>
      </c>
      <c r="Q527">
        <v>7.93</v>
      </c>
      <c r="R527" t="s">
        <v>860</v>
      </c>
      <c r="S527">
        <v>1.75</v>
      </c>
      <c r="T527">
        <v>2.4</v>
      </c>
      <c r="U527">
        <v>6.19</v>
      </c>
      <c r="V527">
        <v>5.47</v>
      </c>
      <c r="W527" t="s">
        <v>860</v>
      </c>
      <c r="X527">
        <v>5.79</v>
      </c>
      <c r="Y527" t="s">
        <v>860</v>
      </c>
      <c r="Z527">
        <v>6.56</v>
      </c>
      <c r="AA527">
        <v>7.08</v>
      </c>
      <c r="AB527">
        <v>3.07</v>
      </c>
      <c r="AC527">
        <v>7.77</v>
      </c>
      <c r="AD527">
        <v>7.42</v>
      </c>
      <c r="AE527">
        <v>2.74</v>
      </c>
      <c r="AF527">
        <v>2.58</v>
      </c>
      <c r="AG527" t="s">
        <v>860</v>
      </c>
      <c r="AH527" s="3">
        <f t="shared" si="16"/>
        <v>23</v>
      </c>
      <c r="AI527" s="2">
        <f t="shared" si="17"/>
        <v>5.2421739130434784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6"/>
        <v>0</v>
      </c>
      <c r="AI528" s="2" t="e">
        <f t="shared" si="17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6"/>
        <v>0</v>
      </c>
      <c r="AI529" s="2" t="e">
        <f t="shared" si="17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4.4000000000000004</v>
      </c>
      <c r="F530">
        <v>1.79</v>
      </c>
      <c r="G530">
        <v>4.8899999999999997</v>
      </c>
      <c r="H530">
        <v>3.36</v>
      </c>
      <c r="I530">
        <v>7.47</v>
      </c>
      <c r="J530">
        <v>4.87</v>
      </c>
      <c r="K530">
        <v>7.02</v>
      </c>
      <c r="L530">
        <v>6.78</v>
      </c>
      <c r="M530">
        <v>2.91</v>
      </c>
      <c r="N530">
        <v>5.88</v>
      </c>
      <c r="O530">
        <v>5.22</v>
      </c>
      <c r="P530">
        <v>6.43</v>
      </c>
      <c r="Q530">
        <v>5.29</v>
      </c>
      <c r="R530" t="s">
        <v>860</v>
      </c>
      <c r="S530">
        <v>2.74</v>
      </c>
      <c r="T530">
        <v>4.38</v>
      </c>
      <c r="U530">
        <v>7.71</v>
      </c>
      <c r="V530">
        <v>7.47</v>
      </c>
      <c r="W530">
        <v>3.36</v>
      </c>
      <c r="X530" t="s">
        <v>860</v>
      </c>
      <c r="Y530">
        <v>4.3600000000000003</v>
      </c>
      <c r="Z530">
        <v>7.03</v>
      </c>
      <c r="AA530">
        <v>6.21</v>
      </c>
      <c r="AB530">
        <v>3.21</v>
      </c>
      <c r="AC530">
        <v>5.89</v>
      </c>
      <c r="AD530">
        <v>4.97</v>
      </c>
      <c r="AE530">
        <v>4.0199999999999996</v>
      </c>
      <c r="AF530">
        <v>3.79</v>
      </c>
      <c r="AG530">
        <v>7.63</v>
      </c>
      <c r="AH530" s="3">
        <f t="shared" si="16"/>
        <v>27</v>
      </c>
      <c r="AI530" s="2">
        <f t="shared" si="17"/>
        <v>5.1511111111111099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2.19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6.85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6"/>
        <v>2</v>
      </c>
      <c r="AI531" s="2">
        <f t="shared" si="17"/>
        <v>4.5199999999999996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5.81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6"/>
        <v>1</v>
      </c>
      <c r="AI532" s="2">
        <f t="shared" si="17"/>
        <v>5.81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5.81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6"/>
        <v>1</v>
      </c>
      <c r="AI533" s="2">
        <f t="shared" si="17"/>
        <v>5.81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6"/>
        <v>0</v>
      </c>
      <c r="AI534" s="2" t="e">
        <f t="shared" si="17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6"/>
        <v>0</v>
      </c>
      <c r="AI535" s="2" t="e">
        <f t="shared" si="17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6"/>
        <v>0</v>
      </c>
      <c r="AI536" s="2" t="e">
        <f t="shared" si="17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6.09</v>
      </c>
      <c r="F537">
        <v>1.6</v>
      </c>
      <c r="G537">
        <v>5.45</v>
      </c>
      <c r="H537">
        <v>4.05</v>
      </c>
      <c r="I537">
        <v>6.82</v>
      </c>
      <c r="J537">
        <v>3.64</v>
      </c>
      <c r="K537">
        <v>4.49</v>
      </c>
      <c r="L537">
        <v>8.02</v>
      </c>
      <c r="M537">
        <v>5.85</v>
      </c>
      <c r="N537">
        <v>6.2</v>
      </c>
      <c r="O537">
        <v>5</v>
      </c>
      <c r="P537">
        <v>4.3499999999999996</v>
      </c>
      <c r="Q537">
        <v>7.29</v>
      </c>
      <c r="R537" t="s">
        <v>860</v>
      </c>
      <c r="S537">
        <v>2.16</v>
      </c>
      <c r="T537">
        <v>2.12</v>
      </c>
      <c r="U537">
        <v>6.67</v>
      </c>
      <c r="V537">
        <v>8.48</v>
      </c>
      <c r="W537">
        <v>5.24</v>
      </c>
      <c r="X537" t="s">
        <v>860</v>
      </c>
      <c r="Y537">
        <v>2.88</v>
      </c>
      <c r="Z537">
        <v>7.5</v>
      </c>
      <c r="AA537">
        <v>6.97</v>
      </c>
      <c r="AB537">
        <v>5.08</v>
      </c>
      <c r="AC537">
        <v>6.06</v>
      </c>
      <c r="AD537">
        <v>5.47</v>
      </c>
      <c r="AE537">
        <v>3.15</v>
      </c>
      <c r="AF537">
        <v>3.35</v>
      </c>
      <c r="AG537">
        <v>6.7</v>
      </c>
      <c r="AH537" s="3">
        <f t="shared" si="16"/>
        <v>27</v>
      </c>
      <c r="AI537" s="2">
        <f t="shared" si="17"/>
        <v>5.2103703703703692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6"/>
        <v>0</v>
      </c>
      <c r="AI538" s="2" t="e">
        <f t="shared" si="17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6"/>
        <v>0</v>
      </c>
      <c r="AI539" s="2" t="e">
        <f t="shared" si="17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6"/>
        <v>0</v>
      </c>
      <c r="AI540" s="2" t="e">
        <f t="shared" si="17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4.07</v>
      </c>
      <c r="E541">
        <v>6.76</v>
      </c>
      <c r="F541" t="s">
        <v>860</v>
      </c>
      <c r="G541" t="s">
        <v>860</v>
      </c>
      <c r="H541" t="s">
        <v>860</v>
      </c>
      <c r="I541">
        <v>6.89</v>
      </c>
      <c r="J541" t="s">
        <v>860</v>
      </c>
      <c r="K541" t="s">
        <v>860</v>
      </c>
      <c r="L541">
        <v>6.59</v>
      </c>
      <c r="M541" t="s">
        <v>860</v>
      </c>
      <c r="N541" t="s">
        <v>860</v>
      </c>
      <c r="O541" t="s">
        <v>860</v>
      </c>
      <c r="P541">
        <v>7.69</v>
      </c>
      <c r="Q541" t="s">
        <v>860</v>
      </c>
      <c r="R541">
        <v>7.75</v>
      </c>
      <c r="S541" t="s">
        <v>860</v>
      </c>
      <c r="T541" t="s">
        <v>860</v>
      </c>
      <c r="U541">
        <v>5.57</v>
      </c>
      <c r="V541" t="s">
        <v>860</v>
      </c>
      <c r="W541">
        <v>3.59</v>
      </c>
      <c r="X541">
        <v>2.67</v>
      </c>
      <c r="Y541" t="s">
        <v>860</v>
      </c>
      <c r="Z541" t="s">
        <v>860</v>
      </c>
      <c r="AA541" t="s">
        <v>860</v>
      </c>
      <c r="AB541">
        <v>2.69</v>
      </c>
      <c r="AC541" t="s">
        <v>860</v>
      </c>
      <c r="AD541">
        <v>5.07</v>
      </c>
      <c r="AE541" t="s">
        <v>860</v>
      </c>
      <c r="AF541" t="s">
        <v>860</v>
      </c>
      <c r="AG541" t="s">
        <v>860</v>
      </c>
      <c r="AH541" s="3">
        <f t="shared" si="16"/>
        <v>11</v>
      </c>
      <c r="AI541" s="2">
        <f t="shared" si="17"/>
        <v>5.3945454545454545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3.25</v>
      </c>
      <c r="G542" t="s">
        <v>860</v>
      </c>
      <c r="H542" t="s">
        <v>860</v>
      </c>
      <c r="I542" t="s">
        <v>860</v>
      </c>
      <c r="J542" t="s">
        <v>860</v>
      </c>
      <c r="K542">
        <v>2.92</v>
      </c>
      <c r="L542" t="s">
        <v>860</v>
      </c>
      <c r="M542">
        <v>2.2999999999999998</v>
      </c>
      <c r="N542">
        <v>4.28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6.22</v>
      </c>
      <c r="U542" t="s">
        <v>860</v>
      </c>
      <c r="V542">
        <v>5.38</v>
      </c>
      <c r="W542" t="s">
        <v>860</v>
      </c>
      <c r="X542" t="s">
        <v>860</v>
      </c>
      <c r="Y542">
        <v>2.68</v>
      </c>
      <c r="Z542">
        <v>2.56</v>
      </c>
      <c r="AA542" t="s">
        <v>860</v>
      </c>
      <c r="AB542" t="s">
        <v>860</v>
      </c>
      <c r="AC542">
        <v>3.17</v>
      </c>
      <c r="AD542" t="s">
        <v>860</v>
      </c>
      <c r="AE542">
        <v>2.02</v>
      </c>
      <c r="AF542">
        <v>2.94</v>
      </c>
      <c r="AG542">
        <v>5.27</v>
      </c>
      <c r="AH542" s="3">
        <f t="shared" si="16"/>
        <v>12</v>
      </c>
      <c r="AI542" s="2">
        <f t="shared" si="17"/>
        <v>3.5824999999999996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5.51</v>
      </c>
      <c r="H543">
        <v>5.49</v>
      </c>
      <c r="I543" t="s">
        <v>860</v>
      </c>
      <c r="J543">
        <v>3.81</v>
      </c>
      <c r="K543" t="s">
        <v>860</v>
      </c>
      <c r="L543" t="s">
        <v>860</v>
      </c>
      <c r="M543" t="s">
        <v>860</v>
      </c>
      <c r="N543" t="s">
        <v>860</v>
      </c>
      <c r="O543">
        <v>7.66</v>
      </c>
      <c r="P543">
        <v>6.32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5.39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6"/>
        <v>6</v>
      </c>
      <c r="AI543" s="2">
        <f t="shared" si="17"/>
        <v>5.6966666666666663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6"/>
        <v>0</v>
      </c>
      <c r="AI544" s="2" t="e">
        <f t="shared" si="17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6"/>
        <v>0</v>
      </c>
      <c r="AI545" s="2" t="e">
        <f t="shared" si="17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6"/>
        <v>0</v>
      </c>
      <c r="AI546" s="2" t="e">
        <f t="shared" si="17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6"/>
        <v>0</v>
      </c>
      <c r="AI547" s="2" t="e">
        <f t="shared" si="17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6"/>
        <v>0</v>
      </c>
      <c r="AI548" s="2" t="e">
        <f t="shared" si="17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6"/>
        <v>0</v>
      </c>
      <c r="AI549" s="2" t="e">
        <f t="shared" si="17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6"/>
        <v>0</v>
      </c>
      <c r="AI550" s="2" t="e">
        <f t="shared" si="17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6.51</v>
      </c>
      <c r="F551">
        <v>4.03</v>
      </c>
      <c r="G551">
        <v>6.32</v>
      </c>
      <c r="H551">
        <v>5.08</v>
      </c>
      <c r="I551">
        <v>7.58</v>
      </c>
      <c r="J551">
        <v>2.73</v>
      </c>
      <c r="K551">
        <v>5.04</v>
      </c>
      <c r="L551" t="s">
        <v>860</v>
      </c>
      <c r="M551">
        <v>5.09</v>
      </c>
      <c r="N551">
        <v>6.44</v>
      </c>
      <c r="O551">
        <v>7.03</v>
      </c>
      <c r="P551">
        <v>5.12</v>
      </c>
      <c r="Q551">
        <v>4.32</v>
      </c>
      <c r="R551" t="s">
        <v>860</v>
      </c>
      <c r="S551">
        <v>4.53</v>
      </c>
      <c r="T551">
        <v>3.75</v>
      </c>
      <c r="U551">
        <v>4.3899999999999997</v>
      </c>
      <c r="V551">
        <v>5.37</v>
      </c>
      <c r="W551">
        <v>7</v>
      </c>
      <c r="X551" t="s">
        <v>860</v>
      </c>
      <c r="Y551">
        <v>4.24</v>
      </c>
      <c r="Z551">
        <v>6.17</v>
      </c>
      <c r="AA551">
        <v>3.99</v>
      </c>
      <c r="AB551">
        <v>4.51</v>
      </c>
      <c r="AC551">
        <v>5.97</v>
      </c>
      <c r="AD551">
        <v>7.3</v>
      </c>
      <c r="AE551">
        <v>5.58</v>
      </c>
      <c r="AF551">
        <v>3</v>
      </c>
      <c r="AG551">
        <v>7.06</v>
      </c>
      <c r="AH551" s="3">
        <f t="shared" si="16"/>
        <v>26</v>
      </c>
      <c r="AI551" s="2">
        <f t="shared" si="17"/>
        <v>5.3134615384615387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6"/>
        <v>0</v>
      </c>
      <c r="AI552" s="2" t="e">
        <f t="shared" si="17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6.93</v>
      </c>
      <c r="F553">
        <v>2.35</v>
      </c>
      <c r="G553">
        <v>6.6</v>
      </c>
      <c r="H553">
        <v>3.48</v>
      </c>
      <c r="I553">
        <v>5.98</v>
      </c>
      <c r="J553">
        <v>2.63</v>
      </c>
      <c r="K553">
        <v>5.81</v>
      </c>
      <c r="L553">
        <v>6.08</v>
      </c>
      <c r="M553">
        <v>5.58</v>
      </c>
      <c r="N553">
        <v>3.91</v>
      </c>
      <c r="O553">
        <v>5.73</v>
      </c>
      <c r="P553">
        <v>7.07</v>
      </c>
      <c r="Q553">
        <v>7.25</v>
      </c>
      <c r="R553">
        <v>5.0999999999999996</v>
      </c>
      <c r="S553">
        <v>3.46</v>
      </c>
      <c r="T553">
        <v>2.2400000000000002</v>
      </c>
      <c r="U553">
        <v>4.4800000000000004</v>
      </c>
      <c r="V553">
        <v>4.32</v>
      </c>
      <c r="W553">
        <v>5.84</v>
      </c>
      <c r="X553">
        <v>3.04</v>
      </c>
      <c r="Y553">
        <v>1.84</v>
      </c>
      <c r="Z553">
        <v>3.92</v>
      </c>
      <c r="AA553">
        <v>6.18</v>
      </c>
      <c r="AB553">
        <v>2.46</v>
      </c>
      <c r="AC553">
        <v>8.1199999999999992</v>
      </c>
      <c r="AD553">
        <v>5.41</v>
      </c>
      <c r="AE553">
        <v>3.46</v>
      </c>
      <c r="AF553">
        <v>2.14</v>
      </c>
      <c r="AG553">
        <v>5.12</v>
      </c>
      <c r="AH553" s="3">
        <f t="shared" si="16"/>
        <v>29</v>
      </c>
      <c r="AI553" s="2">
        <f t="shared" si="17"/>
        <v>4.7079310344827583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6"/>
        <v>0</v>
      </c>
      <c r="AI554" s="2" t="e">
        <f t="shared" si="17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7.76</v>
      </c>
      <c r="F555">
        <v>2.77</v>
      </c>
      <c r="G555">
        <v>6.89</v>
      </c>
      <c r="H555">
        <v>4.6399999999999997</v>
      </c>
      <c r="I555">
        <v>6.46</v>
      </c>
      <c r="J555">
        <v>4.1900000000000004</v>
      </c>
      <c r="K555">
        <v>8.4700000000000006</v>
      </c>
      <c r="L555" t="s">
        <v>860</v>
      </c>
      <c r="M555">
        <v>7.89</v>
      </c>
      <c r="N555">
        <v>7.94</v>
      </c>
      <c r="O555">
        <v>6.69</v>
      </c>
      <c r="P555">
        <v>6.75</v>
      </c>
      <c r="Q555">
        <v>7.88</v>
      </c>
      <c r="R555" t="s">
        <v>860</v>
      </c>
      <c r="S555">
        <v>2.2999999999999998</v>
      </c>
      <c r="T555">
        <v>2.5</v>
      </c>
      <c r="U555">
        <v>4.6900000000000004</v>
      </c>
      <c r="V555">
        <v>2.7</v>
      </c>
      <c r="W555">
        <v>7.77</v>
      </c>
      <c r="X555" t="s">
        <v>860</v>
      </c>
      <c r="Y555">
        <v>5.72</v>
      </c>
      <c r="Z555">
        <v>3.85</v>
      </c>
      <c r="AA555">
        <v>7.15</v>
      </c>
      <c r="AB555">
        <v>3.46</v>
      </c>
      <c r="AC555">
        <v>5.47</v>
      </c>
      <c r="AD555">
        <v>3.4</v>
      </c>
      <c r="AE555">
        <v>4.78</v>
      </c>
      <c r="AF555">
        <v>2.41</v>
      </c>
      <c r="AG555">
        <v>7.48</v>
      </c>
      <c r="AH555" s="3">
        <f t="shared" si="16"/>
        <v>26</v>
      </c>
      <c r="AI555" s="2">
        <f t="shared" si="17"/>
        <v>5.4619230769230755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6"/>
        <v>0</v>
      </c>
      <c r="AI556" s="2" t="e">
        <f t="shared" si="17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6"/>
        <v>0</v>
      </c>
      <c r="AI557" s="2" t="e">
        <f t="shared" si="17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6"/>
        <v>0</v>
      </c>
      <c r="AI558" s="2" t="e">
        <f t="shared" si="17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6"/>
        <v>0</v>
      </c>
      <c r="AI559" s="2" t="e">
        <f t="shared" si="17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6"/>
        <v>0</v>
      </c>
      <c r="AI560" s="2" t="e">
        <f t="shared" si="17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6"/>
        <v>0</v>
      </c>
      <c r="AI561" s="2" t="e">
        <f t="shared" si="17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6"/>
        <v>0</v>
      </c>
      <c r="AI562" s="2" t="e">
        <f t="shared" si="17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6"/>
        <v>0</v>
      </c>
      <c r="AI563" s="2" t="e">
        <f t="shared" si="17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6"/>
        <v>0</v>
      </c>
      <c r="AI564" s="2" t="e">
        <f t="shared" si="17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6"/>
        <v>0</v>
      </c>
      <c r="AI565" s="2" t="e">
        <f t="shared" si="17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6"/>
        <v>0</v>
      </c>
      <c r="AI566" s="2" t="e">
        <f t="shared" si="17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6"/>
        <v>0</v>
      </c>
      <c r="AI567" s="2" t="e">
        <f t="shared" si="17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6"/>
        <v>0</v>
      </c>
      <c r="AI568" s="2" t="e">
        <f t="shared" si="17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6"/>
        <v>0</v>
      </c>
      <c r="AI569" s="2" t="e">
        <f t="shared" si="17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6"/>
        <v>0</v>
      </c>
      <c r="AI570" s="2" t="e">
        <f t="shared" si="17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6"/>
        <v>0</v>
      </c>
      <c r="AI571" s="2" t="e">
        <f t="shared" si="17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6"/>
        <v>0</v>
      </c>
      <c r="AI572" s="2" t="e">
        <f t="shared" si="17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6"/>
        <v>0</v>
      </c>
      <c r="AI573" s="2" t="e">
        <f t="shared" si="17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6"/>
        <v>0</v>
      </c>
      <c r="AI574" s="2" t="e">
        <f t="shared" si="17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6"/>
        <v>0</v>
      </c>
      <c r="AI575" s="2" t="e">
        <f t="shared" si="17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6"/>
        <v>0</v>
      </c>
      <c r="AI576" s="2" t="e">
        <f t="shared" si="17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7.08</v>
      </c>
      <c r="F577">
        <v>4.99</v>
      </c>
      <c r="G577">
        <v>5.5</v>
      </c>
      <c r="H577">
        <v>6.21</v>
      </c>
      <c r="I577">
        <v>5.58</v>
      </c>
      <c r="J577">
        <v>4.66</v>
      </c>
      <c r="K577">
        <v>4.51</v>
      </c>
      <c r="L577" t="s">
        <v>860</v>
      </c>
      <c r="M577">
        <v>6.04</v>
      </c>
      <c r="N577">
        <v>7.11</v>
      </c>
      <c r="O577">
        <v>4.53</v>
      </c>
      <c r="P577">
        <v>5.75</v>
      </c>
      <c r="Q577">
        <v>5.49</v>
      </c>
      <c r="R577" t="s">
        <v>860</v>
      </c>
      <c r="S577">
        <v>4.33</v>
      </c>
      <c r="T577">
        <v>4.08</v>
      </c>
      <c r="U577">
        <v>3.16</v>
      </c>
      <c r="V577">
        <v>5.0999999999999996</v>
      </c>
      <c r="W577">
        <v>6.85</v>
      </c>
      <c r="X577" t="s">
        <v>860</v>
      </c>
      <c r="Y577">
        <v>4.0599999999999996</v>
      </c>
      <c r="Z577">
        <v>3.53</v>
      </c>
      <c r="AA577">
        <v>5.17</v>
      </c>
      <c r="AB577">
        <v>6.77</v>
      </c>
      <c r="AC577">
        <v>7.42</v>
      </c>
      <c r="AD577">
        <v>6.01</v>
      </c>
      <c r="AE577">
        <v>5.44</v>
      </c>
      <c r="AF577">
        <v>1.79</v>
      </c>
      <c r="AG577">
        <v>5.13</v>
      </c>
      <c r="AH577" s="3">
        <f t="shared" si="16"/>
        <v>26</v>
      </c>
      <c r="AI577" s="2">
        <f t="shared" si="17"/>
        <v>5.2419230769230758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6"/>
        <v>0</v>
      </c>
      <c r="AI578" s="2" t="e">
        <f t="shared" si="17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si="16"/>
        <v>0</v>
      </c>
      <c r="AI579" s="2" t="e">
        <f t="shared" si="17"/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ref="AH580:AH643" si="18">COUNT(D580:AG580)</f>
        <v>0</v>
      </c>
      <c r="AI580" s="2" t="e">
        <f t="shared" ref="AI580:AI643" si="19">SUM(D580:AG580)/AH580</f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3.07</v>
      </c>
      <c r="G581" t="s">
        <v>860</v>
      </c>
      <c r="H581" t="s">
        <v>860</v>
      </c>
      <c r="I581" t="s">
        <v>860</v>
      </c>
      <c r="J581" t="s">
        <v>860</v>
      </c>
      <c r="K581">
        <v>6.93</v>
      </c>
      <c r="L581" t="s">
        <v>860</v>
      </c>
      <c r="M581" t="s">
        <v>860</v>
      </c>
      <c r="N581">
        <v>5.48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3.35</v>
      </c>
      <c r="U581" t="s">
        <v>860</v>
      </c>
      <c r="V581">
        <v>6.95</v>
      </c>
      <c r="W581" t="s">
        <v>860</v>
      </c>
      <c r="X581" t="s">
        <v>860</v>
      </c>
      <c r="Y581">
        <v>4.6900000000000004</v>
      </c>
      <c r="Z581">
        <v>1.81</v>
      </c>
      <c r="AA581">
        <v>7.24</v>
      </c>
      <c r="AB581" t="s">
        <v>860</v>
      </c>
      <c r="AC581">
        <v>7.69</v>
      </c>
      <c r="AD581" t="s">
        <v>860</v>
      </c>
      <c r="AE581" t="s">
        <v>860</v>
      </c>
      <c r="AF581">
        <v>2.6</v>
      </c>
      <c r="AG581">
        <v>6.39</v>
      </c>
      <c r="AH581" s="3">
        <f t="shared" si="18"/>
        <v>11</v>
      </c>
      <c r="AI581" s="2">
        <f t="shared" si="19"/>
        <v>5.1090909090909093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8"/>
        <v>0</v>
      </c>
      <c r="AI582" s="2" t="e">
        <f t="shared" si="19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8"/>
        <v>0</v>
      </c>
      <c r="AI583" s="2" t="e">
        <f t="shared" si="19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8"/>
        <v>0</v>
      </c>
      <c r="AI584" s="2" t="e">
        <f t="shared" si="19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3.08</v>
      </c>
      <c r="E585" t="s">
        <v>860</v>
      </c>
      <c r="F585" t="s">
        <v>860</v>
      </c>
      <c r="G585" t="s">
        <v>860</v>
      </c>
      <c r="H585" t="s">
        <v>860</v>
      </c>
      <c r="I585">
        <v>6.55</v>
      </c>
      <c r="J585" t="s">
        <v>860</v>
      </c>
      <c r="K585" t="s">
        <v>860</v>
      </c>
      <c r="L585">
        <v>7.93</v>
      </c>
      <c r="M585" t="s">
        <v>860</v>
      </c>
      <c r="N585" t="s">
        <v>860</v>
      </c>
      <c r="O585" t="s">
        <v>860</v>
      </c>
      <c r="P585" t="s">
        <v>860</v>
      </c>
      <c r="Q585">
        <v>7.63</v>
      </c>
      <c r="R585">
        <v>4.4000000000000004</v>
      </c>
      <c r="S585" t="s">
        <v>860</v>
      </c>
      <c r="T585">
        <v>1.94</v>
      </c>
      <c r="U585">
        <v>4.9400000000000004</v>
      </c>
      <c r="V585">
        <v>3.96</v>
      </c>
      <c r="W585">
        <v>7.01</v>
      </c>
      <c r="X585">
        <v>5.05</v>
      </c>
      <c r="Y585" t="s">
        <v>860</v>
      </c>
      <c r="Z585">
        <v>4.37</v>
      </c>
      <c r="AA585" t="s">
        <v>860</v>
      </c>
      <c r="AB585">
        <v>2.4500000000000002</v>
      </c>
      <c r="AC585">
        <v>5.75</v>
      </c>
      <c r="AD585" t="s">
        <v>860</v>
      </c>
      <c r="AE585" t="s">
        <v>860</v>
      </c>
      <c r="AF585">
        <v>2.86</v>
      </c>
      <c r="AG585">
        <v>6.83</v>
      </c>
      <c r="AH585" s="3">
        <f t="shared" si="18"/>
        <v>15</v>
      </c>
      <c r="AI585" s="2">
        <f t="shared" si="19"/>
        <v>4.9833333333333334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8"/>
        <v>0</v>
      </c>
      <c r="AI586" s="2" t="e">
        <f t="shared" si="19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8"/>
        <v>0</v>
      </c>
      <c r="AI587" s="2" t="e">
        <f t="shared" si="19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5.44</v>
      </c>
      <c r="G588" t="s">
        <v>860</v>
      </c>
      <c r="H588" t="s">
        <v>860</v>
      </c>
      <c r="I588" t="s">
        <v>860</v>
      </c>
      <c r="J588" t="s">
        <v>860</v>
      </c>
      <c r="K588">
        <v>3.47</v>
      </c>
      <c r="L588" t="s">
        <v>860</v>
      </c>
      <c r="M588">
        <v>6.45</v>
      </c>
      <c r="N588">
        <v>5.47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5.94</v>
      </c>
      <c r="U588" t="s">
        <v>860</v>
      </c>
      <c r="V588">
        <v>6.72</v>
      </c>
      <c r="W588" t="s">
        <v>860</v>
      </c>
      <c r="X588" t="s">
        <v>860</v>
      </c>
      <c r="Y588">
        <v>3.91</v>
      </c>
      <c r="Z588">
        <v>7.31</v>
      </c>
      <c r="AA588">
        <v>5.47</v>
      </c>
      <c r="AB588" t="s">
        <v>860</v>
      </c>
      <c r="AC588">
        <v>5.85</v>
      </c>
      <c r="AD588" t="s">
        <v>860</v>
      </c>
      <c r="AE588" t="s">
        <v>860</v>
      </c>
      <c r="AF588">
        <v>3.17</v>
      </c>
      <c r="AG588">
        <v>7.87</v>
      </c>
      <c r="AH588" s="3">
        <f t="shared" si="18"/>
        <v>12</v>
      </c>
      <c r="AI588" s="2">
        <f t="shared" si="19"/>
        <v>5.5891666666666673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2.44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3.5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8"/>
        <v>2</v>
      </c>
      <c r="AI589" s="2">
        <f t="shared" si="19"/>
        <v>2.9699999999999998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8"/>
        <v>0</v>
      </c>
      <c r="AI590" s="2" t="e">
        <f t="shared" si="19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6.63</v>
      </c>
      <c r="F591">
        <v>2.4300000000000002</v>
      </c>
      <c r="G591">
        <v>7.54</v>
      </c>
      <c r="H591">
        <v>3.68</v>
      </c>
      <c r="I591">
        <v>4.37</v>
      </c>
      <c r="J591">
        <v>2.11</v>
      </c>
      <c r="K591">
        <v>5.53</v>
      </c>
      <c r="L591" t="s">
        <v>860</v>
      </c>
      <c r="M591">
        <v>4.46</v>
      </c>
      <c r="N591">
        <v>2.61</v>
      </c>
      <c r="O591">
        <v>7.33</v>
      </c>
      <c r="P591">
        <v>6.84</v>
      </c>
      <c r="Q591">
        <v>7.93</v>
      </c>
      <c r="R591" t="s">
        <v>860</v>
      </c>
      <c r="S591">
        <v>3.93</v>
      </c>
      <c r="T591">
        <v>2.1800000000000002</v>
      </c>
      <c r="U591">
        <v>4.55</v>
      </c>
      <c r="V591">
        <v>3.47</v>
      </c>
      <c r="W591">
        <v>5.37</v>
      </c>
      <c r="X591" t="s">
        <v>860</v>
      </c>
      <c r="Y591">
        <v>1.85</v>
      </c>
      <c r="Z591">
        <v>5.7</v>
      </c>
      <c r="AA591">
        <v>7.09</v>
      </c>
      <c r="AB591">
        <v>2.92</v>
      </c>
      <c r="AC591">
        <v>6.33</v>
      </c>
      <c r="AD591">
        <v>7.07</v>
      </c>
      <c r="AE591">
        <v>2.99</v>
      </c>
      <c r="AF591">
        <v>2.82</v>
      </c>
      <c r="AG591">
        <v>6.05</v>
      </c>
      <c r="AH591" s="3">
        <f t="shared" si="18"/>
        <v>26</v>
      </c>
      <c r="AI591" s="2">
        <f t="shared" si="19"/>
        <v>4.7607692307692311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2.97</v>
      </c>
      <c r="G592" t="s">
        <v>860</v>
      </c>
      <c r="H592" t="s">
        <v>860</v>
      </c>
      <c r="I592" t="s">
        <v>860</v>
      </c>
      <c r="J592" t="s">
        <v>860</v>
      </c>
      <c r="K592">
        <v>7.7</v>
      </c>
      <c r="L592" t="s">
        <v>860</v>
      </c>
      <c r="M592">
        <v>8.18</v>
      </c>
      <c r="N592">
        <v>4.3499999999999996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4.54</v>
      </c>
      <c r="U592" t="s">
        <v>860</v>
      </c>
      <c r="V592" t="s">
        <v>860</v>
      </c>
      <c r="W592" t="s">
        <v>860</v>
      </c>
      <c r="X592" t="s">
        <v>860</v>
      </c>
      <c r="Y592">
        <v>2.25</v>
      </c>
      <c r="Z592">
        <v>5.5</v>
      </c>
      <c r="AA592">
        <v>6.05</v>
      </c>
      <c r="AB592" t="s">
        <v>860</v>
      </c>
      <c r="AC592">
        <v>5.99</v>
      </c>
      <c r="AD592" t="s">
        <v>860</v>
      </c>
      <c r="AE592" t="s">
        <v>860</v>
      </c>
      <c r="AF592">
        <v>2.71</v>
      </c>
      <c r="AG592">
        <v>2.0699999999999998</v>
      </c>
      <c r="AH592" s="3">
        <f t="shared" si="18"/>
        <v>11</v>
      </c>
      <c r="AI592" s="2">
        <f t="shared" si="19"/>
        <v>4.7554545454545458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8"/>
        <v>0</v>
      </c>
      <c r="AI593" s="2" t="e">
        <f t="shared" si="19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8"/>
        <v>0</v>
      </c>
      <c r="AI594" s="2" t="e">
        <f t="shared" si="19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1.68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7.45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8"/>
        <v>2</v>
      </c>
      <c r="AI595" s="2">
        <f t="shared" si="19"/>
        <v>4.5650000000000004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8"/>
        <v>0</v>
      </c>
      <c r="AI596" s="2" t="e">
        <f t="shared" si="19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8"/>
        <v>0</v>
      </c>
      <c r="AI597" s="2" t="e">
        <f t="shared" si="19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8"/>
        <v>0</v>
      </c>
      <c r="AI598" s="2" t="e">
        <f t="shared" si="19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8"/>
        <v>0</v>
      </c>
      <c r="AI599" s="2" t="e">
        <f t="shared" si="19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8"/>
        <v>0</v>
      </c>
      <c r="AI600" s="2" t="e">
        <f t="shared" si="19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8"/>
        <v>0</v>
      </c>
      <c r="AI601" s="2" t="e">
        <f t="shared" si="19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5.44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8"/>
        <v>1</v>
      </c>
      <c r="AI602" s="2">
        <f t="shared" si="19"/>
        <v>5.44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5.46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8"/>
        <v>1</v>
      </c>
      <c r="AI603" s="2">
        <f t="shared" si="19"/>
        <v>5.46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8"/>
        <v>0</v>
      </c>
      <c r="AI604" s="2" t="e">
        <f t="shared" si="19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4.41</v>
      </c>
      <c r="G605" t="s">
        <v>860</v>
      </c>
      <c r="H605" t="s">
        <v>860</v>
      </c>
      <c r="I605" t="s">
        <v>860</v>
      </c>
      <c r="J605" t="s">
        <v>860</v>
      </c>
      <c r="K605">
        <v>2.86</v>
      </c>
      <c r="L605" t="s">
        <v>860</v>
      </c>
      <c r="M605">
        <v>7.06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7.32</v>
      </c>
      <c r="U605" t="s">
        <v>860</v>
      </c>
      <c r="V605">
        <v>6.52</v>
      </c>
      <c r="W605" t="s">
        <v>860</v>
      </c>
      <c r="X605" t="s">
        <v>860</v>
      </c>
      <c r="Y605">
        <v>3.69</v>
      </c>
      <c r="Z605">
        <v>7.4</v>
      </c>
      <c r="AA605">
        <v>5.45</v>
      </c>
      <c r="AB605" t="s">
        <v>860</v>
      </c>
      <c r="AC605">
        <v>6.46</v>
      </c>
      <c r="AD605" t="s">
        <v>860</v>
      </c>
      <c r="AE605" t="s">
        <v>860</v>
      </c>
      <c r="AF605">
        <v>2.46</v>
      </c>
      <c r="AG605">
        <v>6.94</v>
      </c>
      <c r="AH605" s="3">
        <f t="shared" si="18"/>
        <v>11</v>
      </c>
      <c r="AI605" s="2">
        <f t="shared" si="19"/>
        <v>5.5063636363636368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8"/>
        <v>0</v>
      </c>
      <c r="AI606" s="2" t="e">
        <f t="shared" si="19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8"/>
        <v>0</v>
      </c>
      <c r="AI607" s="2" t="e">
        <f t="shared" si="19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8"/>
        <v>0</v>
      </c>
      <c r="AI608" s="2" t="e">
        <f t="shared" si="19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1.97</v>
      </c>
      <c r="L609" t="s">
        <v>860</v>
      </c>
      <c r="M609" t="s">
        <v>860</v>
      </c>
      <c r="N609">
        <v>2.06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6.67</v>
      </c>
      <c r="U609" t="s">
        <v>860</v>
      </c>
      <c r="V609">
        <v>7.11</v>
      </c>
      <c r="W609" t="s">
        <v>860</v>
      </c>
      <c r="X609" t="s">
        <v>860</v>
      </c>
      <c r="Y609">
        <v>4.71</v>
      </c>
      <c r="Z609">
        <v>4.67</v>
      </c>
      <c r="AA609">
        <v>5.99</v>
      </c>
      <c r="AB609" t="s">
        <v>860</v>
      </c>
      <c r="AC609">
        <v>5.74</v>
      </c>
      <c r="AD609" t="s">
        <v>860</v>
      </c>
      <c r="AE609" t="s">
        <v>860</v>
      </c>
      <c r="AF609">
        <v>4.5199999999999996</v>
      </c>
      <c r="AG609">
        <v>2.2999999999999998</v>
      </c>
      <c r="AH609" s="3">
        <f t="shared" si="18"/>
        <v>10</v>
      </c>
      <c r="AI609" s="2">
        <f t="shared" si="19"/>
        <v>4.5739999999999998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8"/>
        <v>0</v>
      </c>
      <c r="AI610" s="2" t="e">
        <f t="shared" si="19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8"/>
        <v>0</v>
      </c>
      <c r="AI611" s="2" t="e">
        <f t="shared" si="19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8"/>
        <v>0</v>
      </c>
      <c r="AI612" s="2" t="e">
        <f t="shared" si="19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8"/>
        <v>0</v>
      </c>
      <c r="AI613" s="2" t="e">
        <f t="shared" si="19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8"/>
        <v>0</v>
      </c>
      <c r="AI614" s="2" t="e">
        <f t="shared" si="19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8"/>
        <v>0</v>
      </c>
      <c r="AI615" s="2" t="e">
        <f t="shared" si="19"/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8"/>
        <v>0</v>
      </c>
      <c r="AI616" s="2" t="e">
        <f t="shared" si="19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8"/>
        <v>0</v>
      </c>
      <c r="AI617" s="2" t="e">
        <f t="shared" si="19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8"/>
        <v>0</v>
      </c>
      <c r="AI618" s="2" t="e">
        <f t="shared" si="19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8"/>
        <v>0</v>
      </c>
      <c r="AI619" s="2" t="e">
        <f t="shared" si="19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8"/>
        <v>0</v>
      </c>
      <c r="AI620" s="2" t="e">
        <f t="shared" si="19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8"/>
        <v>0</v>
      </c>
      <c r="AI621" s="2" t="e">
        <f t="shared" si="19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6.87</v>
      </c>
      <c r="F622">
        <v>2.6</v>
      </c>
      <c r="G622">
        <v>8.32</v>
      </c>
      <c r="H622">
        <v>3.27</v>
      </c>
      <c r="I622">
        <v>6.81</v>
      </c>
      <c r="J622">
        <v>4.68</v>
      </c>
      <c r="K622">
        <v>5.65</v>
      </c>
      <c r="L622">
        <v>7.23</v>
      </c>
      <c r="M622">
        <v>6.51</v>
      </c>
      <c r="N622">
        <v>4.2699999999999996</v>
      </c>
      <c r="O622">
        <v>1.51</v>
      </c>
      <c r="P622">
        <v>6.26</v>
      </c>
      <c r="Q622">
        <v>7.73</v>
      </c>
      <c r="R622" t="s">
        <v>860</v>
      </c>
      <c r="S622">
        <v>4.4000000000000004</v>
      </c>
      <c r="T622">
        <v>2.48</v>
      </c>
      <c r="U622">
        <v>2.95</v>
      </c>
      <c r="V622">
        <v>5.32</v>
      </c>
      <c r="W622">
        <v>7.24</v>
      </c>
      <c r="X622" t="s">
        <v>860</v>
      </c>
      <c r="Y622">
        <v>4.62</v>
      </c>
      <c r="Z622">
        <v>6.51</v>
      </c>
      <c r="AA622">
        <v>6.29</v>
      </c>
      <c r="AB622">
        <v>6.99</v>
      </c>
      <c r="AC622">
        <v>3.54</v>
      </c>
      <c r="AD622">
        <v>3</v>
      </c>
      <c r="AE622">
        <v>5.88</v>
      </c>
      <c r="AF622">
        <v>2.59</v>
      </c>
      <c r="AG622">
        <v>6.99</v>
      </c>
      <c r="AH622" s="3">
        <f t="shared" si="18"/>
        <v>27</v>
      </c>
      <c r="AI622" s="2">
        <f t="shared" si="19"/>
        <v>5.2040740740740761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8"/>
        <v>0</v>
      </c>
      <c r="AI623" s="2" t="e">
        <f t="shared" si="19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8"/>
        <v>0</v>
      </c>
      <c r="AI624" s="2" t="e">
        <f t="shared" si="19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8"/>
        <v>0</v>
      </c>
      <c r="AI625" s="2" t="e">
        <f t="shared" si="19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8"/>
        <v>0</v>
      </c>
      <c r="AI626" s="2" t="e">
        <f t="shared" si="19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3.81</v>
      </c>
      <c r="G627" t="s">
        <v>860</v>
      </c>
      <c r="H627" t="s">
        <v>860</v>
      </c>
      <c r="I627" t="s">
        <v>860</v>
      </c>
      <c r="J627" t="s">
        <v>860</v>
      </c>
      <c r="K627">
        <v>7.12</v>
      </c>
      <c r="L627" t="s">
        <v>860</v>
      </c>
      <c r="M627">
        <v>6.95</v>
      </c>
      <c r="N627">
        <v>2.68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7.17</v>
      </c>
      <c r="W627" t="s">
        <v>860</v>
      </c>
      <c r="X627" t="s">
        <v>860</v>
      </c>
      <c r="Y627">
        <v>5.3</v>
      </c>
      <c r="Z627">
        <v>2.23</v>
      </c>
      <c r="AA627" t="s">
        <v>860</v>
      </c>
      <c r="AB627" t="s">
        <v>860</v>
      </c>
      <c r="AC627">
        <v>6.57</v>
      </c>
      <c r="AD627" t="s">
        <v>860</v>
      </c>
      <c r="AE627" t="s">
        <v>860</v>
      </c>
      <c r="AF627">
        <v>2.72</v>
      </c>
      <c r="AG627">
        <v>5.83</v>
      </c>
      <c r="AH627" s="3">
        <f t="shared" si="18"/>
        <v>10</v>
      </c>
      <c r="AI627" s="2">
        <f t="shared" si="19"/>
        <v>5.0379999999999985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8"/>
        <v>0</v>
      </c>
      <c r="AI628" s="2" t="e">
        <f t="shared" si="19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8.09</v>
      </c>
      <c r="F629">
        <v>2.46</v>
      </c>
      <c r="G629">
        <v>7.79</v>
      </c>
      <c r="H629">
        <v>4.9000000000000004</v>
      </c>
      <c r="I629">
        <v>6.57</v>
      </c>
      <c r="J629">
        <v>2.41</v>
      </c>
      <c r="K629">
        <v>6.27</v>
      </c>
      <c r="L629" t="s">
        <v>860</v>
      </c>
      <c r="M629">
        <v>7.35</v>
      </c>
      <c r="N629">
        <v>3.83</v>
      </c>
      <c r="O629">
        <v>7.44</v>
      </c>
      <c r="P629">
        <v>7.02</v>
      </c>
      <c r="Q629">
        <v>8.24</v>
      </c>
      <c r="R629" t="s">
        <v>860</v>
      </c>
      <c r="S629">
        <v>2.56</v>
      </c>
      <c r="T629">
        <v>2</v>
      </c>
      <c r="U629">
        <v>4.03</v>
      </c>
      <c r="V629">
        <v>5.92</v>
      </c>
      <c r="W629">
        <v>8.5</v>
      </c>
      <c r="X629" t="s">
        <v>860</v>
      </c>
      <c r="Y629">
        <v>2.02</v>
      </c>
      <c r="Z629">
        <v>4.6100000000000003</v>
      </c>
      <c r="AA629">
        <v>6.36</v>
      </c>
      <c r="AB629">
        <v>2.98</v>
      </c>
      <c r="AC629">
        <v>8.2100000000000009</v>
      </c>
      <c r="AD629">
        <v>7.87</v>
      </c>
      <c r="AE629">
        <v>3.05</v>
      </c>
      <c r="AF629">
        <v>2.13</v>
      </c>
      <c r="AG629">
        <v>7.06</v>
      </c>
      <c r="AH629" s="3">
        <f t="shared" si="18"/>
        <v>26</v>
      </c>
      <c r="AI629" s="2">
        <f t="shared" si="19"/>
        <v>5.3719230769230775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7.51</v>
      </c>
      <c r="F630">
        <v>6.8</v>
      </c>
      <c r="G630">
        <v>4</v>
      </c>
      <c r="H630">
        <v>1.73</v>
      </c>
      <c r="I630" t="s">
        <v>860</v>
      </c>
      <c r="J630">
        <v>3.02</v>
      </c>
      <c r="K630">
        <v>7.84</v>
      </c>
      <c r="L630" t="s">
        <v>860</v>
      </c>
      <c r="M630">
        <v>7.55</v>
      </c>
      <c r="N630">
        <v>5.58</v>
      </c>
      <c r="O630">
        <v>2.0699999999999998</v>
      </c>
      <c r="P630">
        <v>7.64</v>
      </c>
      <c r="Q630" t="s">
        <v>860</v>
      </c>
      <c r="R630" t="s">
        <v>860</v>
      </c>
      <c r="S630">
        <v>3.02</v>
      </c>
      <c r="T630">
        <v>1.44</v>
      </c>
      <c r="U630" t="s">
        <v>860</v>
      </c>
      <c r="V630">
        <v>2.58</v>
      </c>
      <c r="W630">
        <v>3.1</v>
      </c>
      <c r="X630" t="s">
        <v>860</v>
      </c>
      <c r="Y630">
        <v>3.73</v>
      </c>
      <c r="Z630">
        <v>4.1900000000000004</v>
      </c>
      <c r="AA630">
        <v>7.02</v>
      </c>
      <c r="AB630">
        <v>3.45</v>
      </c>
      <c r="AC630">
        <v>5.27</v>
      </c>
      <c r="AD630" t="s">
        <v>860</v>
      </c>
      <c r="AE630">
        <v>3.9</v>
      </c>
      <c r="AF630">
        <v>2.58</v>
      </c>
      <c r="AG630">
        <v>7.55</v>
      </c>
      <c r="AH630" s="3">
        <f t="shared" si="18"/>
        <v>22</v>
      </c>
      <c r="AI630" s="2">
        <f t="shared" si="19"/>
        <v>4.6168181818181813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1.97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7.9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8"/>
        <v>2</v>
      </c>
      <c r="AI631" s="2">
        <f t="shared" si="19"/>
        <v>4.9350000000000005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4.08</v>
      </c>
      <c r="G632" t="s">
        <v>860</v>
      </c>
      <c r="H632" t="s">
        <v>860</v>
      </c>
      <c r="I632" t="s">
        <v>860</v>
      </c>
      <c r="J632" t="s">
        <v>860</v>
      </c>
      <c r="K632">
        <v>6.88</v>
      </c>
      <c r="L632" t="s">
        <v>860</v>
      </c>
      <c r="M632">
        <v>4.8899999999999997</v>
      </c>
      <c r="N632">
        <v>2.72</v>
      </c>
      <c r="O632" t="s">
        <v>860</v>
      </c>
      <c r="P632" t="s">
        <v>860</v>
      </c>
      <c r="Q632" t="s">
        <v>860</v>
      </c>
      <c r="R632" t="s">
        <v>860</v>
      </c>
      <c r="S632">
        <v>4.75</v>
      </c>
      <c r="T632">
        <v>3.23</v>
      </c>
      <c r="U632" t="s">
        <v>860</v>
      </c>
      <c r="V632">
        <v>7.74</v>
      </c>
      <c r="W632" t="s">
        <v>860</v>
      </c>
      <c r="X632" t="s">
        <v>860</v>
      </c>
      <c r="Y632">
        <v>3.36</v>
      </c>
      <c r="Z632">
        <v>7.1</v>
      </c>
      <c r="AA632">
        <v>6.78</v>
      </c>
      <c r="AB632" t="s">
        <v>860</v>
      </c>
      <c r="AC632">
        <v>4.6900000000000004</v>
      </c>
      <c r="AD632" t="s">
        <v>860</v>
      </c>
      <c r="AE632">
        <v>4.0999999999999996</v>
      </c>
      <c r="AF632">
        <v>3.45</v>
      </c>
      <c r="AG632">
        <v>1.35</v>
      </c>
      <c r="AH632" s="3">
        <f t="shared" si="18"/>
        <v>14</v>
      </c>
      <c r="AI632" s="2">
        <f t="shared" si="19"/>
        <v>4.6514285714285721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7.69</v>
      </c>
      <c r="F633" t="s">
        <v>860</v>
      </c>
      <c r="G633" t="s">
        <v>860</v>
      </c>
      <c r="H633">
        <v>2.09</v>
      </c>
      <c r="I633">
        <v>5.67</v>
      </c>
      <c r="J633">
        <v>1.58</v>
      </c>
      <c r="K633">
        <v>8.3699999999999992</v>
      </c>
      <c r="L633">
        <v>4.79</v>
      </c>
      <c r="M633">
        <v>4.18</v>
      </c>
      <c r="N633">
        <v>2.23</v>
      </c>
      <c r="O633">
        <v>5.4</v>
      </c>
      <c r="P633">
        <v>6.78</v>
      </c>
      <c r="Q633">
        <v>7.87</v>
      </c>
      <c r="R633" t="s">
        <v>860</v>
      </c>
      <c r="S633">
        <v>3.55</v>
      </c>
      <c r="T633">
        <v>2.57</v>
      </c>
      <c r="U633">
        <v>6.57</v>
      </c>
      <c r="V633">
        <v>1.82</v>
      </c>
      <c r="W633">
        <v>2.98</v>
      </c>
      <c r="X633" t="s">
        <v>860</v>
      </c>
      <c r="Y633">
        <v>1.8</v>
      </c>
      <c r="Z633">
        <v>5.46</v>
      </c>
      <c r="AA633">
        <v>5.79</v>
      </c>
      <c r="AB633">
        <v>2.48</v>
      </c>
      <c r="AC633">
        <v>6.85</v>
      </c>
      <c r="AD633">
        <v>7.99</v>
      </c>
      <c r="AE633">
        <v>4.78</v>
      </c>
      <c r="AF633">
        <v>2.58</v>
      </c>
      <c r="AG633">
        <v>2.1</v>
      </c>
      <c r="AH633" s="3">
        <f t="shared" si="18"/>
        <v>25</v>
      </c>
      <c r="AI633" s="2">
        <f t="shared" si="19"/>
        <v>4.5587999999999989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2.89</v>
      </c>
      <c r="F634">
        <v>3.58</v>
      </c>
      <c r="G634">
        <v>8.57</v>
      </c>
      <c r="H634">
        <v>3.63</v>
      </c>
      <c r="I634">
        <v>6.49</v>
      </c>
      <c r="J634">
        <v>2.1800000000000002</v>
      </c>
      <c r="K634">
        <v>6.88</v>
      </c>
      <c r="L634" t="s">
        <v>860</v>
      </c>
      <c r="M634">
        <v>3.16</v>
      </c>
      <c r="N634">
        <v>2.34</v>
      </c>
      <c r="O634">
        <v>5.71</v>
      </c>
      <c r="P634">
        <v>8.33</v>
      </c>
      <c r="Q634">
        <v>5.74</v>
      </c>
      <c r="R634" t="s">
        <v>860</v>
      </c>
      <c r="S634">
        <v>2.1</v>
      </c>
      <c r="T634">
        <v>2.97</v>
      </c>
      <c r="U634">
        <v>6.37</v>
      </c>
      <c r="V634">
        <v>5.81</v>
      </c>
      <c r="W634">
        <v>3.58</v>
      </c>
      <c r="X634" t="s">
        <v>860</v>
      </c>
      <c r="Y634">
        <v>4.75</v>
      </c>
      <c r="Z634">
        <v>1.79</v>
      </c>
      <c r="AA634" t="s">
        <v>860</v>
      </c>
      <c r="AB634">
        <v>5.22</v>
      </c>
      <c r="AC634">
        <v>5.38</v>
      </c>
      <c r="AD634">
        <v>3.18</v>
      </c>
      <c r="AE634">
        <v>3.23</v>
      </c>
      <c r="AF634">
        <v>2.31</v>
      </c>
      <c r="AG634">
        <v>7.59</v>
      </c>
      <c r="AH634" s="3">
        <f t="shared" si="18"/>
        <v>25</v>
      </c>
      <c r="AI634" s="2">
        <f t="shared" si="19"/>
        <v>4.5512000000000015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8"/>
        <v>0</v>
      </c>
      <c r="AI635" s="2" t="e">
        <f t="shared" si="19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5.09</v>
      </c>
      <c r="F636">
        <v>2.61</v>
      </c>
      <c r="G636">
        <v>6.1</v>
      </c>
      <c r="H636">
        <v>4.3600000000000003</v>
      </c>
      <c r="I636">
        <v>5.89</v>
      </c>
      <c r="J636">
        <v>2.5299999999999998</v>
      </c>
      <c r="K636">
        <v>5.03</v>
      </c>
      <c r="L636">
        <v>3.9</v>
      </c>
      <c r="M636" t="s">
        <v>860</v>
      </c>
      <c r="N636">
        <v>3.38</v>
      </c>
      <c r="O636">
        <v>3.98</v>
      </c>
      <c r="P636">
        <v>6.78</v>
      </c>
      <c r="Q636">
        <v>7.61</v>
      </c>
      <c r="R636">
        <v>2.27</v>
      </c>
      <c r="S636">
        <v>3.02</v>
      </c>
      <c r="T636">
        <v>2.2599999999999998</v>
      </c>
      <c r="U636">
        <v>6.98</v>
      </c>
      <c r="V636">
        <v>4.33</v>
      </c>
      <c r="W636">
        <v>3.33</v>
      </c>
      <c r="X636">
        <v>5.29</v>
      </c>
      <c r="Y636" t="s">
        <v>860</v>
      </c>
      <c r="Z636">
        <v>2.5499999999999998</v>
      </c>
      <c r="AA636">
        <v>8.44</v>
      </c>
      <c r="AB636">
        <v>2.39</v>
      </c>
      <c r="AC636">
        <v>6.61</v>
      </c>
      <c r="AD636">
        <v>5.85</v>
      </c>
      <c r="AE636">
        <v>2.44</v>
      </c>
      <c r="AF636">
        <v>2.12</v>
      </c>
      <c r="AG636">
        <v>4.2699999999999996</v>
      </c>
      <c r="AH636" s="3">
        <f t="shared" si="18"/>
        <v>27</v>
      </c>
      <c r="AI636" s="2">
        <f t="shared" si="19"/>
        <v>4.4225925925925926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8"/>
        <v>0</v>
      </c>
      <c r="AI637" s="2" t="e">
        <f t="shared" si="19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8"/>
        <v>0</v>
      </c>
      <c r="AI638" s="2" t="e">
        <f t="shared" si="19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2.58</v>
      </c>
      <c r="E639">
        <v>6.79</v>
      </c>
      <c r="F639" t="s">
        <v>860</v>
      </c>
      <c r="G639" t="s">
        <v>860</v>
      </c>
      <c r="H639" t="s">
        <v>860</v>
      </c>
      <c r="I639">
        <v>5.16</v>
      </c>
      <c r="J639" t="s">
        <v>860</v>
      </c>
      <c r="K639" t="s">
        <v>860</v>
      </c>
      <c r="L639">
        <v>7.01</v>
      </c>
      <c r="M639" t="s">
        <v>860</v>
      </c>
      <c r="N639" t="s">
        <v>860</v>
      </c>
      <c r="O639" t="s">
        <v>860</v>
      </c>
      <c r="P639">
        <v>7.58</v>
      </c>
      <c r="Q639">
        <v>5.68</v>
      </c>
      <c r="R639">
        <v>2.97</v>
      </c>
      <c r="S639" t="s">
        <v>860</v>
      </c>
      <c r="T639" t="s">
        <v>860</v>
      </c>
      <c r="U639">
        <v>4.6900000000000004</v>
      </c>
      <c r="V639" t="s">
        <v>860</v>
      </c>
      <c r="W639">
        <v>3.78</v>
      </c>
      <c r="X639">
        <v>2.99</v>
      </c>
      <c r="Y639" t="s">
        <v>860</v>
      </c>
      <c r="Z639" t="s">
        <v>860</v>
      </c>
      <c r="AA639" t="s">
        <v>860</v>
      </c>
      <c r="AB639">
        <v>3.88</v>
      </c>
      <c r="AC639" t="s">
        <v>860</v>
      </c>
      <c r="AD639">
        <v>3.67</v>
      </c>
      <c r="AE639" t="s">
        <v>860</v>
      </c>
      <c r="AF639" t="s">
        <v>860</v>
      </c>
      <c r="AG639" t="s">
        <v>860</v>
      </c>
      <c r="AH639" s="3">
        <f t="shared" si="18"/>
        <v>12</v>
      </c>
      <c r="AI639" s="2">
        <f t="shared" si="19"/>
        <v>4.7316666666666665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8"/>
        <v>0</v>
      </c>
      <c r="AI640" s="2" t="e">
        <f t="shared" si="19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7.99</v>
      </c>
      <c r="F641">
        <v>1.22</v>
      </c>
      <c r="G641">
        <v>5.63</v>
      </c>
      <c r="H641">
        <v>4.24</v>
      </c>
      <c r="I641">
        <v>7.64</v>
      </c>
      <c r="J641">
        <v>4.5599999999999996</v>
      </c>
      <c r="K641">
        <v>5.26</v>
      </c>
      <c r="L641" t="s">
        <v>860</v>
      </c>
      <c r="M641">
        <v>5.59</v>
      </c>
      <c r="N641">
        <v>7.36</v>
      </c>
      <c r="O641">
        <v>3.53</v>
      </c>
      <c r="P641">
        <v>8.32</v>
      </c>
      <c r="Q641">
        <v>6.76</v>
      </c>
      <c r="R641" t="s">
        <v>860</v>
      </c>
      <c r="S641">
        <v>3.71</v>
      </c>
      <c r="T641">
        <v>7.35</v>
      </c>
      <c r="U641">
        <v>6.3</v>
      </c>
      <c r="V641">
        <v>5.78</v>
      </c>
      <c r="W641">
        <v>7.45</v>
      </c>
      <c r="X641" t="s">
        <v>860</v>
      </c>
      <c r="Y641">
        <v>3.84</v>
      </c>
      <c r="Z641">
        <v>5.87</v>
      </c>
      <c r="AA641">
        <v>7.17</v>
      </c>
      <c r="AB641">
        <v>3.37</v>
      </c>
      <c r="AC641">
        <v>4.0999999999999996</v>
      </c>
      <c r="AD641">
        <v>5.6</v>
      </c>
      <c r="AE641">
        <v>3.69</v>
      </c>
      <c r="AF641">
        <v>2.9</v>
      </c>
      <c r="AG641">
        <v>7.94</v>
      </c>
      <c r="AH641" s="3">
        <f t="shared" si="18"/>
        <v>26</v>
      </c>
      <c r="AI641" s="2">
        <f t="shared" si="19"/>
        <v>5.5065384615384607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8"/>
        <v>0</v>
      </c>
      <c r="AI642" s="2" t="e">
        <f t="shared" si="19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si="18"/>
        <v>0</v>
      </c>
      <c r="AI643" s="2" t="e">
        <f t="shared" si="19"/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6.6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1.64</v>
      </c>
      <c r="U644" t="s">
        <v>860</v>
      </c>
      <c r="V644" t="s">
        <v>860</v>
      </c>
      <c r="W644" t="s">
        <v>860</v>
      </c>
      <c r="X644" t="s">
        <v>860</v>
      </c>
      <c r="Y644">
        <v>2.75</v>
      </c>
      <c r="Z644">
        <v>3.05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7.49</v>
      </c>
      <c r="AH644" s="3">
        <f t="shared" ref="AH644:AH707" si="20">COUNT(D644:AG644)</f>
        <v>5</v>
      </c>
      <c r="AI644" s="2">
        <f t="shared" ref="AI644:AI707" si="21">SUM(D644:AG644)/AH644</f>
        <v>4.306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0"/>
        <v>0</v>
      </c>
      <c r="AI645" s="2" t="e">
        <f t="shared" si="21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0"/>
        <v>0</v>
      </c>
      <c r="AI646" s="2" t="e">
        <f t="shared" si="21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0"/>
        <v>0</v>
      </c>
      <c r="AI647" s="2" t="e">
        <f t="shared" si="21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7.68</v>
      </c>
      <c r="F648">
        <v>3.07</v>
      </c>
      <c r="G648">
        <v>5.81</v>
      </c>
      <c r="H648">
        <v>4.3899999999999997</v>
      </c>
      <c r="I648">
        <v>7.48</v>
      </c>
      <c r="J648">
        <v>4.55</v>
      </c>
      <c r="K648">
        <v>6.64</v>
      </c>
      <c r="L648" t="s">
        <v>860</v>
      </c>
      <c r="M648">
        <v>7.64</v>
      </c>
      <c r="N648">
        <v>4.1399999999999997</v>
      </c>
      <c r="O648">
        <v>7.43</v>
      </c>
      <c r="P648">
        <v>6.76</v>
      </c>
      <c r="Q648">
        <v>7.97</v>
      </c>
      <c r="R648" t="s">
        <v>860</v>
      </c>
      <c r="S648">
        <v>2.74</v>
      </c>
      <c r="T648">
        <v>3.05</v>
      </c>
      <c r="U648">
        <v>6.31</v>
      </c>
      <c r="V648">
        <v>7.41</v>
      </c>
      <c r="W648">
        <v>7.4</v>
      </c>
      <c r="X648" t="s">
        <v>860</v>
      </c>
      <c r="Y648">
        <v>5.76</v>
      </c>
      <c r="Z648">
        <v>4.3899999999999997</v>
      </c>
      <c r="AA648">
        <v>6.92</v>
      </c>
      <c r="AB648">
        <v>7.55</v>
      </c>
      <c r="AC648">
        <v>6.18</v>
      </c>
      <c r="AD648">
        <v>3.39</v>
      </c>
      <c r="AE648">
        <v>2.64</v>
      </c>
      <c r="AF648">
        <v>2.64</v>
      </c>
      <c r="AG648">
        <v>6.84</v>
      </c>
      <c r="AH648" s="3">
        <f t="shared" si="20"/>
        <v>26</v>
      </c>
      <c r="AI648" s="2">
        <f t="shared" si="21"/>
        <v>5.6453846153846143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0"/>
        <v>0</v>
      </c>
      <c r="AI649" s="2" t="e">
        <f t="shared" si="21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3.99</v>
      </c>
      <c r="E650">
        <v>4.95</v>
      </c>
      <c r="F650" t="s">
        <v>860</v>
      </c>
      <c r="G650">
        <v>2.15</v>
      </c>
      <c r="H650">
        <v>3.66</v>
      </c>
      <c r="I650">
        <v>5.21</v>
      </c>
      <c r="J650">
        <v>4.82</v>
      </c>
      <c r="K650">
        <v>2.84</v>
      </c>
      <c r="L650">
        <v>4.2300000000000004</v>
      </c>
      <c r="M650" t="s">
        <v>860</v>
      </c>
      <c r="N650" t="s">
        <v>860</v>
      </c>
      <c r="O650">
        <v>4.28</v>
      </c>
      <c r="P650">
        <v>5.61</v>
      </c>
      <c r="Q650">
        <v>2.73</v>
      </c>
      <c r="R650">
        <v>6.37</v>
      </c>
      <c r="S650">
        <v>4.83</v>
      </c>
      <c r="T650">
        <v>5.39</v>
      </c>
      <c r="U650" t="s">
        <v>860</v>
      </c>
      <c r="V650" t="s">
        <v>860</v>
      </c>
      <c r="W650">
        <v>3.56</v>
      </c>
      <c r="X650">
        <v>2.86</v>
      </c>
      <c r="Y650" t="s">
        <v>860</v>
      </c>
      <c r="Z650">
        <v>5.26</v>
      </c>
      <c r="AA650">
        <v>6.63</v>
      </c>
      <c r="AB650">
        <v>5.76</v>
      </c>
      <c r="AC650" t="s">
        <v>860</v>
      </c>
      <c r="AD650">
        <v>4.97</v>
      </c>
      <c r="AE650">
        <v>6.19</v>
      </c>
      <c r="AF650" t="s">
        <v>860</v>
      </c>
      <c r="AG650" t="s">
        <v>860</v>
      </c>
      <c r="AH650" s="3">
        <f t="shared" si="20"/>
        <v>21</v>
      </c>
      <c r="AI650" s="2">
        <f t="shared" si="21"/>
        <v>4.5852380952380951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0"/>
        <v>0</v>
      </c>
      <c r="AI651" s="2" t="e">
        <f t="shared" si="21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0"/>
        <v>0</v>
      </c>
      <c r="AI652" s="2" t="e">
        <f t="shared" si="21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0"/>
        <v>0</v>
      </c>
      <c r="AI653" s="2" t="e">
        <f t="shared" si="21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0"/>
        <v>0</v>
      </c>
      <c r="AI654" s="2" t="e">
        <f t="shared" si="21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5.2</v>
      </c>
      <c r="G655" t="s">
        <v>860</v>
      </c>
      <c r="H655" t="s">
        <v>860</v>
      </c>
      <c r="I655" t="s">
        <v>860</v>
      </c>
      <c r="J655" t="s">
        <v>860</v>
      </c>
      <c r="K655">
        <v>3.74</v>
      </c>
      <c r="L655" t="s">
        <v>860</v>
      </c>
      <c r="M655">
        <v>6.03</v>
      </c>
      <c r="N655">
        <v>5.37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6.81</v>
      </c>
      <c r="U655" t="s">
        <v>860</v>
      </c>
      <c r="V655">
        <v>6.69</v>
      </c>
      <c r="W655" t="s">
        <v>860</v>
      </c>
      <c r="X655" t="s">
        <v>860</v>
      </c>
      <c r="Y655">
        <v>3.99</v>
      </c>
      <c r="Z655">
        <v>7.27</v>
      </c>
      <c r="AA655" t="s">
        <v>860</v>
      </c>
      <c r="AB655" t="s">
        <v>860</v>
      </c>
      <c r="AC655">
        <v>5.7</v>
      </c>
      <c r="AD655" t="s">
        <v>860</v>
      </c>
      <c r="AE655" t="s">
        <v>860</v>
      </c>
      <c r="AF655">
        <v>2.64</v>
      </c>
      <c r="AG655">
        <v>6.69</v>
      </c>
      <c r="AH655" s="3">
        <f t="shared" si="20"/>
        <v>11</v>
      </c>
      <c r="AI655" s="2">
        <f t="shared" si="21"/>
        <v>5.4663636363636376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6.11</v>
      </c>
      <c r="G656" t="s">
        <v>860</v>
      </c>
      <c r="H656" t="s">
        <v>860</v>
      </c>
      <c r="I656" t="s">
        <v>860</v>
      </c>
      <c r="J656" t="s">
        <v>860</v>
      </c>
      <c r="K656">
        <v>5.98</v>
      </c>
      <c r="L656" t="s">
        <v>860</v>
      </c>
      <c r="M656">
        <v>4.53</v>
      </c>
      <c r="N656">
        <v>3.61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2.84</v>
      </c>
      <c r="U656" t="s">
        <v>860</v>
      </c>
      <c r="V656">
        <v>6.6</v>
      </c>
      <c r="W656" t="s">
        <v>860</v>
      </c>
      <c r="X656" t="s">
        <v>860</v>
      </c>
      <c r="Y656">
        <v>3.22</v>
      </c>
      <c r="Z656">
        <v>3.45</v>
      </c>
      <c r="AA656">
        <v>7</v>
      </c>
      <c r="AB656" t="s">
        <v>860</v>
      </c>
      <c r="AC656">
        <v>7.27</v>
      </c>
      <c r="AD656" t="s">
        <v>860</v>
      </c>
      <c r="AE656" t="s">
        <v>860</v>
      </c>
      <c r="AF656">
        <v>2.59</v>
      </c>
      <c r="AG656">
        <v>3.9</v>
      </c>
      <c r="AH656" s="3">
        <f t="shared" si="20"/>
        <v>12</v>
      </c>
      <c r="AI656" s="2">
        <f t="shared" si="21"/>
        <v>4.7583333333333337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0"/>
        <v>0</v>
      </c>
      <c r="AI657" s="2" t="e">
        <f t="shared" si="21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0"/>
        <v>0</v>
      </c>
      <c r="AI658" s="2" t="e">
        <f t="shared" si="21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4.99</v>
      </c>
      <c r="F659">
        <v>1.44</v>
      </c>
      <c r="G659">
        <v>5.17</v>
      </c>
      <c r="H659">
        <v>1.51</v>
      </c>
      <c r="I659">
        <v>4.7300000000000004</v>
      </c>
      <c r="J659">
        <v>3.38</v>
      </c>
      <c r="K659">
        <v>3.64</v>
      </c>
      <c r="L659">
        <v>3.11</v>
      </c>
      <c r="M659">
        <v>2.5299999999999998</v>
      </c>
      <c r="N659">
        <v>3.26</v>
      </c>
      <c r="O659">
        <v>2.25</v>
      </c>
      <c r="P659">
        <v>5.27</v>
      </c>
      <c r="Q659">
        <v>3.62</v>
      </c>
      <c r="R659">
        <v>2.89</v>
      </c>
      <c r="S659">
        <v>2.27</v>
      </c>
      <c r="T659">
        <v>3.73</v>
      </c>
      <c r="U659">
        <v>7.97</v>
      </c>
      <c r="V659">
        <v>7.05</v>
      </c>
      <c r="W659">
        <v>4.1399999999999997</v>
      </c>
      <c r="X659">
        <v>4.13</v>
      </c>
      <c r="Y659">
        <v>2.4700000000000002</v>
      </c>
      <c r="Z659">
        <v>3.34</v>
      </c>
      <c r="AA659">
        <v>5.68</v>
      </c>
      <c r="AB659">
        <v>2.25</v>
      </c>
      <c r="AC659">
        <v>4.6500000000000004</v>
      </c>
      <c r="AD659">
        <v>5.4</v>
      </c>
      <c r="AE659">
        <v>2.31</v>
      </c>
      <c r="AF659">
        <v>4.63</v>
      </c>
      <c r="AG659">
        <v>5.04</v>
      </c>
      <c r="AH659" s="3">
        <f t="shared" si="20"/>
        <v>29</v>
      </c>
      <c r="AI659" s="2">
        <f t="shared" si="21"/>
        <v>3.8913793103448278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0"/>
        <v>0</v>
      </c>
      <c r="AI660" s="2" t="e">
        <f t="shared" si="21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0"/>
        <v>0</v>
      </c>
      <c r="AI661" s="2" t="e">
        <f t="shared" si="21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6.45</v>
      </c>
      <c r="F662">
        <v>2.4</v>
      </c>
      <c r="G662">
        <v>7.55</v>
      </c>
      <c r="H662">
        <v>5.32</v>
      </c>
      <c r="I662">
        <v>8.43</v>
      </c>
      <c r="J662">
        <v>2.7</v>
      </c>
      <c r="K662">
        <v>6.14</v>
      </c>
      <c r="L662">
        <v>4.5599999999999996</v>
      </c>
      <c r="M662">
        <v>6.21</v>
      </c>
      <c r="N662">
        <v>5.72</v>
      </c>
      <c r="O662">
        <v>6.83</v>
      </c>
      <c r="P662">
        <v>3.8</v>
      </c>
      <c r="Q662">
        <v>5.94</v>
      </c>
      <c r="R662" t="s">
        <v>860</v>
      </c>
      <c r="S662">
        <v>5.25</v>
      </c>
      <c r="T662">
        <v>2.52</v>
      </c>
      <c r="U662">
        <v>6.34</v>
      </c>
      <c r="V662">
        <v>6.22</v>
      </c>
      <c r="W662">
        <v>7.1</v>
      </c>
      <c r="X662" t="s">
        <v>860</v>
      </c>
      <c r="Y662">
        <v>3.38</v>
      </c>
      <c r="Z662">
        <v>5.96</v>
      </c>
      <c r="AA662">
        <v>8.0399999999999991</v>
      </c>
      <c r="AB662">
        <v>2.83</v>
      </c>
      <c r="AC662">
        <v>6.94</v>
      </c>
      <c r="AD662">
        <v>7.21</v>
      </c>
      <c r="AE662">
        <v>2.56</v>
      </c>
      <c r="AF662">
        <v>4.18</v>
      </c>
      <c r="AG662">
        <v>8.33</v>
      </c>
      <c r="AH662" s="3">
        <f t="shared" si="20"/>
        <v>27</v>
      </c>
      <c r="AI662" s="2">
        <f t="shared" si="21"/>
        <v>5.5151851851851852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0"/>
        <v>0</v>
      </c>
      <c r="AI663" s="2" t="e">
        <f t="shared" si="21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0"/>
        <v>0</v>
      </c>
      <c r="AI664" s="2" t="e">
        <f t="shared" si="21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3.25</v>
      </c>
      <c r="E665">
        <v>7.15</v>
      </c>
      <c r="F665">
        <v>2.76</v>
      </c>
      <c r="G665">
        <v>7.52</v>
      </c>
      <c r="H665">
        <v>2.84</v>
      </c>
      <c r="I665">
        <v>7.27</v>
      </c>
      <c r="J665">
        <v>1.54</v>
      </c>
      <c r="K665">
        <v>6.8</v>
      </c>
      <c r="L665">
        <v>5.93</v>
      </c>
      <c r="M665">
        <v>6.45</v>
      </c>
      <c r="N665">
        <v>3.65</v>
      </c>
      <c r="O665">
        <v>5.77</v>
      </c>
      <c r="P665">
        <v>5.49</v>
      </c>
      <c r="Q665">
        <v>5.84</v>
      </c>
      <c r="R665">
        <v>6.9</v>
      </c>
      <c r="S665">
        <v>1.86</v>
      </c>
      <c r="T665">
        <v>3.12</v>
      </c>
      <c r="U665">
        <v>5.42</v>
      </c>
      <c r="V665">
        <v>6.97</v>
      </c>
      <c r="W665">
        <v>5.24</v>
      </c>
      <c r="X665">
        <v>5.95</v>
      </c>
      <c r="Y665">
        <v>3.09</v>
      </c>
      <c r="Z665">
        <v>5.67</v>
      </c>
      <c r="AA665">
        <v>4.42</v>
      </c>
      <c r="AB665">
        <v>6.04</v>
      </c>
      <c r="AC665">
        <v>4.0599999999999996</v>
      </c>
      <c r="AD665">
        <v>4.78</v>
      </c>
      <c r="AE665">
        <v>3.96</v>
      </c>
      <c r="AF665">
        <v>2.7</v>
      </c>
      <c r="AG665">
        <v>4.8</v>
      </c>
      <c r="AH665" s="3">
        <f t="shared" si="20"/>
        <v>30</v>
      </c>
      <c r="AI665" s="2">
        <f t="shared" si="21"/>
        <v>4.9080000000000004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0"/>
        <v>0</v>
      </c>
      <c r="AI666" s="2" t="e">
        <f t="shared" si="21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0"/>
        <v>0</v>
      </c>
      <c r="AI667" s="2" t="e">
        <f t="shared" si="21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0"/>
        <v>0</v>
      </c>
      <c r="AI668" s="2" t="e">
        <f t="shared" si="21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0"/>
        <v>0</v>
      </c>
      <c r="AI669" s="2" t="e">
        <f t="shared" si="21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0"/>
        <v>0</v>
      </c>
      <c r="AI670" s="2" t="e">
        <f t="shared" si="21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0"/>
        <v>0</v>
      </c>
      <c r="AI671" s="2" t="e">
        <f t="shared" si="21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0"/>
        <v>0</v>
      </c>
      <c r="AI672" s="2" t="e">
        <f t="shared" si="21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3.68</v>
      </c>
      <c r="G673" t="s">
        <v>860</v>
      </c>
      <c r="H673" t="s">
        <v>860</v>
      </c>
      <c r="I673" t="s">
        <v>860</v>
      </c>
      <c r="J673" t="s">
        <v>860</v>
      </c>
      <c r="K673">
        <v>5.28</v>
      </c>
      <c r="L673" t="s">
        <v>860</v>
      </c>
      <c r="M673">
        <v>7.07</v>
      </c>
      <c r="N673">
        <v>6.76</v>
      </c>
      <c r="O673" t="s">
        <v>860</v>
      </c>
      <c r="P673" t="s">
        <v>860</v>
      </c>
      <c r="Q673" t="s">
        <v>860</v>
      </c>
      <c r="R673" t="s">
        <v>860</v>
      </c>
      <c r="S673">
        <v>3.16</v>
      </c>
      <c r="T673">
        <v>5.78</v>
      </c>
      <c r="U673" t="s">
        <v>860</v>
      </c>
      <c r="V673">
        <v>6.03</v>
      </c>
      <c r="W673" t="s">
        <v>860</v>
      </c>
      <c r="X673" t="s">
        <v>860</v>
      </c>
      <c r="Y673">
        <v>5.25</v>
      </c>
      <c r="Z673">
        <v>7.08</v>
      </c>
      <c r="AA673">
        <v>3.89</v>
      </c>
      <c r="AB673" t="s">
        <v>860</v>
      </c>
      <c r="AC673">
        <v>4.99</v>
      </c>
      <c r="AD673" t="s">
        <v>860</v>
      </c>
      <c r="AE673" t="s">
        <v>860</v>
      </c>
      <c r="AF673">
        <v>4.13</v>
      </c>
      <c r="AG673">
        <v>6.44</v>
      </c>
      <c r="AH673" s="3">
        <f t="shared" si="20"/>
        <v>13</v>
      </c>
      <c r="AI673" s="2">
        <f t="shared" si="21"/>
        <v>5.3492307692307701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7.32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0"/>
        <v>1</v>
      </c>
      <c r="AI674" s="2">
        <f t="shared" si="21"/>
        <v>7.32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0"/>
        <v>0</v>
      </c>
      <c r="AI675" s="2" t="e">
        <f t="shared" si="21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0"/>
        <v>0</v>
      </c>
      <c r="AI676" s="2" t="e">
        <f t="shared" si="21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0"/>
        <v>0</v>
      </c>
      <c r="AI677" s="2" t="e">
        <f t="shared" si="21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4.59</v>
      </c>
      <c r="G678" t="s">
        <v>860</v>
      </c>
      <c r="H678" t="s">
        <v>860</v>
      </c>
      <c r="I678" t="s">
        <v>860</v>
      </c>
      <c r="J678" t="s">
        <v>860</v>
      </c>
      <c r="K678">
        <v>5.69</v>
      </c>
      <c r="L678" t="s">
        <v>860</v>
      </c>
      <c r="M678" t="s">
        <v>860</v>
      </c>
      <c r="N678">
        <v>5.2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4.13</v>
      </c>
      <c r="U678" t="s">
        <v>860</v>
      </c>
      <c r="V678">
        <v>6.4</v>
      </c>
      <c r="W678" t="s">
        <v>860</v>
      </c>
      <c r="X678" t="s">
        <v>860</v>
      </c>
      <c r="Y678">
        <v>3.24</v>
      </c>
      <c r="Z678">
        <v>6.65</v>
      </c>
      <c r="AA678">
        <v>5.9</v>
      </c>
      <c r="AB678" t="s">
        <v>860</v>
      </c>
      <c r="AC678">
        <v>5.23</v>
      </c>
      <c r="AD678" t="s">
        <v>860</v>
      </c>
      <c r="AE678" t="s">
        <v>860</v>
      </c>
      <c r="AF678">
        <v>3.36</v>
      </c>
      <c r="AG678">
        <v>5.61</v>
      </c>
      <c r="AH678" s="3">
        <f t="shared" si="20"/>
        <v>11</v>
      </c>
      <c r="AI678" s="2">
        <f t="shared" si="21"/>
        <v>5.0909090909090908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3.61</v>
      </c>
      <c r="F679">
        <v>2.27</v>
      </c>
      <c r="G679">
        <v>7.1</v>
      </c>
      <c r="H679">
        <v>1.78</v>
      </c>
      <c r="I679">
        <v>4.37</v>
      </c>
      <c r="J679">
        <v>2.44</v>
      </c>
      <c r="K679">
        <v>6.67</v>
      </c>
      <c r="L679">
        <v>4.5599999999999996</v>
      </c>
      <c r="M679">
        <v>4.67</v>
      </c>
      <c r="N679">
        <v>3.76</v>
      </c>
      <c r="O679">
        <v>5.48</v>
      </c>
      <c r="P679">
        <v>6.8</v>
      </c>
      <c r="Q679">
        <v>2.17</v>
      </c>
      <c r="R679" t="s">
        <v>860</v>
      </c>
      <c r="S679">
        <v>2.37</v>
      </c>
      <c r="T679">
        <v>2.63</v>
      </c>
      <c r="U679">
        <v>7.74</v>
      </c>
      <c r="V679">
        <v>7.03</v>
      </c>
      <c r="W679">
        <v>4.17</v>
      </c>
      <c r="X679" t="s">
        <v>860</v>
      </c>
      <c r="Y679">
        <v>4.45</v>
      </c>
      <c r="Z679">
        <v>2.09</v>
      </c>
      <c r="AA679">
        <v>6.08</v>
      </c>
      <c r="AB679">
        <v>7.55</v>
      </c>
      <c r="AC679">
        <v>6.32</v>
      </c>
      <c r="AD679">
        <v>6.31</v>
      </c>
      <c r="AE679">
        <v>2.69</v>
      </c>
      <c r="AF679">
        <v>2.34</v>
      </c>
      <c r="AG679" t="s">
        <v>860</v>
      </c>
      <c r="AH679" s="3">
        <f t="shared" si="20"/>
        <v>26</v>
      </c>
      <c r="AI679" s="2">
        <f t="shared" si="21"/>
        <v>4.5173076923076927</v>
      </c>
    </row>
    <row r="680" spans="1:35">
      <c r="A680">
        <v>5218.0251109999999</v>
      </c>
      <c r="B680">
        <v>75257.156107999996</v>
      </c>
      <c r="C680" t="s">
        <v>677</v>
      </c>
      <c r="D680">
        <v>4.96</v>
      </c>
      <c r="E680">
        <v>4.6399999999999997</v>
      </c>
      <c r="F680">
        <v>2.02</v>
      </c>
      <c r="G680">
        <v>5.04</v>
      </c>
      <c r="H680">
        <v>5.03</v>
      </c>
      <c r="I680">
        <v>7.34</v>
      </c>
      <c r="J680">
        <v>3.13</v>
      </c>
      <c r="K680">
        <v>6.22</v>
      </c>
      <c r="L680">
        <v>6.38</v>
      </c>
      <c r="M680">
        <v>3.26</v>
      </c>
      <c r="N680">
        <v>4.75</v>
      </c>
      <c r="O680">
        <v>4.45</v>
      </c>
      <c r="P680">
        <v>5.64</v>
      </c>
      <c r="Q680">
        <v>7.84</v>
      </c>
      <c r="R680">
        <v>3.03</v>
      </c>
      <c r="S680">
        <v>4.9000000000000004</v>
      </c>
      <c r="T680">
        <v>2</v>
      </c>
      <c r="U680">
        <v>6.62</v>
      </c>
      <c r="V680">
        <v>4.47</v>
      </c>
      <c r="W680">
        <v>6.67</v>
      </c>
      <c r="X680">
        <v>5.47</v>
      </c>
      <c r="Y680" t="s">
        <v>860</v>
      </c>
      <c r="Z680">
        <v>5.53</v>
      </c>
      <c r="AA680">
        <v>4.21</v>
      </c>
      <c r="AB680">
        <v>1.84</v>
      </c>
      <c r="AC680">
        <v>7.85</v>
      </c>
      <c r="AD680" t="s">
        <v>860</v>
      </c>
      <c r="AE680">
        <v>4.5199999999999996</v>
      </c>
      <c r="AF680">
        <v>1.99</v>
      </c>
      <c r="AG680">
        <v>6.14</v>
      </c>
      <c r="AH680" s="3">
        <f t="shared" si="20"/>
        <v>28</v>
      </c>
      <c r="AI680" s="2">
        <f t="shared" si="21"/>
        <v>4.8549999999999995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0"/>
        <v>0</v>
      </c>
      <c r="AI681" s="2" t="e">
        <f t="shared" si="21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0"/>
        <v>0</v>
      </c>
      <c r="AI682" s="2" t="e">
        <f t="shared" si="21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2.58</v>
      </c>
      <c r="E683">
        <v>5.67</v>
      </c>
      <c r="F683">
        <v>2.87</v>
      </c>
      <c r="G683">
        <v>5.84</v>
      </c>
      <c r="H683" t="s">
        <v>860</v>
      </c>
      <c r="I683">
        <v>5.27</v>
      </c>
      <c r="J683">
        <v>2.84</v>
      </c>
      <c r="K683">
        <v>7.7</v>
      </c>
      <c r="L683">
        <v>5.13</v>
      </c>
      <c r="M683">
        <v>5.87</v>
      </c>
      <c r="N683">
        <v>3.63</v>
      </c>
      <c r="O683">
        <v>5.15</v>
      </c>
      <c r="P683">
        <v>7.65</v>
      </c>
      <c r="Q683">
        <v>8.6</v>
      </c>
      <c r="R683">
        <v>4.8</v>
      </c>
      <c r="S683">
        <v>2.5</v>
      </c>
      <c r="T683">
        <v>4.88</v>
      </c>
      <c r="U683">
        <v>5.76</v>
      </c>
      <c r="V683">
        <v>5.42</v>
      </c>
      <c r="W683">
        <v>6.07</v>
      </c>
      <c r="X683" t="s">
        <v>860</v>
      </c>
      <c r="Y683">
        <v>2.39</v>
      </c>
      <c r="Z683">
        <v>3.39</v>
      </c>
      <c r="AA683">
        <v>8.3699999999999992</v>
      </c>
      <c r="AB683">
        <v>3.14</v>
      </c>
      <c r="AC683">
        <v>7.6</v>
      </c>
      <c r="AD683">
        <v>5.32</v>
      </c>
      <c r="AE683">
        <v>2.39</v>
      </c>
      <c r="AF683">
        <v>2.46</v>
      </c>
      <c r="AG683">
        <v>5.63</v>
      </c>
      <c r="AH683" s="3">
        <f t="shared" si="20"/>
        <v>28</v>
      </c>
      <c r="AI683" s="2">
        <f t="shared" si="21"/>
        <v>4.9614285714285709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0"/>
        <v>0</v>
      </c>
      <c r="AI684" s="2" t="e">
        <f t="shared" si="21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2.57</v>
      </c>
      <c r="G685" t="s">
        <v>860</v>
      </c>
      <c r="H685" t="s">
        <v>860</v>
      </c>
      <c r="I685" t="s">
        <v>860</v>
      </c>
      <c r="J685" t="s">
        <v>860</v>
      </c>
      <c r="K685">
        <v>7.88</v>
      </c>
      <c r="L685" t="s">
        <v>860</v>
      </c>
      <c r="M685">
        <v>6.61</v>
      </c>
      <c r="N685">
        <v>5.07</v>
      </c>
      <c r="O685" t="s">
        <v>860</v>
      </c>
      <c r="P685" t="s">
        <v>860</v>
      </c>
      <c r="Q685" t="s">
        <v>860</v>
      </c>
      <c r="R685" t="s">
        <v>860</v>
      </c>
      <c r="S685">
        <v>2.2999999999999998</v>
      </c>
      <c r="T685">
        <v>5.04</v>
      </c>
      <c r="U685" t="s">
        <v>860</v>
      </c>
      <c r="V685">
        <v>7.23</v>
      </c>
      <c r="W685" t="s">
        <v>860</v>
      </c>
      <c r="X685" t="s">
        <v>860</v>
      </c>
      <c r="Y685">
        <v>2.87</v>
      </c>
      <c r="Z685">
        <v>5.23</v>
      </c>
      <c r="AA685">
        <v>8.48</v>
      </c>
      <c r="AB685" t="s">
        <v>860</v>
      </c>
      <c r="AC685">
        <v>6.74</v>
      </c>
      <c r="AD685" t="s">
        <v>860</v>
      </c>
      <c r="AE685">
        <v>2.46</v>
      </c>
      <c r="AF685">
        <v>2.41</v>
      </c>
      <c r="AG685">
        <v>7.05</v>
      </c>
      <c r="AH685" s="3">
        <f t="shared" si="20"/>
        <v>14</v>
      </c>
      <c r="AI685" s="2">
        <f t="shared" si="21"/>
        <v>5.1385714285714288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0"/>
        <v>0</v>
      </c>
      <c r="AI686" s="2" t="e">
        <f t="shared" si="21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0"/>
        <v>0</v>
      </c>
      <c r="AI687" s="2" t="e">
        <f t="shared" si="21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5.47</v>
      </c>
      <c r="F688">
        <v>2.5099999999999998</v>
      </c>
      <c r="G688">
        <v>4.6100000000000003</v>
      </c>
      <c r="H688">
        <v>3.44</v>
      </c>
      <c r="I688">
        <v>7.74</v>
      </c>
      <c r="J688">
        <v>2.46</v>
      </c>
      <c r="K688">
        <v>7.33</v>
      </c>
      <c r="L688">
        <v>7.36</v>
      </c>
      <c r="M688">
        <v>2.58</v>
      </c>
      <c r="N688">
        <v>4.43</v>
      </c>
      <c r="O688">
        <v>4.04</v>
      </c>
      <c r="P688">
        <v>4.83</v>
      </c>
      <c r="Q688">
        <v>7.2</v>
      </c>
      <c r="R688" t="s">
        <v>860</v>
      </c>
      <c r="S688">
        <v>3.64</v>
      </c>
      <c r="T688">
        <v>3.36</v>
      </c>
      <c r="U688">
        <v>7.45</v>
      </c>
      <c r="V688">
        <v>2.63</v>
      </c>
      <c r="W688">
        <v>4.2</v>
      </c>
      <c r="X688" t="s">
        <v>860</v>
      </c>
      <c r="Y688">
        <v>4.3600000000000003</v>
      </c>
      <c r="Z688">
        <v>5.94</v>
      </c>
      <c r="AA688">
        <v>6.56</v>
      </c>
      <c r="AB688">
        <v>2.5299999999999998</v>
      </c>
      <c r="AC688">
        <v>4.43</v>
      </c>
      <c r="AD688" t="s">
        <v>860</v>
      </c>
      <c r="AE688">
        <v>4.99</v>
      </c>
      <c r="AF688">
        <v>2.6</v>
      </c>
      <c r="AG688">
        <v>7.4</v>
      </c>
      <c r="AH688" s="3">
        <f t="shared" si="20"/>
        <v>26</v>
      </c>
      <c r="AI688" s="2">
        <f t="shared" si="21"/>
        <v>4.7726923076923073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6.09</v>
      </c>
      <c r="F689">
        <v>2.6</v>
      </c>
      <c r="G689">
        <v>7.72</v>
      </c>
      <c r="H689">
        <v>5.95</v>
      </c>
      <c r="I689" t="s">
        <v>860</v>
      </c>
      <c r="J689">
        <v>3.49</v>
      </c>
      <c r="K689">
        <v>7</v>
      </c>
      <c r="L689" t="s">
        <v>860</v>
      </c>
      <c r="M689">
        <v>7.31</v>
      </c>
      <c r="N689">
        <v>7.31</v>
      </c>
      <c r="O689" t="s">
        <v>860</v>
      </c>
      <c r="P689">
        <v>6.41</v>
      </c>
      <c r="Q689">
        <v>6.25</v>
      </c>
      <c r="R689" t="s">
        <v>860</v>
      </c>
      <c r="S689">
        <v>2.78</v>
      </c>
      <c r="T689">
        <v>2.2400000000000002</v>
      </c>
      <c r="U689">
        <v>5.57</v>
      </c>
      <c r="V689">
        <v>7.23</v>
      </c>
      <c r="W689">
        <v>8.66</v>
      </c>
      <c r="X689" t="s">
        <v>860</v>
      </c>
      <c r="Y689">
        <v>2.56</v>
      </c>
      <c r="Z689">
        <v>5.41</v>
      </c>
      <c r="AA689" t="s">
        <v>860</v>
      </c>
      <c r="AB689">
        <v>5.43</v>
      </c>
      <c r="AC689">
        <v>7.06</v>
      </c>
      <c r="AD689">
        <v>7.32</v>
      </c>
      <c r="AE689">
        <v>3.4</v>
      </c>
      <c r="AF689">
        <v>1.82</v>
      </c>
      <c r="AG689">
        <v>7.14</v>
      </c>
      <c r="AH689" s="3">
        <f t="shared" si="20"/>
        <v>23</v>
      </c>
      <c r="AI689" s="2">
        <f t="shared" si="21"/>
        <v>5.5108695652173907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8.44</v>
      </c>
      <c r="F690">
        <v>5.1100000000000003</v>
      </c>
      <c r="G690">
        <v>6.53</v>
      </c>
      <c r="H690">
        <v>2.13</v>
      </c>
      <c r="I690">
        <v>5.49</v>
      </c>
      <c r="J690">
        <v>3.58</v>
      </c>
      <c r="K690">
        <v>4.82</v>
      </c>
      <c r="L690">
        <v>3.57</v>
      </c>
      <c r="M690">
        <v>7.17</v>
      </c>
      <c r="N690">
        <v>6.86</v>
      </c>
      <c r="O690">
        <v>6.12</v>
      </c>
      <c r="P690">
        <v>6.72</v>
      </c>
      <c r="Q690">
        <v>6.23</v>
      </c>
      <c r="R690" t="s">
        <v>860</v>
      </c>
      <c r="S690">
        <v>2.85</v>
      </c>
      <c r="T690">
        <v>2.15</v>
      </c>
      <c r="U690">
        <v>3.95</v>
      </c>
      <c r="V690">
        <v>7.51</v>
      </c>
      <c r="W690">
        <v>7.51</v>
      </c>
      <c r="X690" t="s">
        <v>860</v>
      </c>
      <c r="Y690">
        <v>3.45</v>
      </c>
      <c r="Z690">
        <v>6.97</v>
      </c>
      <c r="AA690">
        <v>5.57</v>
      </c>
      <c r="AB690">
        <v>8.7200000000000006</v>
      </c>
      <c r="AC690">
        <v>5.14</v>
      </c>
      <c r="AD690">
        <v>4.32</v>
      </c>
      <c r="AE690">
        <v>3.05</v>
      </c>
      <c r="AF690">
        <v>5.01</v>
      </c>
      <c r="AG690">
        <v>7.32</v>
      </c>
      <c r="AH690" s="3">
        <f t="shared" si="20"/>
        <v>27</v>
      </c>
      <c r="AI690" s="2">
        <f t="shared" si="21"/>
        <v>5.4181481481481493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2.61</v>
      </c>
      <c r="U691" t="s">
        <v>860</v>
      </c>
      <c r="V691" t="s">
        <v>860</v>
      </c>
      <c r="W691" t="s">
        <v>860</v>
      </c>
      <c r="X691" t="s">
        <v>860</v>
      </c>
      <c r="Y691">
        <v>3.95</v>
      </c>
      <c r="Z691">
        <v>5.72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0"/>
        <v>3</v>
      </c>
      <c r="AI691" s="2">
        <f t="shared" si="21"/>
        <v>4.0933333333333337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0"/>
        <v>0</v>
      </c>
      <c r="AI692" s="2" t="e">
        <f t="shared" si="21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1.97</v>
      </c>
      <c r="G693">
        <v>4.3</v>
      </c>
      <c r="H693">
        <v>4.1500000000000004</v>
      </c>
      <c r="I693" t="s">
        <v>860</v>
      </c>
      <c r="J693">
        <v>4.3</v>
      </c>
      <c r="K693">
        <v>5.96</v>
      </c>
      <c r="L693" t="s">
        <v>860</v>
      </c>
      <c r="M693">
        <v>4.82</v>
      </c>
      <c r="N693">
        <v>5.44</v>
      </c>
      <c r="O693">
        <v>4.51</v>
      </c>
      <c r="P693">
        <v>7.75</v>
      </c>
      <c r="Q693" t="s">
        <v>860</v>
      </c>
      <c r="R693" t="s">
        <v>860</v>
      </c>
      <c r="S693">
        <v>5.58</v>
      </c>
      <c r="T693">
        <v>3.51</v>
      </c>
      <c r="U693" t="s">
        <v>860</v>
      </c>
      <c r="V693">
        <v>6.89</v>
      </c>
      <c r="W693" t="s">
        <v>860</v>
      </c>
      <c r="X693" t="s">
        <v>860</v>
      </c>
      <c r="Y693">
        <v>5.83</v>
      </c>
      <c r="Z693">
        <v>6.81</v>
      </c>
      <c r="AA693">
        <v>8.08</v>
      </c>
      <c r="AB693" t="s">
        <v>860</v>
      </c>
      <c r="AC693">
        <v>4.51</v>
      </c>
      <c r="AD693" t="s">
        <v>860</v>
      </c>
      <c r="AE693">
        <v>3.37</v>
      </c>
      <c r="AF693">
        <v>2.71</v>
      </c>
      <c r="AG693">
        <v>8.24</v>
      </c>
      <c r="AH693" s="3">
        <f t="shared" si="20"/>
        <v>19</v>
      </c>
      <c r="AI693" s="2">
        <f t="shared" si="21"/>
        <v>5.196315789473684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0"/>
        <v>0</v>
      </c>
      <c r="AI694" s="2" t="e">
        <f t="shared" si="21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2.35</v>
      </c>
      <c r="E695">
        <v>7.5</v>
      </c>
      <c r="F695">
        <v>4.41</v>
      </c>
      <c r="G695">
        <v>6.84</v>
      </c>
      <c r="H695">
        <v>3.65</v>
      </c>
      <c r="I695">
        <v>7</v>
      </c>
      <c r="J695">
        <v>5.04</v>
      </c>
      <c r="K695">
        <v>3.6</v>
      </c>
      <c r="L695">
        <v>2.2999999999999998</v>
      </c>
      <c r="M695">
        <v>3.93</v>
      </c>
      <c r="N695">
        <v>2.81</v>
      </c>
      <c r="O695">
        <v>2.5099999999999998</v>
      </c>
      <c r="P695">
        <v>4.95</v>
      </c>
      <c r="Q695">
        <v>5.64</v>
      </c>
      <c r="R695">
        <v>5.33</v>
      </c>
      <c r="S695">
        <v>3.45</v>
      </c>
      <c r="T695">
        <v>4.0599999999999996</v>
      </c>
      <c r="U695">
        <v>6</v>
      </c>
      <c r="V695">
        <v>5.63</v>
      </c>
      <c r="W695">
        <v>7.24</v>
      </c>
      <c r="X695">
        <v>5.23</v>
      </c>
      <c r="Y695">
        <v>5.48</v>
      </c>
      <c r="Z695">
        <v>4.08</v>
      </c>
      <c r="AA695">
        <v>4.8600000000000003</v>
      </c>
      <c r="AB695">
        <v>2.75</v>
      </c>
      <c r="AC695">
        <v>5.93</v>
      </c>
      <c r="AD695">
        <v>4.8899999999999997</v>
      </c>
      <c r="AE695">
        <v>3.8</v>
      </c>
      <c r="AF695">
        <v>3.09</v>
      </c>
      <c r="AG695">
        <v>7.34</v>
      </c>
      <c r="AH695" s="3">
        <f t="shared" si="20"/>
        <v>30</v>
      </c>
      <c r="AI695" s="2">
        <f t="shared" si="21"/>
        <v>4.7229999999999999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0"/>
        <v>0</v>
      </c>
      <c r="AI696" s="2" t="e">
        <f t="shared" si="21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3.56</v>
      </c>
      <c r="G697" t="s">
        <v>860</v>
      </c>
      <c r="H697">
        <v>1.91</v>
      </c>
      <c r="I697" t="s">
        <v>860</v>
      </c>
      <c r="J697" t="s">
        <v>860</v>
      </c>
      <c r="K697">
        <v>5.34</v>
      </c>
      <c r="L697" t="s">
        <v>860</v>
      </c>
      <c r="M697">
        <v>4.84</v>
      </c>
      <c r="N697">
        <v>3.78</v>
      </c>
      <c r="O697">
        <v>6.09</v>
      </c>
      <c r="P697" t="s">
        <v>860</v>
      </c>
      <c r="Q697" t="s">
        <v>860</v>
      </c>
      <c r="R697" t="s">
        <v>860</v>
      </c>
      <c r="S697">
        <v>4.8099999999999996</v>
      </c>
      <c r="T697">
        <v>3.73</v>
      </c>
      <c r="U697" t="s">
        <v>860</v>
      </c>
      <c r="V697">
        <v>6.82</v>
      </c>
      <c r="W697" t="s">
        <v>860</v>
      </c>
      <c r="X697" t="s">
        <v>860</v>
      </c>
      <c r="Y697">
        <v>3.94</v>
      </c>
      <c r="Z697">
        <v>3.61</v>
      </c>
      <c r="AA697">
        <v>6</v>
      </c>
      <c r="AB697" t="s">
        <v>860</v>
      </c>
      <c r="AC697">
        <v>3.49</v>
      </c>
      <c r="AD697" t="s">
        <v>860</v>
      </c>
      <c r="AE697">
        <v>3.35</v>
      </c>
      <c r="AF697">
        <v>4.29</v>
      </c>
      <c r="AG697">
        <v>8.15</v>
      </c>
      <c r="AH697" s="3">
        <f t="shared" si="20"/>
        <v>16</v>
      </c>
      <c r="AI697" s="2">
        <f t="shared" si="21"/>
        <v>4.6068750000000005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0"/>
        <v>0</v>
      </c>
      <c r="AI698" s="2" t="e">
        <f t="shared" si="21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0"/>
        <v>0</v>
      </c>
      <c r="AI699" s="2" t="e">
        <f t="shared" si="21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0"/>
        <v>0</v>
      </c>
      <c r="AI700" s="2" t="e">
        <f t="shared" si="21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0"/>
        <v>0</v>
      </c>
      <c r="AI701" s="2" t="e">
        <f t="shared" si="21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0"/>
        <v>0</v>
      </c>
      <c r="AI702" s="2" t="e">
        <f t="shared" si="21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6.94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0"/>
        <v>1</v>
      </c>
      <c r="AI703" s="2">
        <f t="shared" si="21"/>
        <v>6.94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7.05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0"/>
        <v>1</v>
      </c>
      <c r="AI704" s="2">
        <f t="shared" si="21"/>
        <v>7.05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7.59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0"/>
        <v>1</v>
      </c>
      <c r="AI705" s="2">
        <f t="shared" si="21"/>
        <v>7.59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3.64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5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0"/>
        <v>2</v>
      </c>
      <c r="AI706" s="2">
        <f t="shared" si="21"/>
        <v>4.32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4.16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2.84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si="20"/>
        <v>2</v>
      </c>
      <c r="AI707" s="2">
        <f t="shared" si="21"/>
        <v>3.5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3.75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4.9400000000000004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ref="AH708:AH771" si="22">COUNT(D708:AG708)</f>
        <v>2</v>
      </c>
      <c r="AI708" s="2">
        <f t="shared" ref="AI708:AI771" si="23">SUM(D708:AG708)/AH708</f>
        <v>4.3450000000000006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5.05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2"/>
        <v>1</v>
      </c>
      <c r="AI709" s="2">
        <f t="shared" si="23"/>
        <v>5.05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2"/>
        <v>0</v>
      </c>
      <c r="AI710" s="2" t="e">
        <f t="shared" si="23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5.83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2"/>
        <v>1</v>
      </c>
      <c r="AI711" s="2">
        <f t="shared" si="23"/>
        <v>5.83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7.98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2"/>
        <v>1</v>
      </c>
      <c r="AI712" s="2">
        <f t="shared" si="23"/>
        <v>7.98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2.13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3.82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2"/>
        <v>2</v>
      </c>
      <c r="AI713" s="2">
        <f t="shared" si="23"/>
        <v>2.9749999999999996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4.92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2"/>
        <v>1</v>
      </c>
      <c r="AI714" s="2">
        <f t="shared" si="23"/>
        <v>4.92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7.86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3.16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2"/>
        <v>2</v>
      </c>
      <c r="AI715" s="2">
        <f t="shared" si="23"/>
        <v>5.51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6.98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2"/>
        <v>1</v>
      </c>
      <c r="AI716" s="2">
        <f t="shared" si="23"/>
        <v>6.98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4.8099999999999996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2"/>
        <v>1</v>
      </c>
      <c r="AI717" s="2">
        <f t="shared" si="23"/>
        <v>4.8099999999999996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3.71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2"/>
        <v>1</v>
      </c>
      <c r="AI718" s="2">
        <f t="shared" si="23"/>
        <v>3.71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4.38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2"/>
        <v>1</v>
      </c>
      <c r="AI719" s="2">
        <f t="shared" si="23"/>
        <v>4.38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4.6100000000000003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2"/>
        <v>1</v>
      </c>
      <c r="AI720" s="2">
        <f t="shared" si="23"/>
        <v>4.6100000000000003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2.0699999999999998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8.23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2"/>
        <v>2</v>
      </c>
      <c r="AI721" s="2">
        <f t="shared" si="23"/>
        <v>5.15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3.32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3.79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2"/>
        <v>2</v>
      </c>
      <c r="AI722" s="2">
        <f t="shared" si="23"/>
        <v>3.5549999999999997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7.46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7.38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2"/>
        <v>2</v>
      </c>
      <c r="AI723" s="2">
        <f t="shared" si="23"/>
        <v>7.42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3.48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2"/>
        <v>1</v>
      </c>
      <c r="AI724" s="2">
        <f t="shared" si="23"/>
        <v>3.48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5.13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2"/>
        <v>1</v>
      </c>
      <c r="AI725" s="2">
        <f t="shared" si="23"/>
        <v>5.13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2.74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4.7300000000000004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2"/>
        <v>2</v>
      </c>
      <c r="AI726" s="2">
        <f t="shared" si="23"/>
        <v>3.7350000000000003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5.85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2"/>
        <v>1</v>
      </c>
      <c r="AI727" s="2">
        <f t="shared" si="23"/>
        <v>5.85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2.5499999999999998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6.92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2"/>
        <v>2</v>
      </c>
      <c r="AI728" s="2">
        <f t="shared" si="23"/>
        <v>4.7349999999999994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6.96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2"/>
        <v>1</v>
      </c>
      <c r="AI729" s="2">
        <f t="shared" si="23"/>
        <v>6.96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4.6500000000000004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4.32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2"/>
        <v>2</v>
      </c>
      <c r="AI730" s="2">
        <f t="shared" si="23"/>
        <v>4.4850000000000003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2.14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2"/>
        <v>1</v>
      </c>
      <c r="AI731" s="2">
        <f t="shared" si="23"/>
        <v>2.14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1.54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4.05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2"/>
        <v>2</v>
      </c>
      <c r="AI732" s="2">
        <f t="shared" si="23"/>
        <v>2.7949999999999999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5.44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2.92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2"/>
        <v>2</v>
      </c>
      <c r="AI733" s="2">
        <f t="shared" si="23"/>
        <v>4.18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2"/>
        <v>0</v>
      </c>
      <c r="AI734" s="2" t="e">
        <f t="shared" si="23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4.8600000000000003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4.5999999999999996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2"/>
        <v>2</v>
      </c>
      <c r="AI735" s="2">
        <f t="shared" si="23"/>
        <v>4.7300000000000004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6.04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5.7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2"/>
        <v>2</v>
      </c>
      <c r="AI736" s="2">
        <f t="shared" si="23"/>
        <v>5.87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6.3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2.95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2"/>
        <v>2</v>
      </c>
      <c r="AI737" s="2">
        <f t="shared" si="23"/>
        <v>4.625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5.25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2"/>
        <v>1</v>
      </c>
      <c r="AI738" s="2">
        <f t="shared" si="23"/>
        <v>5.25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8.0500000000000007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2"/>
        <v>1</v>
      </c>
      <c r="AI739" s="2">
        <f t="shared" si="23"/>
        <v>8.0500000000000007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6.12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2"/>
        <v>1</v>
      </c>
      <c r="AI740" s="2">
        <f t="shared" si="23"/>
        <v>6.12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4.1100000000000003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2"/>
        <v>1</v>
      </c>
      <c r="AI741" s="2">
        <f t="shared" si="23"/>
        <v>4.1100000000000003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2.41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2"/>
        <v>1</v>
      </c>
      <c r="AI742" s="2">
        <f t="shared" si="23"/>
        <v>2.41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6.09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2"/>
        <v>1</v>
      </c>
      <c r="AI743" s="2">
        <f t="shared" si="23"/>
        <v>6.09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2.19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2"/>
        <v>1</v>
      </c>
      <c r="AI744" s="2">
        <f t="shared" si="23"/>
        <v>2.19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3.45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2"/>
        <v>1</v>
      </c>
      <c r="AI745" s="2">
        <f t="shared" si="23"/>
        <v>3.45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4.6500000000000004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2"/>
        <v>1</v>
      </c>
      <c r="AI746" s="2">
        <f t="shared" si="23"/>
        <v>4.6500000000000004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4.96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2"/>
        <v>1</v>
      </c>
      <c r="AI747" s="2">
        <f t="shared" si="23"/>
        <v>4.96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2.77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2"/>
        <v>1</v>
      </c>
      <c r="AI748" s="2">
        <f t="shared" si="23"/>
        <v>2.77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3.13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2"/>
        <v>1</v>
      </c>
      <c r="AI749" s="2">
        <f t="shared" si="23"/>
        <v>3.13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2"/>
        <v>0</v>
      </c>
      <c r="AI750" s="2" t="e">
        <f t="shared" si="23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2"/>
        <v>0</v>
      </c>
      <c r="AI751" s="2" t="e">
        <f t="shared" si="23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4.16</v>
      </c>
      <c r="G752" t="s">
        <v>860</v>
      </c>
      <c r="H752" t="s">
        <v>860</v>
      </c>
      <c r="I752" t="s">
        <v>860</v>
      </c>
      <c r="J752" t="s">
        <v>860</v>
      </c>
      <c r="K752">
        <v>4.37</v>
      </c>
      <c r="L752" t="s">
        <v>860</v>
      </c>
      <c r="M752">
        <v>4.2699999999999996</v>
      </c>
      <c r="N752">
        <v>4.74</v>
      </c>
      <c r="O752" t="s">
        <v>860</v>
      </c>
      <c r="P752" t="s">
        <v>860</v>
      </c>
      <c r="Q752" t="s">
        <v>860</v>
      </c>
      <c r="R752" t="s">
        <v>860</v>
      </c>
      <c r="S752">
        <v>3.9</v>
      </c>
      <c r="T752">
        <v>3.35</v>
      </c>
      <c r="U752" t="s">
        <v>860</v>
      </c>
      <c r="V752">
        <v>1.66</v>
      </c>
      <c r="W752" t="s">
        <v>860</v>
      </c>
      <c r="X752" t="s">
        <v>860</v>
      </c>
      <c r="Y752">
        <v>4.41</v>
      </c>
      <c r="Z752">
        <v>6.71</v>
      </c>
      <c r="AA752">
        <v>5.85</v>
      </c>
      <c r="AB752" t="s">
        <v>860</v>
      </c>
      <c r="AC752">
        <v>7.59</v>
      </c>
      <c r="AD752" t="s">
        <v>860</v>
      </c>
      <c r="AE752" t="s">
        <v>860</v>
      </c>
      <c r="AF752">
        <v>3.44</v>
      </c>
      <c r="AG752">
        <v>2.44</v>
      </c>
      <c r="AH752" s="3">
        <f t="shared" si="22"/>
        <v>13</v>
      </c>
      <c r="AI752" s="2">
        <f t="shared" si="23"/>
        <v>4.3761538461538461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2"/>
        <v>0</v>
      </c>
      <c r="AI753" s="2" t="e">
        <f t="shared" si="23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2"/>
        <v>0</v>
      </c>
      <c r="AI754" s="2" t="e">
        <f t="shared" si="23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3.78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2"/>
        <v>1</v>
      </c>
      <c r="AI755" s="2">
        <f t="shared" si="23"/>
        <v>3.78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7.01</v>
      </c>
      <c r="F756">
        <v>2.61</v>
      </c>
      <c r="G756">
        <v>5.49</v>
      </c>
      <c r="H756">
        <v>2.27</v>
      </c>
      <c r="I756">
        <v>5.92</v>
      </c>
      <c r="J756" t="s">
        <v>860</v>
      </c>
      <c r="K756">
        <v>6.88</v>
      </c>
      <c r="L756">
        <v>5.27</v>
      </c>
      <c r="M756">
        <v>5.37</v>
      </c>
      <c r="N756">
        <v>3.37</v>
      </c>
      <c r="O756">
        <v>4.68</v>
      </c>
      <c r="P756">
        <v>6.23</v>
      </c>
      <c r="Q756">
        <v>5.12</v>
      </c>
      <c r="R756" t="s">
        <v>860</v>
      </c>
      <c r="S756">
        <v>3.1</v>
      </c>
      <c r="T756">
        <v>2.4700000000000002</v>
      </c>
      <c r="U756">
        <v>4.09</v>
      </c>
      <c r="V756">
        <v>3.81</v>
      </c>
      <c r="W756">
        <v>5.94</v>
      </c>
      <c r="X756" t="s">
        <v>860</v>
      </c>
      <c r="Y756">
        <v>2.13</v>
      </c>
      <c r="Z756">
        <v>4.5999999999999996</v>
      </c>
      <c r="AA756">
        <v>6.88</v>
      </c>
      <c r="AB756">
        <v>1.95</v>
      </c>
      <c r="AC756">
        <v>6.67</v>
      </c>
      <c r="AD756">
        <v>5.0199999999999996</v>
      </c>
      <c r="AE756">
        <v>4.88</v>
      </c>
      <c r="AF756">
        <v>2.33</v>
      </c>
      <c r="AG756" t="s">
        <v>860</v>
      </c>
      <c r="AH756" s="3">
        <f t="shared" si="22"/>
        <v>25</v>
      </c>
      <c r="AI756" s="2">
        <f t="shared" si="23"/>
        <v>4.5635999999999992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2"/>
        <v>0</v>
      </c>
      <c r="AI757" s="2" t="e">
        <f t="shared" si="23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2.46</v>
      </c>
      <c r="G758">
        <v>7.08</v>
      </c>
      <c r="H758">
        <v>4.13</v>
      </c>
      <c r="I758">
        <v>8.26</v>
      </c>
      <c r="J758">
        <v>1.99</v>
      </c>
      <c r="K758">
        <v>5.19</v>
      </c>
      <c r="L758" t="s">
        <v>860</v>
      </c>
      <c r="M758">
        <v>4.34</v>
      </c>
      <c r="N758">
        <v>3.4</v>
      </c>
      <c r="O758">
        <v>3.59</v>
      </c>
      <c r="P758">
        <v>7.39</v>
      </c>
      <c r="Q758">
        <v>4.76</v>
      </c>
      <c r="R758" t="s">
        <v>860</v>
      </c>
      <c r="S758">
        <v>2.0299999999999998</v>
      </c>
      <c r="T758">
        <v>4.88</v>
      </c>
      <c r="U758">
        <v>7.61</v>
      </c>
      <c r="V758">
        <v>6.18</v>
      </c>
      <c r="W758">
        <v>4.0199999999999996</v>
      </c>
      <c r="X758" t="s">
        <v>860</v>
      </c>
      <c r="Y758">
        <v>1.75</v>
      </c>
      <c r="Z758">
        <v>4.42</v>
      </c>
      <c r="AA758">
        <v>7.75</v>
      </c>
      <c r="AB758">
        <v>3.19</v>
      </c>
      <c r="AC758">
        <v>7.03</v>
      </c>
      <c r="AD758">
        <v>6.89</v>
      </c>
      <c r="AE758">
        <v>2.77</v>
      </c>
      <c r="AF758">
        <v>2.4700000000000002</v>
      </c>
      <c r="AG758">
        <v>8.42</v>
      </c>
      <c r="AH758" s="3">
        <f t="shared" si="22"/>
        <v>25</v>
      </c>
      <c r="AI758" s="2">
        <f t="shared" si="23"/>
        <v>4.879999999999999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2"/>
        <v>0</v>
      </c>
      <c r="AI759" s="2" t="e">
        <f t="shared" si="23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3.71</v>
      </c>
      <c r="E760">
        <v>7.87</v>
      </c>
      <c r="F760">
        <v>2.89</v>
      </c>
      <c r="G760">
        <v>6.79</v>
      </c>
      <c r="H760">
        <v>7.95</v>
      </c>
      <c r="I760">
        <v>5.91</v>
      </c>
      <c r="J760">
        <v>5.42</v>
      </c>
      <c r="K760">
        <v>5.38</v>
      </c>
      <c r="L760">
        <v>7.62</v>
      </c>
      <c r="M760">
        <v>7.28</v>
      </c>
      <c r="N760">
        <v>7.8</v>
      </c>
      <c r="O760">
        <v>7.55</v>
      </c>
      <c r="P760">
        <v>5.63</v>
      </c>
      <c r="Q760">
        <v>5.13</v>
      </c>
      <c r="R760">
        <v>7.03</v>
      </c>
      <c r="S760">
        <v>5.1100000000000003</v>
      </c>
      <c r="T760">
        <v>2.4</v>
      </c>
      <c r="U760">
        <v>3.57</v>
      </c>
      <c r="V760">
        <v>6.24</v>
      </c>
      <c r="W760">
        <v>5.1100000000000003</v>
      </c>
      <c r="X760">
        <v>2.19</v>
      </c>
      <c r="Y760">
        <v>3.27</v>
      </c>
      <c r="Z760">
        <v>2.71</v>
      </c>
      <c r="AA760">
        <v>4.83</v>
      </c>
      <c r="AB760">
        <v>4.08</v>
      </c>
      <c r="AC760">
        <v>7.68</v>
      </c>
      <c r="AD760">
        <v>5.83</v>
      </c>
      <c r="AE760">
        <v>7.02</v>
      </c>
      <c r="AF760">
        <v>4.2300000000000004</v>
      </c>
      <c r="AG760">
        <v>5.81</v>
      </c>
      <c r="AH760" s="3">
        <f t="shared" si="22"/>
        <v>30</v>
      </c>
      <c r="AI760" s="2">
        <f t="shared" si="23"/>
        <v>5.4680000000000009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2"/>
        <v>0</v>
      </c>
      <c r="AI761" s="2" t="e">
        <f t="shared" si="23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3.67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4.1900000000000004</v>
      </c>
      <c r="N762">
        <v>2.86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2.16</v>
      </c>
      <c r="U762" t="s">
        <v>860</v>
      </c>
      <c r="V762">
        <v>5.71</v>
      </c>
      <c r="W762" t="s">
        <v>860</v>
      </c>
      <c r="X762" t="s">
        <v>860</v>
      </c>
      <c r="Y762">
        <v>5.09</v>
      </c>
      <c r="Z762">
        <v>5.17</v>
      </c>
      <c r="AA762" t="s">
        <v>860</v>
      </c>
      <c r="AB762" t="s">
        <v>860</v>
      </c>
      <c r="AC762">
        <v>5.19</v>
      </c>
      <c r="AD762" t="s">
        <v>860</v>
      </c>
      <c r="AE762" t="s">
        <v>860</v>
      </c>
      <c r="AF762">
        <v>4.6399999999999997</v>
      </c>
      <c r="AG762">
        <v>3.46</v>
      </c>
      <c r="AH762" s="3">
        <f t="shared" si="22"/>
        <v>10</v>
      </c>
      <c r="AI762" s="2">
        <f t="shared" si="23"/>
        <v>4.2140000000000004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6.04</v>
      </c>
      <c r="F763">
        <v>1.86</v>
      </c>
      <c r="G763">
        <v>3.49</v>
      </c>
      <c r="H763">
        <v>4.0999999999999996</v>
      </c>
      <c r="I763">
        <v>4.7300000000000004</v>
      </c>
      <c r="J763">
        <v>2.82</v>
      </c>
      <c r="K763">
        <v>4.42</v>
      </c>
      <c r="L763">
        <v>1.86</v>
      </c>
      <c r="M763">
        <v>6.55</v>
      </c>
      <c r="N763">
        <v>5.44</v>
      </c>
      <c r="O763">
        <v>2.31</v>
      </c>
      <c r="P763">
        <v>6.15</v>
      </c>
      <c r="Q763" t="s">
        <v>860</v>
      </c>
      <c r="R763">
        <v>3.76</v>
      </c>
      <c r="S763">
        <v>2.57</v>
      </c>
      <c r="T763">
        <v>1.94</v>
      </c>
      <c r="U763">
        <v>8.08</v>
      </c>
      <c r="V763">
        <v>7.27</v>
      </c>
      <c r="W763">
        <v>4.26</v>
      </c>
      <c r="X763">
        <v>4.92</v>
      </c>
      <c r="Y763">
        <v>3.82</v>
      </c>
      <c r="Z763">
        <v>5.0599999999999996</v>
      </c>
      <c r="AA763">
        <v>4.22</v>
      </c>
      <c r="AB763">
        <v>3.17</v>
      </c>
      <c r="AC763">
        <v>5.89</v>
      </c>
      <c r="AD763">
        <v>6.56</v>
      </c>
      <c r="AE763">
        <v>2.88</v>
      </c>
      <c r="AF763">
        <v>3.84</v>
      </c>
      <c r="AG763">
        <v>6.4</v>
      </c>
      <c r="AH763" s="3">
        <f t="shared" si="22"/>
        <v>28</v>
      </c>
      <c r="AI763" s="2">
        <f t="shared" si="23"/>
        <v>4.4432142857142853</v>
      </c>
    </row>
    <row r="764" spans="1:35">
      <c r="A764">
        <v>90813.671642999994</v>
      </c>
      <c r="B764">
        <v>64561.346651</v>
      </c>
      <c r="C764" t="s">
        <v>761</v>
      </c>
      <c r="D764">
        <v>1.28</v>
      </c>
      <c r="E764">
        <v>2.38</v>
      </c>
      <c r="F764">
        <v>3.19</v>
      </c>
      <c r="G764">
        <v>7.8</v>
      </c>
      <c r="H764">
        <v>2.46</v>
      </c>
      <c r="I764">
        <v>6.97</v>
      </c>
      <c r="J764">
        <v>1.97</v>
      </c>
      <c r="K764">
        <v>8.15</v>
      </c>
      <c r="L764">
        <v>3.51</v>
      </c>
      <c r="M764">
        <v>3.17</v>
      </c>
      <c r="N764">
        <v>3.42</v>
      </c>
      <c r="O764">
        <v>5.3</v>
      </c>
      <c r="P764">
        <v>7.46</v>
      </c>
      <c r="Q764">
        <v>7.22</v>
      </c>
      <c r="R764">
        <v>2.85</v>
      </c>
      <c r="S764">
        <v>1.87</v>
      </c>
      <c r="T764">
        <v>5.24</v>
      </c>
      <c r="U764">
        <v>5.85</v>
      </c>
      <c r="V764">
        <v>7.1</v>
      </c>
      <c r="W764">
        <v>3.81</v>
      </c>
      <c r="X764">
        <v>5.42</v>
      </c>
      <c r="Y764">
        <v>4.72</v>
      </c>
      <c r="Z764">
        <v>4.1900000000000004</v>
      </c>
      <c r="AA764">
        <v>6.78</v>
      </c>
      <c r="AB764">
        <v>3.97</v>
      </c>
      <c r="AC764">
        <v>7.78</v>
      </c>
      <c r="AD764">
        <v>5.76</v>
      </c>
      <c r="AE764">
        <v>3.04</v>
      </c>
      <c r="AF764">
        <v>2.39</v>
      </c>
      <c r="AG764">
        <v>8.07</v>
      </c>
      <c r="AH764" s="3">
        <f t="shared" si="22"/>
        <v>30</v>
      </c>
      <c r="AI764" s="2">
        <f t="shared" si="23"/>
        <v>4.7706666666666653</v>
      </c>
    </row>
    <row r="765" spans="1:35">
      <c r="A765">
        <v>144877.014135</v>
      </c>
      <c r="B765">
        <v>101107.116998</v>
      </c>
      <c r="C765" t="s">
        <v>762</v>
      </c>
      <c r="D765">
        <v>3.5</v>
      </c>
      <c r="E765">
        <v>6.87</v>
      </c>
      <c r="F765">
        <v>2.02</v>
      </c>
      <c r="G765">
        <v>5.89</v>
      </c>
      <c r="H765">
        <v>3.74</v>
      </c>
      <c r="I765">
        <v>4.29</v>
      </c>
      <c r="J765">
        <v>2.21</v>
      </c>
      <c r="K765">
        <v>4.76</v>
      </c>
      <c r="L765">
        <v>2.82</v>
      </c>
      <c r="M765" t="s">
        <v>860</v>
      </c>
      <c r="N765">
        <v>3.87</v>
      </c>
      <c r="O765">
        <v>2.57</v>
      </c>
      <c r="P765">
        <v>6.05</v>
      </c>
      <c r="Q765">
        <v>5.8</v>
      </c>
      <c r="R765">
        <v>3.76</v>
      </c>
      <c r="S765">
        <v>2.5299999999999998</v>
      </c>
      <c r="T765">
        <v>1.83</v>
      </c>
      <c r="U765">
        <v>7.33</v>
      </c>
      <c r="V765">
        <v>7.46</v>
      </c>
      <c r="W765">
        <v>4.4800000000000004</v>
      </c>
      <c r="X765">
        <v>4.33</v>
      </c>
      <c r="Y765">
        <v>2.99</v>
      </c>
      <c r="Z765">
        <v>6.58</v>
      </c>
      <c r="AA765">
        <v>5.01</v>
      </c>
      <c r="AB765">
        <v>2.5299999999999998</v>
      </c>
      <c r="AC765">
        <v>7.15</v>
      </c>
      <c r="AD765">
        <v>5.03</v>
      </c>
      <c r="AE765">
        <v>2.9</v>
      </c>
      <c r="AF765">
        <v>4.57</v>
      </c>
      <c r="AG765">
        <v>7.63</v>
      </c>
      <c r="AH765" s="3">
        <f t="shared" si="22"/>
        <v>29</v>
      </c>
      <c r="AI765" s="2">
        <f t="shared" si="23"/>
        <v>4.5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2"/>
        <v>0</v>
      </c>
      <c r="AI766" s="2" t="e">
        <f t="shared" si="23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1.79</v>
      </c>
      <c r="G767" t="s">
        <v>860</v>
      </c>
      <c r="H767" t="s">
        <v>860</v>
      </c>
      <c r="I767" t="s">
        <v>860</v>
      </c>
      <c r="J767" t="s">
        <v>860</v>
      </c>
      <c r="K767">
        <v>5.32</v>
      </c>
      <c r="L767" t="s">
        <v>860</v>
      </c>
      <c r="M767">
        <v>6.38</v>
      </c>
      <c r="N767">
        <v>4.97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5.37</v>
      </c>
      <c r="U767" t="s">
        <v>860</v>
      </c>
      <c r="V767">
        <v>5.21</v>
      </c>
      <c r="W767" t="s">
        <v>860</v>
      </c>
      <c r="X767" t="s">
        <v>860</v>
      </c>
      <c r="Y767">
        <v>4.43</v>
      </c>
      <c r="Z767">
        <v>5.62</v>
      </c>
      <c r="AA767">
        <v>8.14</v>
      </c>
      <c r="AB767" t="s">
        <v>860</v>
      </c>
      <c r="AC767">
        <v>4.3600000000000003</v>
      </c>
      <c r="AD767" t="s">
        <v>860</v>
      </c>
      <c r="AE767" t="s">
        <v>860</v>
      </c>
      <c r="AF767">
        <v>2.73</v>
      </c>
      <c r="AG767">
        <v>6.26</v>
      </c>
      <c r="AH767" s="3">
        <f t="shared" si="22"/>
        <v>12</v>
      </c>
      <c r="AI767" s="2">
        <f t="shared" si="23"/>
        <v>5.0483333333333329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5.8</v>
      </c>
      <c r="G768">
        <v>4.79</v>
      </c>
      <c r="H768">
        <v>5.83</v>
      </c>
      <c r="I768" t="s">
        <v>860</v>
      </c>
      <c r="J768" t="s">
        <v>860</v>
      </c>
      <c r="K768">
        <v>6.45</v>
      </c>
      <c r="L768" t="s">
        <v>860</v>
      </c>
      <c r="M768">
        <v>6.24</v>
      </c>
      <c r="N768">
        <v>4.3600000000000003</v>
      </c>
      <c r="O768" t="s">
        <v>860</v>
      </c>
      <c r="P768" t="s">
        <v>860</v>
      </c>
      <c r="Q768" t="s">
        <v>860</v>
      </c>
      <c r="R768" t="s">
        <v>860</v>
      </c>
      <c r="S768">
        <v>2.17</v>
      </c>
      <c r="T768">
        <v>2.2599999999999998</v>
      </c>
      <c r="U768" t="s">
        <v>860</v>
      </c>
      <c r="V768">
        <v>4.63</v>
      </c>
      <c r="W768" t="s">
        <v>860</v>
      </c>
      <c r="X768" t="s">
        <v>860</v>
      </c>
      <c r="Y768">
        <v>2.6</v>
      </c>
      <c r="Z768">
        <v>5.0599999999999996</v>
      </c>
      <c r="AA768">
        <v>4.8099999999999996</v>
      </c>
      <c r="AB768" t="s">
        <v>860</v>
      </c>
      <c r="AC768">
        <v>2.14</v>
      </c>
      <c r="AD768" t="s">
        <v>860</v>
      </c>
      <c r="AE768">
        <v>2.16</v>
      </c>
      <c r="AF768">
        <v>2.0299999999999998</v>
      </c>
      <c r="AG768">
        <v>3.64</v>
      </c>
      <c r="AH768" s="3">
        <f t="shared" si="22"/>
        <v>16</v>
      </c>
      <c r="AI768" s="2">
        <f t="shared" si="23"/>
        <v>4.0606250000000008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5.8</v>
      </c>
      <c r="G769">
        <v>4.6399999999999997</v>
      </c>
      <c r="H769">
        <v>5.95</v>
      </c>
      <c r="I769" t="s">
        <v>860</v>
      </c>
      <c r="J769" t="s">
        <v>860</v>
      </c>
      <c r="K769">
        <v>6.37</v>
      </c>
      <c r="L769" t="s">
        <v>860</v>
      </c>
      <c r="M769">
        <v>6.3</v>
      </c>
      <c r="N769">
        <v>4.33</v>
      </c>
      <c r="O769" t="s">
        <v>860</v>
      </c>
      <c r="P769" t="s">
        <v>860</v>
      </c>
      <c r="Q769" t="s">
        <v>860</v>
      </c>
      <c r="R769" t="s">
        <v>860</v>
      </c>
      <c r="S769">
        <v>2.17</v>
      </c>
      <c r="T769">
        <v>2.25</v>
      </c>
      <c r="U769" t="s">
        <v>860</v>
      </c>
      <c r="V769">
        <v>4.71</v>
      </c>
      <c r="W769" t="s">
        <v>860</v>
      </c>
      <c r="X769" t="s">
        <v>860</v>
      </c>
      <c r="Y769">
        <v>2.62</v>
      </c>
      <c r="Z769">
        <v>5.16</v>
      </c>
      <c r="AA769">
        <v>4.74</v>
      </c>
      <c r="AB769" t="s">
        <v>860</v>
      </c>
      <c r="AC769">
        <v>2.14</v>
      </c>
      <c r="AD769" t="s">
        <v>860</v>
      </c>
      <c r="AE769">
        <v>2.1800000000000002</v>
      </c>
      <c r="AF769">
        <v>2.0299999999999998</v>
      </c>
      <c r="AG769">
        <v>3.79</v>
      </c>
      <c r="AH769" s="3">
        <f t="shared" si="22"/>
        <v>16</v>
      </c>
      <c r="AI769" s="2">
        <f t="shared" si="23"/>
        <v>4.0737500000000004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5.16</v>
      </c>
      <c r="F770">
        <v>4.91</v>
      </c>
      <c r="G770">
        <v>3.88</v>
      </c>
      <c r="H770">
        <v>4.66</v>
      </c>
      <c r="I770">
        <v>5.66</v>
      </c>
      <c r="J770">
        <v>2.4900000000000002</v>
      </c>
      <c r="K770">
        <v>6.98</v>
      </c>
      <c r="L770">
        <v>6.34</v>
      </c>
      <c r="M770">
        <v>5.33</v>
      </c>
      <c r="N770">
        <v>7.08</v>
      </c>
      <c r="O770">
        <v>4.71</v>
      </c>
      <c r="P770" t="s">
        <v>860</v>
      </c>
      <c r="Q770">
        <v>4.7</v>
      </c>
      <c r="R770">
        <v>3.69</v>
      </c>
      <c r="S770">
        <v>2.56</v>
      </c>
      <c r="T770">
        <v>1.7</v>
      </c>
      <c r="U770">
        <v>5.28</v>
      </c>
      <c r="V770">
        <v>6.25</v>
      </c>
      <c r="W770">
        <v>2.56</v>
      </c>
      <c r="X770">
        <v>5.86</v>
      </c>
      <c r="Y770">
        <v>1.95</v>
      </c>
      <c r="Z770">
        <v>5.6</v>
      </c>
      <c r="AA770">
        <v>7.26</v>
      </c>
      <c r="AB770">
        <v>4.1500000000000004</v>
      </c>
      <c r="AC770">
        <v>6.09</v>
      </c>
      <c r="AD770">
        <v>4.51</v>
      </c>
      <c r="AE770">
        <v>4.34</v>
      </c>
      <c r="AF770">
        <v>3.48</v>
      </c>
      <c r="AG770">
        <v>7.97</v>
      </c>
      <c r="AH770" s="3">
        <f t="shared" si="22"/>
        <v>28</v>
      </c>
      <c r="AI770" s="2">
        <f t="shared" si="23"/>
        <v>4.8267857142857151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si="22"/>
        <v>0</v>
      </c>
      <c r="AI771" s="2" t="e">
        <f t="shared" si="23"/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ref="AH772:AH835" si="24">COUNT(D772:AG772)</f>
        <v>0</v>
      </c>
      <c r="AI772" s="2" t="e">
        <f t="shared" ref="AI772:AI835" si="25">SUM(D772:AG772)/AH772</f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4"/>
        <v>0</v>
      </c>
      <c r="AI773" s="2" t="e">
        <f t="shared" si="25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2.69</v>
      </c>
      <c r="H774">
        <v>4.5599999999999996</v>
      </c>
      <c r="I774">
        <v>2.68</v>
      </c>
      <c r="J774">
        <v>5.94</v>
      </c>
      <c r="K774">
        <v>4.1900000000000004</v>
      </c>
      <c r="L774" t="s">
        <v>860</v>
      </c>
      <c r="M774">
        <v>5.81</v>
      </c>
      <c r="N774">
        <v>6.38</v>
      </c>
      <c r="O774">
        <v>5.87</v>
      </c>
      <c r="P774">
        <v>2.57</v>
      </c>
      <c r="Q774" t="s">
        <v>860</v>
      </c>
      <c r="R774">
        <v>4.62</v>
      </c>
      <c r="S774" t="s">
        <v>860</v>
      </c>
      <c r="T774">
        <v>4.68</v>
      </c>
      <c r="U774" t="s">
        <v>860</v>
      </c>
      <c r="V774">
        <v>3.45</v>
      </c>
      <c r="W774">
        <v>2.82</v>
      </c>
      <c r="X774">
        <v>2.14</v>
      </c>
      <c r="Y774">
        <v>7.59</v>
      </c>
      <c r="Z774">
        <v>2.88</v>
      </c>
      <c r="AA774">
        <v>4.03</v>
      </c>
      <c r="AB774">
        <v>2.67</v>
      </c>
      <c r="AC774">
        <v>1.89</v>
      </c>
      <c r="AD774">
        <v>1.2</v>
      </c>
      <c r="AE774">
        <v>6</v>
      </c>
      <c r="AF774">
        <v>7.94</v>
      </c>
      <c r="AG774">
        <v>4.68</v>
      </c>
      <c r="AH774" s="3">
        <f t="shared" si="24"/>
        <v>23</v>
      </c>
      <c r="AI774" s="2">
        <f t="shared" si="25"/>
        <v>4.2295652173913041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4"/>
        <v>0</v>
      </c>
      <c r="AI775" s="2" t="e">
        <f t="shared" si="25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4"/>
        <v>0</v>
      </c>
      <c r="AI776" s="2" t="e">
        <f t="shared" si="25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4"/>
        <v>0</v>
      </c>
      <c r="AI777" s="2" t="e">
        <f t="shared" si="25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4"/>
        <v>0</v>
      </c>
      <c r="AI778" s="2" t="e">
        <f t="shared" si="25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4"/>
        <v>0</v>
      </c>
      <c r="AI779" s="2" t="e">
        <f t="shared" si="25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4"/>
        <v>0</v>
      </c>
      <c r="AI780" s="2" t="e">
        <f t="shared" si="25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4"/>
        <v>0</v>
      </c>
      <c r="AI781" s="2" t="e">
        <f t="shared" si="25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4"/>
        <v>0</v>
      </c>
      <c r="AI782" s="2" t="e">
        <f t="shared" si="25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3.34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7.97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4"/>
        <v>2</v>
      </c>
      <c r="AI783" s="2">
        <f t="shared" si="25"/>
        <v>5.6549999999999994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4"/>
        <v>0</v>
      </c>
      <c r="AI784" s="2" t="e">
        <f t="shared" si="25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4"/>
        <v>0</v>
      </c>
      <c r="AI785" s="2" t="e">
        <f t="shared" si="25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1.89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5.43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4"/>
        <v>2</v>
      </c>
      <c r="AI786" s="2">
        <f t="shared" si="25"/>
        <v>3.6599999999999997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1.89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5.37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4"/>
        <v>2</v>
      </c>
      <c r="AI787" s="2">
        <f t="shared" si="25"/>
        <v>3.63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4"/>
        <v>0</v>
      </c>
      <c r="AI788" s="2" t="e">
        <f t="shared" si="25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4"/>
        <v>0</v>
      </c>
      <c r="AI789" s="2" t="e">
        <f t="shared" si="25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5.23</v>
      </c>
      <c r="E790">
        <v>5.44</v>
      </c>
      <c r="F790">
        <v>2.79</v>
      </c>
      <c r="G790">
        <v>6.53</v>
      </c>
      <c r="H790">
        <v>5.33</v>
      </c>
      <c r="I790">
        <v>7.15</v>
      </c>
      <c r="J790">
        <v>2.96</v>
      </c>
      <c r="K790">
        <v>7.89</v>
      </c>
      <c r="L790">
        <v>4.5</v>
      </c>
      <c r="M790">
        <v>6.02</v>
      </c>
      <c r="N790">
        <v>7.27</v>
      </c>
      <c r="O790">
        <v>5.7</v>
      </c>
      <c r="P790">
        <v>5.87</v>
      </c>
      <c r="Q790">
        <v>8.01</v>
      </c>
      <c r="R790">
        <v>3.57</v>
      </c>
      <c r="S790">
        <v>3.55</v>
      </c>
      <c r="T790" t="s">
        <v>860</v>
      </c>
      <c r="U790">
        <v>5.68</v>
      </c>
      <c r="V790">
        <v>7.15</v>
      </c>
      <c r="W790">
        <v>8.15</v>
      </c>
      <c r="X790">
        <v>2.72</v>
      </c>
      <c r="Y790">
        <v>3.33</v>
      </c>
      <c r="Z790" t="s">
        <v>860</v>
      </c>
      <c r="AA790">
        <v>8.3699999999999992</v>
      </c>
      <c r="AB790">
        <v>4.01</v>
      </c>
      <c r="AC790">
        <v>8.51</v>
      </c>
      <c r="AD790">
        <v>5.93</v>
      </c>
      <c r="AE790">
        <v>2.7</v>
      </c>
      <c r="AF790">
        <v>2.15</v>
      </c>
      <c r="AG790">
        <v>7.41</v>
      </c>
      <c r="AH790" s="3">
        <f t="shared" si="24"/>
        <v>28</v>
      </c>
      <c r="AI790" s="2">
        <f t="shared" si="25"/>
        <v>5.4971428571428573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4"/>
        <v>0</v>
      </c>
      <c r="AI791" s="2" t="e">
        <f t="shared" si="25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4</v>
      </c>
      <c r="G792" t="s">
        <v>860</v>
      </c>
      <c r="H792" t="s">
        <v>860</v>
      </c>
      <c r="I792" t="s">
        <v>860</v>
      </c>
      <c r="J792" t="s">
        <v>860</v>
      </c>
      <c r="K792">
        <v>5.58</v>
      </c>
      <c r="L792" t="s">
        <v>860</v>
      </c>
      <c r="M792" t="s">
        <v>860</v>
      </c>
      <c r="N792">
        <v>3.35</v>
      </c>
      <c r="O792" t="s">
        <v>860</v>
      </c>
      <c r="P792" t="s">
        <v>860</v>
      </c>
      <c r="Q792" t="s">
        <v>860</v>
      </c>
      <c r="R792" t="s">
        <v>860</v>
      </c>
      <c r="S792">
        <v>4.83</v>
      </c>
      <c r="T792">
        <v>3.49</v>
      </c>
      <c r="U792" t="s">
        <v>860</v>
      </c>
      <c r="V792">
        <v>3.56</v>
      </c>
      <c r="W792" t="s">
        <v>860</v>
      </c>
      <c r="X792" t="s">
        <v>860</v>
      </c>
      <c r="Y792">
        <v>3.7</v>
      </c>
      <c r="Z792">
        <v>2.92</v>
      </c>
      <c r="AA792">
        <v>4.58</v>
      </c>
      <c r="AB792" t="s">
        <v>860</v>
      </c>
      <c r="AC792">
        <v>4.47</v>
      </c>
      <c r="AD792" t="s">
        <v>860</v>
      </c>
      <c r="AE792" t="s">
        <v>860</v>
      </c>
      <c r="AF792">
        <v>3.18</v>
      </c>
      <c r="AG792">
        <v>3.83</v>
      </c>
      <c r="AH792" s="3">
        <f t="shared" si="24"/>
        <v>12</v>
      </c>
      <c r="AI792" s="2">
        <f t="shared" si="25"/>
        <v>3.9574999999999996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4"/>
        <v>0</v>
      </c>
      <c r="AI793" s="2" t="e">
        <f t="shared" si="25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6.57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6.07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4"/>
        <v>2</v>
      </c>
      <c r="AI794" s="2">
        <f t="shared" si="25"/>
        <v>6.32</v>
      </c>
    </row>
    <row r="795" spans="1:35">
      <c r="A795">
        <v>38830.629194000001</v>
      </c>
      <c r="B795">
        <v>74306.028388000006</v>
      </c>
      <c r="C795" t="s">
        <v>792</v>
      </c>
      <c r="D795">
        <v>2.94</v>
      </c>
      <c r="E795" t="s">
        <v>860</v>
      </c>
      <c r="F795" t="s">
        <v>860</v>
      </c>
      <c r="G795" t="s">
        <v>860</v>
      </c>
      <c r="H795" t="s">
        <v>860</v>
      </c>
      <c r="I795">
        <v>6.17</v>
      </c>
      <c r="J795" t="s">
        <v>860</v>
      </c>
      <c r="K795" t="s">
        <v>860</v>
      </c>
      <c r="L795">
        <v>6.51</v>
      </c>
      <c r="M795" t="s">
        <v>860</v>
      </c>
      <c r="N795" t="s">
        <v>860</v>
      </c>
      <c r="O795" t="s">
        <v>860</v>
      </c>
      <c r="P795" t="s">
        <v>860</v>
      </c>
      <c r="Q795">
        <v>5.77</v>
      </c>
      <c r="R795">
        <v>4.5999999999999996</v>
      </c>
      <c r="S795" t="s">
        <v>860</v>
      </c>
      <c r="T795" t="s">
        <v>860</v>
      </c>
      <c r="U795">
        <v>6.37</v>
      </c>
      <c r="V795" t="s">
        <v>860</v>
      </c>
      <c r="W795" t="s">
        <v>860</v>
      </c>
      <c r="X795">
        <v>6.66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7.35</v>
      </c>
      <c r="AE795" t="s">
        <v>860</v>
      </c>
      <c r="AF795" t="s">
        <v>860</v>
      </c>
      <c r="AG795" t="s">
        <v>860</v>
      </c>
      <c r="AH795" s="3">
        <f t="shared" si="24"/>
        <v>8</v>
      </c>
      <c r="AI795" s="2">
        <f t="shared" si="25"/>
        <v>5.7962499999999997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3.81</v>
      </c>
      <c r="F796">
        <v>2.79</v>
      </c>
      <c r="G796">
        <v>7.3</v>
      </c>
      <c r="H796">
        <v>7.27</v>
      </c>
      <c r="I796">
        <v>6.41</v>
      </c>
      <c r="J796">
        <v>3.53</v>
      </c>
      <c r="K796">
        <v>4.9800000000000004</v>
      </c>
      <c r="L796" t="s">
        <v>860</v>
      </c>
      <c r="M796">
        <v>5.25</v>
      </c>
      <c r="N796">
        <v>6.32</v>
      </c>
      <c r="O796">
        <v>5.56</v>
      </c>
      <c r="P796">
        <v>5.98</v>
      </c>
      <c r="Q796">
        <v>7.24</v>
      </c>
      <c r="R796" t="s">
        <v>860</v>
      </c>
      <c r="S796">
        <v>5.42</v>
      </c>
      <c r="T796">
        <v>2.87</v>
      </c>
      <c r="U796">
        <v>3.56</v>
      </c>
      <c r="V796">
        <v>4.04</v>
      </c>
      <c r="W796">
        <v>6.67</v>
      </c>
      <c r="X796" t="s">
        <v>860</v>
      </c>
      <c r="Y796">
        <v>2.74</v>
      </c>
      <c r="Z796">
        <v>5.92</v>
      </c>
      <c r="AA796">
        <v>6.37</v>
      </c>
      <c r="AB796">
        <v>3.97</v>
      </c>
      <c r="AC796">
        <v>6</v>
      </c>
      <c r="AD796">
        <v>7.45</v>
      </c>
      <c r="AE796">
        <v>4.7300000000000004</v>
      </c>
      <c r="AF796">
        <v>2.54</v>
      </c>
      <c r="AG796">
        <v>4.33</v>
      </c>
      <c r="AH796" s="3">
        <f t="shared" si="24"/>
        <v>26</v>
      </c>
      <c r="AI796" s="2">
        <f t="shared" si="25"/>
        <v>5.1173076923076941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4"/>
        <v>0</v>
      </c>
      <c r="AI797" s="2" t="e">
        <f t="shared" si="25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7.01</v>
      </c>
      <c r="F798">
        <v>4.45</v>
      </c>
      <c r="G798">
        <v>6.76</v>
      </c>
      <c r="H798">
        <v>5.4</v>
      </c>
      <c r="I798">
        <v>4.54</v>
      </c>
      <c r="J798">
        <v>5.0999999999999996</v>
      </c>
      <c r="K798">
        <v>7.51</v>
      </c>
      <c r="L798">
        <v>7.13</v>
      </c>
      <c r="M798">
        <v>6.86</v>
      </c>
      <c r="N798">
        <v>7.56</v>
      </c>
      <c r="O798">
        <v>5.99</v>
      </c>
      <c r="P798">
        <v>6.07</v>
      </c>
      <c r="Q798">
        <v>5.49</v>
      </c>
      <c r="R798" t="s">
        <v>860</v>
      </c>
      <c r="S798">
        <v>5.55</v>
      </c>
      <c r="T798">
        <v>5.87</v>
      </c>
      <c r="U798">
        <v>3.26</v>
      </c>
      <c r="V798">
        <v>4.45</v>
      </c>
      <c r="W798">
        <v>6.39</v>
      </c>
      <c r="X798" t="s">
        <v>860</v>
      </c>
      <c r="Y798">
        <v>5.51</v>
      </c>
      <c r="Z798">
        <v>6.71</v>
      </c>
      <c r="AA798">
        <v>6.28</v>
      </c>
      <c r="AB798">
        <v>3.76</v>
      </c>
      <c r="AC798">
        <v>5.63</v>
      </c>
      <c r="AD798">
        <v>4.0599999999999996</v>
      </c>
      <c r="AE798">
        <v>2.89</v>
      </c>
      <c r="AF798">
        <v>4.4400000000000004</v>
      </c>
      <c r="AG798">
        <v>6.67</v>
      </c>
      <c r="AH798" s="3">
        <f t="shared" si="24"/>
        <v>27</v>
      </c>
      <c r="AI798" s="2">
        <f t="shared" si="25"/>
        <v>5.6051851851851842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4"/>
        <v>0</v>
      </c>
      <c r="AI799" s="2" t="e">
        <f t="shared" si="25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4"/>
        <v>0</v>
      </c>
      <c r="AI800" s="2" t="e">
        <f t="shared" si="25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4"/>
        <v>0</v>
      </c>
      <c r="AI801" s="2" t="e">
        <f t="shared" si="25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6.26</v>
      </c>
      <c r="F802">
        <v>3.2</v>
      </c>
      <c r="G802">
        <v>3.41</v>
      </c>
      <c r="H802">
        <v>5.24</v>
      </c>
      <c r="I802">
        <v>6.13</v>
      </c>
      <c r="J802">
        <v>5.32</v>
      </c>
      <c r="K802">
        <v>5.14</v>
      </c>
      <c r="L802">
        <v>4.74</v>
      </c>
      <c r="M802">
        <v>4.66</v>
      </c>
      <c r="N802">
        <v>3.89</v>
      </c>
      <c r="O802">
        <v>4.72</v>
      </c>
      <c r="P802">
        <v>3.71</v>
      </c>
      <c r="Q802">
        <v>6.97</v>
      </c>
      <c r="R802" t="s">
        <v>860</v>
      </c>
      <c r="S802">
        <v>5.09</v>
      </c>
      <c r="T802">
        <v>7.63</v>
      </c>
      <c r="U802">
        <v>2.96</v>
      </c>
      <c r="V802">
        <v>5.97</v>
      </c>
      <c r="W802">
        <v>7.77</v>
      </c>
      <c r="X802" t="s">
        <v>860</v>
      </c>
      <c r="Y802">
        <v>4.79</v>
      </c>
      <c r="Z802">
        <v>8.3699999999999992</v>
      </c>
      <c r="AA802">
        <v>6.68</v>
      </c>
      <c r="AB802">
        <v>6.39</v>
      </c>
      <c r="AC802">
        <v>3.79</v>
      </c>
      <c r="AD802">
        <v>5.83</v>
      </c>
      <c r="AE802">
        <v>4.7300000000000004</v>
      </c>
      <c r="AF802">
        <v>4.34</v>
      </c>
      <c r="AG802">
        <v>5.77</v>
      </c>
      <c r="AH802" s="3">
        <f t="shared" si="24"/>
        <v>27</v>
      </c>
      <c r="AI802" s="2">
        <f t="shared" si="25"/>
        <v>5.3148148148148149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4.82</v>
      </c>
      <c r="F803">
        <v>2.52</v>
      </c>
      <c r="G803">
        <v>7.61</v>
      </c>
      <c r="H803">
        <v>3.01</v>
      </c>
      <c r="I803">
        <v>7.29</v>
      </c>
      <c r="J803">
        <v>3.21</v>
      </c>
      <c r="K803">
        <v>8.19</v>
      </c>
      <c r="L803" t="s">
        <v>860</v>
      </c>
      <c r="M803">
        <v>7.71</v>
      </c>
      <c r="N803">
        <v>3.75</v>
      </c>
      <c r="O803">
        <v>6.74</v>
      </c>
      <c r="P803">
        <v>7.39</v>
      </c>
      <c r="Q803">
        <v>7.56</v>
      </c>
      <c r="R803">
        <v>5.25</v>
      </c>
      <c r="S803">
        <v>2.71</v>
      </c>
      <c r="T803">
        <v>2.77</v>
      </c>
      <c r="U803">
        <v>3.49</v>
      </c>
      <c r="V803">
        <v>4.43</v>
      </c>
      <c r="W803">
        <v>5.74</v>
      </c>
      <c r="X803">
        <v>2.68</v>
      </c>
      <c r="Y803">
        <v>3.3</v>
      </c>
      <c r="Z803">
        <v>4.51</v>
      </c>
      <c r="AA803">
        <v>6.04</v>
      </c>
      <c r="AB803">
        <v>3.48</v>
      </c>
      <c r="AC803">
        <v>6.45</v>
      </c>
      <c r="AD803">
        <v>2.83</v>
      </c>
      <c r="AE803">
        <v>3.69</v>
      </c>
      <c r="AF803">
        <v>3.09</v>
      </c>
      <c r="AG803">
        <v>5.05</v>
      </c>
      <c r="AH803" s="3">
        <f t="shared" si="24"/>
        <v>28</v>
      </c>
      <c r="AI803" s="2">
        <f t="shared" si="25"/>
        <v>4.8325000000000005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4"/>
        <v>0</v>
      </c>
      <c r="AI804" s="2" t="e">
        <f t="shared" si="25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4"/>
        <v>0</v>
      </c>
      <c r="AI805" s="2" t="e">
        <f t="shared" si="25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6.42</v>
      </c>
      <c r="F806">
        <v>2.0699999999999998</v>
      </c>
      <c r="G806">
        <v>3.92</v>
      </c>
      <c r="H806">
        <v>1.47</v>
      </c>
      <c r="I806">
        <v>3.77</v>
      </c>
      <c r="J806">
        <v>2.67</v>
      </c>
      <c r="K806">
        <v>3.92</v>
      </c>
      <c r="L806">
        <v>2.2799999999999998</v>
      </c>
      <c r="M806">
        <v>4.82</v>
      </c>
      <c r="N806">
        <v>3.45</v>
      </c>
      <c r="O806">
        <v>2.85</v>
      </c>
      <c r="P806">
        <v>6.24</v>
      </c>
      <c r="Q806">
        <v>5.84</v>
      </c>
      <c r="R806">
        <v>2.4</v>
      </c>
      <c r="S806">
        <v>2.0299999999999998</v>
      </c>
      <c r="T806">
        <v>2.31</v>
      </c>
      <c r="U806">
        <v>7.5</v>
      </c>
      <c r="V806">
        <v>5.48</v>
      </c>
      <c r="W806">
        <v>3.49</v>
      </c>
      <c r="X806">
        <v>6.86</v>
      </c>
      <c r="Y806">
        <v>2.7</v>
      </c>
      <c r="Z806">
        <v>4.9000000000000004</v>
      </c>
      <c r="AA806">
        <v>5.49</v>
      </c>
      <c r="AB806">
        <v>2.44</v>
      </c>
      <c r="AC806">
        <v>5.82</v>
      </c>
      <c r="AD806">
        <v>6.68</v>
      </c>
      <c r="AE806">
        <v>2.0099999999999998</v>
      </c>
      <c r="AF806">
        <v>2.3199999999999998</v>
      </c>
      <c r="AG806">
        <v>6.4</v>
      </c>
      <c r="AH806" s="3">
        <f t="shared" si="24"/>
        <v>29</v>
      </c>
      <c r="AI806" s="2">
        <f t="shared" si="25"/>
        <v>4.0879310344827591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4"/>
        <v>0</v>
      </c>
      <c r="AI807" s="2" t="e">
        <f t="shared" si="25"/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4"/>
        <v>0</v>
      </c>
      <c r="AI808" s="2" t="e">
        <f t="shared" si="25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6.83</v>
      </c>
      <c r="F809">
        <v>2.16</v>
      </c>
      <c r="G809">
        <v>5.81</v>
      </c>
      <c r="H809">
        <v>5.71</v>
      </c>
      <c r="I809">
        <v>5.46</v>
      </c>
      <c r="J809">
        <v>4.71</v>
      </c>
      <c r="K809">
        <v>3.46</v>
      </c>
      <c r="L809">
        <v>5.44</v>
      </c>
      <c r="M809">
        <v>2.59</v>
      </c>
      <c r="N809">
        <v>1.07</v>
      </c>
      <c r="O809">
        <v>5.66</v>
      </c>
      <c r="P809" t="s">
        <v>860</v>
      </c>
      <c r="Q809">
        <v>5.0199999999999996</v>
      </c>
      <c r="R809">
        <v>4.68</v>
      </c>
      <c r="S809">
        <v>3.34</v>
      </c>
      <c r="T809">
        <v>2.37</v>
      </c>
      <c r="U809">
        <v>4.29</v>
      </c>
      <c r="V809">
        <v>2.56</v>
      </c>
      <c r="W809">
        <v>6.44</v>
      </c>
      <c r="X809">
        <v>4.07</v>
      </c>
      <c r="Y809">
        <v>1.41</v>
      </c>
      <c r="Z809">
        <v>8.5399999999999991</v>
      </c>
      <c r="AA809">
        <v>5.64</v>
      </c>
      <c r="AB809">
        <v>4.43</v>
      </c>
      <c r="AC809">
        <v>2.71</v>
      </c>
      <c r="AD809">
        <v>4.97</v>
      </c>
      <c r="AE809">
        <v>3.06</v>
      </c>
      <c r="AF809">
        <v>2.4</v>
      </c>
      <c r="AG809">
        <v>3.76</v>
      </c>
      <c r="AH809" s="3">
        <f t="shared" si="24"/>
        <v>28</v>
      </c>
      <c r="AI809" s="2">
        <f t="shared" si="25"/>
        <v>4.2353571428571426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4"/>
        <v>0</v>
      </c>
      <c r="AI810" s="2" t="e">
        <f t="shared" si="25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4"/>
        <v>0</v>
      </c>
      <c r="AI811" s="2" t="e">
        <f t="shared" si="25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4"/>
        <v>0</v>
      </c>
      <c r="AI812" s="2" t="e">
        <f t="shared" si="25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4"/>
        <v>0</v>
      </c>
      <c r="AI813" s="2" t="e">
        <f t="shared" si="25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4"/>
        <v>0</v>
      </c>
      <c r="AI814" s="2" t="e">
        <f t="shared" si="25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4"/>
        <v>0</v>
      </c>
      <c r="AI815" s="2" t="e">
        <f t="shared" si="25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3.98</v>
      </c>
      <c r="E816">
        <v>6.36</v>
      </c>
      <c r="F816" t="s">
        <v>860</v>
      </c>
      <c r="G816">
        <v>6.98</v>
      </c>
      <c r="H816" t="s">
        <v>860</v>
      </c>
      <c r="I816">
        <v>5.77</v>
      </c>
      <c r="J816">
        <v>2.96</v>
      </c>
      <c r="K816" t="s">
        <v>860</v>
      </c>
      <c r="L816">
        <v>6.09</v>
      </c>
      <c r="M816" t="s">
        <v>860</v>
      </c>
      <c r="N816" t="s">
        <v>860</v>
      </c>
      <c r="O816">
        <v>6.26</v>
      </c>
      <c r="P816">
        <v>6.22</v>
      </c>
      <c r="Q816">
        <v>7.27</v>
      </c>
      <c r="R816">
        <v>3.97</v>
      </c>
      <c r="S816" t="s">
        <v>860</v>
      </c>
      <c r="T816" t="s">
        <v>860</v>
      </c>
      <c r="U816">
        <v>5.99</v>
      </c>
      <c r="V816" t="s">
        <v>860</v>
      </c>
      <c r="W816">
        <v>6.47</v>
      </c>
      <c r="X816">
        <v>6.22</v>
      </c>
      <c r="Y816" t="s">
        <v>860</v>
      </c>
      <c r="Z816" t="s">
        <v>860</v>
      </c>
      <c r="AA816" t="s">
        <v>860</v>
      </c>
      <c r="AB816">
        <v>2.95</v>
      </c>
      <c r="AC816" t="s">
        <v>860</v>
      </c>
      <c r="AD816">
        <v>5.64</v>
      </c>
      <c r="AE816" t="s">
        <v>860</v>
      </c>
      <c r="AF816" t="s">
        <v>860</v>
      </c>
      <c r="AG816" t="s">
        <v>860</v>
      </c>
      <c r="AH816" s="3">
        <f t="shared" si="24"/>
        <v>15</v>
      </c>
      <c r="AI816" s="2">
        <f t="shared" si="25"/>
        <v>5.5420000000000007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4.9400000000000004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4"/>
        <v>1</v>
      </c>
      <c r="AI817" s="2">
        <f t="shared" si="25"/>
        <v>4.9400000000000004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4"/>
        <v>0</v>
      </c>
      <c r="AI818" s="2" t="e">
        <f t="shared" si="25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4"/>
        <v>0</v>
      </c>
      <c r="AI819" s="2" t="e">
        <f t="shared" si="25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4"/>
        <v>0</v>
      </c>
      <c r="AI820" s="2" t="e">
        <f t="shared" si="25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2.34</v>
      </c>
      <c r="E821">
        <v>4.55</v>
      </c>
      <c r="F821">
        <v>2.57</v>
      </c>
      <c r="G821">
        <v>7.38</v>
      </c>
      <c r="H821">
        <v>4.95</v>
      </c>
      <c r="I821">
        <v>5.33</v>
      </c>
      <c r="J821">
        <v>2.71</v>
      </c>
      <c r="K821">
        <v>7.43</v>
      </c>
      <c r="L821">
        <v>3.35</v>
      </c>
      <c r="M821">
        <v>4.7300000000000004</v>
      </c>
      <c r="N821">
        <v>3.26</v>
      </c>
      <c r="O821">
        <v>6.57</v>
      </c>
      <c r="P821">
        <v>5.97</v>
      </c>
      <c r="Q821">
        <v>7.97</v>
      </c>
      <c r="R821">
        <v>2.95</v>
      </c>
      <c r="S821">
        <v>2.38</v>
      </c>
      <c r="T821">
        <v>2.1</v>
      </c>
      <c r="U821">
        <v>3.08</v>
      </c>
      <c r="V821">
        <v>4.95</v>
      </c>
      <c r="W821">
        <v>6.01</v>
      </c>
      <c r="X821">
        <v>5.42</v>
      </c>
      <c r="Y821">
        <v>4</v>
      </c>
      <c r="Z821">
        <v>5.35</v>
      </c>
      <c r="AA821">
        <v>7.79</v>
      </c>
      <c r="AB821">
        <v>3.59</v>
      </c>
      <c r="AC821">
        <v>6.33</v>
      </c>
      <c r="AD821">
        <v>5.45</v>
      </c>
      <c r="AE821">
        <v>2.48</v>
      </c>
      <c r="AF821">
        <v>2.62</v>
      </c>
      <c r="AG821">
        <v>7.52</v>
      </c>
      <c r="AH821" s="3">
        <f t="shared" si="24"/>
        <v>30</v>
      </c>
      <c r="AI821" s="2">
        <f t="shared" si="25"/>
        <v>4.7043333333333335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4"/>
        <v>0</v>
      </c>
      <c r="AI822" s="2" t="e">
        <f t="shared" si="25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4"/>
        <v>0</v>
      </c>
      <c r="AI823" s="2" t="e">
        <f t="shared" si="25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2.14</v>
      </c>
      <c r="E824">
        <v>6.58</v>
      </c>
      <c r="F824">
        <v>2.64</v>
      </c>
      <c r="G824">
        <v>5.05</v>
      </c>
      <c r="H824">
        <v>1.5</v>
      </c>
      <c r="I824">
        <v>7.04</v>
      </c>
      <c r="J824">
        <v>1.93</v>
      </c>
      <c r="K824" t="s">
        <v>860</v>
      </c>
      <c r="L824">
        <v>7.2</v>
      </c>
      <c r="M824">
        <v>4.5</v>
      </c>
      <c r="N824">
        <v>2.69</v>
      </c>
      <c r="O824">
        <v>3.6</v>
      </c>
      <c r="P824">
        <v>4.88</v>
      </c>
      <c r="Q824">
        <v>5.42</v>
      </c>
      <c r="R824">
        <v>5.21</v>
      </c>
      <c r="S824">
        <v>2.66</v>
      </c>
      <c r="T824">
        <v>1.52</v>
      </c>
      <c r="U824">
        <v>3.85</v>
      </c>
      <c r="V824">
        <v>5.59</v>
      </c>
      <c r="W824">
        <v>7.1</v>
      </c>
      <c r="X824">
        <v>4.25</v>
      </c>
      <c r="Y824">
        <v>1.84</v>
      </c>
      <c r="Z824" t="s">
        <v>860</v>
      </c>
      <c r="AA824">
        <v>6.67</v>
      </c>
      <c r="AB824">
        <v>2.73</v>
      </c>
      <c r="AC824">
        <v>7.81</v>
      </c>
      <c r="AD824">
        <v>6.92</v>
      </c>
      <c r="AE824">
        <v>3.27</v>
      </c>
      <c r="AF824">
        <v>2.2400000000000002</v>
      </c>
      <c r="AG824">
        <v>5.63</v>
      </c>
      <c r="AH824" s="3">
        <f t="shared" si="24"/>
        <v>28</v>
      </c>
      <c r="AI824" s="2">
        <f t="shared" si="25"/>
        <v>4.3735714285714282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4"/>
        <v>0</v>
      </c>
      <c r="AI825" s="2" t="e">
        <f t="shared" si="25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4"/>
        <v>0</v>
      </c>
      <c r="AI826" s="2" t="e">
        <f t="shared" si="25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4"/>
        <v>0</v>
      </c>
      <c r="AI827" s="2" t="e">
        <f t="shared" si="25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4"/>
        <v>0</v>
      </c>
      <c r="AI828" s="2" t="e">
        <f t="shared" si="25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4"/>
        <v>0</v>
      </c>
      <c r="AI829" s="2" t="e">
        <f t="shared" si="25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4"/>
        <v>0</v>
      </c>
      <c r="AI830" s="2" t="e">
        <f t="shared" si="25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7.03</v>
      </c>
      <c r="F831">
        <v>3.55</v>
      </c>
      <c r="G831">
        <v>3.8</v>
      </c>
      <c r="H831">
        <v>4.58</v>
      </c>
      <c r="I831">
        <v>5.62</v>
      </c>
      <c r="J831">
        <v>5.27</v>
      </c>
      <c r="K831">
        <v>3.71</v>
      </c>
      <c r="L831">
        <v>6.87</v>
      </c>
      <c r="M831" t="s">
        <v>860</v>
      </c>
      <c r="N831">
        <v>7.36</v>
      </c>
      <c r="O831">
        <v>6.35</v>
      </c>
      <c r="P831">
        <v>5.48</v>
      </c>
      <c r="Q831">
        <v>5.07</v>
      </c>
      <c r="R831" t="s">
        <v>860</v>
      </c>
      <c r="S831">
        <v>4.26</v>
      </c>
      <c r="T831">
        <v>7.04</v>
      </c>
      <c r="U831">
        <v>4.18</v>
      </c>
      <c r="V831">
        <v>4.8899999999999997</v>
      </c>
      <c r="W831">
        <v>6.58</v>
      </c>
      <c r="X831" t="s">
        <v>860</v>
      </c>
      <c r="Y831" t="s">
        <v>860</v>
      </c>
      <c r="Z831">
        <v>6.23</v>
      </c>
      <c r="AA831">
        <v>3.59</v>
      </c>
      <c r="AB831">
        <v>7.47</v>
      </c>
      <c r="AC831">
        <v>4.6500000000000004</v>
      </c>
      <c r="AD831">
        <v>4.88</v>
      </c>
      <c r="AE831">
        <v>6.32</v>
      </c>
      <c r="AF831">
        <v>4.0999999999999996</v>
      </c>
      <c r="AG831">
        <v>7.96</v>
      </c>
      <c r="AH831" s="3">
        <f t="shared" si="24"/>
        <v>25</v>
      </c>
      <c r="AI831" s="2">
        <f t="shared" si="25"/>
        <v>5.4736000000000011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2.66</v>
      </c>
      <c r="G832" t="s">
        <v>860</v>
      </c>
      <c r="H832" t="s">
        <v>860</v>
      </c>
      <c r="I832" t="s">
        <v>860</v>
      </c>
      <c r="J832" t="s">
        <v>860</v>
      </c>
      <c r="K832">
        <v>5.49</v>
      </c>
      <c r="L832" t="s">
        <v>860</v>
      </c>
      <c r="M832">
        <v>4.54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1.99</v>
      </c>
      <c r="U832" t="s">
        <v>860</v>
      </c>
      <c r="V832">
        <v>3.58</v>
      </c>
      <c r="W832" t="s">
        <v>860</v>
      </c>
      <c r="X832" t="s">
        <v>860</v>
      </c>
      <c r="Y832">
        <v>2.2599999999999998</v>
      </c>
      <c r="Z832">
        <v>5.8</v>
      </c>
      <c r="AA832" t="s">
        <v>860</v>
      </c>
      <c r="AB832" t="s">
        <v>860</v>
      </c>
      <c r="AC832">
        <v>7.93</v>
      </c>
      <c r="AD832" t="s">
        <v>860</v>
      </c>
      <c r="AE832" t="s">
        <v>860</v>
      </c>
      <c r="AF832">
        <v>2.57</v>
      </c>
      <c r="AG832">
        <v>5.07</v>
      </c>
      <c r="AH832" s="3">
        <f t="shared" si="24"/>
        <v>10</v>
      </c>
      <c r="AI832" s="2">
        <f t="shared" si="25"/>
        <v>4.1890000000000001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4"/>
        <v>0</v>
      </c>
      <c r="AI833" s="2" t="e">
        <f t="shared" si="25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4"/>
        <v>0</v>
      </c>
      <c r="AI834" s="2" t="e">
        <f t="shared" si="25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7.93</v>
      </c>
      <c r="F835">
        <v>2.66</v>
      </c>
      <c r="G835">
        <v>6.43</v>
      </c>
      <c r="H835">
        <v>3.01</v>
      </c>
      <c r="I835">
        <v>6.47</v>
      </c>
      <c r="J835">
        <v>2.16</v>
      </c>
      <c r="K835">
        <v>6.5</v>
      </c>
      <c r="L835" t="s">
        <v>860</v>
      </c>
      <c r="M835">
        <v>6.24</v>
      </c>
      <c r="N835">
        <v>4.2300000000000004</v>
      </c>
      <c r="O835">
        <v>6.2</v>
      </c>
      <c r="P835">
        <v>7.06</v>
      </c>
      <c r="Q835">
        <v>2.15</v>
      </c>
      <c r="R835" t="s">
        <v>860</v>
      </c>
      <c r="S835">
        <v>4.78</v>
      </c>
      <c r="T835">
        <v>2.34</v>
      </c>
      <c r="U835">
        <v>5.75</v>
      </c>
      <c r="V835">
        <v>3.52</v>
      </c>
      <c r="W835">
        <v>7.21</v>
      </c>
      <c r="X835" t="s">
        <v>860</v>
      </c>
      <c r="Y835">
        <v>3.57</v>
      </c>
      <c r="Z835">
        <v>7.18</v>
      </c>
      <c r="AA835">
        <v>5.41</v>
      </c>
      <c r="AB835">
        <v>3.33</v>
      </c>
      <c r="AC835">
        <v>7.95</v>
      </c>
      <c r="AD835">
        <v>7.73</v>
      </c>
      <c r="AE835">
        <v>4.9400000000000004</v>
      </c>
      <c r="AF835">
        <v>3.19</v>
      </c>
      <c r="AG835">
        <v>5.49</v>
      </c>
      <c r="AH835" s="3">
        <f t="shared" si="24"/>
        <v>26</v>
      </c>
      <c r="AI835" s="2">
        <f t="shared" si="25"/>
        <v>5.1319230769230764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4.3</v>
      </c>
      <c r="F836">
        <v>2.77</v>
      </c>
      <c r="G836">
        <v>7.46</v>
      </c>
      <c r="H836">
        <v>2.84</v>
      </c>
      <c r="I836">
        <v>7.42</v>
      </c>
      <c r="J836">
        <v>2.54</v>
      </c>
      <c r="K836">
        <v>7.05</v>
      </c>
      <c r="L836" t="s">
        <v>860</v>
      </c>
      <c r="M836">
        <v>6.51</v>
      </c>
      <c r="N836">
        <v>4.32</v>
      </c>
      <c r="O836">
        <v>7.83</v>
      </c>
      <c r="P836">
        <v>7.53</v>
      </c>
      <c r="Q836">
        <v>5.77</v>
      </c>
      <c r="R836" t="s">
        <v>860</v>
      </c>
      <c r="S836">
        <v>2.67</v>
      </c>
      <c r="T836">
        <v>2.38</v>
      </c>
      <c r="U836">
        <v>6.54</v>
      </c>
      <c r="V836">
        <v>6.38</v>
      </c>
      <c r="W836">
        <v>4.55</v>
      </c>
      <c r="X836" t="s">
        <v>860</v>
      </c>
      <c r="Y836">
        <v>2.95</v>
      </c>
      <c r="Z836">
        <v>2.02</v>
      </c>
      <c r="AA836">
        <v>7.73</v>
      </c>
      <c r="AB836">
        <v>4.88</v>
      </c>
      <c r="AC836">
        <v>3.72</v>
      </c>
      <c r="AD836">
        <v>4.17</v>
      </c>
      <c r="AE836">
        <v>3.75</v>
      </c>
      <c r="AF836">
        <v>2.04</v>
      </c>
      <c r="AG836">
        <v>7.96</v>
      </c>
      <c r="AH836" s="3">
        <f t="shared" ref="AH836:AH843" si="26">COUNT(D836:AG836)</f>
        <v>26</v>
      </c>
      <c r="AI836" s="2">
        <f t="shared" ref="AI836:AI843" si="27">SUM(D836:AG836)/AH836</f>
        <v>4.9261538461538459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6"/>
        <v>0</v>
      </c>
      <c r="AI837" s="2" t="e">
        <f t="shared" si="27"/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6"/>
        <v>0</v>
      </c>
      <c r="AI838" s="2" t="e">
        <f t="shared" si="27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6"/>
        <v>0</v>
      </c>
      <c r="AI839" s="2" t="e">
        <f t="shared" si="27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6"/>
        <v>0</v>
      </c>
      <c r="AI840" s="2" t="e">
        <f t="shared" si="27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6"/>
        <v>0</v>
      </c>
      <c r="AI841" s="2" t="e">
        <f t="shared" si="27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6"/>
        <v>0</v>
      </c>
      <c r="AI842" s="2" t="e">
        <f t="shared" si="27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6"/>
        <v>0</v>
      </c>
      <c r="AI843" s="2" t="e">
        <f t="shared" si="27"/>
        <v>#DIV/0!</v>
      </c>
    </row>
    <row r="844" spans="1:35" s="2" customFormat="1">
      <c r="C844" s="2" t="s">
        <v>841</v>
      </c>
      <c r="D844" s="5">
        <f>SUM(D2:D843)</f>
        <v>58.289999999999992</v>
      </c>
      <c r="E844" s="5">
        <f t="shared" ref="E844:AG844" si="28">SUM(E2:E843)</f>
        <v>320.11999999999995</v>
      </c>
      <c r="F844" s="5">
        <f t="shared" si="28"/>
        <v>261.46999999999997</v>
      </c>
      <c r="G844" s="5">
        <f t="shared" si="28"/>
        <v>1053.6699999999994</v>
      </c>
      <c r="H844" s="5">
        <f t="shared" si="28"/>
        <v>223.94000000000003</v>
      </c>
      <c r="I844" s="5">
        <f t="shared" si="28"/>
        <v>337.56000000000006</v>
      </c>
      <c r="J844" s="5">
        <f t="shared" si="28"/>
        <v>288.02</v>
      </c>
      <c r="K844" s="5">
        <f t="shared" si="28"/>
        <v>942.53000000000009</v>
      </c>
      <c r="L844" s="5">
        <f t="shared" si="28"/>
        <v>203.04999999999995</v>
      </c>
      <c r="M844" s="5">
        <f t="shared" si="28"/>
        <v>528.32999999999981</v>
      </c>
      <c r="N844" s="5">
        <f t="shared" si="28"/>
        <v>358</v>
      </c>
      <c r="O844" s="5">
        <f t="shared" si="28"/>
        <v>329.78000000000014</v>
      </c>
      <c r="P844" s="5">
        <f t="shared" si="28"/>
        <v>335.52000000000004</v>
      </c>
      <c r="Q844" s="5">
        <f t="shared" si="28"/>
        <v>320.06999999999988</v>
      </c>
      <c r="R844" s="5">
        <f t="shared" si="28"/>
        <v>113.28999999999999</v>
      </c>
      <c r="S844" s="5">
        <f t="shared" si="28"/>
        <v>403.42999999999995</v>
      </c>
      <c r="T844" s="5">
        <f t="shared" si="28"/>
        <v>420.47999999999996</v>
      </c>
      <c r="U844" s="5">
        <f t="shared" si="28"/>
        <v>709.60000000000014</v>
      </c>
      <c r="V844" s="5">
        <f t="shared" si="28"/>
        <v>1281.5300000000013</v>
      </c>
      <c r="W844" s="5">
        <f t="shared" si="28"/>
        <v>305.46999999999997</v>
      </c>
      <c r="X844" s="5">
        <f t="shared" si="28"/>
        <v>112.21</v>
      </c>
      <c r="Y844" s="5">
        <f t="shared" si="28"/>
        <v>726.02000000000066</v>
      </c>
      <c r="Z844" s="5">
        <f t="shared" si="28"/>
        <v>1618.109999999999</v>
      </c>
      <c r="AA844" s="5">
        <f t="shared" si="28"/>
        <v>2166.3699999999985</v>
      </c>
      <c r="AB844" s="5">
        <f t="shared" si="28"/>
        <v>262.49999999999994</v>
      </c>
      <c r="AC844" s="5">
        <f t="shared" si="28"/>
        <v>531.7299999999999</v>
      </c>
      <c r="AD844" s="5">
        <f t="shared" si="28"/>
        <v>286.43</v>
      </c>
      <c r="AE844" s="5">
        <f t="shared" si="28"/>
        <v>446.36999999999983</v>
      </c>
      <c r="AF844" s="5">
        <f t="shared" si="28"/>
        <v>299.76999999999992</v>
      </c>
      <c r="AG844" s="5">
        <f t="shared" si="28"/>
        <v>579.29999999999984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29">COUNT(E2:E843)</f>
        <v>52</v>
      </c>
      <c r="F845" s="7">
        <f t="shared" si="29"/>
        <v>78</v>
      </c>
      <c r="G845" s="7">
        <f t="shared" si="29"/>
        <v>173</v>
      </c>
      <c r="H845" s="7">
        <f t="shared" si="29"/>
        <v>56</v>
      </c>
      <c r="I845" s="7">
        <f t="shared" si="29"/>
        <v>55</v>
      </c>
      <c r="J845" s="7">
        <f t="shared" si="29"/>
        <v>83</v>
      </c>
      <c r="K845" s="7">
        <f t="shared" si="29"/>
        <v>161</v>
      </c>
      <c r="L845" s="7">
        <f t="shared" si="29"/>
        <v>38</v>
      </c>
      <c r="M845" s="7">
        <f t="shared" si="29"/>
        <v>99</v>
      </c>
      <c r="N845" s="7">
        <f t="shared" si="29"/>
        <v>79</v>
      </c>
      <c r="O845" s="7">
        <f t="shared" si="29"/>
        <v>66</v>
      </c>
      <c r="P845" s="7">
        <f t="shared" si="29"/>
        <v>54</v>
      </c>
      <c r="Q845" s="7">
        <f t="shared" si="29"/>
        <v>52</v>
      </c>
      <c r="R845" s="7">
        <f t="shared" si="29"/>
        <v>26</v>
      </c>
      <c r="S845" s="7">
        <f t="shared" si="29"/>
        <v>111</v>
      </c>
      <c r="T845" s="7">
        <f t="shared" si="29"/>
        <v>122</v>
      </c>
      <c r="U845" s="7">
        <f t="shared" si="29"/>
        <v>130</v>
      </c>
      <c r="V845" s="7">
        <f t="shared" si="29"/>
        <v>214</v>
      </c>
      <c r="W845" s="7">
        <f t="shared" si="29"/>
        <v>55</v>
      </c>
      <c r="X845" s="7">
        <f t="shared" si="29"/>
        <v>25</v>
      </c>
      <c r="Y845" s="7">
        <f t="shared" si="29"/>
        <v>182</v>
      </c>
      <c r="Z845" s="7">
        <f t="shared" si="29"/>
        <v>313</v>
      </c>
      <c r="AA845" s="7">
        <f t="shared" si="29"/>
        <v>337</v>
      </c>
      <c r="AB845" s="7">
        <f t="shared" si="29"/>
        <v>67</v>
      </c>
      <c r="AC845" s="7">
        <f t="shared" si="29"/>
        <v>93</v>
      </c>
      <c r="AD845" s="7">
        <f t="shared" si="29"/>
        <v>53</v>
      </c>
      <c r="AE845" s="7">
        <f t="shared" si="29"/>
        <v>118</v>
      </c>
      <c r="AF845" s="7">
        <f t="shared" si="29"/>
        <v>96</v>
      </c>
      <c r="AG845" s="7">
        <f t="shared" si="29"/>
        <v>95</v>
      </c>
      <c r="AH845" s="6"/>
    </row>
    <row r="846" spans="1:35" s="2" customFormat="1">
      <c r="C846" s="2" t="s">
        <v>845</v>
      </c>
      <c r="D846" s="5">
        <f>D844/D845</f>
        <v>3.4288235294117642</v>
      </c>
      <c r="E846" s="5">
        <f t="shared" ref="E846:AG846" si="30">E844/E845</f>
        <v>6.1561538461538454</v>
      </c>
      <c r="F846" s="5">
        <f t="shared" si="30"/>
        <v>3.352179487179487</v>
      </c>
      <c r="G846" s="5">
        <f t="shared" si="30"/>
        <v>6.0905780346820775</v>
      </c>
      <c r="H846" s="5">
        <f t="shared" si="30"/>
        <v>3.9989285714285718</v>
      </c>
      <c r="I846" s="5">
        <f t="shared" si="30"/>
        <v>6.1374545454545464</v>
      </c>
      <c r="J846" s="5">
        <f t="shared" si="30"/>
        <v>3.4701204819277107</v>
      </c>
      <c r="K846" s="5">
        <f t="shared" si="30"/>
        <v>5.8542236024844723</v>
      </c>
      <c r="L846" s="5">
        <f t="shared" si="30"/>
        <v>5.3434210526315775</v>
      </c>
      <c r="M846" s="5">
        <f t="shared" si="30"/>
        <v>5.3366666666666651</v>
      </c>
      <c r="N846" s="5">
        <f t="shared" si="30"/>
        <v>4.5316455696202533</v>
      </c>
      <c r="O846" s="5">
        <f t="shared" si="30"/>
        <v>4.9966666666666688</v>
      </c>
      <c r="P846" s="5">
        <f t="shared" si="30"/>
        <v>6.2133333333333338</v>
      </c>
      <c r="Q846" s="5">
        <f t="shared" si="30"/>
        <v>6.155192307692305</v>
      </c>
      <c r="R846" s="5">
        <f t="shared" si="30"/>
        <v>4.3573076923076917</v>
      </c>
      <c r="S846" s="5">
        <f t="shared" si="30"/>
        <v>3.6345045045045041</v>
      </c>
      <c r="T846" s="5">
        <f t="shared" si="30"/>
        <v>3.4465573770491802</v>
      </c>
      <c r="U846" s="5">
        <f t="shared" si="30"/>
        <v>5.4584615384615391</v>
      </c>
      <c r="V846" s="5">
        <f t="shared" si="30"/>
        <v>5.9884579439252397</v>
      </c>
      <c r="W846" s="5">
        <f t="shared" si="30"/>
        <v>5.5539999999999994</v>
      </c>
      <c r="X846" s="5">
        <f t="shared" si="30"/>
        <v>4.4883999999999995</v>
      </c>
      <c r="Y846" s="5">
        <f t="shared" si="30"/>
        <v>3.989120879120883</v>
      </c>
      <c r="Z846" s="5">
        <f t="shared" si="30"/>
        <v>5.1696805111821051</v>
      </c>
      <c r="AA846" s="5">
        <f t="shared" si="30"/>
        <v>6.4283976261127549</v>
      </c>
      <c r="AB846" s="5">
        <f t="shared" si="30"/>
        <v>3.917910447761193</v>
      </c>
      <c r="AC846" s="5">
        <f t="shared" si="30"/>
        <v>5.7175268817204294</v>
      </c>
      <c r="AD846" s="5">
        <f t="shared" si="30"/>
        <v>5.4043396226415092</v>
      </c>
      <c r="AE846" s="5">
        <f t="shared" si="30"/>
        <v>3.7827966101694903</v>
      </c>
      <c r="AF846" s="5">
        <f t="shared" si="30"/>
        <v>3.1226041666666657</v>
      </c>
      <c r="AG846" s="5">
        <f t="shared" si="30"/>
        <v>6.0978947368421039</v>
      </c>
      <c r="AH846" s="6"/>
    </row>
    <row r="847" spans="1:35" s="2" customFormat="1">
      <c r="C847" s="2" t="s">
        <v>846</v>
      </c>
      <c r="D847" s="2">
        <f>AVERAGE(D2:D843)</f>
        <v>3.4288235294117642</v>
      </c>
      <c r="E847" s="2">
        <f t="shared" ref="E847:AG847" si="31">AVERAGE(E2:E843)</f>
        <v>6.1561538461538454</v>
      </c>
      <c r="F847" s="2">
        <f t="shared" si="31"/>
        <v>3.352179487179487</v>
      </c>
      <c r="G847" s="2">
        <f t="shared" si="31"/>
        <v>6.0905780346820775</v>
      </c>
      <c r="H847" s="2">
        <f t="shared" si="31"/>
        <v>3.9989285714285718</v>
      </c>
      <c r="I847" s="2">
        <f t="shared" si="31"/>
        <v>6.1374545454545464</v>
      </c>
      <c r="J847" s="2">
        <f t="shared" si="31"/>
        <v>3.4701204819277107</v>
      </c>
      <c r="K847" s="2">
        <f t="shared" si="31"/>
        <v>5.8542236024844723</v>
      </c>
      <c r="L847" s="2">
        <f t="shared" si="31"/>
        <v>5.3434210526315775</v>
      </c>
      <c r="M847" s="2">
        <f t="shared" si="31"/>
        <v>5.3366666666666651</v>
      </c>
      <c r="N847" s="2">
        <f t="shared" si="31"/>
        <v>4.5316455696202533</v>
      </c>
      <c r="O847" s="2">
        <f t="shared" si="31"/>
        <v>4.9966666666666688</v>
      </c>
      <c r="P847" s="2">
        <f t="shared" si="31"/>
        <v>6.2133333333333338</v>
      </c>
      <c r="Q847" s="2">
        <f t="shared" si="31"/>
        <v>6.155192307692305</v>
      </c>
      <c r="R847" s="2">
        <f t="shared" si="31"/>
        <v>4.3573076923076917</v>
      </c>
      <c r="S847" s="2">
        <f t="shared" si="31"/>
        <v>3.6345045045045041</v>
      </c>
      <c r="T847" s="2">
        <f t="shared" si="31"/>
        <v>3.4465573770491802</v>
      </c>
      <c r="U847" s="2">
        <f t="shared" si="31"/>
        <v>5.4584615384615391</v>
      </c>
      <c r="V847" s="2">
        <f t="shared" si="31"/>
        <v>5.9884579439252397</v>
      </c>
      <c r="W847" s="2">
        <f t="shared" si="31"/>
        <v>5.5539999999999994</v>
      </c>
      <c r="X847" s="2">
        <f t="shared" si="31"/>
        <v>4.4883999999999995</v>
      </c>
      <c r="Y847" s="2">
        <f t="shared" si="31"/>
        <v>3.989120879120883</v>
      </c>
      <c r="Z847" s="2">
        <f t="shared" si="31"/>
        <v>5.1696805111821051</v>
      </c>
      <c r="AA847" s="2">
        <f t="shared" si="31"/>
        <v>6.4283976261127549</v>
      </c>
      <c r="AB847" s="2">
        <f t="shared" si="31"/>
        <v>3.917910447761193</v>
      </c>
      <c r="AC847" s="2">
        <f t="shared" si="31"/>
        <v>5.7175268817204294</v>
      </c>
      <c r="AD847" s="2">
        <f t="shared" si="31"/>
        <v>5.4043396226415092</v>
      </c>
      <c r="AE847" s="2">
        <f t="shared" si="31"/>
        <v>3.7827966101694903</v>
      </c>
      <c r="AF847" s="2">
        <f t="shared" si="31"/>
        <v>3.1226041666666657</v>
      </c>
      <c r="AG847" s="2">
        <f t="shared" si="31"/>
        <v>6.0978947368421039</v>
      </c>
      <c r="AH847" s="6"/>
    </row>
    <row r="848" spans="1:35" s="2" customFormat="1">
      <c r="C848" s="2" t="s">
        <v>844</v>
      </c>
      <c r="D848" s="2">
        <f>STDEV(D2:D843)</f>
        <v>1.2615807661072536</v>
      </c>
      <c r="E848" s="2">
        <f t="shared" ref="E848:AG848" si="32">STDEV(E2:E843)</f>
        <v>1.3812542663884506</v>
      </c>
      <c r="F848" s="2">
        <f t="shared" si="32"/>
        <v>1.3290907422490787</v>
      </c>
      <c r="G848" s="2">
        <f t="shared" si="32"/>
        <v>1.4169680663807027</v>
      </c>
      <c r="H848" s="2">
        <f t="shared" si="32"/>
        <v>1.5043822997815752</v>
      </c>
      <c r="I848" s="2">
        <f t="shared" si="32"/>
        <v>1.2422086336691902</v>
      </c>
      <c r="J848" s="2">
        <f t="shared" si="32"/>
        <v>1.2087904597369163</v>
      </c>
      <c r="K848" s="2">
        <f t="shared" si="32"/>
        <v>1.4154436759155793</v>
      </c>
      <c r="L848" s="2">
        <f t="shared" si="32"/>
        <v>1.6928390934467372</v>
      </c>
      <c r="M848" s="2">
        <f t="shared" si="32"/>
        <v>1.540124564270503</v>
      </c>
      <c r="N848" s="2">
        <f t="shared" si="32"/>
        <v>1.5763186831086218</v>
      </c>
      <c r="O848" s="2">
        <f t="shared" si="32"/>
        <v>1.5294195312483994</v>
      </c>
      <c r="P848" s="2">
        <f t="shared" si="32"/>
        <v>1.1679073367223101</v>
      </c>
      <c r="Q848" s="2">
        <f t="shared" si="32"/>
        <v>1.5698426177950391</v>
      </c>
      <c r="R848" s="2">
        <f t="shared" si="32"/>
        <v>1.4739295985692353</v>
      </c>
      <c r="S848" s="2">
        <f t="shared" si="32"/>
        <v>1.1626276967899762</v>
      </c>
      <c r="T848" s="2">
        <f t="shared" si="32"/>
        <v>1.640315818458135</v>
      </c>
      <c r="U848" s="2">
        <f t="shared" si="32"/>
        <v>1.4256376033300331</v>
      </c>
      <c r="V848" s="2">
        <f t="shared" si="32"/>
        <v>1.4617504959148844</v>
      </c>
      <c r="W848" s="2">
        <f t="shared" si="32"/>
        <v>1.6726477125714139</v>
      </c>
      <c r="X848" s="2">
        <f t="shared" si="32"/>
        <v>1.4623886852224581</v>
      </c>
      <c r="Y848" s="2">
        <f t="shared" si="32"/>
        <v>1.1685081846408591</v>
      </c>
      <c r="Z848" s="2">
        <f t="shared" si="32"/>
        <v>1.6341120933085349</v>
      </c>
      <c r="AA848" s="2">
        <f t="shared" si="32"/>
        <v>1.2729501901728413</v>
      </c>
      <c r="AB848" s="2">
        <f t="shared" si="32"/>
        <v>1.5959214468720471</v>
      </c>
      <c r="AC848" s="2">
        <f t="shared" si="32"/>
        <v>1.5027711040332639</v>
      </c>
      <c r="AD848" s="2">
        <f t="shared" si="32"/>
        <v>1.5271926348620148</v>
      </c>
      <c r="AE848" s="2">
        <f t="shared" si="32"/>
        <v>1.1698176390815691</v>
      </c>
      <c r="AF848" s="2">
        <f t="shared" si="32"/>
        <v>1.0719379840581587</v>
      </c>
      <c r="AG848" s="2">
        <f t="shared" si="32"/>
        <v>1.6879352203063813</v>
      </c>
      <c r="AH848" s="6"/>
    </row>
    <row r="849" spans="1:34" s="2" customFormat="1">
      <c r="C849" s="2" t="s">
        <v>847</v>
      </c>
      <c r="D849" s="2">
        <f>MEDIAN(D2:D843)</f>
        <v>3.25</v>
      </c>
      <c r="E849" s="2">
        <f t="shared" ref="E849:AG849" si="33">MEDIAN(E2:E843)</f>
        <v>6.4700000000000006</v>
      </c>
      <c r="F849" s="2">
        <f t="shared" si="33"/>
        <v>2.97</v>
      </c>
      <c r="G849" s="2">
        <f t="shared" si="33"/>
        <v>6.34</v>
      </c>
      <c r="H849" s="2">
        <f t="shared" si="33"/>
        <v>4.0749999999999993</v>
      </c>
      <c r="I849" s="2">
        <f t="shared" si="33"/>
        <v>6.41</v>
      </c>
      <c r="J849" s="2">
        <f t="shared" si="33"/>
        <v>3.2</v>
      </c>
      <c r="K849" s="2">
        <f t="shared" si="33"/>
        <v>5.96</v>
      </c>
      <c r="L849" s="2">
        <f t="shared" si="33"/>
        <v>5.3550000000000004</v>
      </c>
      <c r="M849" s="2">
        <f t="shared" si="33"/>
        <v>5.58</v>
      </c>
      <c r="N849" s="2">
        <f t="shared" si="33"/>
        <v>4.2699999999999996</v>
      </c>
      <c r="O849" s="2">
        <f t="shared" si="33"/>
        <v>5.16</v>
      </c>
      <c r="P849" s="2">
        <f t="shared" si="33"/>
        <v>6.2350000000000003</v>
      </c>
      <c r="Q849" s="2">
        <f t="shared" si="33"/>
        <v>5.8900000000000006</v>
      </c>
      <c r="R849" s="2">
        <f t="shared" si="33"/>
        <v>4.1850000000000005</v>
      </c>
      <c r="S849" s="2">
        <f t="shared" si="33"/>
        <v>3.41</v>
      </c>
      <c r="T849" s="2">
        <f t="shared" si="33"/>
        <v>2.8049999999999997</v>
      </c>
      <c r="U849" s="2">
        <f t="shared" si="33"/>
        <v>5.57</v>
      </c>
      <c r="V849" s="2">
        <f t="shared" si="33"/>
        <v>6.22</v>
      </c>
      <c r="W849" s="2">
        <f t="shared" si="33"/>
        <v>5.74</v>
      </c>
      <c r="X849" s="2">
        <f t="shared" si="33"/>
        <v>4.92</v>
      </c>
      <c r="Y849" s="2">
        <f t="shared" si="33"/>
        <v>3.94</v>
      </c>
      <c r="Z849" s="2">
        <f t="shared" si="33"/>
        <v>5.17</v>
      </c>
      <c r="AA849" s="2">
        <f t="shared" si="33"/>
        <v>6.58</v>
      </c>
      <c r="AB849" s="2">
        <f t="shared" si="33"/>
        <v>3.37</v>
      </c>
      <c r="AC849" s="2">
        <f t="shared" si="33"/>
        <v>5.82</v>
      </c>
      <c r="AD849" s="2">
        <f t="shared" si="33"/>
        <v>5.41</v>
      </c>
      <c r="AE849" s="2">
        <f t="shared" si="33"/>
        <v>3.5449999999999999</v>
      </c>
      <c r="AF849" s="2">
        <f t="shared" si="33"/>
        <v>2.7149999999999999</v>
      </c>
      <c r="AG849" s="2">
        <f t="shared" si="33"/>
        <v>6.4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4">COUNTIF(E$2:E$843,"&gt;=0")</f>
        <v>52</v>
      </c>
      <c r="F853">
        <f t="shared" si="34"/>
        <v>78</v>
      </c>
      <c r="G853">
        <f t="shared" si="34"/>
        <v>173</v>
      </c>
      <c r="H853">
        <f t="shared" si="34"/>
        <v>56</v>
      </c>
      <c r="I853">
        <f t="shared" si="34"/>
        <v>55</v>
      </c>
      <c r="J853">
        <f t="shared" si="34"/>
        <v>83</v>
      </c>
      <c r="K853">
        <f t="shared" si="34"/>
        <v>161</v>
      </c>
      <c r="L853">
        <f t="shared" si="34"/>
        <v>38</v>
      </c>
      <c r="M853">
        <f t="shared" si="34"/>
        <v>99</v>
      </c>
      <c r="N853">
        <f t="shared" si="34"/>
        <v>79</v>
      </c>
      <c r="O853">
        <f t="shared" si="34"/>
        <v>66</v>
      </c>
      <c r="P853">
        <f t="shared" si="34"/>
        <v>54</v>
      </c>
      <c r="Q853">
        <f t="shared" si="34"/>
        <v>52</v>
      </c>
      <c r="R853">
        <f t="shared" si="34"/>
        <v>26</v>
      </c>
      <c r="S853">
        <f t="shared" si="34"/>
        <v>111</v>
      </c>
      <c r="T853">
        <f t="shared" si="34"/>
        <v>122</v>
      </c>
      <c r="U853">
        <f t="shared" si="34"/>
        <v>130</v>
      </c>
      <c r="V853">
        <f t="shared" si="34"/>
        <v>214</v>
      </c>
      <c r="W853">
        <f t="shared" si="34"/>
        <v>55</v>
      </c>
      <c r="X853">
        <f t="shared" si="34"/>
        <v>25</v>
      </c>
      <c r="Y853">
        <f t="shared" si="34"/>
        <v>182</v>
      </c>
      <c r="Z853">
        <f t="shared" si="34"/>
        <v>313</v>
      </c>
      <c r="AA853">
        <f t="shared" si="34"/>
        <v>337</v>
      </c>
      <c r="AB853">
        <f t="shared" si="34"/>
        <v>67</v>
      </c>
      <c r="AC853">
        <f t="shared" si="34"/>
        <v>93</v>
      </c>
      <c r="AD853">
        <f t="shared" si="34"/>
        <v>53</v>
      </c>
      <c r="AE853">
        <f t="shared" si="34"/>
        <v>118</v>
      </c>
      <c r="AF853">
        <f t="shared" si="34"/>
        <v>96</v>
      </c>
      <c r="AG853">
        <f t="shared" si="34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5">COUNTIF(E$2:E$843,"&gt;=0.5")</f>
        <v>52</v>
      </c>
      <c r="F854">
        <f t="shared" si="35"/>
        <v>78</v>
      </c>
      <c r="G854">
        <f t="shared" si="35"/>
        <v>173</v>
      </c>
      <c r="H854">
        <f t="shared" si="35"/>
        <v>56</v>
      </c>
      <c r="I854">
        <f t="shared" si="35"/>
        <v>55</v>
      </c>
      <c r="J854">
        <f t="shared" si="35"/>
        <v>83</v>
      </c>
      <c r="K854">
        <f t="shared" si="35"/>
        <v>161</v>
      </c>
      <c r="L854">
        <f t="shared" si="35"/>
        <v>38</v>
      </c>
      <c r="M854">
        <f t="shared" si="35"/>
        <v>99</v>
      </c>
      <c r="N854">
        <f t="shared" si="35"/>
        <v>79</v>
      </c>
      <c r="O854">
        <f t="shared" si="35"/>
        <v>66</v>
      </c>
      <c r="P854">
        <f t="shared" si="35"/>
        <v>54</v>
      </c>
      <c r="Q854">
        <f t="shared" si="35"/>
        <v>52</v>
      </c>
      <c r="R854">
        <f t="shared" si="35"/>
        <v>26</v>
      </c>
      <c r="S854">
        <f t="shared" si="35"/>
        <v>111</v>
      </c>
      <c r="T854">
        <f t="shared" si="35"/>
        <v>122</v>
      </c>
      <c r="U854">
        <f t="shared" si="35"/>
        <v>130</v>
      </c>
      <c r="V854">
        <f t="shared" si="35"/>
        <v>214</v>
      </c>
      <c r="W854">
        <f t="shared" si="35"/>
        <v>55</v>
      </c>
      <c r="X854">
        <f t="shared" si="35"/>
        <v>25</v>
      </c>
      <c r="Y854">
        <f t="shared" si="35"/>
        <v>182</v>
      </c>
      <c r="Z854">
        <f t="shared" si="35"/>
        <v>313</v>
      </c>
      <c r="AA854">
        <f t="shared" si="35"/>
        <v>337</v>
      </c>
      <c r="AB854">
        <f t="shared" si="35"/>
        <v>67</v>
      </c>
      <c r="AC854">
        <f t="shared" si="35"/>
        <v>93</v>
      </c>
      <c r="AD854">
        <f t="shared" si="35"/>
        <v>53</v>
      </c>
      <c r="AE854">
        <f t="shared" si="35"/>
        <v>118</v>
      </c>
      <c r="AF854">
        <f t="shared" si="35"/>
        <v>96</v>
      </c>
      <c r="AG854">
        <f t="shared" si="35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6">COUNTIF(E$2:E$843,"&gt;=1")</f>
        <v>52</v>
      </c>
      <c r="F855">
        <f t="shared" si="36"/>
        <v>77</v>
      </c>
      <c r="G855">
        <f t="shared" si="36"/>
        <v>173</v>
      </c>
      <c r="H855">
        <f t="shared" si="36"/>
        <v>56</v>
      </c>
      <c r="I855">
        <f t="shared" si="36"/>
        <v>55</v>
      </c>
      <c r="J855">
        <f t="shared" si="36"/>
        <v>83</v>
      </c>
      <c r="K855">
        <f t="shared" si="36"/>
        <v>161</v>
      </c>
      <c r="L855">
        <f t="shared" si="36"/>
        <v>38</v>
      </c>
      <c r="M855">
        <f t="shared" si="36"/>
        <v>98</v>
      </c>
      <c r="N855">
        <f t="shared" si="36"/>
        <v>79</v>
      </c>
      <c r="O855">
        <f t="shared" si="36"/>
        <v>66</v>
      </c>
      <c r="P855">
        <f t="shared" si="36"/>
        <v>54</v>
      </c>
      <c r="Q855">
        <f t="shared" si="36"/>
        <v>52</v>
      </c>
      <c r="R855">
        <f t="shared" si="36"/>
        <v>26</v>
      </c>
      <c r="S855">
        <f t="shared" si="36"/>
        <v>111</v>
      </c>
      <c r="T855">
        <f t="shared" si="36"/>
        <v>122</v>
      </c>
      <c r="U855">
        <f t="shared" si="36"/>
        <v>130</v>
      </c>
      <c r="V855">
        <f t="shared" si="36"/>
        <v>214</v>
      </c>
      <c r="W855">
        <f t="shared" si="36"/>
        <v>55</v>
      </c>
      <c r="X855">
        <f t="shared" si="36"/>
        <v>25</v>
      </c>
      <c r="Y855">
        <f t="shared" si="36"/>
        <v>182</v>
      </c>
      <c r="Z855">
        <f t="shared" si="36"/>
        <v>313</v>
      </c>
      <c r="AA855">
        <f t="shared" si="36"/>
        <v>337</v>
      </c>
      <c r="AB855">
        <f t="shared" si="36"/>
        <v>67</v>
      </c>
      <c r="AC855">
        <f t="shared" si="36"/>
        <v>93</v>
      </c>
      <c r="AD855">
        <f t="shared" si="36"/>
        <v>53</v>
      </c>
      <c r="AE855">
        <f t="shared" si="36"/>
        <v>118</v>
      </c>
      <c r="AF855">
        <f t="shared" si="36"/>
        <v>96</v>
      </c>
      <c r="AG855">
        <f t="shared" si="36"/>
        <v>95</v>
      </c>
    </row>
    <row r="856" spans="1:34">
      <c r="A856" s="15"/>
      <c r="B856" s="15">
        <v>1.5</v>
      </c>
      <c r="C856" s="15">
        <v>2</v>
      </c>
      <c r="D856">
        <f>COUNTIF(D$2:D$843,"&gt;=1.5")</f>
        <v>16</v>
      </c>
      <c r="E856">
        <f t="shared" ref="E856:AG856" si="37">COUNTIF(E$2:E$843,"&gt;=1.5")</f>
        <v>52</v>
      </c>
      <c r="F856">
        <f t="shared" si="37"/>
        <v>75</v>
      </c>
      <c r="G856">
        <f t="shared" si="37"/>
        <v>173</v>
      </c>
      <c r="H856">
        <f t="shared" si="37"/>
        <v>55</v>
      </c>
      <c r="I856">
        <f t="shared" si="37"/>
        <v>55</v>
      </c>
      <c r="J856">
        <f t="shared" si="37"/>
        <v>83</v>
      </c>
      <c r="K856">
        <f t="shared" si="37"/>
        <v>161</v>
      </c>
      <c r="L856">
        <f t="shared" si="37"/>
        <v>38</v>
      </c>
      <c r="M856">
        <f t="shared" si="37"/>
        <v>98</v>
      </c>
      <c r="N856">
        <f t="shared" si="37"/>
        <v>78</v>
      </c>
      <c r="O856">
        <f t="shared" si="37"/>
        <v>66</v>
      </c>
      <c r="P856">
        <f t="shared" si="37"/>
        <v>54</v>
      </c>
      <c r="Q856">
        <f t="shared" si="37"/>
        <v>52</v>
      </c>
      <c r="R856">
        <f t="shared" si="37"/>
        <v>26</v>
      </c>
      <c r="S856">
        <f t="shared" si="37"/>
        <v>111</v>
      </c>
      <c r="T856">
        <f t="shared" si="37"/>
        <v>121</v>
      </c>
      <c r="U856">
        <f t="shared" si="37"/>
        <v>130</v>
      </c>
      <c r="V856">
        <f t="shared" si="37"/>
        <v>213</v>
      </c>
      <c r="W856">
        <f t="shared" si="37"/>
        <v>55</v>
      </c>
      <c r="X856">
        <f t="shared" si="37"/>
        <v>25</v>
      </c>
      <c r="Y856">
        <f t="shared" si="37"/>
        <v>181</v>
      </c>
      <c r="Z856">
        <f t="shared" si="37"/>
        <v>313</v>
      </c>
      <c r="AA856">
        <f t="shared" si="37"/>
        <v>337</v>
      </c>
      <c r="AB856">
        <f t="shared" si="37"/>
        <v>67</v>
      </c>
      <c r="AC856">
        <f t="shared" si="37"/>
        <v>93</v>
      </c>
      <c r="AD856">
        <f t="shared" si="37"/>
        <v>52</v>
      </c>
      <c r="AE856">
        <f t="shared" si="37"/>
        <v>118</v>
      </c>
      <c r="AF856">
        <f t="shared" si="37"/>
        <v>96</v>
      </c>
      <c r="AG856">
        <f t="shared" si="37"/>
        <v>94</v>
      </c>
    </row>
    <row r="857" spans="1:34">
      <c r="A857" s="15"/>
      <c r="B857" s="15">
        <v>2</v>
      </c>
      <c r="C857" s="15">
        <v>2.5</v>
      </c>
      <c r="D857">
        <f>COUNTIF(D$2:D$843,"&gt;=2")</f>
        <v>16</v>
      </c>
      <c r="E857">
        <f t="shared" ref="E857:AG857" si="38">COUNTIF(E$2:E$843,"&gt;=2")</f>
        <v>52</v>
      </c>
      <c r="F857">
        <f t="shared" si="38"/>
        <v>69</v>
      </c>
      <c r="G857">
        <f t="shared" si="38"/>
        <v>173</v>
      </c>
      <c r="H857">
        <f t="shared" si="38"/>
        <v>50</v>
      </c>
      <c r="I857">
        <f t="shared" si="38"/>
        <v>55</v>
      </c>
      <c r="J857">
        <f t="shared" si="38"/>
        <v>75</v>
      </c>
      <c r="K857">
        <f t="shared" si="38"/>
        <v>160</v>
      </c>
      <c r="L857">
        <f t="shared" si="38"/>
        <v>37</v>
      </c>
      <c r="M857">
        <f t="shared" si="38"/>
        <v>97</v>
      </c>
      <c r="N857">
        <f t="shared" si="38"/>
        <v>77</v>
      </c>
      <c r="O857">
        <f t="shared" si="38"/>
        <v>65</v>
      </c>
      <c r="P857">
        <f t="shared" si="38"/>
        <v>54</v>
      </c>
      <c r="Q857">
        <f t="shared" si="38"/>
        <v>52</v>
      </c>
      <c r="R857">
        <f t="shared" si="38"/>
        <v>26</v>
      </c>
      <c r="S857">
        <f t="shared" si="38"/>
        <v>108</v>
      </c>
      <c r="T857">
        <f t="shared" si="38"/>
        <v>102</v>
      </c>
      <c r="U857">
        <f t="shared" si="38"/>
        <v>130</v>
      </c>
      <c r="V857">
        <f t="shared" si="38"/>
        <v>211</v>
      </c>
      <c r="W857">
        <f t="shared" si="38"/>
        <v>55</v>
      </c>
      <c r="X857">
        <f t="shared" si="38"/>
        <v>25</v>
      </c>
      <c r="Y857">
        <f t="shared" si="38"/>
        <v>175</v>
      </c>
      <c r="Z857">
        <f t="shared" si="38"/>
        <v>309</v>
      </c>
      <c r="AA857">
        <f t="shared" si="38"/>
        <v>337</v>
      </c>
      <c r="AB857">
        <f t="shared" si="38"/>
        <v>65</v>
      </c>
      <c r="AC857">
        <f t="shared" si="38"/>
        <v>92</v>
      </c>
      <c r="AD857">
        <f t="shared" si="38"/>
        <v>52</v>
      </c>
      <c r="AE857">
        <f t="shared" si="38"/>
        <v>117</v>
      </c>
      <c r="AF857">
        <f t="shared" si="38"/>
        <v>91</v>
      </c>
      <c r="AG857">
        <f t="shared" si="38"/>
        <v>93</v>
      </c>
    </row>
    <row r="858" spans="1:34">
      <c r="A858" s="15"/>
      <c r="B858" s="15">
        <v>2.5</v>
      </c>
      <c r="C858" s="15">
        <v>3</v>
      </c>
      <c r="D858">
        <f>COUNTIF(D$2:D$843,"&gt;=2.5")</f>
        <v>13</v>
      </c>
      <c r="E858">
        <f t="shared" ref="E858:AG858" si="39">COUNTIF(E$2:E$843,"&gt;=2.5")</f>
        <v>51</v>
      </c>
      <c r="F858">
        <f t="shared" si="39"/>
        <v>59</v>
      </c>
      <c r="G858">
        <f t="shared" si="39"/>
        <v>172</v>
      </c>
      <c r="H858">
        <f t="shared" si="39"/>
        <v>46</v>
      </c>
      <c r="I858">
        <f t="shared" si="39"/>
        <v>55</v>
      </c>
      <c r="J858">
        <f t="shared" si="39"/>
        <v>64</v>
      </c>
      <c r="K858">
        <f t="shared" si="39"/>
        <v>158</v>
      </c>
      <c r="L858">
        <f t="shared" si="39"/>
        <v>35</v>
      </c>
      <c r="M858">
        <f t="shared" si="39"/>
        <v>96</v>
      </c>
      <c r="N858">
        <f t="shared" si="39"/>
        <v>74</v>
      </c>
      <c r="O858">
        <f t="shared" si="39"/>
        <v>61</v>
      </c>
      <c r="P858">
        <f t="shared" si="39"/>
        <v>54</v>
      </c>
      <c r="Q858">
        <f t="shared" si="39"/>
        <v>50</v>
      </c>
      <c r="R858">
        <f t="shared" si="39"/>
        <v>24</v>
      </c>
      <c r="S858">
        <f t="shared" si="39"/>
        <v>95</v>
      </c>
      <c r="T858">
        <f t="shared" si="39"/>
        <v>71</v>
      </c>
      <c r="U858">
        <f t="shared" si="39"/>
        <v>128</v>
      </c>
      <c r="V858">
        <f t="shared" si="39"/>
        <v>211</v>
      </c>
      <c r="W858">
        <f t="shared" si="39"/>
        <v>55</v>
      </c>
      <c r="X858">
        <f t="shared" si="39"/>
        <v>23</v>
      </c>
      <c r="Y858">
        <f t="shared" si="39"/>
        <v>165</v>
      </c>
      <c r="Z858">
        <f t="shared" si="39"/>
        <v>301</v>
      </c>
      <c r="AA858">
        <f t="shared" si="39"/>
        <v>337</v>
      </c>
      <c r="AB858">
        <f t="shared" si="39"/>
        <v>56</v>
      </c>
      <c r="AC858">
        <f t="shared" si="39"/>
        <v>90</v>
      </c>
      <c r="AD858">
        <f t="shared" si="39"/>
        <v>52</v>
      </c>
      <c r="AE858">
        <f t="shared" si="39"/>
        <v>102</v>
      </c>
      <c r="AF858">
        <f t="shared" si="39"/>
        <v>68</v>
      </c>
      <c r="AG858">
        <f t="shared" si="39"/>
        <v>89</v>
      </c>
    </row>
    <row r="859" spans="1:34">
      <c r="A859" s="15"/>
      <c r="B859" s="15">
        <v>3</v>
      </c>
      <c r="C859" s="15">
        <v>3.5</v>
      </c>
      <c r="D859">
        <f>COUNTIF(D$2:D$843,"&gt;=3")</f>
        <v>10</v>
      </c>
      <c r="E859">
        <f t="shared" ref="E859:AG859" si="40">COUNTIF(E$2:E$843,"&gt;=3")</f>
        <v>50</v>
      </c>
      <c r="F859">
        <f t="shared" si="40"/>
        <v>38</v>
      </c>
      <c r="G859">
        <f t="shared" si="40"/>
        <v>171</v>
      </c>
      <c r="H859">
        <f t="shared" si="40"/>
        <v>40</v>
      </c>
      <c r="I859">
        <f t="shared" si="40"/>
        <v>54</v>
      </c>
      <c r="J859">
        <f t="shared" si="40"/>
        <v>47</v>
      </c>
      <c r="K859">
        <f t="shared" si="40"/>
        <v>154</v>
      </c>
      <c r="L859">
        <f t="shared" si="40"/>
        <v>34</v>
      </c>
      <c r="M859">
        <f t="shared" si="40"/>
        <v>90</v>
      </c>
      <c r="N859">
        <f t="shared" si="40"/>
        <v>67</v>
      </c>
      <c r="O859">
        <f t="shared" si="40"/>
        <v>58</v>
      </c>
      <c r="P859">
        <f t="shared" si="40"/>
        <v>53</v>
      </c>
      <c r="Q859">
        <f t="shared" si="40"/>
        <v>49</v>
      </c>
      <c r="R859">
        <f t="shared" si="40"/>
        <v>20</v>
      </c>
      <c r="S859">
        <f t="shared" si="40"/>
        <v>70</v>
      </c>
      <c r="T859">
        <f t="shared" si="40"/>
        <v>58</v>
      </c>
      <c r="U859">
        <f t="shared" si="40"/>
        <v>125</v>
      </c>
      <c r="V859">
        <f t="shared" si="40"/>
        <v>204</v>
      </c>
      <c r="W859">
        <f t="shared" si="40"/>
        <v>52</v>
      </c>
      <c r="X859">
        <f t="shared" si="40"/>
        <v>18</v>
      </c>
      <c r="Y859">
        <f t="shared" si="40"/>
        <v>140</v>
      </c>
      <c r="Z859">
        <f t="shared" si="40"/>
        <v>280</v>
      </c>
      <c r="AA859">
        <f t="shared" si="40"/>
        <v>334</v>
      </c>
      <c r="AB859">
        <f t="shared" si="40"/>
        <v>42</v>
      </c>
      <c r="AC859">
        <f t="shared" si="40"/>
        <v>89</v>
      </c>
      <c r="AD859">
        <f t="shared" si="40"/>
        <v>51</v>
      </c>
      <c r="AE859">
        <f t="shared" si="40"/>
        <v>82</v>
      </c>
      <c r="AF859">
        <f t="shared" si="40"/>
        <v>41</v>
      </c>
      <c r="AG859">
        <f t="shared" si="40"/>
        <v>88</v>
      </c>
    </row>
    <row r="860" spans="1:34">
      <c r="A860" s="15"/>
      <c r="B860" s="15">
        <v>3.5</v>
      </c>
      <c r="C860" s="15">
        <v>4</v>
      </c>
      <c r="D860">
        <f>COUNTIF(D$2:D$843,"&gt;=3.5")</f>
        <v>8</v>
      </c>
      <c r="E860">
        <f t="shared" ref="E860:AG860" si="41">COUNTIF(E$2:E$843,"&gt;=3.5")</f>
        <v>50</v>
      </c>
      <c r="F860">
        <f t="shared" si="41"/>
        <v>31</v>
      </c>
      <c r="G860">
        <f t="shared" si="41"/>
        <v>166</v>
      </c>
      <c r="H860">
        <f t="shared" si="41"/>
        <v>34</v>
      </c>
      <c r="I860">
        <f t="shared" si="41"/>
        <v>54</v>
      </c>
      <c r="J860">
        <f t="shared" si="41"/>
        <v>35</v>
      </c>
      <c r="K860">
        <f t="shared" si="41"/>
        <v>151</v>
      </c>
      <c r="L860">
        <f t="shared" si="41"/>
        <v>32</v>
      </c>
      <c r="M860">
        <f t="shared" si="41"/>
        <v>86</v>
      </c>
      <c r="N860">
        <f t="shared" si="41"/>
        <v>57</v>
      </c>
      <c r="O860">
        <f t="shared" si="41"/>
        <v>56</v>
      </c>
      <c r="P860">
        <f t="shared" si="41"/>
        <v>53</v>
      </c>
      <c r="Q860">
        <f t="shared" si="41"/>
        <v>49</v>
      </c>
      <c r="R860">
        <f t="shared" si="41"/>
        <v>18</v>
      </c>
      <c r="S860">
        <f t="shared" si="41"/>
        <v>52</v>
      </c>
      <c r="T860">
        <f t="shared" si="41"/>
        <v>48</v>
      </c>
      <c r="U860">
        <f t="shared" si="41"/>
        <v>117</v>
      </c>
      <c r="V860">
        <f t="shared" si="41"/>
        <v>199</v>
      </c>
      <c r="W860">
        <f t="shared" si="41"/>
        <v>48</v>
      </c>
      <c r="X860">
        <f t="shared" si="41"/>
        <v>17</v>
      </c>
      <c r="Y860">
        <f t="shared" si="41"/>
        <v>117</v>
      </c>
      <c r="Z860">
        <f t="shared" si="41"/>
        <v>255</v>
      </c>
      <c r="AA860">
        <f t="shared" si="41"/>
        <v>330</v>
      </c>
      <c r="AB860">
        <f t="shared" si="41"/>
        <v>30</v>
      </c>
      <c r="AC860">
        <f t="shared" si="41"/>
        <v>85</v>
      </c>
      <c r="AD860">
        <f t="shared" si="41"/>
        <v>45</v>
      </c>
      <c r="AE860">
        <f t="shared" si="41"/>
        <v>61</v>
      </c>
      <c r="AF860">
        <f t="shared" si="41"/>
        <v>24</v>
      </c>
      <c r="AG860">
        <f t="shared" si="41"/>
        <v>87</v>
      </c>
    </row>
    <row r="861" spans="1:34">
      <c r="A861" s="15"/>
      <c r="B861" s="15">
        <v>4</v>
      </c>
      <c r="C861" s="15">
        <v>4.5</v>
      </c>
      <c r="D861">
        <f>COUNTIF(D$2:D$843,"&gt;=4")</f>
        <v>4</v>
      </c>
      <c r="E861">
        <f t="shared" ref="E861:AG861" si="42">COUNTIF(E$2:E$843,"&gt;=4")</f>
        <v>48</v>
      </c>
      <c r="F861">
        <f t="shared" si="42"/>
        <v>23</v>
      </c>
      <c r="G861">
        <f t="shared" si="42"/>
        <v>156</v>
      </c>
      <c r="H861">
        <f t="shared" si="42"/>
        <v>29</v>
      </c>
      <c r="I861">
        <f t="shared" si="42"/>
        <v>52</v>
      </c>
      <c r="J861">
        <f t="shared" si="42"/>
        <v>26</v>
      </c>
      <c r="K861">
        <f t="shared" si="42"/>
        <v>142</v>
      </c>
      <c r="L861">
        <f t="shared" si="42"/>
        <v>29</v>
      </c>
      <c r="M861">
        <f t="shared" si="42"/>
        <v>81</v>
      </c>
      <c r="N861">
        <f t="shared" si="42"/>
        <v>45</v>
      </c>
      <c r="O861">
        <f t="shared" si="42"/>
        <v>50</v>
      </c>
      <c r="P861">
        <f t="shared" si="42"/>
        <v>51</v>
      </c>
      <c r="Q861">
        <f t="shared" si="42"/>
        <v>48</v>
      </c>
      <c r="R861">
        <f t="shared" si="42"/>
        <v>13</v>
      </c>
      <c r="S861">
        <f t="shared" si="42"/>
        <v>36</v>
      </c>
      <c r="T861">
        <f t="shared" si="42"/>
        <v>37</v>
      </c>
      <c r="U861">
        <f t="shared" si="42"/>
        <v>108</v>
      </c>
      <c r="V861">
        <f t="shared" si="42"/>
        <v>190</v>
      </c>
      <c r="W861">
        <f t="shared" si="42"/>
        <v>42</v>
      </c>
      <c r="X861">
        <f t="shared" si="42"/>
        <v>17</v>
      </c>
      <c r="Y861">
        <f t="shared" si="42"/>
        <v>86</v>
      </c>
      <c r="Z861">
        <f t="shared" si="42"/>
        <v>223</v>
      </c>
      <c r="AA861">
        <f t="shared" si="42"/>
        <v>319</v>
      </c>
      <c r="AB861">
        <f t="shared" si="42"/>
        <v>25</v>
      </c>
      <c r="AC861">
        <f t="shared" si="42"/>
        <v>79</v>
      </c>
      <c r="AD861">
        <f t="shared" si="42"/>
        <v>44</v>
      </c>
      <c r="AE861">
        <f t="shared" si="42"/>
        <v>43</v>
      </c>
      <c r="AF861">
        <f t="shared" si="42"/>
        <v>20</v>
      </c>
      <c r="AG861">
        <f t="shared" si="42"/>
        <v>81</v>
      </c>
    </row>
    <row r="862" spans="1:34">
      <c r="A862" s="15"/>
      <c r="B862" s="15">
        <v>4.5</v>
      </c>
      <c r="C862" s="15">
        <v>5</v>
      </c>
      <c r="D862">
        <f>COUNTIF(D$2:D$843,"&gt;=4.5")</f>
        <v>3</v>
      </c>
      <c r="E862">
        <f t="shared" ref="E862:AG862" si="43">COUNTIF(E$2:E$843,"&gt;=4.5")</f>
        <v>46</v>
      </c>
      <c r="F862">
        <f t="shared" si="43"/>
        <v>15</v>
      </c>
      <c r="G862">
        <f t="shared" si="43"/>
        <v>144</v>
      </c>
      <c r="H862">
        <f t="shared" si="43"/>
        <v>22</v>
      </c>
      <c r="I862">
        <f t="shared" si="43"/>
        <v>48</v>
      </c>
      <c r="J862">
        <f t="shared" si="43"/>
        <v>22</v>
      </c>
      <c r="K862">
        <f t="shared" si="43"/>
        <v>133</v>
      </c>
      <c r="L862">
        <f t="shared" si="43"/>
        <v>28</v>
      </c>
      <c r="M862">
        <f t="shared" si="43"/>
        <v>70</v>
      </c>
      <c r="N862">
        <f t="shared" si="43"/>
        <v>32</v>
      </c>
      <c r="O862">
        <f t="shared" si="43"/>
        <v>43</v>
      </c>
      <c r="P862">
        <f t="shared" si="43"/>
        <v>50</v>
      </c>
      <c r="Q862">
        <f t="shared" si="43"/>
        <v>45</v>
      </c>
      <c r="R862">
        <f t="shared" si="43"/>
        <v>12</v>
      </c>
      <c r="S862">
        <f t="shared" si="43"/>
        <v>28</v>
      </c>
      <c r="T862">
        <f t="shared" si="43"/>
        <v>30</v>
      </c>
      <c r="U862">
        <f t="shared" si="43"/>
        <v>95</v>
      </c>
      <c r="V862">
        <f t="shared" si="43"/>
        <v>176</v>
      </c>
      <c r="W862">
        <f t="shared" si="43"/>
        <v>35</v>
      </c>
      <c r="X862">
        <f t="shared" si="43"/>
        <v>13</v>
      </c>
      <c r="Y862">
        <f t="shared" si="43"/>
        <v>55</v>
      </c>
      <c r="Z862">
        <f t="shared" si="43"/>
        <v>200</v>
      </c>
      <c r="AA862">
        <f t="shared" si="43"/>
        <v>305</v>
      </c>
      <c r="AB862">
        <f t="shared" si="43"/>
        <v>20</v>
      </c>
      <c r="AC862">
        <f t="shared" si="43"/>
        <v>74</v>
      </c>
      <c r="AD862">
        <f t="shared" si="43"/>
        <v>40</v>
      </c>
      <c r="AE862">
        <f t="shared" si="43"/>
        <v>29</v>
      </c>
      <c r="AF862">
        <f t="shared" si="43"/>
        <v>9</v>
      </c>
      <c r="AG862">
        <f t="shared" si="43"/>
        <v>79</v>
      </c>
    </row>
    <row r="863" spans="1:34">
      <c r="A863" s="15"/>
      <c r="B863" s="15">
        <v>5</v>
      </c>
      <c r="C863" s="15">
        <v>5.5</v>
      </c>
      <c r="D863">
        <f>COUNTIF(D$2:D$843,"&gt;=5")</f>
        <v>2</v>
      </c>
      <c r="E863">
        <f t="shared" ref="E863:AG863" si="44">COUNTIF(E$2:E$843,"&gt;=5")</f>
        <v>39</v>
      </c>
      <c r="F863">
        <f t="shared" si="44"/>
        <v>10</v>
      </c>
      <c r="G863">
        <f t="shared" si="44"/>
        <v>130</v>
      </c>
      <c r="H863">
        <f t="shared" si="44"/>
        <v>16</v>
      </c>
      <c r="I863">
        <f t="shared" si="44"/>
        <v>45</v>
      </c>
      <c r="J863">
        <f t="shared" si="44"/>
        <v>10</v>
      </c>
      <c r="K863">
        <f t="shared" si="44"/>
        <v>124</v>
      </c>
      <c r="L863">
        <f t="shared" si="44"/>
        <v>22</v>
      </c>
      <c r="M863">
        <f t="shared" si="44"/>
        <v>55</v>
      </c>
      <c r="N863">
        <f t="shared" si="44"/>
        <v>27</v>
      </c>
      <c r="O863">
        <f t="shared" si="44"/>
        <v>36</v>
      </c>
      <c r="P863">
        <f t="shared" si="44"/>
        <v>46</v>
      </c>
      <c r="Q863">
        <f t="shared" si="44"/>
        <v>43</v>
      </c>
      <c r="R863">
        <f t="shared" si="44"/>
        <v>8</v>
      </c>
      <c r="S863">
        <f t="shared" si="44"/>
        <v>18</v>
      </c>
      <c r="T863">
        <f t="shared" si="44"/>
        <v>24</v>
      </c>
      <c r="U863">
        <f t="shared" si="44"/>
        <v>78</v>
      </c>
      <c r="V863">
        <f t="shared" si="44"/>
        <v>168</v>
      </c>
      <c r="W863">
        <f t="shared" si="44"/>
        <v>34</v>
      </c>
      <c r="X863">
        <f t="shared" si="44"/>
        <v>12</v>
      </c>
      <c r="Y863">
        <f t="shared" si="44"/>
        <v>37</v>
      </c>
      <c r="Z863">
        <f t="shared" si="44"/>
        <v>167</v>
      </c>
      <c r="AA863">
        <f t="shared" si="44"/>
        <v>287</v>
      </c>
      <c r="AB863">
        <f t="shared" si="44"/>
        <v>15</v>
      </c>
      <c r="AC863">
        <f t="shared" si="44"/>
        <v>65</v>
      </c>
      <c r="AD863">
        <f t="shared" si="44"/>
        <v>32</v>
      </c>
      <c r="AE863">
        <f t="shared" si="44"/>
        <v>20</v>
      </c>
      <c r="AF863">
        <f t="shared" si="44"/>
        <v>4</v>
      </c>
      <c r="AG863">
        <f t="shared" si="44"/>
        <v>75</v>
      </c>
    </row>
    <row r="864" spans="1:34">
      <c r="A864" s="15"/>
      <c r="B864" s="15">
        <v>5.5</v>
      </c>
      <c r="C864" s="15">
        <v>6</v>
      </c>
      <c r="D864">
        <f>COUNTIF(D$2:D$843,"&gt;=5.5")</f>
        <v>1</v>
      </c>
      <c r="E864">
        <f t="shared" ref="E864:AG864" si="45">COUNTIF(E$2:E$843,"&gt;=5.5")</f>
        <v>35</v>
      </c>
      <c r="F864">
        <f t="shared" si="45"/>
        <v>7</v>
      </c>
      <c r="G864">
        <f t="shared" si="45"/>
        <v>116</v>
      </c>
      <c r="H864">
        <f t="shared" si="45"/>
        <v>8</v>
      </c>
      <c r="I864">
        <f t="shared" si="45"/>
        <v>39</v>
      </c>
      <c r="J864">
        <f t="shared" si="45"/>
        <v>4</v>
      </c>
      <c r="K864">
        <f t="shared" si="45"/>
        <v>97</v>
      </c>
      <c r="L864">
        <f t="shared" si="45"/>
        <v>18</v>
      </c>
      <c r="M864">
        <f t="shared" si="45"/>
        <v>50</v>
      </c>
      <c r="N864">
        <f t="shared" si="45"/>
        <v>19</v>
      </c>
      <c r="O864">
        <f t="shared" si="45"/>
        <v>26</v>
      </c>
      <c r="P864">
        <f t="shared" si="45"/>
        <v>41</v>
      </c>
      <c r="Q864">
        <f t="shared" si="45"/>
        <v>34</v>
      </c>
      <c r="R864">
        <f t="shared" si="45"/>
        <v>4</v>
      </c>
      <c r="S864">
        <f t="shared" si="45"/>
        <v>8</v>
      </c>
      <c r="T864">
        <f t="shared" si="45"/>
        <v>17</v>
      </c>
      <c r="U864">
        <f t="shared" si="45"/>
        <v>66</v>
      </c>
      <c r="V864">
        <f t="shared" si="45"/>
        <v>151</v>
      </c>
      <c r="W864">
        <f t="shared" si="45"/>
        <v>29</v>
      </c>
      <c r="X864">
        <f t="shared" si="45"/>
        <v>6</v>
      </c>
      <c r="Y864">
        <f t="shared" si="45"/>
        <v>21</v>
      </c>
      <c r="Z864">
        <f t="shared" si="45"/>
        <v>143</v>
      </c>
      <c r="AA864">
        <f t="shared" si="45"/>
        <v>268</v>
      </c>
      <c r="AB864">
        <f t="shared" si="45"/>
        <v>11</v>
      </c>
      <c r="AC864">
        <f t="shared" si="45"/>
        <v>56</v>
      </c>
      <c r="AD864">
        <f t="shared" si="45"/>
        <v>24</v>
      </c>
      <c r="AE864">
        <f t="shared" si="45"/>
        <v>12</v>
      </c>
      <c r="AF864">
        <f t="shared" si="45"/>
        <v>3</v>
      </c>
      <c r="AG864">
        <f t="shared" si="45"/>
        <v>67</v>
      </c>
    </row>
    <row r="865" spans="1:33">
      <c r="A865" s="15"/>
      <c r="B865" s="15">
        <v>6</v>
      </c>
      <c r="C865" s="15">
        <v>6.5</v>
      </c>
      <c r="D865">
        <f>COUNTIF(D$2:D$843,"&gt;=6")</f>
        <v>1</v>
      </c>
      <c r="E865">
        <f t="shared" ref="E865:AG865" si="46">COUNTIF(E$2:E$843,"&gt;=6")</f>
        <v>34</v>
      </c>
      <c r="F865">
        <f t="shared" si="46"/>
        <v>4</v>
      </c>
      <c r="G865">
        <f t="shared" si="46"/>
        <v>93</v>
      </c>
      <c r="H865">
        <f t="shared" si="46"/>
        <v>3</v>
      </c>
      <c r="I865">
        <f t="shared" si="46"/>
        <v>30</v>
      </c>
      <c r="J865">
        <f t="shared" si="46"/>
        <v>2</v>
      </c>
      <c r="K865">
        <f t="shared" si="46"/>
        <v>79</v>
      </c>
      <c r="L865">
        <f t="shared" si="46"/>
        <v>16</v>
      </c>
      <c r="M865">
        <f t="shared" si="46"/>
        <v>41</v>
      </c>
      <c r="N865">
        <f t="shared" si="46"/>
        <v>15</v>
      </c>
      <c r="O865">
        <f t="shared" si="46"/>
        <v>17</v>
      </c>
      <c r="P865">
        <f t="shared" si="46"/>
        <v>32</v>
      </c>
      <c r="Q865">
        <f t="shared" si="46"/>
        <v>25</v>
      </c>
      <c r="R865">
        <f t="shared" si="46"/>
        <v>4</v>
      </c>
      <c r="S865">
        <f t="shared" si="46"/>
        <v>2</v>
      </c>
      <c r="T865">
        <f t="shared" si="46"/>
        <v>12</v>
      </c>
      <c r="U865">
        <f t="shared" si="46"/>
        <v>49</v>
      </c>
      <c r="V865">
        <f t="shared" si="46"/>
        <v>120</v>
      </c>
      <c r="W865">
        <f t="shared" si="46"/>
        <v>25</v>
      </c>
      <c r="X865">
        <f t="shared" si="46"/>
        <v>3</v>
      </c>
      <c r="Y865">
        <f t="shared" si="46"/>
        <v>9</v>
      </c>
      <c r="Z865">
        <f t="shared" si="46"/>
        <v>99</v>
      </c>
      <c r="AA865">
        <f t="shared" si="46"/>
        <v>230</v>
      </c>
      <c r="AB865">
        <f t="shared" si="46"/>
        <v>9</v>
      </c>
      <c r="AC865">
        <f t="shared" si="46"/>
        <v>39</v>
      </c>
      <c r="AD865">
        <f t="shared" si="46"/>
        <v>17</v>
      </c>
      <c r="AE865">
        <f t="shared" si="46"/>
        <v>6</v>
      </c>
      <c r="AF865">
        <f t="shared" si="46"/>
        <v>3</v>
      </c>
      <c r="AG865">
        <f t="shared" si="46"/>
        <v>58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7">COUNTIF(E$2:E$843,"&gt;=6.5")</f>
        <v>25</v>
      </c>
      <c r="F866">
        <f t="shared" si="47"/>
        <v>2</v>
      </c>
      <c r="G866">
        <f t="shared" si="47"/>
        <v>78</v>
      </c>
      <c r="H866">
        <f t="shared" si="47"/>
        <v>2</v>
      </c>
      <c r="I866">
        <f t="shared" si="47"/>
        <v>24</v>
      </c>
      <c r="J866">
        <f t="shared" si="47"/>
        <v>1</v>
      </c>
      <c r="K866">
        <f t="shared" si="47"/>
        <v>60</v>
      </c>
      <c r="L866">
        <f t="shared" si="47"/>
        <v>12</v>
      </c>
      <c r="M866">
        <f t="shared" si="47"/>
        <v>26</v>
      </c>
      <c r="N866">
        <f t="shared" si="47"/>
        <v>11</v>
      </c>
      <c r="O866">
        <f t="shared" si="47"/>
        <v>11</v>
      </c>
      <c r="P866">
        <f t="shared" si="47"/>
        <v>22</v>
      </c>
      <c r="Q866">
        <f t="shared" si="47"/>
        <v>23</v>
      </c>
      <c r="R866">
        <f t="shared" si="47"/>
        <v>3</v>
      </c>
      <c r="S866">
        <f t="shared" si="47"/>
        <v>2</v>
      </c>
      <c r="T866">
        <f t="shared" si="47"/>
        <v>9</v>
      </c>
      <c r="U866">
        <f t="shared" si="47"/>
        <v>32</v>
      </c>
      <c r="V866">
        <f t="shared" si="47"/>
        <v>88</v>
      </c>
      <c r="W866">
        <f t="shared" si="47"/>
        <v>20</v>
      </c>
      <c r="X866">
        <f t="shared" si="47"/>
        <v>2</v>
      </c>
      <c r="Y866">
        <f t="shared" si="47"/>
        <v>3</v>
      </c>
      <c r="Z866">
        <f t="shared" si="47"/>
        <v>78</v>
      </c>
      <c r="AA866">
        <f t="shared" si="47"/>
        <v>183</v>
      </c>
      <c r="AB866">
        <f t="shared" si="47"/>
        <v>6</v>
      </c>
      <c r="AC866">
        <f t="shared" si="47"/>
        <v>29</v>
      </c>
      <c r="AD866">
        <f t="shared" si="47"/>
        <v>15</v>
      </c>
      <c r="AE866">
        <f t="shared" si="47"/>
        <v>1</v>
      </c>
      <c r="AF866">
        <f t="shared" si="47"/>
        <v>2</v>
      </c>
      <c r="AG866">
        <f t="shared" si="47"/>
        <v>46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8">COUNTIF(E$2:E$843,"&gt;=7")</f>
        <v>16</v>
      </c>
      <c r="F867">
        <f t="shared" si="48"/>
        <v>0</v>
      </c>
      <c r="G867">
        <f t="shared" si="48"/>
        <v>56</v>
      </c>
      <c r="H867">
        <f t="shared" si="48"/>
        <v>2</v>
      </c>
      <c r="I867">
        <f t="shared" si="48"/>
        <v>16</v>
      </c>
      <c r="J867">
        <f t="shared" si="48"/>
        <v>1</v>
      </c>
      <c r="K867">
        <f t="shared" si="48"/>
        <v>37</v>
      </c>
      <c r="L867">
        <f t="shared" si="48"/>
        <v>8</v>
      </c>
      <c r="M867">
        <f t="shared" si="48"/>
        <v>14</v>
      </c>
      <c r="N867">
        <f t="shared" si="48"/>
        <v>9</v>
      </c>
      <c r="O867">
        <f t="shared" si="48"/>
        <v>7</v>
      </c>
      <c r="P867">
        <f t="shared" si="48"/>
        <v>15</v>
      </c>
      <c r="Q867">
        <f t="shared" si="48"/>
        <v>20</v>
      </c>
      <c r="R867">
        <f t="shared" si="48"/>
        <v>2</v>
      </c>
      <c r="S867">
        <f t="shared" si="48"/>
        <v>1</v>
      </c>
      <c r="T867">
        <f t="shared" si="48"/>
        <v>6</v>
      </c>
      <c r="U867">
        <f t="shared" si="48"/>
        <v>19</v>
      </c>
      <c r="V867">
        <f t="shared" si="48"/>
        <v>62</v>
      </c>
      <c r="W867">
        <f t="shared" si="48"/>
        <v>16</v>
      </c>
      <c r="X867">
        <f t="shared" si="48"/>
        <v>0</v>
      </c>
      <c r="Y867">
        <f t="shared" si="48"/>
        <v>2</v>
      </c>
      <c r="Z867">
        <f t="shared" si="48"/>
        <v>49</v>
      </c>
      <c r="AA867">
        <f t="shared" si="48"/>
        <v>122</v>
      </c>
      <c r="AB867">
        <f t="shared" si="48"/>
        <v>4</v>
      </c>
      <c r="AC867">
        <f t="shared" si="48"/>
        <v>21</v>
      </c>
      <c r="AD867">
        <f t="shared" si="48"/>
        <v>11</v>
      </c>
      <c r="AE867">
        <f t="shared" si="48"/>
        <v>1</v>
      </c>
      <c r="AF867">
        <f t="shared" si="48"/>
        <v>1</v>
      </c>
      <c r="AG867">
        <f t="shared" si="48"/>
        <v>36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49">COUNTIF(E$2:E$843,"&gt;=7.5")</f>
        <v>10</v>
      </c>
      <c r="F868">
        <f t="shared" si="49"/>
        <v>0</v>
      </c>
      <c r="G868">
        <f t="shared" si="49"/>
        <v>34</v>
      </c>
      <c r="H868">
        <f t="shared" si="49"/>
        <v>1</v>
      </c>
      <c r="I868">
        <f t="shared" si="49"/>
        <v>5</v>
      </c>
      <c r="J868">
        <f t="shared" si="49"/>
        <v>0</v>
      </c>
      <c r="K868">
        <f t="shared" si="49"/>
        <v>20</v>
      </c>
      <c r="L868">
        <f t="shared" si="49"/>
        <v>3</v>
      </c>
      <c r="M868">
        <f t="shared" si="49"/>
        <v>5</v>
      </c>
      <c r="N868">
        <f t="shared" si="49"/>
        <v>3</v>
      </c>
      <c r="O868">
        <f t="shared" si="49"/>
        <v>3</v>
      </c>
      <c r="P868">
        <f t="shared" si="49"/>
        <v>8</v>
      </c>
      <c r="Q868">
        <f t="shared" si="49"/>
        <v>14</v>
      </c>
      <c r="R868">
        <f t="shared" si="49"/>
        <v>1</v>
      </c>
      <c r="S868">
        <f t="shared" si="49"/>
        <v>0</v>
      </c>
      <c r="T868">
        <f t="shared" si="49"/>
        <v>2</v>
      </c>
      <c r="U868">
        <f t="shared" si="49"/>
        <v>12</v>
      </c>
      <c r="V868">
        <f t="shared" si="49"/>
        <v>25</v>
      </c>
      <c r="W868">
        <f t="shared" si="49"/>
        <v>6</v>
      </c>
      <c r="X868">
        <f t="shared" si="49"/>
        <v>0</v>
      </c>
      <c r="Y868">
        <f t="shared" si="49"/>
        <v>1</v>
      </c>
      <c r="Z868">
        <f t="shared" si="49"/>
        <v>22</v>
      </c>
      <c r="AA868">
        <f t="shared" si="49"/>
        <v>71</v>
      </c>
      <c r="AB868">
        <f t="shared" si="49"/>
        <v>3</v>
      </c>
      <c r="AC868">
        <f t="shared" si="49"/>
        <v>14</v>
      </c>
      <c r="AD868">
        <f t="shared" si="49"/>
        <v>3</v>
      </c>
      <c r="AE868">
        <f t="shared" si="49"/>
        <v>0</v>
      </c>
      <c r="AF868">
        <f t="shared" si="49"/>
        <v>1</v>
      </c>
      <c r="AG868">
        <f t="shared" si="49"/>
        <v>20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0">COUNTIF(E$2:E$843,"&gt;=8")</f>
        <v>2</v>
      </c>
      <c r="F869">
        <f t="shared" si="50"/>
        <v>0</v>
      </c>
      <c r="G869">
        <f t="shared" si="50"/>
        <v>8</v>
      </c>
      <c r="H869">
        <f t="shared" si="50"/>
        <v>0</v>
      </c>
      <c r="I869">
        <f t="shared" si="50"/>
        <v>2</v>
      </c>
      <c r="J869">
        <f t="shared" si="50"/>
        <v>0</v>
      </c>
      <c r="K869">
        <f t="shared" si="50"/>
        <v>7</v>
      </c>
      <c r="L869">
        <f t="shared" si="50"/>
        <v>1</v>
      </c>
      <c r="M869">
        <f t="shared" si="50"/>
        <v>1</v>
      </c>
      <c r="N869">
        <f t="shared" si="50"/>
        <v>0</v>
      </c>
      <c r="O869">
        <f t="shared" si="50"/>
        <v>0</v>
      </c>
      <c r="P869">
        <f t="shared" si="50"/>
        <v>2</v>
      </c>
      <c r="Q869">
        <f t="shared" si="50"/>
        <v>3</v>
      </c>
      <c r="R869">
        <f t="shared" si="50"/>
        <v>0</v>
      </c>
      <c r="S869">
        <f t="shared" si="50"/>
        <v>0</v>
      </c>
      <c r="T869">
        <f t="shared" si="50"/>
        <v>0</v>
      </c>
      <c r="U869">
        <f t="shared" si="50"/>
        <v>4</v>
      </c>
      <c r="V869">
        <f t="shared" si="50"/>
        <v>11</v>
      </c>
      <c r="W869">
        <f t="shared" si="50"/>
        <v>3</v>
      </c>
      <c r="X869">
        <f t="shared" si="50"/>
        <v>0</v>
      </c>
      <c r="Y869">
        <f t="shared" si="50"/>
        <v>0</v>
      </c>
      <c r="Z869">
        <f t="shared" si="50"/>
        <v>10</v>
      </c>
      <c r="AA869">
        <f t="shared" si="50"/>
        <v>35</v>
      </c>
      <c r="AB869">
        <f t="shared" si="50"/>
        <v>1</v>
      </c>
      <c r="AC869">
        <f t="shared" si="50"/>
        <v>3</v>
      </c>
      <c r="AD869">
        <f t="shared" si="50"/>
        <v>0</v>
      </c>
      <c r="AE869">
        <f t="shared" si="50"/>
        <v>0</v>
      </c>
      <c r="AF869">
        <f t="shared" si="50"/>
        <v>0</v>
      </c>
      <c r="AG869">
        <f t="shared" si="50"/>
        <v>6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1">COUNTIF(E$2:E$843,"&gt;=8.5")</f>
        <v>0</v>
      </c>
      <c r="F870">
        <f t="shared" si="51"/>
        <v>0</v>
      </c>
      <c r="G870">
        <f t="shared" si="51"/>
        <v>2</v>
      </c>
      <c r="H870">
        <f t="shared" si="51"/>
        <v>0</v>
      </c>
      <c r="I870">
        <f t="shared" si="51"/>
        <v>0</v>
      </c>
      <c r="J870">
        <f t="shared" si="51"/>
        <v>0</v>
      </c>
      <c r="K870">
        <f t="shared" si="51"/>
        <v>0</v>
      </c>
      <c r="L870">
        <f t="shared" si="51"/>
        <v>0</v>
      </c>
      <c r="M870">
        <f t="shared" si="51"/>
        <v>0</v>
      </c>
      <c r="N870">
        <f t="shared" si="51"/>
        <v>0</v>
      </c>
      <c r="O870">
        <f t="shared" si="51"/>
        <v>0</v>
      </c>
      <c r="P870">
        <f t="shared" si="51"/>
        <v>0</v>
      </c>
      <c r="Q870">
        <f t="shared" si="51"/>
        <v>1</v>
      </c>
      <c r="R870">
        <f t="shared" si="51"/>
        <v>0</v>
      </c>
      <c r="S870">
        <f t="shared" si="51"/>
        <v>0</v>
      </c>
      <c r="T870">
        <f t="shared" si="51"/>
        <v>0</v>
      </c>
      <c r="U870">
        <f t="shared" si="51"/>
        <v>1</v>
      </c>
      <c r="V870">
        <f t="shared" si="51"/>
        <v>1</v>
      </c>
      <c r="W870">
        <f t="shared" si="51"/>
        <v>2</v>
      </c>
      <c r="X870">
        <f t="shared" si="51"/>
        <v>0</v>
      </c>
      <c r="Y870">
        <f t="shared" si="51"/>
        <v>0</v>
      </c>
      <c r="Z870">
        <f t="shared" si="51"/>
        <v>3</v>
      </c>
      <c r="AA870">
        <f t="shared" si="51"/>
        <v>9</v>
      </c>
      <c r="AB870">
        <f t="shared" si="51"/>
        <v>1</v>
      </c>
      <c r="AC870">
        <f t="shared" si="51"/>
        <v>1</v>
      </c>
      <c r="AD870">
        <f t="shared" si="51"/>
        <v>0</v>
      </c>
      <c r="AE870">
        <f t="shared" si="51"/>
        <v>0</v>
      </c>
      <c r="AF870">
        <f t="shared" si="51"/>
        <v>0</v>
      </c>
      <c r="AG870">
        <f t="shared" si="51"/>
        <v>1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2">COUNTIF(E$2:E$843,"&gt;=9")</f>
        <v>0</v>
      </c>
      <c r="F871">
        <f t="shared" si="52"/>
        <v>0</v>
      </c>
      <c r="G871">
        <f t="shared" si="52"/>
        <v>0</v>
      </c>
      <c r="H871">
        <f t="shared" si="52"/>
        <v>0</v>
      </c>
      <c r="I871">
        <f t="shared" si="52"/>
        <v>0</v>
      </c>
      <c r="J871">
        <f t="shared" si="52"/>
        <v>0</v>
      </c>
      <c r="K871">
        <f t="shared" si="52"/>
        <v>0</v>
      </c>
      <c r="L871">
        <f t="shared" si="52"/>
        <v>0</v>
      </c>
      <c r="M871">
        <f t="shared" si="52"/>
        <v>0</v>
      </c>
      <c r="N871">
        <f t="shared" si="52"/>
        <v>0</v>
      </c>
      <c r="O871">
        <f t="shared" si="52"/>
        <v>0</v>
      </c>
      <c r="P871">
        <f t="shared" si="52"/>
        <v>0</v>
      </c>
      <c r="Q871">
        <f t="shared" si="52"/>
        <v>0</v>
      </c>
      <c r="R871">
        <f t="shared" si="52"/>
        <v>0</v>
      </c>
      <c r="S871">
        <f t="shared" si="52"/>
        <v>0</v>
      </c>
      <c r="T871">
        <f t="shared" si="52"/>
        <v>0</v>
      </c>
      <c r="U871">
        <f t="shared" si="52"/>
        <v>0</v>
      </c>
      <c r="V871">
        <f t="shared" si="52"/>
        <v>0</v>
      </c>
      <c r="W871">
        <f t="shared" si="52"/>
        <v>0</v>
      </c>
      <c r="X871">
        <f t="shared" si="52"/>
        <v>0</v>
      </c>
      <c r="Y871">
        <f t="shared" si="52"/>
        <v>0</v>
      </c>
      <c r="Z871">
        <f t="shared" si="52"/>
        <v>0</v>
      </c>
      <c r="AA871">
        <f t="shared" si="52"/>
        <v>0</v>
      </c>
      <c r="AB871">
        <f t="shared" si="52"/>
        <v>0</v>
      </c>
      <c r="AC871">
        <f t="shared" si="52"/>
        <v>0</v>
      </c>
      <c r="AD871">
        <f t="shared" si="52"/>
        <v>0</v>
      </c>
      <c r="AE871">
        <f t="shared" si="52"/>
        <v>0</v>
      </c>
      <c r="AF871">
        <f t="shared" si="52"/>
        <v>0</v>
      </c>
      <c r="AG871">
        <f t="shared" si="52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3">COUNTIF(E$2:E$843,"&gt;=9.5")</f>
        <v>0</v>
      </c>
      <c r="F872">
        <f t="shared" si="53"/>
        <v>0</v>
      </c>
      <c r="G872">
        <f t="shared" si="53"/>
        <v>0</v>
      </c>
      <c r="H872">
        <f t="shared" si="53"/>
        <v>0</v>
      </c>
      <c r="I872">
        <f t="shared" si="53"/>
        <v>0</v>
      </c>
      <c r="J872">
        <f t="shared" si="53"/>
        <v>0</v>
      </c>
      <c r="K872">
        <f t="shared" si="53"/>
        <v>0</v>
      </c>
      <c r="L872">
        <f t="shared" si="53"/>
        <v>0</v>
      </c>
      <c r="M872">
        <f t="shared" si="53"/>
        <v>0</v>
      </c>
      <c r="N872">
        <f t="shared" si="53"/>
        <v>0</v>
      </c>
      <c r="O872">
        <f t="shared" si="53"/>
        <v>0</v>
      </c>
      <c r="P872">
        <f t="shared" si="53"/>
        <v>0</v>
      </c>
      <c r="Q872">
        <f t="shared" si="53"/>
        <v>0</v>
      </c>
      <c r="R872">
        <f t="shared" si="53"/>
        <v>0</v>
      </c>
      <c r="S872">
        <f t="shared" si="53"/>
        <v>0</v>
      </c>
      <c r="T872">
        <f t="shared" si="53"/>
        <v>0</v>
      </c>
      <c r="U872">
        <f t="shared" si="53"/>
        <v>0</v>
      </c>
      <c r="V872">
        <f t="shared" si="53"/>
        <v>0</v>
      </c>
      <c r="W872">
        <f t="shared" si="53"/>
        <v>0</v>
      </c>
      <c r="X872">
        <f t="shared" si="53"/>
        <v>0</v>
      </c>
      <c r="Y872">
        <f t="shared" si="53"/>
        <v>0</v>
      </c>
      <c r="Z872">
        <f t="shared" si="53"/>
        <v>0</v>
      </c>
      <c r="AA872">
        <f t="shared" si="53"/>
        <v>0</v>
      </c>
      <c r="AB872">
        <f t="shared" si="53"/>
        <v>0</v>
      </c>
      <c r="AC872">
        <f t="shared" si="53"/>
        <v>0</v>
      </c>
      <c r="AD872">
        <f t="shared" si="53"/>
        <v>0</v>
      </c>
      <c r="AE872">
        <f t="shared" si="53"/>
        <v>0</v>
      </c>
      <c r="AF872">
        <f t="shared" si="53"/>
        <v>0</v>
      </c>
      <c r="AG872">
        <f t="shared" si="53"/>
        <v>0</v>
      </c>
    </row>
    <row r="874" spans="1:33">
      <c r="D874" t="s">
        <v>852</v>
      </c>
    </row>
    <row r="875" spans="1:33">
      <c r="D875" s="15">
        <f t="shared" ref="D875:D894" si="54">D853-D854</f>
        <v>0</v>
      </c>
      <c r="E875" s="15">
        <f t="shared" ref="E875:AG883" si="55">E853-E854</f>
        <v>0</v>
      </c>
      <c r="F875" s="15">
        <f t="shared" si="55"/>
        <v>0</v>
      </c>
      <c r="G875" s="15">
        <f t="shared" si="55"/>
        <v>0</v>
      </c>
      <c r="H875" s="15">
        <f t="shared" si="55"/>
        <v>0</v>
      </c>
      <c r="I875" s="15">
        <f t="shared" si="55"/>
        <v>0</v>
      </c>
      <c r="J875" s="15">
        <f t="shared" si="55"/>
        <v>0</v>
      </c>
      <c r="K875" s="15">
        <f t="shared" si="55"/>
        <v>0</v>
      </c>
      <c r="L875" s="15">
        <f t="shared" si="55"/>
        <v>0</v>
      </c>
      <c r="M875" s="15">
        <f t="shared" si="55"/>
        <v>0</v>
      </c>
      <c r="N875" s="15">
        <f t="shared" si="55"/>
        <v>0</v>
      </c>
      <c r="O875" s="15">
        <f t="shared" si="55"/>
        <v>0</v>
      </c>
      <c r="P875" s="15">
        <f t="shared" si="55"/>
        <v>0</v>
      </c>
      <c r="Q875" s="15">
        <f t="shared" si="55"/>
        <v>0</v>
      </c>
      <c r="R875" s="15">
        <f t="shared" si="55"/>
        <v>0</v>
      </c>
      <c r="S875" s="15">
        <f t="shared" si="55"/>
        <v>0</v>
      </c>
      <c r="T875" s="15">
        <f t="shared" si="55"/>
        <v>0</v>
      </c>
      <c r="U875" s="15">
        <f t="shared" si="55"/>
        <v>0</v>
      </c>
      <c r="V875" s="15">
        <f t="shared" si="55"/>
        <v>0</v>
      </c>
      <c r="W875" s="15">
        <f t="shared" si="55"/>
        <v>0</v>
      </c>
      <c r="X875" s="15">
        <f t="shared" si="55"/>
        <v>0</v>
      </c>
      <c r="Y875" s="15">
        <f t="shared" si="55"/>
        <v>0</v>
      </c>
      <c r="Z875" s="15">
        <f t="shared" si="55"/>
        <v>0</v>
      </c>
      <c r="AA875" s="15">
        <f t="shared" si="55"/>
        <v>0</v>
      </c>
      <c r="AB875" s="15">
        <f t="shared" si="55"/>
        <v>0</v>
      </c>
      <c r="AC875" s="15">
        <f t="shared" si="55"/>
        <v>0</v>
      </c>
      <c r="AD875" s="15">
        <f t="shared" si="55"/>
        <v>0</v>
      </c>
      <c r="AE875" s="15">
        <f t="shared" si="55"/>
        <v>0</v>
      </c>
      <c r="AF875" s="15">
        <f t="shared" si="55"/>
        <v>0</v>
      </c>
      <c r="AG875" s="15">
        <f t="shared" si="55"/>
        <v>0</v>
      </c>
    </row>
    <row r="876" spans="1:33">
      <c r="D876" s="15">
        <f t="shared" si="54"/>
        <v>0</v>
      </c>
      <c r="E876" s="15">
        <f t="shared" si="55"/>
        <v>0</v>
      </c>
      <c r="F876" s="15">
        <f t="shared" si="55"/>
        <v>1</v>
      </c>
      <c r="G876" s="15">
        <f t="shared" si="55"/>
        <v>0</v>
      </c>
      <c r="H876" s="15">
        <f t="shared" si="55"/>
        <v>0</v>
      </c>
      <c r="I876" s="15">
        <f t="shared" si="55"/>
        <v>0</v>
      </c>
      <c r="J876" s="15">
        <f t="shared" si="55"/>
        <v>0</v>
      </c>
      <c r="K876" s="15">
        <f t="shared" si="55"/>
        <v>0</v>
      </c>
      <c r="L876" s="15">
        <f t="shared" si="55"/>
        <v>0</v>
      </c>
      <c r="M876" s="15">
        <f t="shared" si="55"/>
        <v>1</v>
      </c>
      <c r="N876" s="15">
        <f t="shared" si="55"/>
        <v>0</v>
      </c>
      <c r="O876" s="15">
        <f t="shared" si="55"/>
        <v>0</v>
      </c>
      <c r="P876" s="15">
        <f t="shared" si="55"/>
        <v>0</v>
      </c>
      <c r="Q876" s="15">
        <f t="shared" si="55"/>
        <v>0</v>
      </c>
      <c r="R876" s="15">
        <f t="shared" si="55"/>
        <v>0</v>
      </c>
      <c r="S876" s="15">
        <f t="shared" si="55"/>
        <v>0</v>
      </c>
      <c r="T876" s="15">
        <f t="shared" si="55"/>
        <v>0</v>
      </c>
      <c r="U876" s="15">
        <f t="shared" si="55"/>
        <v>0</v>
      </c>
      <c r="V876" s="15">
        <f t="shared" si="55"/>
        <v>0</v>
      </c>
      <c r="W876" s="15">
        <f t="shared" si="55"/>
        <v>0</v>
      </c>
      <c r="X876" s="15">
        <f t="shared" si="55"/>
        <v>0</v>
      </c>
      <c r="Y876" s="15">
        <f t="shared" si="55"/>
        <v>0</v>
      </c>
      <c r="Z876" s="15">
        <f t="shared" si="55"/>
        <v>0</v>
      </c>
      <c r="AA876" s="15">
        <f t="shared" si="55"/>
        <v>0</v>
      </c>
      <c r="AB876" s="15">
        <f t="shared" si="55"/>
        <v>0</v>
      </c>
      <c r="AC876" s="15">
        <f t="shared" si="55"/>
        <v>0</v>
      </c>
      <c r="AD876" s="15">
        <f t="shared" si="55"/>
        <v>0</v>
      </c>
      <c r="AE876" s="15">
        <f t="shared" si="55"/>
        <v>0</v>
      </c>
      <c r="AF876" s="15">
        <f t="shared" si="55"/>
        <v>0</v>
      </c>
      <c r="AG876" s="15">
        <f t="shared" si="55"/>
        <v>0</v>
      </c>
    </row>
    <row r="877" spans="1:33">
      <c r="D877" s="15">
        <f t="shared" si="54"/>
        <v>1</v>
      </c>
      <c r="E877" s="15">
        <f t="shared" si="55"/>
        <v>0</v>
      </c>
      <c r="F877" s="15">
        <f t="shared" si="55"/>
        <v>2</v>
      </c>
      <c r="G877" s="15">
        <f t="shared" si="55"/>
        <v>0</v>
      </c>
      <c r="H877" s="15">
        <f t="shared" si="55"/>
        <v>1</v>
      </c>
      <c r="I877" s="15">
        <f t="shared" si="55"/>
        <v>0</v>
      </c>
      <c r="J877" s="15">
        <f t="shared" si="55"/>
        <v>0</v>
      </c>
      <c r="K877" s="15">
        <f t="shared" si="55"/>
        <v>0</v>
      </c>
      <c r="L877" s="15">
        <f t="shared" si="55"/>
        <v>0</v>
      </c>
      <c r="M877" s="15">
        <f t="shared" si="55"/>
        <v>0</v>
      </c>
      <c r="N877" s="15">
        <f t="shared" si="55"/>
        <v>1</v>
      </c>
      <c r="O877" s="15">
        <f t="shared" si="55"/>
        <v>0</v>
      </c>
      <c r="P877" s="15">
        <f t="shared" si="55"/>
        <v>0</v>
      </c>
      <c r="Q877" s="15">
        <f t="shared" si="55"/>
        <v>0</v>
      </c>
      <c r="R877" s="15">
        <f t="shared" si="55"/>
        <v>0</v>
      </c>
      <c r="S877" s="15">
        <f t="shared" si="55"/>
        <v>0</v>
      </c>
      <c r="T877" s="15">
        <f t="shared" si="55"/>
        <v>1</v>
      </c>
      <c r="U877" s="15">
        <f t="shared" si="55"/>
        <v>0</v>
      </c>
      <c r="V877" s="15">
        <f t="shared" si="55"/>
        <v>1</v>
      </c>
      <c r="W877" s="15">
        <f t="shared" si="55"/>
        <v>0</v>
      </c>
      <c r="X877" s="15">
        <f t="shared" si="55"/>
        <v>0</v>
      </c>
      <c r="Y877" s="15">
        <f t="shared" si="55"/>
        <v>1</v>
      </c>
      <c r="Z877" s="15">
        <f t="shared" si="55"/>
        <v>0</v>
      </c>
      <c r="AA877" s="15">
        <f t="shared" si="55"/>
        <v>0</v>
      </c>
      <c r="AB877" s="15">
        <f t="shared" si="55"/>
        <v>0</v>
      </c>
      <c r="AC877" s="15">
        <f t="shared" si="55"/>
        <v>0</v>
      </c>
      <c r="AD877" s="15">
        <f t="shared" si="55"/>
        <v>1</v>
      </c>
      <c r="AE877" s="15">
        <f t="shared" si="55"/>
        <v>0</v>
      </c>
      <c r="AF877" s="15">
        <f t="shared" si="55"/>
        <v>0</v>
      </c>
      <c r="AG877" s="15">
        <f t="shared" si="55"/>
        <v>1</v>
      </c>
    </row>
    <row r="878" spans="1:33">
      <c r="D878" s="15">
        <f t="shared" si="54"/>
        <v>0</v>
      </c>
      <c r="E878" s="15">
        <f t="shared" si="55"/>
        <v>0</v>
      </c>
      <c r="F878" s="15">
        <f t="shared" si="55"/>
        <v>6</v>
      </c>
      <c r="G878" s="15">
        <f t="shared" si="55"/>
        <v>0</v>
      </c>
      <c r="H878" s="15">
        <f t="shared" si="55"/>
        <v>5</v>
      </c>
      <c r="I878" s="15">
        <f t="shared" si="55"/>
        <v>0</v>
      </c>
      <c r="J878" s="15">
        <f t="shared" si="55"/>
        <v>8</v>
      </c>
      <c r="K878" s="15">
        <f t="shared" si="55"/>
        <v>1</v>
      </c>
      <c r="L878" s="15">
        <f t="shared" si="55"/>
        <v>1</v>
      </c>
      <c r="M878" s="15">
        <f t="shared" si="55"/>
        <v>1</v>
      </c>
      <c r="N878" s="15">
        <f t="shared" si="55"/>
        <v>1</v>
      </c>
      <c r="O878" s="15">
        <f t="shared" si="55"/>
        <v>1</v>
      </c>
      <c r="P878" s="15">
        <f t="shared" si="55"/>
        <v>0</v>
      </c>
      <c r="Q878" s="15">
        <f t="shared" si="55"/>
        <v>0</v>
      </c>
      <c r="R878" s="15">
        <f t="shared" si="55"/>
        <v>0</v>
      </c>
      <c r="S878" s="15">
        <f t="shared" si="55"/>
        <v>3</v>
      </c>
      <c r="T878" s="15">
        <f t="shared" si="55"/>
        <v>19</v>
      </c>
      <c r="U878" s="15">
        <f t="shared" si="55"/>
        <v>0</v>
      </c>
      <c r="V878" s="15">
        <f t="shared" si="55"/>
        <v>2</v>
      </c>
      <c r="W878" s="15">
        <f t="shared" si="55"/>
        <v>0</v>
      </c>
      <c r="X878" s="15">
        <f t="shared" si="55"/>
        <v>0</v>
      </c>
      <c r="Y878" s="15">
        <f t="shared" si="55"/>
        <v>6</v>
      </c>
      <c r="Z878" s="15">
        <f t="shared" si="55"/>
        <v>4</v>
      </c>
      <c r="AA878" s="15">
        <f t="shared" si="55"/>
        <v>0</v>
      </c>
      <c r="AB878" s="15">
        <f t="shared" si="55"/>
        <v>2</v>
      </c>
      <c r="AC878" s="15">
        <f t="shared" si="55"/>
        <v>1</v>
      </c>
      <c r="AD878" s="15">
        <f t="shared" si="55"/>
        <v>0</v>
      </c>
      <c r="AE878" s="15">
        <f t="shared" si="55"/>
        <v>1</v>
      </c>
      <c r="AF878" s="15">
        <f t="shared" si="55"/>
        <v>5</v>
      </c>
      <c r="AG878" s="15">
        <f t="shared" si="55"/>
        <v>1</v>
      </c>
    </row>
    <row r="879" spans="1:33">
      <c r="D879" s="15">
        <f t="shared" si="54"/>
        <v>3</v>
      </c>
      <c r="E879" s="15">
        <f t="shared" si="55"/>
        <v>1</v>
      </c>
      <c r="F879" s="15">
        <f t="shared" si="55"/>
        <v>10</v>
      </c>
      <c r="G879" s="15">
        <f t="shared" si="55"/>
        <v>1</v>
      </c>
      <c r="H879" s="15">
        <f t="shared" si="55"/>
        <v>4</v>
      </c>
      <c r="I879" s="15">
        <f t="shared" si="55"/>
        <v>0</v>
      </c>
      <c r="J879" s="15">
        <f t="shared" si="55"/>
        <v>11</v>
      </c>
      <c r="K879" s="15">
        <f t="shared" si="55"/>
        <v>2</v>
      </c>
      <c r="L879" s="15">
        <f t="shared" si="55"/>
        <v>2</v>
      </c>
      <c r="M879" s="15">
        <f t="shared" si="55"/>
        <v>1</v>
      </c>
      <c r="N879" s="15">
        <f t="shared" si="55"/>
        <v>3</v>
      </c>
      <c r="O879" s="15">
        <f t="shared" si="55"/>
        <v>4</v>
      </c>
      <c r="P879" s="15">
        <f t="shared" si="55"/>
        <v>0</v>
      </c>
      <c r="Q879" s="15">
        <f t="shared" si="55"/>
        <v>2</v>
      </c>
      <c r="R879" s="15">
        <f t="shared" si="55"/>
        <v>2</v>
      </c>
      <c r="S879" s="15">
        <f t="shared" si="55"/>
        <v>13</v>
      </c>
      <c r="T879" s="15">
        <f t="shared" si="55"/>
        <v>31</v>
      </c>
      <c r="U879" s="15">
        <f t="shared" si="55"/>
        <v>2</v>
      </c>
      <c r="V879" s="15">
        <f t="shared" si="55"/>
        <v>0</v>
      </c>
      <c r="W879" s="15">
        <f t="shared" si="55"/>
        <v>0</v>
      </c>
      <c r="X879" s="15">
        <f t="shared" si="55"/>
        <v>2</v>
      </c>
      <c r="Y879" s="15">
        <f t="shared" si="55"/>
        <v>10</v>
      </c>
      <c r="Z879" s="15">
        <f t="shared" si="55"/>
        <v>8</v>
      </c>
      <c r="AA879" s="15">
        <f t="shared" si="55"/>
        <v>0</v>
      </c>
      <c r="AB879" s="15">
        <f t="shared" si="55"/>
        <v>9</v>
      </c>
      <c r="AC879" s="15">
        <f t="shared" si="55"/>
        <v>2</v>
      </c>
      <c r="AD879" s="15">
        <f t="shared" si="55"/>
        <v>0</v>
      </c>
      <c r="AE879" s="15">
        <f t="shared" si="55"/>
        <v>15</v>
      </c>
      <c r="AF879" s="15">
        <f t="shared" si="55"/>
        <v>23</v>
      </c>
      <c r="AG879" s="15">
        <f t="shared" si="55"/>
        <v>4</v>
      </c>
    </row>
    <row r="880" spans="1:33">
      <c r="D880" s="15">
        <f t="shared" si="54"/>
        <v>3</v>
      </c>
      <c r="E880" s="15">
        <f t="shared" si="55"/>
        <v>1</v>
      </c>
      <c r="F880" s="15">
        <f t="shared" si="55"/>
        <v>21</v>
      </c>
      <c r="G880" s="15">
        <f t="shared" si="55"/>
        <v>1</v>
      </c>
      <c r="H880" s="15">
        <f t="shared" si="55"/>
        <v>6</v>
      </c>
      <c r="I880" s="15">
        <f t="shared" si="55"/>
        <v>1</v>
      </c>
      <c r="J880" s="15">
        <f t="shared" si="55"/>
        <v>17</v>
      </c>
      <c r="K880" s="15">
        <f t="shared" si="55"/>
        <v>4</v>
      </c>
      <c r="L880" s="15">
        <f t="shared" si="55"/>
        <v>1</v>
      </c>
      <c r="M880" s="15">
        <f t="shared" si="55"/>
        <v>6</v>
      </c>
      <c r="N880" s="15">
        <f t="shared" si="55"/>
        <v>7</v>
      </c>
      <c r="O880" s="15">
        <f t="shared" si="55"/>
        <v>3</v>
      </c>
      <c r="P880" s="15">
        <f t="shared" si="55"/>
        <v>1</v>
      </c>
      <c r="Q880" s="15">
        <f t="shared" si="55"/>
        <v>1</v>
      </c>
      <c r="R880" s="15">
        <f t="shared" si="55"/>
        <v>4</v>
      </c>
      <c r="S880" s="15">
        <f t="shared" si="55"/>
        <v>25</v>
      </c>
      <c r="T880" s="15">
        <f t="shared" si="55"/>
        <v>13</v>
      </c>
      <c r="U880" s="15">
        <f t="shared" si="55"/>
        <v>3</v>
      </c>
      <c r="V880" s="15">
        <f t="shared" si="55"/>
        <v>7</v>
      </c>
      <c r="W880" s="15">
        <f t="shared" si="55"/>
        <v>3</v>
      </c>
      <c r="X880" s="15">
        <f t="shared" si="55"/>
        <v>5</v>
      </c>
      <c r="Y880" s="15">
        <f t="shared" si="55"/>
        <v>25</v>
      </c>
      <c r="Z880" s="15">
        <f t="shared" si="55"/>
        <v>21</v>
      </c>
      <c r="AA880" s="15">
        <f t="shared" si="55"/>
        <v>3</v>
      </c>
      <c r="AB880" s="15">
        <f t="shared" si="55"/>
        <v>14</v>
      </c>
      <c r="AC880" s="15">
        <f t="shared" si="55"/>
        <v>1</v>
      </c>
      <c r="AD880" s="15">
        <f t="shared" si="55"/>
        <v>1</v>
      </c>
      <c r="AE880" s="15">
        <f t="shared" si="55"/>
        <v>20</v>
      </c>
      <c r="AF880" s="15">
        <f t="shared" si="55"/>
        <v>27</v>
      </c>
      <c r="AG880" s="15">
        <f t="shared" si="55"/>
        <v>1</v>
      </c>
    </row>
    <row r="881" spans="3:34">
      <c r="D881" s="15">
        <f t="shared" si="54"/>
        <v>2</v>
      </c>
      <c r="E881" s="15">
        <f t="shared" si="55"/>
        <v>0</v>
      </c>
      <c r="F881" s="15">
        <f t="shared" si="55"/>
        <v>7</v>
      </c>
      <c r="G881" s="15">
        <f t="shared" si="55"/>
        <v>5</v>
      </c>
      <c r="H881" s="15">
        <f t="shared" si="55"/>
        <v>6</v>
      </c>
      <c r="I881" s="15">
        <f t="shared" si="55"/>
        <v>0</v>
      </c>
      <c r="J881" s="15">
        <f t="shared" si="55"/>
        <v>12</v>
      </c>
      <c r="K881" s="15">
        <f t="shared" si="55"/>
        <v>3</v>
      </c>
      <c r="L881" s="15">
        <f t="shared" si="55"/>
        <v>2</v>
      </c>
      <c r="M881" s="15">
        <f t="shared" si="55"/>
        <v>4</v>
      </c>
      <c r="N881" s="15">
        <f t="shared" si="55"/>
        <v>10</v>
      </c>
      <c r="O881" s="15">
        <f t="shared" si="55"/>
        <v>2</v>
      </c>
      <c r="P881" s="15">
        <f t="shared" si="55"/>
        <v>0</v>
      </c>
      <c r="Q881" s="15">
        <f t="shared" si="55"/>
        <v>0</v>
      </c>
      <c r="R881" s="15">
        <f t="shared" si="55"/>
        <v>2</v>
      </c>
      <c r="S881" s="15">
        <f t="shared" si="55"/>
        <v>18</v>
      </c>
      <c r="T881" s="15">
        <f t="shared" si="55"/>
        <v>10</v>
      </c>
      <c r="U881" s="15">
        <f t="shared" si="55"/>
        <v>8</v>
      </c>
      <c r="V881" s="15">
        <f t="shared" si="55"/>
        <v>5</v>
      </c>
      <c r="W881" s="15">
        <f t="shared" si="55"/>
        <v>4</v>
      </c>
      <c r="X881" s="15">
        <f t="shared" si="55"/>
        <v>1</v>
      </c>
      <c r="Y881" s="15">
        <f t="shared" si="55"/>
        <v>23</v>
      </c>
      <c r="Z881" s="15">
        <f t="shared" si="55"/>
        <v>25</v>
      </c>
      <c r="AA881" s="15">
        <f t="shared" si="55"/>
        <v>4</v>
      </c>
      <c r="AB881" s="15">
        <f t="shared" si="55"/>
        <v>12</v>
      </c>
      <c r="AC881" s="15">
        <f t="shared" si="55"/>
        <v>4</v>
      </c>
      <c r="AD881" s="15">
        <f t="shared" si="55"/>
        <v>6</v>
      </c>
      <c r="AE881" s="15">
        <f t="shared" si="55"/>
        <v>21</v>
      </c>
      <c r="AF881" s="15">
        <f t="shared" si="55"/>
        <v>17</v>
      </c>
      <c r="AG881" s="15">
        <f t="shared" si="55"/>
        <v>1</v>
      </c>
    </row>
    <row r="882" spans="3:34">
      <c r="D882" s="15">
        <f t="shared" si="54"/>
        <v>4</v>
      </c>
      <c r="E882" s="15">
        <f t="shared" si="55"/>
        <v>2</v>
      </c>
      <c r="F882" s="15">
        <f t="shared" si="55"/>
        <v>8</v>
      </c>
      <c r="G882" s="15">
        <f t="shared" si="55"/>
        <v>10</v>
      </c>
      <c r="H882" s="15">
        <f t="shared" si="55"/>
        <v>5</v>
      </c>
      <c r="I882" s="15">
        <f t="shared" si="55"/>
        <v>2</v>
      </c>
      <c r="J882" s="15">
        <f t="shared" si="55"/>
        <v>9</v>
      </c>
      <c r="K882" s="15">
        <f t="shared" si="55"/>
        <v>9</v>
      </c>
      <c r="L882" s="15">
        <f t="shared" si="55"/>
        <v>3</v>
      </c>
      <c r="M882" s="15">
        <f t="shared" si="55"/>
        <v>5</v>
      </c>
      <c r="N882" s="15">
        <f t="shared" si="55"/>
        <v>12</v>
      </c>
      <c r="O882" s="15">
        <f t="shared" si="55"/>
        <v>6</v>
      </c>
      <c r="P882" s="15">
        <f t="shared" si="55"/>
        <v>2</v>
      </c>
      <c r="Q882" s="15">
        <f t="shared" si="55"/>
        <v>1</v>
      </c>
      <c r="R882" s="15">
        <f t="shared" si="55"/>
        <v>5</v>
      </c>
      <c r="S882" s="15">
        <f t="shared" si="55"/>
        <v>16</v>
      </c>
      <c r="T882" s="15">
        <f t="shared" si="55"/>
        <v>11</v>
      </c>
      <c r="U882" s="15">
        <f t="shared" si="55"/>
        <v>9</v>
      </c>
      <c r="V882" s="15">
        <f t="shared" si="55"/>
        <v>9</v>
      </c>
      <c r="W882" s="15">
        <f t="shared" si="55"/>
        <v>6</v>
      </c>
      <c r="X882" s="15">
        <f t="shared" si="55"/>
        <v>0</v>
      </c>
      <c r="Y882" s="15">
        <f t="shared" si="55"/>
        <v>31</v>
      </c>
      <c r="Z882" s="15">
        <f t="shared" si="55"/>
        <v>32</v>
      </c>
      <c r="AA882" s="15">
        <f t="shared" si="55"/>
        <v>11</v>
      </c>
      <c r="AB882" s="15">
        <f t="shared" si="55"/>
        <v>5</v>
      </c>
      <c r="AC882" s="15">
        <f t="shared" si="55"/>
        <v>6</v>
      </c>
      <c r="AD882" s="15">
        <f t="shared" si="55"/>
        <v>1</v>
      </c>
      <c r="AE882" s="15">
        <f t="shared" si="55"/>
        <v>18</v>
      </c>
      <c r="AF882" s="15">
        <f t="shared" si="55"/>
        <v>4</v>
      </c>
      <c r="AG882" s="15">
        <f t="shared" si="55"/>
        <v>6</v>
      </c>
    </row>
    <row r="883" spans="3:34">
      <c r="D883" s="15">
        <f t="shared" si="54"/>
        <v>1</v>
      </c>
      <c r="E883" s="15">
        <f t="shared" si="55"/>
        <v>2</v>
      </c>
      <c r="F883" s="15">
        <f t="shared" si="55"/>
        <v>8</v>
      </c>
      <c r="G883" s="15">
        <f t="shared" si="55"/>
        <v>12</v>
      </c>
      <c r="H883" s="15">
        <f t="shared" si="55"/>
        <v>7</v>
      </c>
      <c r="I883" s="15">
        <f t="shared" si="55"/>
        <v>4</v>
      </c>
      <c r="J883" s="15">
        <f t="shared" si="55"/>
        <v>4</v>
      </c>
      <c r="K883" s="15">
        <f t="shared" si="55"/>
        <v>9</v>
      </c>
      <c r="L883" s="15">
        <f t="shared" si="55"/>
        <v>1</v>
      </c>
      <c r="M883" s="15">
        <f t="shared" si="55"/>
        <v>11</v>
      </c>
      <c r="N883" s="15">
        <f t="shared" si="55"/>
        <v>13</v>
      </c>
      <c r="O883" s="15">
        <f t="shared" si="55"/>
        <v>7</v>
      </c>
      <c r="P883" s="15">
        <f t="shared" si="55"/>
        <v>1</v>
      </c>
      <c r="Q883" s="15">
        <f t="shared" si="55"/>
        <v>3</v>
      </c>
      <c r="R883" s="15">
        <f t="shared" si="55"/>
        <v>1</v>
      </c>
      <c r="S883" s="15">
        <f t="shared" si="55"/>
        <v>8</v>
      </c>
      <c r="T883" s="15">
        <f t="shared" si="55"/>
        <v>7</v>
      </c>
      <c r="U883" s="15">
        <f t="shared" si="55"/>
        <v>13</v>
      </c>
      <c r="V883" s="15">
        <f t="shared" si="55"/>
        <v>14</v>
      </c>
      <c r="W883" s="15">
        <f t="shared" si="55"/>
        <v>7</v>
      </c>
      <c r="X883" s="15">
        <f t="shared" si="55"/>
        <v>4</v>
      </c>
      <c r="Y883" s="15">
        <f t="shared" si="55"/>
        <v>31</v>
      </c>
      <c r="Z883" s="15">
        <f t="shared" si="55"/>
        <v>23</v>
      </c>
      <c r="AA883" s="15">
        <f t="shared" si="55"/>
        <v>14</v>
      </c>
      <c r="AB883" s="15">
        <f t="shared" ref="AB883:AG883" si="56">AB861-AB862</f>
        <v>5</v>
      </c>
      <c r="AC883" s="15">
        <f t="shared" si="56"/>
        <v>5</v>
      </c>
      <c r="AD883" s="15">
        <f t="shared" si="56"/>
        <v>4</v>
      </c>
      <c r="AE883" s="15">
        <f t="shared" si="56"/>
        <v>14</v>
      </c>
      <c r="AF883" s="15">
        <f t="shared" si="56"/>
        <v>11</v>
      </c>
      <c r="AG883" s="15">
        <f t="shared" si="56"/>
        <v>2</v>
      </c>
    </row>
    <row r="884" spans="3:34">
      <c r="D884" s="15">
        <f t="shared" si="54"/>
        <v>1</v>
      </c>
      <c r="E884" s="15">
        <f t="shared" ref="E884:AG892" si="57">E862-E863</f>
        <v>7</v>
      </c>
      <c r="F884" s="15">
        <f t="shared" si="57"/>
        <v>5</v>
      </c>
      <c r="G884" s="15">
        <f t="shared" si="57"/>
        <v>14</v>
      </c>
      <c r="H884" s="15">
        <f t="shared" si="57"/>
        <v>6</v>
      </c>
      <c r="I884" s="15">
        <f t="shared" si="57"/>
        <v>3</v>
      </c>
      <c r="J884" s="15">
        <f t="shared" si="57"/>
        <v>12</v>
      </c>
      <c r="K884" s="15">
        <f t="shared" si="57"/>
        <v>9</v>
      </c>
      <c r="L884" s="15">
        <f t="shared" si="57"/>
        <v>6</v>
      </c>
      <c r="M884" s="15">
        <f t="shared" si="57"/>
        <v>15</v>
      </c>
      <c r="N884" s="15">
        <f t="shared" si="57"/>
        <v>5</v>
      </c>
      <c r="O884" s="15">
        <f t="shared" si="57"/>
        <v>7</v>
      </c>
      <c r="P884" s="15">
        <f t="shared" si="57"/>
        <v>4</v>
      </c>
      <c r="Q884" s="15">
        <f t="shared" si="57"/>
        <v>2</v>
      </c>
      <c r="R884" s="15">
        <f t="shared" si="57"/>
        <v>4</v>
      </c>
      <c r="S884" s="15">
        <f t="shared" si="57"/>
        <v>10</v>
      </c>
      <c r="T884" s="15">
        <f t="shared" si="57"/>
        <v>6</v>
      </c>
      <c r="U884" s="15">
        <f t="shared" si="57"/>
        <v>17</v>
      </c>
      <c r="V884" s="15">
        <f t="shared" si="57"/>
        <v>8</v>
      </c>
      <c r="W884" s="15">
        <f t="shared" si="57"/>
        <v>1</v>
      </c>
      <c r="X884" s="15">
        <f t="shared" si="57"/>
        <v>1</v>
      </c>
      <c r="Y884" s="15">
        <f t="shared" si="57"/>
        <v>18</v>
      </c>
      <c r="Z884" s="15">
        <f t="shared" si="57"/>
        <v>33</v>
      </c>
      <c r="AA884" s="15">
        <f t="shared" si="57"/>
        <v>18</v>
      </c>
      <c r="AB884" s="15">
        <f t="shared" si="57"/>
        <v>5</v>
      </c>
      <c r="AC884" s="15">
        <f t="shared" si="57"/>
        <v>9</v>
      </c>
      <c r="AD884" s="15">
        <f t="shared" si="57"/>
        <v>8</v>
      </c>
      <c r="AE884" s="15">
        <f t="shared" si="57"/>
        <v>9</v>
      </c>
      <c r="AF884" s="15">
        <f t="shared" si="57"/>
        <v>5</v>
      </c>
      <c r="AG884" s="15">
        <f t="shared" si="57"/>
        <v>4</v>
      </c>
    </row>
    <row r="885" spans="3:34">
      <c r="D885" s="15">
        <f t="shared" si="54"/>
        <v>1</v>
      </c>
      <c r="E885" s="15">
        <f t="shared" si="57"/>
        <v>4</v>
      </c>
      <c r="F885" s="15">
        <f t="shared" si="57"/>
        <v>3</v>
      </c>
      <c r="G885" s="15">
        <f t="shared" si="57"/>
        <v>14</v>
      </c>
      <c r="H885" s="15">
        <f t="shared" si="57"/>
        <v>8</v>
      </c>
      <c r="I885" s="15">
        <f t="shared" si="57"/>
        <v>6</v>
      </c>
      <c r="J885" s="15">
        <f t="shared" si="57"/>
        <v>6</v>
      </c>
      <c r="K885" s="15">
        <f t="shared" si="57"/>
        <v>27</v>
      </c>
      <c r="L885" s="15">
        <f t="shared" si="57"/>
        <v>4</v>
      </c>
      <c r="M885" s="15">
        <f t="shared" si="57"/>
        <v>5</v>
      </c>
      <c r="N885" s="15">
        <f t="shared" si="57"/>
        <v>8</v>
      </c>
      <c r="O885" s="15">
        <f t="shared" si="57"/>
        <v>10</v>
      </c>
      <c r="P885" s="15">
        <f t="shared" si="57"/>
        <v>5</v>
      </c>
      <c r="Q885" s="15">
        <f t="shared" si="57"/>
        <v>9</v>
      </c>
      <c r="R885" s="15">
        <f t="shared" si="57"/>
        <v>4</v>
      </c>
      <c r="S885" s="15">
        <f t="shared" si="57"/>
        <v>10</v>
      </c>
      <c r="T885" s="15">
        <f t="shared" si="57"/>
        <v>7</v>
      </c>
      <c r="U885" s="15">
        <f t="shared" si="57"/>
        <v>12</v>
      </c>
      <c r="V885" s="15">
        <f t="shared" si="57"/>
        <v>17</v>
      </c>
      <c r="W885" s="15">
        <f t="shared" si="57"/>
        <v>5</v>
      </c>
      <c r="X885" s="15">
        <f t="shared" si="57"/>
        <v>6</v>
      </c>
      <c r="Y885" s="15">
        <f t="shared" si="57"/>
        <v>16</v>
      </c>
      <c r="Z885" s="15">
        <f t="shared" si="57"/>
        <v>24</v>
      </c>
      <c r="AA885" s="15">
        <f t="shared" si="57"/>
        <v>19</v>
      </c>
      <c r="AB885" s="15">
        <f t="shared" si="57"/>
        <v>4</v>
      </c>
      <c r="AC885" s="15">
        <f t="shared" si="57"/>
        <v>9</v>
      </c>
      <c r="AD885" s="15">
        <f t="shared" si="57"/>
        <v>8</v>
      </c>
      <c r="AE885" s="15">
        <f t="shared" si="57"/>
        <v>8</v>
      </c>
      <c r="AF885" s="15">
        <f t="shared" si="57"/>
        <v>1</v>
      </c>
      <c r="AG885" s="15">
        <f t="shared" si="57"/>
        <v>8</v>
      </c>
    </row>
    <row r="886" spans="3:34">
      <c r="D886" s="15">
        <f t="shared" si="54"/>
        <v>0</v>
      </c>
      <c r="E886" s="15">
        <f t="shared" si="57"/>
        <v>1</v>
      </c>
      <c r="F886" s="15">
        <f t="shared" si="57"/>
        <v>3</v>
      </c>
      <c r="G886" s="15">
        <f t="shared" si="57"/>
        <v>23</v>
      </c>
      <c r="H886" s="15">
        <f t="shared" si="57"/>
        <v>5</v>
      </c>
      <c r="I886" s="15">
        <f t="shared" si="57"/>
        <v>9</v>
      </c>
      <c r="J886" s="15">
        <f t="shared" si="57"/>
        <v>2</v>
      </c>
      <c r="K886" s="15">
        <f t="shared" si="57"/>
        <v>18</v>
      </c>
      <c r="L886" s="15">
        <f t="shared" si="57"/>
        <v>2</v>
      </c>
      <c r="M886" s="15">
        <f t="shared" si="57"/>
        <v>9</v>
      </c>
      <c r="N886" s="15">
        <f t="shared" si="57"/>
        <v>4</v>
      </c>
      <c r="O886" s="15">
        <f t="shared" si="57"/>
        <v>9</v>
      </c>
      <c r="P886" s="15">
        <f t="shared" si="57"/>
        <v>9</v>
      </c>
      <c r="Q886" s="15">
        <f t="shared" si="57"/>
        <v>9</v>
      </c>
      <c r="R886" s="15">
        <f t="shared" si="57"/>
        <v>0</v>
      </c>
      <c r="S886" s="15">
        <f t="shared" si="57"/>
        <v>6</v>
      </c>
      <c r="T886" s="15">
        <f t="shared" si="57"/>
        <v>5</v>
      </c>
      <c r="U886" s="15">
        <f t="shared" si="57"/>
        <v>17</v>
      </c>
      <c r="V886" s="15">
        <f t="shared" si="57"/>
        <v>31</v>
      </c>
      <c r="W886" s="15">
        <f t="shared" si="57"/>
        <v>4</v>
      </c>
      <c r="X886" s="15">
        <f t="shared" si="57"/>
        <v>3</v>
      </c>
      <c r="Y886" s="15">
        <f t="shared" si="57"/>
        <v>12</v>
      </c>
      <c r="Z886" s="15">
        <f t="shared" si="57"/>
        <v>44</v>
      </c>
      <c r="AA886" s="15">
        <f t="shared" si="57"/>
        <v>38</v>
      </c>
      <c r="AB886" s="15">
        <f t="shared" si="57"/>
        <v>2</v>
      </c>
      <c r="AC886" s="15">
        <f t="shared" si="57"/>
        <v>17</v>
      </c>
      <c r="AD886" s="15">
        <f t="shared" si="57"/>
        <v>7</v>
      </c>
      <c r="AE886" s="15">
        <f t="shared" si="57"/>
        <v>6</v>
      </c>
      <c r="AF886" s="15">
        <f t="shared" si="57"/>
        <v>0</v>
      </c>
      <c r="AG886" s="15">
        <f t="shared" si="57"/>
        <v>9</v>
      </c>
    </row>
    <row r="887" spans="3:34">
      <c r="D887" s="15">
        <f t="shared" si="54"/>
        <v>1</v>
      </c>
      <c r="E887" s="15">
        <f t="shared" si="57"/>
        <v>9</v>
      </c>
      <c r="F887" s="15">
        <f t="shared" si="57"/>
        <v>2</v>
      </c>
      <c r="G887" s="15">
        <f t="shared" si="57"/>
        <v>15</v>
      </c>
      <c r="H887" s="15">
        <f t="shared" si="57"/>
        <v>1</v>
      </c>
      <c r="I887" s="15">
        <f t="shared" si="57"/>
        <v>6</v>
      </c>
      <c r="J887" s="15">
        <f t="shared" si="57"/>
        <v>1</v>
      </c>
      <c r="K887" s="15">
        <f t="shared" si="57"/>
        <v>19</v>
      </c>
      <c r="L887" s="15">
        <f t="shared" si="57"/>
        <v>4</v>
      </c>
      <c r="M887" s="15">
        <f t="shared" si="57"/>
        <v>15</v>
      </c>
      <c r="N887" s="15">
        <f t="shared" si="57"/>
        <v>4</v>
      </c>
      <c r="O887" s="15">
        <f t="shared" si="57"/>
        <v>6</v>
      </c>
      <c r="P887" s="15">
        <f t="shared" si="57"/>
        <v>10</v>
      </c>
      <c r="Q887" s="15">
        <f t="shared" si="57"/>
        <v>2</v>
      </c>
      <c r="R887" s="15">
        <f t="shared" si="57"/>
        <v>1</v>
      </c>
      <c r="S887" s="15">
        <f t="shared" si="57"/>
        <v>0</v>
      </c>
      <c r="T887" s="15">
        <f t="shared" si="57"/>
        <v>3</v>
      </c>
      <c r="U887" s="15">
        <f t="shared" si="57"/>
        <v>17</v>
      </c>
      <c r="V887" s="15">
        <f t="shared" si="57"/>
        <v>32</v>
      </c>
      <c r="W887" s="15">
        <f t="shared" si="57"/>
        <v>5</v>
      </c>
      <c r="X887" s="15">
        <f t="shared" si="57"/>
        <v>1</v>
      </c>
      <c r="Y887" s="15">
        <f t="shared" si="57"/>
        <v>6</v>
      </c>
      <c r="Z887" s="15">
        <f t="shared" si="57"/>
        <v>21</v>
      </c>
      <c r="AA887" s="15">
        <f t="shared" si="57"/>
        <v>47</v>
      </c>
      <c r="AB887" s="15">
        <f t="shared" si="57"/>
        <v>3</v>
      </c>
      <c r="AC887" s="15">
        <f t="shared" si="57"/>
        <v>10</v>
      </c>
      <c r="AD887" s="15">
        <f t="shared" si="57"/>
        <v>2</v>
      </c>
      <c r="AE887" s="15">
        <f t="shared" si="57"/>
        <v>5</v>
      </c>
      <c r="AF887" s="15">
        <f t="shared" si="57"/>
        <v>1</v>
      </c>
      <c r="AG887" s="15">
        <f t="shared" si="57"/>
        <v>12</v>
      </c>
    </row>
    <row r="888" spans="3:34">
      <c r="D888" s="15">
        <f t="shared" si="54"/>
        <v>0</v>
      </c>
      <c r="E888" s="15">
        <f t="shared" si="57"/>
        <v>9</v>
      </c>
      <c r="F888" s="15">
        <f t="shared" si="57"/>
        <v>2</v>
      </c>
      <c r="G888" s="15">
        <f t="shared" si="57"/>
        <v>22</v>
      </c>
      <c r="H888" s="15">
        <f t="shared" si="57"/>
        <v>0</v>
      </c>
      <c r="I888" s="15">
        <f t="shared" si="57"/>
        <v>8</v>
      </c>
      <c r="J888" s="15">
        <f t="shared" si="57"/>
        <v>0</v>
      </c>
      <c r="K888" s="15">
        <f t="shared" si="57"/>
        <v>23</v>
      </c>
      <c r="L888" s="15">
        <f t="shared" si="57"/>
        <v>4</v>
      </c>
      <c r="M888" s="15">
        <f t="shared" si="57"/>
        <v>12</v>
      </c>
      <c r="N888" s="15">
        <f t="shared" si="57"/>
        <v>2</v>
      </c>
      <c r="O888" s="15">
        <f t="shared" si="57"/>
        <v>4</v>
      </c>
      <c r="P888" s="15">
        <f t="shared" si="57"/>
        <v>7</v>
      </c>
      <c r="Q888" s="15">
        <f t="shared" si="57"/>
        <v>3</v>
      </c>
      <c r="R888" s="15">
        <f t="shared" si="57"/>
        <v>1</v>
      </c>
      <c r="S888" s="15">
        <f t="shared" si="57"/>
        <v>1</v>
      </c>
      <c r="T888" s="15">
        <f t="shared" si="57"/>
        <v>3</v>
      </c>
      <c r="U888" s="15">
        <f t="shared" si="57"/>
        <v>13</v>
      </c>
      <c r="V888" s="15">
        <f t="shared" si="57"/>
        <v>26</v>
      </c>
      <c r="W888" s="15">
        <f t="shared" si="57"/>
        <v>4</v>
      </c>
      <c r="X888" s="15">
        <f t="shared" si="57"/>
        <v>2</v>
      </c>
      <c r="Y888" s="15">
        <f t="shared" si="57"/>
        <v>1</v>
      </c>
      <c r="Z888" s="15">
        <f t="shared" si="57"/>
        <v>29</v>
      </c>
      <c r="AA888" s="15">
        <f t="shared" si="57"/>
        <v>61</v>
      </c>
      <c r="AB888" s="15">
        <f t="shared" si="57"/>
        <v>2</v>
      </c>
      <c r="AC888" s="15">
        <f t="shared" si="57"/>
        <v>8</v>
      </c>
      <c r="AD888" s="15">
        <f t="shared" si="57"/>
        <v>4</v>
      </c>
      <c r="AE888" s="15">
        <f t="shared" si="57"/>
        <v>0</v>
      </c>
      <c r="AF888" s="15">
        <f t="shared" si="57"/>
        <v>1</v>
      </c>
      <c r="AG888" s="15">
        <f t="shared" si="57"/>
        <v>10</v>
      </c>
    </row>
    <row r="889" spans="3:34">
      <c r="D889" s="15">
        <f t="shared" si="54"/>
        <v>0</v>
      </c>
      <c r="E889" s="15">
        <f t="shared" si="57"/>
        <v>6</v>
      </c>
      <c r="F889" s="15">
        <f t="shared" si="57"/>
        <v>0</v>
      </c>
      <c r="G889" s="15">
        <f t="shared" si="57"/>
        <v>22</v>
      </c>
      <c r="H889" s="15">
        <f t="shared" si="57"/>
        <v>1</v>
      </c>
      <c r="I889" s="15">
        <f t="shared" si="57"/>
        <v>11</v>
      </c>
      <c r="J889" s="15">
        <f t="shared" si="57"/>
        <v>1</v>
      </c>
      <c r="K889" s="15">
        <f t="shared" si="57"/>
        <v>17</v>
      </c>
      <c r="L889" s="15">
        <f t="shared" si="57"/>
        <v>5</v>
      </c>
      <c r="M889" s="15">
        <f t="shared" si="57"/>
        <v>9</v>
      </c>
      <c r="N889" s="15">
        <f t="shared" si="57"/>
        <v>6</v>
      </c>
      <c r="O889" s="15">
        <f t="shared" si="57"/>
        <v>4</v>
      </c>
      <c r="P889" s="15">
        <f t="shared" si="57"/>
        <v>7</v>
      </c>
      <c r="Q889" s="15">
        <f t="shared" si="57"/>
        <v>6</v>
      </c>
      <c r="R889" s="15">
        <f t="shared" si="57"/>
        <v>1</v>
      </c>
      <c r="S889" s="15">
        <f t="shared" si="57"/>
        <v>1</v>
      </c>
      <c r="T889" s="15">
        <f t="shared" si="57"/>
        <v>4</v>
      </c>
      <c r="U889" s="15">
        <f t="shared" si="57"/>
        <v>7</v>
      </c>
      <c r="V889" s="15">
        <f t="shared" si="57"/>
        <v>37</v>
      </c>
      <c r="W889" s="15">
        <f t="shared" si="57"/>
        <v>10</v>
      </c>
      <c r="X889" s="15">
        <f t="shared" si="57"/>
        <v>0</v>
      </c>
      <c r="Y889" s="15">
        <f t="shared" si="57"/>
        <v>1</v>
      </c>
      <c r="Z889" s="15">
        <f t="shared" si="57"/>
        <v>27</v>
      </c>
      <c r="AA889" s="15">
        <f t="shared" si="57"/>
        <v>51</v>
      </c>
      <c r="AB889" s="15">
        <f t="shared" si="57"/>
        <v>1</v>
      </c>
      <c r="AC889" s="15">
        <f t="shared" si="57"/>
        <v>7</v>
      </c>
      <c r="AD889" s="15">
        <f t="shared" si="57"/>
        <v>8</v>
      </c>
      <c r="AE889" s="15">
        <f t="shared" si="57"/>
        <v>1</v>
      </c>
      <c r="AF889" s="15">
        <f t="shared" si="57"/>
        <v>0</v>
      </c>
      <c r="AG889" s="15">
        <f t="shared" si="57"/>
        <v>16</v>
      </c>
    </row>
    <row r="890" spans="3:34">
      <c r="D890" s="15">
        <f t="shared" si="54"/>
        <v>0</v>
      </c>
      <c r="E890" s="15">
        <f t="shared" si="57"/>
        <v>8</v>
      </c>
      <c r="F890" s="15">
        <f t="shared" si="57"/>
        <v>0</v>
      </c>
      <c r="G890" s="15">
        <f t="shared" si="57"/>
        <v>26</v>
      </c>
      <c r="H890" s="15">
        <f t="shared" si="57"/>
        <v>1</v>
      </c>
      <c r="I890" s="15">
        <f t="shared" si="57"/>
        <v>3</v>
      </c>
      <c r="J890" s="15">
        <f t="shared" si="57"/>
        <v>0</v>
      </c>
      <c r="K890" s="15">
        <f t="shared" si="57"/>
        <v>13</v>
      </c>
      <c r="L890" s="15">
        <f t="shared" si="57"/>
        <v>2</v>
      </c>
      <c r="M890" s="15">
        <f t="shared" si="57"/>
        <v>4</v>
      </c>
      <c r="N890" s="15">
        <f t="shared" si="57"/>
        <v>3</v>
      </c>
      <c r="O890" s="15">
        <f t="shared" si="57"/>
        <v>3</v>
      </c>
      <c r="P890" s="15">
        <f t="shared" si="57"/>
        <v>6</v>
      </c>
      <c r="Q890" s="15">
        <f t="shared" si="57"/>
        <v>11</v>
      </c>
      <c r="R890" s="15">
        <f t="shared" si="57"/>
        <v>1</v>
      </c>
      <c r="S890" s="15">
        <f t="shared" si="57"/>
        <v>0</v>
      </c>
      <c r="T890" s="15">
        <f t="shared" si="57"/>
        <v>2</v>
      </c>
      <c r="U890" s="15">
        <f t="shared" si="57"/>
        <v>8</v>
      </c>
      <c r="V890" s="15">
        <f t="shared" si="57"/>
        <v>14</v>
      </c>
      <c r="W890" s="15">
        <f t="shared" si="57"/>
        <v>3</v>
      </c>
      <c r="X890" s="15">
        <f t="shared" si="57"/>
        <v>0</v>
      </c>
      <c r="Y890" s="15">
        <f t="shared" si="57"/>
        <v>1</v>
      </c>
      <c r="Z890" s="15">
        <f t="shared" si="57"/>
        <v>12</v>
      </c>
      <c r="AA890" s="15">
        <f t="shared" si="57"/>
        <v>36</v>
      </c>
      <c r="AB890" s="15">
        <f t="shared" si="57"/>
        <v>2</v>
      </c>
      <c r="AC890" s="15">
        <f t="shared" si="57"/>
        <v>11</v>
      </c>
      <c r="AD890" s="15">
        <f t="shared" si="57"/>
        <v>3</v>
      </c>
      <c r="AE890" s="15">
        <f t="shared" si="57"/>
        <v>0</v>
      </c>
      <c r="AF890" s="15">
        <f t="shared" si="57"/>
        <v>1</v>
      </c>
      <c r="AG890" s="15">
        <f t="shared" si="57"/>
        <v>14</v>
      </c>
    </row>
    <row r="891" spans="3:34">
      <c r="D891" s="15">
        <f t="shared" si="54"/>
        <v>0</v>
      </c>
      <c r="E891" s="15">
        <f t="shared" si="57"/>
        <v>2</v>
      </c>
      <c r="F891" s="15">
        <f t="shared" si="57"/>
        <v>0</v>
      </c>
      <c r="G891" s="15">
        <f t="shared" si="57"/>
        <v>6</v>
      </c>
      <c r="H891" s="15">
        <f t="shared" si="57"/>
        <v>0</v>
      </c>
      <c r="I891" s="15">
        <f t="shared" si="57"/>
        <v>2</v>
      </c>
      <c r="J891" s="15">
        <f t="shared" si="57"/>
        <v>0</v>
      </c>
      <c r="K891" s="15">
        <f t="shared" si="57"/>
        <v>7</v>
      </c>
      <c r="L891" s="15">
        <f t="shared" si="57"/>
        <v>1</v>
      </c>
      <c r="M891" s="15">
        <f t="shared" si="57"/>
        <v>1</v>
      </c>
      <c r="N891" s="15">
        <f t="shared" si="57"/>
        <v>0</v>
      </c>
      <c r="O891" s="15">
        <f t="shared" si="57"/>
        <v>0</v>
      </c>
      <c r="P891" s="15">
        <f t="shared" si="57"/>
        <v>2</v>
      </c>
      <c r="Q891" s="15">
        <f t="shared" si="57"/>
        <v>2</v>
      </c>
      <c r="R891" s="15">
        <f t="shared" si="57"/>
        <v>0</v>
      </c>
      <c r="S891" s="15">
        <f t="shared" si="57"/>
        <v>0</v>
      </c>
      <c r="T891" s="15">
        <f t="shared" si="57"/>
        <v>0</v>
      </c>
      <c r="U891" s="15">
        <f t="shared" si="57"/>
        <v>3</v>
      </c>
      <c r="V891" s="15">
        <f t="shared" si="57"/>
        <v>10</v>
      </c>
      <c r="W891" s="15">
        <f t="shared" si="57"/>
        <v>1</v>
      </c>
      <c r="X891" s="15">
        <f t="shared" si="57"/>
        <v>0</v>
      </c>
      <c r="Y891" s="15">
        <f t="shared" si="57"/>
        <v>0</v>
      </c>
      <c r="Z891" s="15">
        <f t="shared" si="57"/>
        <v>7</v>
      </c>
      <c r="AA891" s="15">
        <f t="shared" si="57"/>
        <v>26</v>
      </c>
      <c r="AB891" s="15">
        <f t="shared" si="57"/>
        <v>0</v>
      </c>
      <c r="AC891" s="15">
        <f t="shared" si="57"/>
        <v>2</v>
      </c>
      <c r="AD891" s="15">
        <f t="shared" si="57"/>
        <v>0</v>
      </c>
      <c r="AE891" s="15">
        <f t="shared" si="57"/>
        <v>0</v>
      </c>
      <c r="AF891" s="15">
        <f t="shared" si="57"/>
        <v>0</v>
      </c>
      <c r="AG891" s="15">
        <f t="shared" si="57"/>
        <v>5</v>
      </c>
    </row>
    <row r="892" spans="3:34">
      <c r="D892" s="15">
        <f t="shared" si="54"/>
        <v>0</v>
      </c>
      <c r="E892" s="15">
        <f t="shared" si="57"/>
        <v>0</v>
      </c>
      <c r="F892" s="15">
        <f t="shared" si="57"/>
        <v>0</v>
      </c>
      <c r="G892" s="15">
        <f t="shared" si="57"/>
        <v>2</v>
      </c>
      <c r="H892" s="15">
        <f t="shared" si="57"/>
        <v>0</v>
      </c>
      <c r="I892" s="15">
        <f t="shared" si="57"/>
        <v>0</v>
      </c>
      <c r="J892" s="15">
        <f t="shared" si="57"/>
        <v>0</v>
      </c>
      <c r="K892" s="15">
        <f t="shared" si="57"/>
        <v>0</v>
      </c>
      <c r="L892" s="15">
        <f t="shared" si="57"/>
        <v>0</v>
      </c>
      <c r="M892" s="15">
        <f t="shared" si="57"/>
        <v>0</v>
      </c>
      <c r="N892" s="15">
        <f t="shared" si="57"/>
        <v>0</v>
      </c>
      <c r="O892" s="15">
        <f t="shared" si="57"/>
        <v>0</v>
      </c>
      <c r="P892" s="15">
        <f t="shared" si="57"/>
        <v>0</v>
      </c>
      <c r="Q892" s="15">
        <f t="shared" si="57"/>
        <v>1</v>
      </c>
      <c r="R892" s="15">
        <f t="shared" si="57"/>
        <v>0</v>
      </c>
      <c r="S892" s="15">
        <f t="shared" si="57"/>
        <v>0</v>
      </c>
      <c r="T892" s="15">
        <f t="shared" si="57"/>
        <v>0</v>
      </c>
      <c r="U892" s="15">
        <f t="shared" si="57"/>
        <v>1</v>
      </c>
      <c r="V892" s="15">
        <f t="shared" si="57"/>
        <v>1</v>
      </c>
      <c r="W892" s="15">
        <f t="shared" si="57"/>
        <v>2</v>
      </c>
      <c r="X892" s="15">
        <f t="shared" si="57"/>
        <v>0</v>
      </c>
      <c r="Y892" s="15">
        <f t="shared" si="57"/>
        <v>0</v>
      </c>
      <c r="Z892" s="15">
        <f t="shared" si="57"/>
        <v>3</v>
      </c>
      <c r="AA892" s="15">
        <f t="shared" si="57"/>
        <v>9</v>
      </c>
      <c r="AB892" s="15">
        <f t="shared" ref="AB892:AG892" si="58">AB870-AB871</f>
        <v>1</v>
      </c>
      <c r="AC892" s="15">
        <f t="shared" si="58"/>
        <v>1</v>
      </c>
      <c r="AD892" s="15">
        <f t="shared" si="58"/>
        <v>0</v>
      </c>
      <c r="AE892" s="15">
        <f t="shared" si="58"/>
        <v>0</v>
      </c>
      <c r="AF892" s="15">
        <f t="shared" si="58"/>
        <v>0</v>
      </c>
      <c r="AG892" s="15">
        <f t="shared" si="58"/>
        <v>1</v>
      </c>
    </row>
    <row r="893" spans="3:34">
      <c r="D893" s="15">
        <f t="shared" si="54"/>
        <v>0</v>
      </c>
      <c r="E893" s="15">
        <f t="shared" ref="E893:AG894" si="59">E871-E872</f>
        <v>0</v>
      </c>
      <c r="F893" s="15">
        <f t="shared" si="59"/>
        <v>0</v>
      </c>
      <c r="G893" s="15">
        <f t="shared" si="59"/>
        <v>0</v>
      </c>
      <c r="H893" s="15">
        <f t="shared" si="59"/>
        <v>0</v>
      </c>
      <c r="I893" s="15">
        <f t="shared" si="59"/>
        <v>0</v>
      </c>
      <c r="J893" s="15">
        <f t="shared" si="59"/>
        <v>0</v>
      </c>
      <c r="K893" s="15">
        <f t="shared" si="59"/>
        <v>0</v>
      </c>
      <c r="L893" s="15">
        <f t="shared" si="59"/>
        <v>0</v>
      </c>
      <c r="M893" s="15">
        <f t="shared" si="59"/>
        <v>0</v>
      </c>
      <c r="N893" s="15">
        <f t="shared" si="59"/>
        <v>0</v>
      </c>
      <c r="O893" s="15">
        <f t="shared" si="59"/>
        <v>0</v>
      </c>
      <c r="P893" s="15">
        <f t="shared" si="59"/>
        <v>0</v>
      </c>
      <c r="Q893" s="15">
        <f t="shared" si="59"/>
        <v>0</v>
      </c>
      <c r="R893" s="15">
        <f t="shared" si="59"/>
        <v>0</v>
      </c>
      <c r="S893" s="15">
        <f t="shared" si="59"/>
        <v>0</v>
      </c>
      <c r="T893" s="15">
        <f t="shared" si="59"/>
        <v>0</v>
      </c>
      <c r="U893" s="15">
        <f t="shared" si="59"/>
        <v>0</v>
      </c>
      <c r="V893" s="15">
        <f t="shared" si="59"/>
        <v>0</v>
      </c>
      <c r="W893" s="15">
        <f t="shared" si="59"/>
        <v>0</v>
      </c>
      <c r="X893" s="15">
        <f t="shared" si="59"/>
        <v>0</v>
      </c>
      <c r="Y893" s="15">
        <f t="shared" si="59"/>
        <v>0</v>
      </c>
      <c r="Z893" s="15">
        <f t="shared" si="59"/>
        <v>0</v>
      </c>
      <c r="AA893" s="15">
        <f t="shared" si="59"/>
        <v>0</v>
      </c>
      <c r="AB893" s="15">
        <f t="shared" si="59"/>
        <v>0</v>
      </c>
      <c r="AC893" s="15">
        <f t="shared" si="59"/>
        <v>0</v>
      </c>
      <c r="AD893" s="15">
        <f t="shared" si="59"/>
        <v>0</v>
      </c>
      <c r="AE893" s="15">
        <f t="shared" si="59"/>
        <v>0</v>
      </c>
      <c r="AF893" s="15">
        <f t="shared" si="59"/>
        <v>0</v>
      </c>
      <c r="AG893" s="15">
        <f t="shared" si="59"/>
        <v>0</v>
      </c>
    </row>
    <row r="894" spans="3:34">
      <c r="D894" s="15">
        <f t="shared" si="54"/>
        <v>0</v>
      </c>
      <c r="E894" s="15">
        <f t="shared" si="59"/>
        <v>0</v>
      </c>
      <c r="F894" s="15">
        <f t="shared" si="59"/>
        <v>0</v>
      </c>
      <c r="G894" s="15">
        <f t="shared" si="59"/>
        <v>0</v>
      </c>
      <c r="H894" s="15">
        <f t="shared" si="59"/>
        <v>0</v>
      </c>
      <c r="I894" s="15">
        <f t="shared" si="59"/>
        <v>0</v>
      </c>
      <c r="J894" s="15">
        <f t="shared" si="59"/>
        <v>0</v>
      </c>
      <c r="K894" s="15">
        <f t="shared" si="59"/>
        <v>0</v>
      </c>
      <c r="L894" s="15">
        <f t="shared" si="59"/>
        <v>0</v>
      </c>
      <c r="M894" s="15">
        <f t="shared" si="59"/>
        <v>0</v>
      </c>
      <c r="N894" s="15">
        <f t="shared" si="59"/>
        <v>0</v>
      </c>
      <c r="O894" s="15">
        <f t="shared" si="59"/>
        <v>0</v>
      </c>
      <c r="P894" s="15">
        <f t="shared" si="59"/>
        <v>0</v>
      </c>
      <c r="Q894" s="15">
        <f t="shared" si="59"/>
        <v>0</v>
      </c>
      <c r="R894" s="15">
        <f t="shared" si="59"/>
        <v>0</v>
      </c>
      <c r="S894" s="15">
        <f t="shared" si="59"/>
        <v>0</v>
      </c>
      <c r="T894" s="15">
        <f t="shared" si="59"/>
        <v>0</v>
      </c>
      <c r="U894" s="15">
        <f t="shared" si="59"/>
        <v>0</v>
      </c>
      <c r="V894" s="15">
        <f t="shared" si="59"/>
        <v>0</v>
      </c>
      <c r="W894" s="15">
        <f t="shared" si="59"/>
        <v>0</v>
      </c>
      <c r="X894" s="15">
        <f t="shared" si="59"/>
        <v>0</v>
      </c>
      <c r="Y894" s="15">
        <f t="shared" si="59"/>
        <v>0</v>
      </c>
      <c r="Z894" s="15">
        <f t="shared" si="59"/>
        <v>0</v>
      </c>
      <c r="AA894" s="15">
        <f t="shared" si="59"/>
        <v>0</v>
      </c>
      <c r="AB894" s="15">
        <f t="shared" si="59"/>
        <v>0</v>
      </c>
      <c r="AC894" s="15">
        <f t="shared" si="59"/>
        <v>0</v>
      </c>
      <c r="AD894" s="15">
        <f t="shared" si="59"/>
        <v>0</v>
      </c>
      <c r="AE894" s="15">
        <f t="shared" si="59"/>
        <v>0</v>
      </c>
      <c r="AF894" s="15">
        <f t="shared" si="59"/>
        <v>0</v>
      </c>
      <c r="AG894" s="15">
        <f t="shared" si="59"/>
        <v>0</v>
      </c>
    </row>
    <row r="896" spans="3:34" s="16" customFormat="1">
      <c r="C896" s="16" t="s">
        <v>853</v>
      </c>
      <c r="D896" s="16">
        <f>MAX(D875:D894)</f>
        <v>4</v>
      </c>
      <c r="E896" s="16">
        <f t="shared" ref="E896:AG896" si="60">MAX(E875:E894)</f>
        <v>9</v>
      </c>
      <c r="F896" s="16">
        <f t="shared" si="60"/>
        <v>21</v>
      </c>
      <c r="G896" s="16">
        <f t="shared" si="60"/>
        <v>26</v>
      </c>
      <c r="H896" s="16">
        <f t="shared" si="60"/>
        <v>8</v>
      </c>
      <c r="I896" s="16">
        <f t="shared" si="60"/>
        <v>11</v>
      </c>
      <c r="J896" s="16">
        <f t="shared" si="60"/>
        <v>17</v>
      </c>
      <c r="K896" s="16">
        <f t="shared" si="60"/>
        <v>27</v>
      </c>
      <c r="L896" s="16">
        <f t="shared" si="60"/>
        <v>6</v>
      </c>
      <c r="M896" s="16">
        <f t="shared" si="60"/>
        <v>15</v>
      </c>
      <c r="N896" s="16">
        <f t="shared" si="60"/>
        <v>13</v>
      </c>
      <c r="O896" s="16">
        <f t="shared" si="60"/>
        <v>10</v>
      </c>
      <c r="P896" s="16">
        <f t="shared" si="60"/>
        <v>10</v>
      </c>
      <c r="Q896" s="16">
        <f t="shared" si="60"/>
        <v>11</v>
      </c>
      <c r="R896" s="16">
        <f t="shared" si="60"/>
        <v>5</v>
      </c>
      <c r="S896" s="16">
        <f t="shared" si="60"/>
        <v>25</v>
      </c>
      <c r="T896" s="16">
        <f t="shared" si="60"/>
        <v>31</v>
      </c>
      <c r="U896" s="16">
        <f t="shared" si="60"/>
        <v>17</v>
      </c>
      <c r="V896" s="16">
        <f t="shared" si="60"/>
        <v>37</v>
      </c>
      <c r="W896" s="16">
        <f t="shared" si="60"/>
        <v>10</v>
      </c>
      <c r="X896" s="16">
        <f t="shared" si="60"/>
        <v>6</v>
      </c>
      <c r="Y896" s="16">
        <f t="shared" si="60"/>
        <v>31</v>
      </c>
      <c r="Z896" s="16">
        <f t="shared" si="60"/>
        <v>44</v>
      </c>
      <c r="AA896" s="16">
        <f t="shared" si="60"/>
        <v>61</v>
      </c>
      <c r="AB896" s="16">
        <f t="shared" si="60"/>
        <v>14</v>
      </c>
      <c r="AC896" s="16">
        <f t="shared" si="60"/>
        <v>17</v>
      </c>
      <c r="AD896" s="16">
        <f t="shared" si="60"/>
        <v>8</v>
      </c>
      <c r="AE896" s="16">
        <f t="shared" si="60"/>
        <v>21</v>
      </c>
      <c r="AF896" s="16">
        <f t="shared" si="60"/>
        <v>27</v>
      </c>
      <c r="AG896" s="16">
        <f t="shared" si="60"/>
        <v>16</v>
      </c>
      <c r="AH896" s="3"/>
    </row>
    <row r="898" spans="4:33">
      <c r="D898" t="str">
        <f>IF(D875=D$896,D875+D874+D876,"")</f>
        <v/>
      </c>
      <c r="E898" t="str">
        <f t="shared" ref="E898:AG898" si="61">IF(E875=E$896,E875+E874+E876,"")</f>
        <v/>
      </c>
      <c r="F898" t="str">
        <f t="shared" si="61"/>
        <v/>
      </c>
      <c r="G898" t="str">
        <f t="shared" si="61"/>
        <v/>
      </c>
      <c r="H898" t="str">
        <f t="shared" si="61"/>
        <v/>
      </c>
      <c r="I898" t="str">
        <f t="shared" si="61"/>
        <v/>
      </c>
      <c r="J898" t="str">
        <f t="shared" si="61"/>
        <v/>
      </c>
      <c r="K898" t="str">
        <f t="shared" si="61"/>
        <v/>
      </c>
      <c r="L898" t="str">
        <f t="shared" si="61"/>
        <v/>
      </c>
      <c r="M898" t="str">
        <f t="shared" si="61"/>
        <v/>
      </c>
      <c r="N898" t="str">
        <f t="shared" si="61"/>
        <v/>
      </c>
      <c r="O898" t="str">
        <f t="shared" si="61"/>
        <v/>
      </c>
      <c r="P898" t="str">
        <f t="shared" si="61"/>
        <v/>
      </c>
      <c r="Q898" t="str">
        <f t="shared" si="61"/>
        <v/>
      </c>
      <c r="R898" t="str">
        <f t="shared" si="61"/>
        <v/>
      </c>
      <c r="S898" t="str">
        <f t="shared" si="61"/>
        <v/>
      </c>
      <c r="T898" t="str">
        <f t="shared" si="61"/>
        <v/>
      </c>
      <c r="U898" t="str">
        <f t="shared" si="61"/>
        <v/>
      </c>
      <c r="V898" t="str">
        <f t="shared" si="61"/>
        <v/>
      </c>
      <c r="W898" t="str">
        <f t="shared" si="61"/>
        <v/>
      </c>
      <c r="X898" t="str">
        <f t="shared" si="61"/>
        <v/>
      </c>
      <c r="Y898" t="str">
        <f t="shared" si="61"/>
        <v/>
      </c>
      <c r="Z898" t="str">
        <f t="shared" si="61"/>
        <v/>
      </c>
      <c r="AA898" t="str">
        <f t="shared" si="61"/>
        <v/>
      </c>
      <c r="AB898" t="str">
        <f t="shared" si="61"/>
        <v/>
      </c>
      <c r="AC898" t="str">
        <f t="shared" si="61"/>
        <v/>
      </c>
      <c r="AD898" t="str">
        <f t="shared" si="61"/>
        <v/>
      </c>
      <c r="AE898" t="str">
        <f t="shared" si="61"/>
        <v/>
      </c>
      <c r="AF898" t="str">
        <f t="shared" si="61"/>
        <v/>
      </c>
      <c r="AG898" t="str">
        <f t="shared" si="61"/>
        <v/>
      </c>
    </row>
    <row r="899" spans="4:33">
      <c r="D899" t="str">
        <f t="shared" ref="D899:AG907" si="62">IF(D876=D$896,D876+D875+D877,"")</f>
        <v/>
      </c>
      <c r="E899" t="str">
        <f t="shared" si="62"/>
        <v/>
      </c>
      <c r="F899" t="str">
        <f t="shared" si="62"/>
        <v/>
      </c>
      <c r="G899" t="str">
        <f t="shared" si="62"/>
        <v/>
      </c>
      <c r="H899" t="str">
        <f t="shared" si="62"/>
        <v/>
      </c>
      <c r="I899" t="str">
        <f t="shared" si="62"/>
        <v/>
      </c>
      <c r="J899" t="str">
        <f t="shared" si="62"/>
        <v/>
      </c>
      <c r="K899" t="str">
        <f t="shared" si="62"/>
        <v/>
      </c>
      <c r="L899" t="str">
        <f t="shared" si="62"/>
        <v/>
      </c>
      <c r="M899" t="str">
        <f t="shared" si="62"/>
        <v/>
      </c>
      <c r="N899" t="str">
        <f t="shared" si="62"/>
        <v/>
      </c>
      <c r="O899" t="str">
        <f t="shared" si="62"/>
        <v/>
      </c>
      <c r="P899" t="str">
        <f t="shared" si="62"/>
        <v/>
      </c>
      <c r="Q899" t="str">
        <f t="shared" si="62"/>
        <v/>
      </c>
      <c r="R899" t="str">
        <f t="shared" si="62"/>
        <v/>
      </c>
      <c r="S899" t="str">
        <f t="shared" si="62"/>
        <v/>
      </c>
      <c r="T899" t="str">
        <f t="shared" si="62"/>
        <v/>
      </c>
      <c r="U899" t="str">
        <f t="shared" si="62"/>
        <v/>
      </c>
      <c r="V899" t="str">
        <f t="shared" si="62"/>
        <v/>
      </c>
      <c r="W899" t="str">
        <f t="shared" si="62"/>
        <v/>
      </c>
      <c r="X899" t="str">
        <f t="shared" si="62"/>
        <v/>
      </c>
      <c r="Y899" t="str">
        <f t="shared" si="62"/>
        <v/>
      </c>
      <c r="Z899" t="str">
        <f t="shared" si="62"/>
        <v/>
      </c>
      <c r="AA899" t="str">
        <f t="shared" si="62"/>
        <v/>
      </c>
      <c r="AB899" t="str">
        <f t="shared" si="62"/>
        <v/>
      </c>
      <c r="AC899" t="str">
        <f t="shared" si="62"/>
        <v/>
      </c>
      <c r="AD899" t="str">
        <f t="shared" si="62"/>
        <v/>
      </c>
      <c r="AE899" t="str">
        <f t="shared" si="62"/>
        <v/>
      </c>
      <c r="AF899" t="str">
        <f t="shared" si="62"/>
        <v/>
      </c>
      <c r="AG899" t="str">
        <f t="shared" si="62"/>
        <v/>
      </c>
    </row>
    <row r="900" spans="4:33">
      <c r="D900" t="str">
        <f t="shared" si="62"/>
        <v/>
      </c>
      <c r="E900" t="str">
        <f t="shared" si="62"/>
        <v/>
      </c>
      <c r="F900" t="str">
        <f t="shared" si="62"/>
        <v/>
      </c>
      <c r="G900" t="str">
        <f t="shared" si="62"/>
        <v/>
      </c>
      <c r="H900" t="str">
        <f t="shared" si="62"/>
        <v/>
      </c>
      <c r="I900" t="str">
        <f t="shared" si="62"/>
        <v/>
      </c>
      <c r="J900" t="str">
        <f t="shared" si="62"/>
        <v/>
      </c>
      <c r="K900" t="str">
        <f t="shared" si="62"/>
        <v/>
      </c>
      <c r="L900" t="str">
        <f t="shared" si="62"/>
        <v/>
      </c>
      <c r="M900" t="str">
        <f t="shared" si="62"/>
        <v/>
      </c>
      <c r="N900" t="str">
        <f t="shared" si="62"/>
        <v/>
      </c>
      <c r="O900" t="str">
        <f t="shared" si="62"/>
        <v/>
      </c>
      <c r="P900" t="str">
        <f t="shared" si="62"/>
        <v/>
      </c>
      <c r="Q900" t="str">
        <f t="shared" si="62"/>
        <v/>
      </c>
      <c r="R900" t="str">
        <f t="shared" si="62"/>
        <v/>
      </c>
      <c r="S900" t="str">
        <f t="shared" si="62"/>
        <v/>
      </c>
      <c r="T900" t="str">
        <f t="shared" si="62"/>
        <v/>
      </c>
      <c r="U900" t="str">
        <f t="shared" si="62"/>
        <v/>
      </c>
      <c r="V900" t="str">
        <f t="shared" si="62"/>
        <v/>
      </c>
      <c r="W900" t="str">
        <f t="shared" si="62"/>
        <v/>
      </c>
      <c r="X900" t="str">
        <f t="shared" si="62"/>
        <v/>
      </c>
      <c r="Y900" t="str">
        <f t="shared" si="62"/>
        <v/>
      </c>
      <c r="Z900" t="str">
        <f t="shared" si="62"/>
        <v/>
      </c>
      <c r="AA900" t="str">
        <f t="shared" si="62"/>
        <v/>
      </c>
      <c r="AB900" t="str">
        <f t="shared" si="62"/>
        <v/>
      </c>
      <c r="AC900" t="str">
        <f t="shared" si="62"/>
        <v/>
      </c>
      <c r="AD900" t="str">
        <f t="shared" si="62"/>
        <v/>
      </c>
      <c r="AE900" t="str">
        <f t="shared" si="62"/>
        <v/>
      </c>
      <c r="AF900" t="str">
        <f t="shared" si="62"/>
        <v/>
      </c>
      <c r="AG900" t="str">
        <f t="shared" si="62"/>
        <v/>
      </c>
    </row>
    <row r="901" spans="4:33">
      <c r="D901" t="str">
        <f t="shared" si="62"/>
        <v/>
      </c>
      <c r="E901" t="str">
        <f t="shared" si="62"/>
        <v/>
      </c>
      <c r="F901" t="str">
        <f t="shared" si="62"/>
        <v/>
      </c>
      <c r="G901" t="str">
        <f t="shared" si="62"/>
        <v/>
      </c>
      <c r="H901" t="str">
        <f t="shared" si="62"/>
        <v/>
      </c>
      <c r="I901" t="str">
        <f t="shared" si="62"/>
        <v/>
      </c>
      <c r="J901" t="str">
        <f t="shared" si="62"/>
        <v/>
      </c>
      <c r="K901" t="str">
        <f t="shared" si="62"/>
        <v/>
      </c>
      <c r="L901" t="str">
        <f t="shared" si="62"/>
        <v/>
      </c>
      <c r="M901" t="str">
        <f t="shared" si="62"/>
        <v/>
      </c>
      <c r="N901" t="str">
        <f t="shared" si="62"/>
        <v/>
      </c>
      <c r="O901" t="str">
        <f t="shared" si="62"/>
        <v/>
      </c>
      <c r="P901" t="str">
        <f t="shared" si="62"/>
        <v/>
      </c>
      <c r="Q901" t="str">
        <f t="shared" si="62"/>
        <v/>
      </c>
      <c r="R901" t="str">
        <f t="shared" si="62"/>
        <v/>
      </c>
      <c r="S901" t="str">
        <f t="shared" si="62"/>
        <v/>
      </c>
      <c r="T901" t="str">
        <f t="shared" si="62"/>
        <v/>
      </c>
      <c r="U901" t="str">
        <f t="shared" si="62"/>
        <v/>
      </c>
      <c r="V901" t="str">
        <f t="shared" si="62"/>
        <v/>
      </c>
      <c r="W901" t="str">
        <f t="shared" si="62"/>
        <v/>
      </c>
      <c r="X901" t="str">
        <f t="shared" si="62"/>
        <v/>
      </c>
      <c r="Y901" t="str">
        <f t="shared" si="62"/>
        <v/>
      </c>
      <c r="Z901" t="str">
        <f t="shared" si="62"/>
        <v/>
      </c>
      <c r="AA901" t="str">
        <f t="shared" si="62"/>
        <v/>
      </c>
      <c r="AB901" t="str">
        <f t="shared" si="62"/>
        <v/>
      </c>
      <c r="AC901" t="str">
        <f t="shared" si="62"/>
        <v/>
      </c>
      <c r="AD901" t="str">
        <f t="shared" si="62"/>
        <v/>
      </c>
      <c r="AE901" t="str">
        <f t="shared" si="62"/>
        <v/>
      </c>
      <c r="AF901" t="str">
        <f t="shared" si="62"/>
        <v/>
      </c>
      <c r="AG901" t="str">
        <f t="shared" si="62"/>
        <v/>
      </c>
    </row>
    <row r="902" spans="4:33">
      <c r="D902" t="str">
        <f t="shared" si="62"/>
        <v/>
      </c>
      <c r="E902" t="str">
        <f t="shared" si="62"/>
        <v/>
      </c>
      <c r="F902" t="str">
        <f t="shared" si="62"/>
        <v/>
      </c>
      <c r="G902" t="str">
        <f t="shared" si="62"/>
        <v/>
      </c>
      <c r="H902" t="str">
        <f t="shared" si="62"/>
        <v/>
      </c>
      <c r="I902" t="str">
        <f t="shared" si="62"/>
        <v/>
      </c>
      <c r="J902" t="str">
        <f t="shared" si="62"/>
        <v/>
      </c>
      <c r="K902" t="str">
        <f t="shared" si="62"/>
        <v/>
      </c>
      <c r="L902" t="str">
        <f t="shared" si="62"/>
        <v/>
      </c>
      <c r="M902" t="str">
        <f t="shared" si="62"/>
        <v/>
      </c>
      <c r="N902" t="str">
        <f t="shared" si="62"/>
        <v/>
      </c>
      <c r="O902" t="str">
        <f t="shared" si="62"/>
        <v/>
      </c>
      <c r="P902" t="str">
        <f t="shared" si="62"/>
        <v/>
      </c>
      <c r="Q902" t="str">
        <f t="shared" si="62"/>
        <v/>
      </c>
      <c r="R902" t="str">
        <f t="shared" si="62"/>
        <v/>
      </c>
      <c r="S902" t="str">
        <f t="shared" si="62"/>
        <v/>
      </c>
      <c r="T902">
        <f t="shared" si="62"/>
        <v>63</v>
      </c>
      <c r="U902" t="str">
        <f t="shared" si="62"/>
        <v/>
      </c>
      <c r="V902" t="str">
        <f t="shared" si="62"/>
        <v/>
      </c>
      <c r="W902" t="str">
        <f t="shared" si="62"/>
        <v/>
      </c>
      <c r="X902" t="str">
        <f t="shared" si="62"/>
        <v/>
      </c>
      <c r="Y902" t="str">
        <f t="shared" si="62"/>
        <v/>
      </c>
      <c r="Z902" t="str">
        <f t="shared" si="62"/>
        <v/>
      </c>
      <c r="AA902" t="str">
        <f t="shared" si="62"/>
        <v/>
      </c>
      <c r="AB902" t="str">
        <f t="shared" si="62"/>
        <v/>
      </c>
      <c r="AC902" t="str">
        <f t="shared" si="62"/>
        <v/>
      </c>
      <c r="AD902" t="str">
        <f t="shared" si="62"/>
        <v/>
      </c>
      <c r="AE902" t="str">
        <f t="shared" si="62"/>
        <v/>
      </c>
      <c r="AF902" t="str">
        <f t="shared" si="62"/>
        <v/>
      </c>
      <c r="AG902" t="str">
        <f t="shared" si="62"/>
        <v/>
      </c>
    </row>
    <row r="903" spans="4:33">
      <c r="D903" t="str">
        <f>IF(D880=D$896,D880+D879+D881,"")</f>
        <v/>
      </c>
      <c r="E903" t="str">
        <f t="shared" si="62"/>
        <v/>
      </c>
      <c r="F903">
        <f t="shared" si="62"/>
        <v>38</v>
      </c>
      <c r="G903" t="str">
        <f t="shared" si="62"/>
        <v/>
      </c>
      <c r="H903" t="str">
        <f t="shared" si="62"/>
        <v/>
      </c>
      <c r="I903" t="str">
        <f t="shared" si="62"/>
        <v/>
      </c>
      <c r="J903">
        <f t="shared" si="62"/>
        <v>40</v>
      </c>
      <c r="K903" t="str">
        <f t="shared" si="62"/>
        <v/>
      </c>
      <c r="L903" t="str">
        <f t="shared" si="62"/>
        <v/>
      </c>
      <c r="M903" t="str">
        <f t="shared" si="62"/>
        <v/>
      </c>
      <c r="N903" t="str">
        <f t="shared" si="62"/>
        <v/>
      </c>
      <c r="O903" t="str">
        <f t="shared" si="62"/>
        <v/>
      </c>
      <c r="P903" t="str">
        <f t="shared" si="62"/>
        <v/>
      </c>
      <c r="Q903" t="str">
        <f t="shared" si="62"/>
        <v/>
      </c>
      <c r="R903" t="str">
        <f t="shared" si="62"/>
        <v/>
      </c>
      <c r="S903">
        <f t="shared" si="62"/>
        <v>56</v>
      </c>
      <c r="T903" t="str">
        <f t="shared" si="62"/>
        <v/>
      </c>
      <c r="U903" t="str">
        <f t="shared" si="62"/>
        <v/>
      </c>
      <c r="V903" t="str">
        <f t="shared" si="62"/>
        <v/>
      </c>
      <c r="W903" t="str">
        <f t="shared" si="62"/>
        <v/>
      </c>
      <c r="X903" t="str">
        <f t="shared" si="62"/>
        <v/>
      </c>
      <c r="Y903" t="str">
        <f t="shared" si="62"/>
        <v/>
      </c>
      <c r="Z903" t="str">
        <f t="shared" si="62"/>
        <v/>
      </c>
      <c r="AA903" t="str">
        <f t="shared" si="62"/>
        <v/>
      </c>
      <c r="AB903">
        <f t="shared" si="62"/>
        <v>35</v>
      </c>
      <c r="AC903" t="str">
        <f t="shared" si="62"/>
        <v/>
      </c>
      <c r="AD903" t="str">
        <f t="shared" si="62"/>
        <v/>
      </c>
      <c r="AE903" t="str">
        <f t="shared" si="62"/>
        <v/>
      </c>
      <c r="AF903">
        <f t="shared" si="62"/>
        <v>67</v>
      </c>
      <c r="AG903" t="str">
        <f t="shared" si="62"/>
        <v/>
      </c>
    </row>
    <row r="904" spans="4:33">
      <c r="D904" t="str">
        <f>IF(D881=D$896,D881+D880+D882,"")</f>
        <v/>
      </c>
      <c r="E904" t="str">
        <f t="shared" si="62"/>
        <v/>
      </c>
      <c r="F904" t="str">
        <f t="shared" si="62"/>
        <v/>
      </c>
      <c r="G904" t="str">
        <f t="shared" si="62"/>
        <v/>
      </c>
      <c r="H904" t="str">
        <f t="shared" si="62"/>
        <v/>
      </c>
      <c r="I904" t="str">
        <f t="shared" si="62"/>
        <v/>
      </c>
      <c r="J904" t="str">
        <f t="shared" si="62"/>
        <v/>
      </c>
      <c r="K904" t="str">
        <f t="shared" si="62"/>
        <v/>
      </c>
      <c r="L904" t="str">
        <f t="shared" si="62"/>
        <v/>
      </c>
      <c r="M904" t="str">
        <f t="shared" si="62"/>
        <v/>
      </c>
      <c r="N904" t="str">
        <f t="shared" si="62"/>
        <v/>
      </c>
      <c r="O904" t="str">
        <f t="shared" si="62"/>
        <v/>
      </c>
      <c r="P904" t="str">
        <f t="shared" si="62"/>
        <v/>
      </c>
      <c r="Q904" t="str">
        <f t="shared" si="62"/>
        <v/>
      </c>
      <c r="R904" t="str">
        <f t="shared" si="62"/>
        <v/>
      </c>
      <c r="S904" t="str">
        <f t="shared" si="62"/>
        <v/>
      </c>
      <c r="T904" t="str">
        <f t="shared" si="62"/>
        <v/>
      </c>
      <c r="U904" t="str">
        <f t="shared" si="62"/>
        <v/>
      </c>
      <c r="V904" t="str">
        <f t="shared" si="62"/>
        <v/>
      </c>
      <c r="W904" t="str">
        <f t="shared" si="62"/>
        <v/>
      </c>
      <c r="X904" t="str">
        <f t="shared" si="62"/>
        <v/>
      </c>
      <c r="Y904" t="str">
        <f t="shared" si="62"/>
        <v/>
      </c>
      <c r="Z904" t="str">
        <f t="shared" si="62"/>
        <v/>
      </c>
      <c r="AA904" t="str">
        <f t="shared" si="62"/>
        <v/>
      </c>
      <c r="AB904" t="str">
        <f t="shared" si="62"/>
        <v/>
      </c>
      <c r="AC904" t="str">
        <f t="shared" si="62"/>
        <v/>
      </c>
      <c r="AD904" t="str">
        <f t="shared" si="62"/>
        <v/>
      </c>
      <c r="AE904">
        <f t="shared" si="62"/>
        <v>59</v>
      </c>
      <c r="AF904" t="str">
        <f t="shared" si="62"/>
        <v/>
      </c>
      <c r="AG904" t="str">
        <f t="shared" si="62"/>
        <v/>
      </c>
    </row>
    <row r="905" spans="4:33">
      <c r="D905">
        <f t="shared" si="62"/>
        <v>7</v>
      </c>
      <c r="E905" t="str">
        <f t="shared" si="62"/>
        <v/>
      </c>
      <c r="F905" t="str">
        <f t="shared" si="62"/>
        <v/>
      </c>
      <c r="G905" t="str">
        <f t="shared" si="62"/>
        <v/>
      </c>
      <c r="H905" t="str">
        <f t="shared" si="62"/>
        <v/>
      </c>
      <c r="I905" t="str">
        <f t="shared" si="62"/>
        <v/>
      </c>
      <c r="J905" t="str">
        <f t="shared" si="62"/>
        <v/>
      </c>
      <c r="K905" t="str">
        <f t="shared" si="62"/>
        <v/>
      </c>
      <c r="L905" t="str">
        <f t="shared" si="62"/>
        <v/>
      </c>
      <c r="M905" t="str">
        <f t="shared" si="62"/>
        <v/>
      </c>
      <c r="N905" t="str">
        <f t="shared" si="62"/>
        <v/>
      </c>
      <c r="O905" t="str">
        <f t="shared" si="62"/>
        <v/>
      </c>
      <c r="P905" t="str">
        <f t="shared" si="62"/>
        <v/>
      </c>
      <c r="Q905" t="str">
        <f t="shared" si="62"/>
        <v/>
      </c>
      <c r="R905">
        <f t="shared" si="62"/>
        <v>8</v>
      </c>
      <c r="S905" t="str">
        <f t="shared" si="62"/>
        <v/>
      </c>
      <c r="T905" t="str">
        <f t="shared" si="62"/>
        <v/>
      </c>
      <c r="U905" t="str">
        <f t="shared" si="62"/>
        <v/>
      </c>
      <c r="V905" t="str">
        <f t="shared" si="62"/>
        <v/>
      </c>
      <c r="W905" t="str">
        <f t="shared" si="62"/>
        <v/>
      </c>
      <c r="X905" t="str">
        <f t="shared" si="62"/>
        <v/>
      </c>
      <c r="Y905">
        <f t="shared" si="62"/>
        <v>85</v>
      </c>
      <c r="Z905" t="str">
        <f t="shared" si="62"/>
        <v/>
      </c>
      <c r="AA905" t="str">
        <f t="shared" si="62"/>
        <v/>
      </c>
      <c r="AB905" t="str">
        <f t="shared" si="62"/>
        <v/>
      </c>
      <c r="AC905" t="str">
        <f t="shared" si="62"/>
        <v/>
      </c>
      <c r="AD905" t="str">
        <f t="shared" si="62"/>
        <v/>
      </c>
      <c r="AE905" t="str">
        <f t="shared" si="62"/>
        <v/>
      </c>
      <c r="AF905" t="str">
        <f t="shared" si="62"/>
        <v/>
      </c>
      <c r="AG905" t="str">
        <f t="shared" si="62"/>
        <v/>
      </c>
    </row>
    <row r="906" spans="4:33">
      <c r="D906" t="str">
        <f t="shared" si="62"/>
        <v/>
      </c>
      <c r="E906" t="str">
        <f t="shared" si="62"/>
        <v/>
      </c>
      <c r="F906" t="str">
        <f t="shared" si="62"/>
        <v/>
      </c>
      <c r="G906" t="str">
        <f t="shared" si="62"/>
        <v/>
      </c>
      <c r="H906" t="str">
        <f t="shared" si="62"/>
        <v/>
      </c>
      <c r="I906" t="str">
        <f t="shared" si="62"/>
        <v/>
      </c>
      <c r="J906" t="str">
        <f t="shared" si="62"/>
        <v/>
      </c>
      <c r="K906" t="str">
        <f t="shared" si="62"/>
        <v/>
      </c>
      <c r="L906" t="str">
        <f t="shared" si="62"/>
        <v/>
      </c>
      <c r="M906" t="str">
        <f t="shared" si="62"/>
        <v/>
      </c>
      <c r="N906">
        <f t="shared" si="62"/>
        <v>30</v>
      </c>
      <c r="O906" t="str">
        <f t="shared" si="62"/>
        <v/>
      </c>
      <c r="P906" t="str">
        <f t="shared" si="62"/>
        <v/>
      </c>
      <c r="Q906" t="str">
        <f t="shared" si="62"/>
        <v/>
      </c>
      <c r="R906" t="str">
        <f t="shared" si="62"/>
        <v/>
      </c>
      <c r="S906" t="str">
        <f t="shared" si="62"/>
        <v/>
      </c>
      <c r="T906" t="str">
        <f t="shared" si="62"/>
        <v/>
      </c>
      <c r="U906" t="str">
        <f t="shared" si="62"/>
        <v/>
      </c>
      <c r="V906" t="str">
        <f t="shared" si="62"/>
        <v/>
      </c>
      <c r="W906" t="str">
        <f t="shared" si="62"/>
        <v/>
      </c>
      <c r="X906" t="str">
        <f t="shared" si="62"/>
        <v/>
      </c>
      <c r="Y906">
        <f t="shared" si="62"/>
        <v>80</v>
      </c>
      <c r="Z906" t="str">
        <f t="shared" si="62"/>
        <v/>
      </c>
      <c r="AA906" t="str">
        <f t="shared" si="62"/>
        <v/>
      </c>
      <c r="AB906" t="str">
        <f t="shared" si="62"/>
        <v/>
      </c>
      <c r="AC906" t="str">
        <f t="shared" si="62"/>
        <v/>
      </c>
      <c r="AD906" t="str">
        <f t="shared" si="62"/>
        <v/>
      </c>
      <c r="AE906" t="str">
        <f t="shared" si="62"/>
        <v/>
      </c>
      <c r="AF906" t="str">
        <f t="shared" si="62"/>
        <v/>
      </c>
      <c r="AG906" t="str">
        <f t="shared" si="62"/>
        <v/>
      </c>
    </row>
    <row r="907" spans="4:33">
      <c r="D907" t="str">
        <f t="shared" si="62"/>
        <v/>
      </c>
      <c r="E907" t="str">
        <f t="shared" si="62"/>
        <v/>
      </c>
      <c r="F907" t="str">
        <f t="shared" si="62"/>
        <v/>
      </c>
      <c r="G907" t="str">
        <f t="shared" si="62"/>
        <v/>
      </c>
      <c r="H907" t="str">
        <f t="shared" si="62"/>
        <v/>
      </c>
      <c r="I907" t="str">
        <f t="shared" si="62"/>
        <v/>
      </c>
      <c r="J907" t="str">
        <f t="shared" si="62"/>
        <v/>
      </c>
      <c r="K907" t="str">
        <f t="shared" si="62"/>
        <v/>
      </c>
      <c r="L907">
        <f t="shared" si="62"/>
        <v>11</v>
      </c>
      <c r="M907">
        <f t="shared" si="62"/>
        <v>31</v>
      </c>
      <c r="N907" t="str">
        <f t="shared" si="62"/>
        <v/>
      </c>
      <c r="O907" t="str">
        <f t="shared" si="62"/>
        <v/>
      </c>
      <c r="P907" t="str">
        <f t="shared" si="62"/>
        <v/>
      </c>
      <c r="Q907" t="str">
        <f t="shared" si="62"/>
        <v/>
      </c>
      <c r="R907" t="str">
        <f t="shared" si="62"/>
        <v/>
      </c>
      <c r="S907" t="str">
        <f t="shared" si="62"/>
        <v/>
      </c>
      <c r="T907" t="str">
        <f t="shared" si="62"/>
        <v/>
      </c>
      <c r="U907">
        <f t="shared" ref="U907:AG907" si="63">IF(U884=U$896,U884+U883+U885,"")</f>
        <v>42</v>
      </c>
      <c r="V907" t="str">
        <f t="shared" si="63"/>
        <v/>
      </c>
      <c r="W907" t="str">
        <f t="shared" si="63"/>
        <v/>
      </c>
      <c r="X907" t="str">
        <f t="shared" si="63"/>
        <v/>
      </c>
      <c r="Y907" t="str">
        <f t="shared" si="63"/>
        <v/>
      </c>
      <c r="Z907" t="str">
        <f t="shared" si="63"/>
        <v/>
      </c>
      <c r="AA907" t="str">
        <f t="shared" si="63"/>
        <v/>
      </c>
      <c r="AB907" t="str">
        <f t="shared" si="63"/>
        <v/>
      </c>
      <c r="AC907" t="str">
        <f t="shared" si="63"/>
        <v/>
      </c>
      <c r="AD907">
        <f t="shared" si="63"/>
        <v>20</v>
      </c>
      <c r="AE907" t="str">
        <f t="shared" si="63"/>
        <v/>
      </c>
      <c r="AF907" t="str">
        <f t="shared" si="63"/>
        <v/>
      </c>
      <c r="AG907" t="str">
        <f t="shared" si="63"/>
        <v/>
      </c>
    </row>
    <row r="908" spans="4:33">
      <c r="D908" t="str">
        <f t="shared" ref="D908:AG916" si="64">IF(D885=D$896,D885+D884+D886,"")</f>
        <v/>
      </c>
      <c r="E908" t="str">
        <f t="shared" si="64"/>
        <v/>
      </c>
      <c r="F908" t="str">
        <f t="shared" si="64"/>
        <v/>
      </c>
      <c r="G908" t="str">
        <f t="shared" si="64"/>
        <v/>
      </c>
      <c r="H908">
        <f t="shared" si="64"/>
        <v>19</v>
      </c>
      <c r="I908" t="str">
        <f t="shared" si="64"/>
        <v/>
      </c>
      <c r="J908" t="str">
        <f t="shared" si="64"/>
        <v/>
      </c>
      <c r="K908">
        <f t="shared" si="64"/>
        <v>54</v>
      </c>
      <c r="L908" t="str">
        <f t="shared" si="64"/>
        <v/>
      </c>
      <c r="M908" t="str">
        <f t="shared" si="64"/>
        <v/>
      </c>
      <c r="N908" t="str">
        <f t="shared" si="64"/>
        <v/>
      </c>
      <c r="O908">
        <f t="shared" si="64"/>
        <v>26</v>
      </c>
      <c r="P908" t="str">
        <f t="shared" si="64"/>
        <v/>
      </c>
      <c r="Q908" t="str">
        <f t="shared" si="64"/>
        <v/>
      </c>
      <c r="R908" t="str">
        <f t="shared" si="64"/>
        <v/>
      </c>
      <c r="S908" t="str">
        <f t="shared" si="64"/>
        <v/>
      </c>
      <c r="T908" t="str">
        <f t="shared" si="64"/>
        <v/>
      </c>
      <c r="U908" t="str">
        <f t="shared" si="64"/>
        <v/>
      </c>
      <c r="V908" t="str">
        <f t="shared" si="64"/>
        <v/>
      </c>
      <c r="W908" t="str">
        <f t="shared" si="64"/>
        <v/>
      </c>
      <c r="X908">
        <f t="shared" si="64"/>
        <v>10</v>
      </c>
      <c r="Y908" t="str">
        <f t="shared" si="64"/>
        <v/>
      </c>
      <c r="Z908" t="str">
        <f t="shared" si="64"/>
        <v/>
      </c>
      <c r="AA908" t="str">
        <f t="shared" si="64"/>
        <v/>
      </c>
      <c r="AB908" t="str">
        <f t="shared" si="64"/>
        <v/>
      </c>
      <c r="AC908" t="str">
        <f t="shared" si="64"/>
        <v/>
      </c>
      <c r="AD908">
        <f t="shared" si="64"/>
        <v>23</v>
      </c>
      <c r="AE908" t="str">
        <f t="shared" si="64"/>
        <v/>
      </c>
      <c r="AF908" t="str">
        <f t="shared" si="64"/>
        <v/>
      </c>
      <c r="AG908" t="str">
        <f t="shared" si="64"/>
        <v/>
      </c>
    </row>
    <row r="909" spans="4:33">
      <c r="D909" t="str">
        <f t="shared" si="64"/>
        <v/>
      </c>
      <c r="E909" t="str">
        <f t="shared" si="64"/>
        <v/>
      </c>
      <c r="F909" t="str">
        <f t="shared" si="64"/>
        <v/>
      </c>
      <c r="G909" t="str">
        <f t="shared" si="64"/>
        <v/>
      </c>
      <c r="H909" t="str">
        <f t="shared" si="64"/>
        <v/>
      </c>
      <c r="I909" t="str">
        <f t="shared" si="64"/>
        <v/>
      </c>
      <c r="J909" t="str">
        <f t="shared" si="64"/>
        <v/>
      </c>
      <c r="K909" t="str">
        <f t="shared" si="64"/>
        <v/>
      </c>
      <c r="L909" t="str">
        <f t="shared" si="64"/>
        <v/>
      </c>
      <c r="M909" t="str">
        <f t="shared" si="64"/>
        <v/>
      </c>
      <c r="N909" t="str">
        <f t="shared" si="64"/>
        <v/>
      </c>
      <c r="O909" t="str">
        <f t="shared" si="64"/>
        <v/>
      </c>
      <c r="P909" t="str">
        <f t="shared" si="64"/>
        <v/>
      </c>
      <c r="Q909" t="str">
        <f t="shared" si="64"/>
        <v/>
      </c>
      <c r="R909" t="str">
        <f t="shared" si="64"/>
        <v/>
      </c>
      <c r="S909" t="str">
        <f t="shared" si="64"/>
        <v/>
      </c>
      <c r="T909" t="str">
        <f t="shared" si="64"/>
        <v/>
      </c>
      <c r="U909">
        <f t="shared" si="64"/>
        <v>46</v>
      </c>
      <c r="V909" t="str">
        <f t="shared" si="64"/>
        <v/>
      </c>
      <c r="W909" t="str">
        <f t="shared" si="64"/>
        <v/>
      </c>
      <c r="X909" t="str">
        <f t="shared" si="64"/>
        <v/>
      </c>
      <c r="Y909" t="str">
        <f t="shared" si="64"/>
        <v/>
      </c>
      <c r="Z909">
        <f t="shared" si="64"/>
        <v>89</v>
      </c>
      <c r="AA909" t="str">
        <f t="shared" si="64"/>
        <v/>
      </c>
      <c r="AB909" t="str">
        <f t="shared" si="64"/>
        <v/>
      </c>
      <c r="AC909">
        <f t="shared" si="64"/>
        <v>36</v>
      </c>
      <c r="AD909" t="str">
        <f t="shared" si="64"/>
        <v/>
      </c>
      <c r="AE909" t="str">
        <f t="shared" si="64"/>
        <v/>
      </c>
      <c r="AF909" t="str">
        <f t="shared" si="64"/>
        <v/>
      </c>
      <c r="AG909" t="str">
        <f t="shared" si="64"/>
        <v/>
      </c>
    </row>
    <row r="910" spans="4:33">
      <c r="D910" t="str">
        <f t="shared" si="64"/>
        <v/>
      </c>
      <c r="E910">
        <f t="shared" si="64"/>
        <v>19</v>
      </c>
      <c r="F910" t="str">
        <f t="shared" si="64"/>
        <v/>
      </c>
      <c r="G910" t="str">
        <f t="shared" si="64"/>
        <v/>
      </c>
      <c r="H910" t="str">
        <f t="shared" si="64"/>
        <v/>
      </c>
      <c r="I910" t="str">
        <f t="shared" si="64"/>
        <v/>
      </c>
      <c r="J910" t="str">
        <f t="shared" si="64"/>
        <v/>
      </c>
      <c r="K910" t="str">
        <f t="shared" si="64"/>
        <v/>
      </c>
      <c r="L910" t="str">
        <f t="shared" si="64"/>
        <v/>
      </c>
      <c r="M910">
        <f t="shared" si="64"/>
        <v>36</v>
      </c>
      <c r="N910" t="str">
        <f t="shared" si="64"/>
        <v/>
      </c>
      <c r="O910" t="str">
        <f t="shared" si="64"/>
        <v/>
      </c>
      <c r="P910">
        <f t="shared" si="64"/>
        <v>26</v>
      </c>
      <c r="Q910" t="str">
        <f t="shared" si="64"/>
        <v/>
      </c>
      <c r="R910" t="str">
        <f t="shared" si="64"/>
        <v/>
      </c>
      <c r="S910" t="str">
        <f t="shared" si="64"/>
        <v/>
      </c>
      <c r="T910" t="str">
        <f t="shared" si="64"/>
        <v/>
      </c>
      <c r="U910">
        <f t="shared" si="64"/>
        <v>47</v>
      </c>
      <c r="V910" t="str">
        <f t="shared" si="64"/>
        <v/>
      </c>
      <c r="W910" t="str">
        <f t="shared" si="64"/>
        <v/>
      </c>
      <c r="X910" t="str">
        <f t="shared" si="64"/>
        <v/>
      </c>
      <c r="Y910" t="str">
        <f t="shared" si="64"/>
        <v/>
      </c>
      <c r="Z910" t="str">
        <f t="shared" si="64"/>
        <v/>
      </c>
      <c r="AA910" t="str">
        <f t="shared" si="64"/>
        <v/>
      </c>
      <c r="AB910" t="str">
        <f t="shared" si="64"/>
        <v/>
      </c>
      <c r="AC910" t="str">
        <f t="shared" si="64"/>
        <v/>
      </c>
      <c r="AD910" t="str">
        <f t="shared" si="64"/>
        <v/>
      </c>
      <c r="AE910" t="str">
        <f t="shared" si="64"/>
        <v/>
      </c>
      <c r="AF910" t="str">
        <f t="shared" si="64"/>
        <v/>
      </c>
      <c r="AG910" t="str">
        <f t="shared" si="64"/>
        <v/>
      </c>
    </row>
    <row r="911" spans="4:33">
      <c r="D911" t="str">
        <f t="shared" si="64"/>
        <v/>
      </c>
      <c r="E911">
        <f t="shared" si="64"/>
        <v>24</v>
      </c>
      <c r="F911" t="str">
        <f t="shared" si="64"/>
        <v/>
      </c>
      <c r="G911" t="str">
        <f t="shared" si="64"/>
        <v/>
      </c>
      <c r="H911" t="str">
        <f t="shared" si="64"/>
        <v/>
      </c>
      <c r="I911" t="str">
        <f t="shared" si="64"/>
        <v/>
      </c>
      <c r="J911" t="str">
        <f t="shared" si="64"/>
        <v/>
      </c>
      <c r="K911" t="str">
        <f t="shared" si="64"/>
        <v/>
      </c>
      <c r="L911" t="str">
        <f t="shared" si="64"/>
        <v/>
      </c>
      <c r="M911" t="str">
        <f t="shared" si="64"/>
        <v/>
      </c>
      <c r="N911" t="str">
        <f t="shared" si="64"/>
        <v/>
      </c>
      <c r="O911" t="str">
        <f t="shared" si="64"/>
        <v/>
      </c>
      <c r="P911" t="str">
        <f t="shared" si="64"/>
        <v/>
      </c>
      <c r="Q911" t="str">
        <f t="shared" si="64"/>
        <v/>
      </c>
      <c r="R911" t="str">
        <f t="shared" si="64"/>
        <v/>
      </c>
      <c r="S911" t="str">
        <f t="shared" si="64"/>
        <v/>
      </c>
      <c r="T911" t="str">
        <f t="shared" si="64"/>
        <v/>
      </c>
      <c r="U911" t="str">
        <f t="shared" si="64"/>
        <v/>
      </c>
      <c r="V911" t="str">
        <f t="shared" si="64"/>
        <v/>
      </c>
      <c r="W911" t="str">
        <f t="shared" si="64"/>
        <v/>
      </c>
      <c r="X911" t="str">
        <f t="shared" si="64"/>
        <v/>
      </c>
      <c r="Y911" t="str">
        <f t="shared" si="64"/>
        <v/>
      </c>
      <c r="Z911" t="str">
        <f t="shared" si="64"/>
        <v/>
      </c>
      <c r="AA911">
        <f t="shared" si="64"/>
        <v>159</v>
      </c>
      <c r="AB911" t="str">
        <f t="shared" si="64"/>
        <v/>
      </c>
      <c r="AC911" t="str">
        <f t="shared" si="64"/>
        <v/>
      </c>
      <c r="AD911" t="str">
        <f t="shared" si="64"/>
        <v/>
      </c>
      <c r="AE911" t="str">
        <f t="shared" si="64"/>
        <v/>
      </c>
      <c r="AF911" t="str">
        <f t="shared" si="64"/>
        <v/>
      </c>
      <c r="AG911" t="str">
        <f t="shared" si="64"/>
        <v/>
      </c>
    </row>
    <row r="912" spans="4:33">
      <c r="D912" t="str">
        <f t="shared" si="64"/>
        <v/>
      </c>
      <c r="E912" t="str">
        <f t="shared" si="64"/>
        <v/>
      </c>
      <c r="F912" t="str">
        <f t="shared" si="64"/>
        <v/>
      </c>
      <c r="G912" t="str">
        <f t="shared" si="64"/>
        <v/>
      </c>
      <c r="H912" t="str">
        <f t="shared" si="64"/>
        <v/>
      </c>
      <c r="I912">
        <f t="shared" si="64"/>
        <v>22</v>
      </c>
      <c r="J912" t="str">
        <f t="shared" si="64"/>
        <v/>
      </c>
      <c r="K912" t="str">
        <f t="shared" si="64"/>
        <v/>
      </c>
      <c r="L912" t="str">
        <f t="shared" si="64"/>
        <v/>
      </c>
      <c r="M912" t="str">
        <f t="shared" si="64"/>
        <v/>
      </c>
      <c r="N912" t="str">
        <f t="shared" si="64"/>
        <v/>
      </c>
      <c r="O912" t="str">
        <f t="shared" si="64"/>
        <v/>
      </c>
      <c r="P912" t="str">
        <f t="shared" si="64"/>
        <v/>
      </c>
      <c r="Q912" t="str">
        <f t="shared" si="64"/>
        <v/>
      </c>
      <c r="R912" t="str">
        <f t="shared" si="64"/>
        <v/>
      </c>
      <c r="S912" t="str">
        <f t="shared" si="64"/>
        <v/>
      </c>
      <c r="T912" t="str">
        <f t="shared" si="64"/>
        <v/>
      </c>
      <c r="U912" t="str">
        <f t="shared" si="64"/>
        <v/>
      </c>
      <c r="V912">
        <f t="shared" si="64"/>
        <v>77</v>
      </c>
      <c r="W912">
        <f t="shared" si="64"/>
        <v>17</v>
      </c>
      <c r="X912" t="str">
        <f t="shared" si="64"/>
        <v/>
      </c>
      <c r="Y912" t="str">
        <f t="shared" si="64"/>
        <v/>
      </c>
      <c r="Z912" t="str">
        <f t="shared" si="64"/>
        <v/>
      </c>
      <c r="AA912" t="str">
        <f t="shared" si="64"/>
        <v/>
      </c>
      <c r="AB912" t="str">
        <f t="shared" si="64"/>
        <v/>
      </c>
      <c r="AC912" t="str">
        <f t="shared" si="64"/>
        <v/>
      </c>
      <c r="AD912">
        <f t="shared" si="64"/>
        <v>15</v>
      </c>
      <c r="AE912" t="str">
        <f t="shared" si="64"/>
        <v/>
      </c>
      <c r="AF912" t="str">
        <f t="shared" si="64"/>
        <v/>
      </c>
      <c r="AG912">
        <f t="shared" si="64"/>
        <v>40</v>
      </c>
    </row>
    <row r="913" spans="3:34">
      <c r="D913" t="str">
        <f t="shared" si="64"/>
        <v/>
      </c>
      <c r="E913" t="str">
        <f t="shared" si="64"/>
        <v/>
      </c>
      <c r="F913" t="str">
        <f t="shared" si="64"/>
        <v/>
      </c>
      <c r="G913">
        <f t="shared" si="64"/>
        <v>54</v>
      </c>
      <c r="H913" t="str">
        <f t="shared" si="64"/>
        <v/>
      </c>
      <c r="I913" t="str">
        <f t="shared" si="64"/>
        <v/>
      </c>
      <c r="J913" t="str">
        <f t="shared" si="64"/>
        <v/>
      </c>
      <c r="K913" t="str">
        <f t="shared" si="64"/>
        <v/>
      </c>
      <c r="L913" t="str">
        <f t="shared" si="64"/>
        <v/>
      </c>
      <c r="M913" t="str">
        <f t="shared" si="64"/>
        <v/>
      </c>
      <c r="N913" t="str">
        <f t="shared" si="64"/>
        <v/>
      </c>
      <c r="O913" t="str">
        <f t="shared" si="64"/>
        <v/>
      </c>
      <c r="P913" t="str">
        <f t="shared" si="64"/>
        <v/>
      </c>
      <c r="Q913">
        <f t="shared" si="64"/>
        <v>19</v>
      </c>
      <c r="R913" t="str">
        <f t="shared" si="64"/>
        <v/>
      </c>
      <c r="S913" t="str">
        <f t="shared" si="64"/>
        <v/>
      </c>
      <c r="T913" t="str">
        <f t="shared" si="64"/>
        <v/>
      </c>
      <c r="U913" t="str">
        <f t="shared" si="64"/>
        <v/>
      </c>
      <c r="V913" t="str">
        <f t="shared" si="64"/>
        <v/>
      </c>
      <c r="W913" t="str">
        <f t="shared" si="64"/>
        <v/>
      </c>
      <c r="X913" t="str">
        <f t="shared" si="64"/>
        <v/>
      </c>
      <c r="Y913" t="str">
        <f t="shared" si="64"/>
        <v/>
      </c>
      <c r="Z913" t="str">
        <f t="shared" si="64"/>
        <v/>
      </c>
      <c r="AA913" t="str">
        <f t="shared" si="64"/>
        <v/>
      </c>
      <c r="AB913" t="str">
        <f t="shared" si="64"/>
        <v/>
      </c>
      <c r="AC913" t="str">
        <f t="shared" si="64"/>
        <v/>
      </c>
      <c r="AD913" t="str">
        <f t="shared" si="64"/>
        <v/>
      </c>
      <c r="AE913" t="str">
        <f t="shared" si="64"/>
        <v/>
      </c>
      <c r="AF913" t="str">
        <f t="shared" si="64"/>
        <v/>
      </c>
      <c r="AG913" t="str">
        <f t="shared" si="64"/>
        <v/>
      </c>
    </row>
    <row r="914" spans="3:34">
      <c r="D914" t="str">
        <f t="shared" si="64"/>
        <v/>
      </c>
      <c r="E914" t="str">
        <f t="shared" si="64"/>
        <v/>
      </c>
      <c r="F914" t="str">
        <f t="shared" si="64"/>
        <v/>
      </c>
      <c r="G914" t="str">
        <f t="shared" si="64"/>
        <v/>
      </c>
      <c r="H914" t="str">
        <f t="shared" si="64"/>
        <v/>
      </c>
      <c r="I914" t="str">
        <f t="shared" si="64"/>
        <v/>
      </c>
      <c r="J914" t="str">
        <f t="shared" si="64"/>
        <v/>
      </c>
      <c r="K914" t="str">
        <f t="shared" si="64"/>
        <v/>
      </c>
      <c r="L914" t="str">
        <f t="shared" si="64"/>
        <v/>
      </c>
      <c r="M914" t="str">
        <f t="shared" si="64"/>
        <v/>
      </c>
      <c r="N914" t="str">
        <f t="shared" si="64"/>
        <v/>
      </c>
      <c r="O914" t="str">
        <f t="shared" si="64"/>
        <v/>
      </c>
      <c r="P914" t="str">
        <f t="shared" si="64"/>
        <v/>
      </c>
      <c r="Q914" t="str">
        <f t="shared" si="64"/>
        <v/>
      </c>
      <c r="R914" t="str">
        <f t="shared" si="64"/>
        <v/>
      </c>
      <c r="S914" t="str">
        <f t="shared" si="64"/>
        <v/>
      </c>
      <c r="T914" t="str">
        <f t="shared" si="64"/>
        <v/>
      </c>
      <c r="U914" t="str">
        <f t="shared" si="64"/>
        <v/>
      </c>
      <c r="V914" t="str">
        <f t="shared" si="64"/>
        <v/>
      </c>
      <c r="W914" t="str">
        <f t="shared" si="64"/>
        <v/>
      </c>
      <c r="X914" t="str">
        <f t="shared" si="64"/>
        <v/>
      </c>
      <c r="Y914" t="str">
        <f t="shared" si="64"/>
        <v/>
      </c>
      <c r="Z914" t="str">
        <f t="shared" si="64"/>
        <v/>
      </c>
      <c r="AA914" t="str">
        <f t="shared" si="64"/>
        <v/>
      </c>
      <c r="AB914" t="str">
        <f t="shared" si="64"/>
        <v/>
      </c>
      <c r="AC914" t="str">
        <f t="shared" si="64"/>
        <v/>
      </c>
      <c r="AD914" t="str">
        <f t="shared" si="64"/>
        <v/>
      </c>
      <c r="AE914" t="str">
        <f t="shared" si="64"/>
        <v/>
      </c>
      <c r="AF914" t="str">
        <f t="shared" si="64"/>
        <v/>
      </c>
      <c r="AG914" t="str">
        <f t="shared" si="64"/>
        <v/>
      </c>
    </row>
    <row r="915" spans="3:34">
      <c r="D915" t="str">
        <f t="shared" si="64"/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  <c r="X915" t="str">
        <f t="shared" si="64"/>
        <v/>
      </c>
      <c r="Y915" t="str">
        <f t="shared" si="64"/>
        <v/>
      </c>
      <c r="Z915" t="str">
        <f t="shared" si="64"/>
        <v/>
      </c>
      <c r="AA915" t="str">
        <f t="shared" si="64"/>
        <v/>
      </c>
      <c r="AB915" t="str">
        <f t="shared" si="64"/>
        <v/>
      </c>
      <c r="AC915" t="str">
        <f t="shared" si="64"/>
        <v/>
      </c>
      <c r="AD915" t="str">
        <f t="shared" si="64"/>
        <v/>
      </c>
      <c r="AE915" t="str">
        <f t="shared" si="64"/>
        <v/>
      </c>
      <c r="AF915" t="str">
        <f t="shared" si="64"/>
        <v/>
      </c>
      <c r="AG915" t="str">
        <f t="shared" si="64"/>
        <v/>
      </c>
    </row>
    <row r="916" spans="3:34">
      <c r="D916" t="str">
        <f t="shared" si="64"/>
        <v/>
      </c>
      <c r="E916" t="str">
        <f t="shared" si="64"/>
        <v/>
      </c>
      <c r="F916" t="str">
        <f t="shared" si="64"/>
        <v/>
      </c>
      <c r="G916" t="str">
        <f t="shared" si="64"/>
        <v/>
      </c>
      <c r="H916" t="str">
        <f t="shared" si="64"/>
        <v/>
      </c>
      <c r="I916" t="str">
        <f t="shared" si="64"/>
        <v/>
      </c>
      <c r="J916" t="str">
        <f t="shared" si="64"/>
        <v/>
      </c>
      <c r="K916" t="str">
        <f t="shared" si="64"/>
        <v/>
      </c>
      <c r="L916" t="str">
        <f t="shared" si="64"/>
        <v/>
      </c>
      <c r="M916" t="str">
        <f t="shared" si="64"/>
        <v/>
      </c>
      <c r="N916" t="str">
        <f t="shared" si="64"/>
        <v/>
      </c>
      <c r="O916" t="str">
        <f t="shared" si="64"/>
        <v/>
      </c>
      <c r="P916" t="str">
        <f t="shared" si="64"/>
        <v/>
      </c>
      <c r="Q916" t="str">
        <f t="shared" si="64"/>
        <v/>
      </c>
      <c r="R916" t="str">
        <f t="shared" si="64"/>
        <v/>
      </c>
      <c r="S916" t="str">
        <f t="shared" ref="S916:AG916" si="65">IF(S893=S$896,S893+S892+S894,"")</f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  <c r="X916" t="str">
        <f t="shared" si="65"/>
        <v/>
      </c>
      <c r="Y916" t="str">
        <f t="shared" si="65"/>
        <v/>
      </c>
      <c r="Z916" t="str">
        <f t="shared" si="65"/>
        <v/>
      </c>
      <c r="AA916" t="str">
        <f t="shared" si="65"/>
        <v/>
      </c>
      <c r="AB916" t="str">
        <f t="shared" si="65"/>
        <v/>
      </c>
      <c r="AC916" t="str">
        <f t="shared" si="65"/>
        <v/>
      </c>
      <c r="AD916" t="str">
        <f t="shared" si="65"/>
        <v/>
      </c>
      <c r="AE916" t="str">
        <f t="shared" si="65"/>
        <v/>
      </c>
      <c r="AF916" t="str">
        <f t="shared" si="65"/>
        <v/>
      </c>
      <c r="AG916" t="str">
        <f t="shared" si="65"/>
        <v/>
      </c>
    </row>
    <row r="917" spans="3:34">
      <c r="D917" t="str">
        <f t="shared" ref="D917:AG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  <c r="X917" t="str">
        <f t="shared" si="66"/>
        <v/>
      </c>
      <c r="Y917" t="str">
        <f t="shared" si="66"/>
        <v/>
      </c>
      <c r="Z917" t="str">
        <f t="shared" si="66"/>
        <v/>
      </c>
      <c r="AA917" t="str">
        <f t="shared" si="66"/>
        <v/>
      </c>
      <c r="AB917" t="str">
        <f t="shared" si="66"/>
        <v/>
      </c>
      <c r="AC917" t="str">
        <f t="shared" si="66"/>
        <v/>
      </c>
      <c r="AD917" t="str">
        <f t="shared" si="66"/>
        <v/>
      </c>
      <c r="AE917" t="str">
        <f t="shared" si="66"/>
        <v/>
      </c>
      <c r="AF917" t="str">
        <f t="shared" si="66"/>
        <v/>
      </c>
      <c r="AG917" t="str">
        <f t="shared" si="66"/>
        <v/>
      </c>
    </row>
    <row r="918" spans="3:34" s="16" customFormat="1">
      <c r="C918" s="16" t="s">
        <v>841</v>
      </c>
      <c r="D918" s="16">
        <f>AVERAGE(D898:D917)</f>
        <v>7</v>
      </c>
      <c r="E918" s="16">
        <f t="shared" ref="E918:AG918" si="67">AVERAGE(E898:E917)</f>
        <v>21.5</v>
      </c>
      <c r="F918" s="16">
        <f t="shared" si="67"/>
        <v>38</v>
      </c>
      <c r="G918" s="16">
        <f t="shared" si="67"/>
        <v>54</v>
      </c>
      <c r="H918" s="16">
        <f t="shared" si="67"/>
        <v>19</v>
      </c>
      <c r="I918" s="16">
        <f t="shared" si="67"/>
        <v>22</v>
      </c>
      <c r="J918" s="16">
        <f t="shared" si="67"/>
        <v>40</v>
      </c>
      <c r="K918" s="16">
        <f t="shared" si="67"/>
        <v>54</v>
      </c>
      <c r="L918" s="16">
        <f t="shared" si="67"/>
        <v>11</v>
      </c>
      <c r="M918" s="16">
        <f t="shared" si="67"/>
        <v>33.5</v>
      </c>
      <c r="N918" s="16">
        <f t="shared" si="67"/>
        <v>30</v>
      </c>
      <c r="O918" s="16">
        <f t="shared" si="67"/>
        <v>26</v>
      </c>
      <c r="P918" s="16">
        <f t="shared" si="67"/>
        <v>26</v>
      </c>
      <c r="Q918" s="16">
        <f t="shared" si="67"/>
        <v>19</v>
      </c>
      <c r="R918" s="16">
        <f t="shared" si="67"/>
        <v>8</v>
      </c>
      <c r="S918" s="16">
        <f t="shared" si="67"/>
        <v>56</v>
      </c>
      <c r="T918" s="16">
        <f t="shared" si="67"/>
        <v>63</v>
      </c>
      <c r="U918" s="16">
        <f t="shared" si="67"/>
        <v>45</v>
      </c>
      <c r="V918" s="16">
        <f t="shared" si="67"/>
        <v>77</v>
      </c>
      <c r="W918" s="16">
        <f t="shared" si="67"/>
        <v>17</v>
      </c>
      <c r="X918" s="16">
        <f t="shared" si="67"/>
        <v>10</v>
      </c>
      <c r="Y918" s="16">
        <f t="shared" si="67"/>
        <v>82.5</v>
      </c>
      <c r="Z918" s="16">
        <f t="shared" si="67"/>
        <v>89</v>
      </c>
      <c r="AA918" s="16">
        <f t="shared" si="67"/>
        <v>159</v>
      </c>
      <c r="AB918" s="16">
        <f t="shared" si="67"/>
        <v>35</v>
      </c>
      <c r="AC918" s="16">
        <f t="shared" si="67"/>
        <v>36</v>
      </c>
      <c r="AD918" s="16">
        <f t="shared" si="67"/>
        <v>19.333333333333332</v>
      </c>
      <c r="AE918" s="16">
        <f t="shared" si="67"/>
        <v>59</v>
      </c>
      <c r="AF918" s="16">
        <f t="shared" si="67"/>
        <v>67</v>
      </c>
      <c r="AG918" s="16">
        <f t="shared" si="67"/>
        <v>40</v>
      </c>
      <c r="AH918" s="3"/>
    </row>
    <row r="920" spans="3:34">
      <c r="D920" t="str">
        <f>IF(D875=D$896,($B852+$C854)/2,"")</f>
        <v/>
      </c>
      <c r="E920" t="str">
        <f t="shared" ref="E920:AG929" si="68">IF(E875=E$896,($B852+$C854)/2,"")</f>
        <v/>
      </c>
      <c r="F920" t="str">
        <f>IF(F875=F$896,($B852+$C854)/2,"")</f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  <c r="X920" t="str">
        <f t="shared" si="68"/>
        <v/>
      </c>
      <c r="Y920" t="str">
        <f t="shared" si="68"/>
        <v/>
      </c>
      <c r="Z920" t="str">
        <f t="shared" si="68"/>
        <v/>
      </c>
      <c r="AA920" t="str">
        <f t="shared" si="68"/>
        <v/>
      </c>
      <c r="AB920" t="str">
        <f t="shared" si="68"/>
        <v/>
      </c>
      <c r="AC920" t="str">
        <f t="shared" si="68"/>
        <v/>
      </c>
      <c r="AD920" t="str">
        <f t="shared" si="68"/>
        <v/>
      </c>
      <c r="AE920" t="str">
        <f t="shared" si="68"/>
        <v/>
      </c>
      <c r="AF920" t="str">
        <f t="shared" si="68"/>
        <v/>
      </c>
      <c r="AG920" t="str">
        <f t="shared" si="68"/>
        <v/>
      </c>
    </row>
    <row r="921" spans="3:34">
      <c r="D921" t="str">
        <f t="shared" ref="D921:S936" si="69">IF(D876=D$896,($B853+$C855)/2,"")</f>
        <v/>
      </c>
      <c r="E921" t="str">
        <f t="shared" si="69"/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9"/>
        <v/>
      </c>
      <c r="N921" t="str">
        <f t="shared" si="69"/>
        <v/>
      </c>
      <c r="O921" t="str">
        <f t="shared" si="69"/>
        <v/>
      </c>
      <c r="P921" t="str">
        <f t="shared" si="69"/>
        <v/>
      </c>
      <c r="Q921" t="str">
        <f t="shared" si="69"/>
        <v/>
      </c>
      <c r="R921" t="str">
        <f t="shared" si="69"/>
        <v/>
      </c>
      <c r="S921" t="str">
        <f t="shared" si="69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  <c r="X921" t="str">
        <f t="shared" si="68"/>
        <v/>
      </c>
      <c r="Y921" t="str">
        <f t="shared" si="68"/>
        <v/>
      </c>
      <c r="Z921" t="str">
        <f t="shared" si="68"/>
        <v/>
      </c>
      <c r="AA921" t="str">
        <f t="shared" si="68"/>
        <v/>
      </c>
      <c r="AB921" t="str">
        <f t="shared" si="68"/>
        <v/>
      </c>
      <c r="AC921" t="str">
        <f t="shared" si="68"/>
        <v/>
      </c>
      <c r="AD921" t="str">
        <f t="shared" si="68"/>
        <v/>
      </c>
      <c r="AE921" t="str">
        <f t="shared" si="68"/>
        <v/>
      </c>
      <c r="AF921" t="str">
        <f t="shared" si="68"/>
        <v/>
      </c>
      <c r="AG921" t="str">
        <f t="shared" si="68"/>
        <v/>
      </c>
    </row>
    <row r="922" spans="3:34">
      <c r="D922" t="str">
        <f t="shared" si="69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  <c r="X922" t="str">
        <f t="shared" si="68"/>
        <v/>
      </c>
      <c r="Y922" t="str">
        <f t="shared" si="68"/>
        <v/>
      </c>
      <c r="Z922" t="str">
        <f t="shared" si="68"/>
        <v/>
      </c>
      <c r="AA922" t="str">
        <f t="shared" si="68"/>
        <v/>
      </c>
      <c r="AB922" t="str">
        <f t="shared" si="68"/>
        <v/>
      </c>
      <c r="AC922" t="str">
        <f t="shared" si="68"/>
        <v/>
      </c>
      <c r="AD922" t="str">
        <f t="shared" si="68"/>
        <v/>
      </c>
      <c r="AE922" t="str">
        <f t="shared" si="68"/>
        <v/>
      </c>
      <c r="AF922" t="str">
        <f t="shared" si="68"/>
        <v/>
      </c>
      <c r="AG922" t="str">
        <f t="shared" si="68"/>
        <v/>
      </c>
    </row>
    <row r="923" spans="3:34">
      <c r="D923" t="str">
        <f t="shared" si="69"/>
        <v/>
      </c>
      <c r="E923" t="str">
        <f t="shared" si="68"/>
        <v/>
      </c>
      <c r="F923" t="str">
        <f t="shared" si="68"/>
        <v/>
      </c>
      <c r="G923" t="str">
        <f t="shared" si="68"/>
        <v/>
      </c>
      <c r="H923" t="str">
        <f t="shared" si="68"/>
        <v/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  <c r="X923" t="str">
        <f t="shared" si="68"/>
        <v/>
      </c>
      <c r="Y923" t="str">
        <f t="shared" si="68"/>
        <v/>
      </c>
      <c r="Z923" t="str">
        <f t="shared" si="68"/>
        <v/>
      </c>
      <c r="AA923" t="str">
        <f t="shared" si="68"/>
        <v/>
      </c>
      <c r="AB923" t="str">
        <f t="shared" si="68"/>
        <v/>
      </c>
      <c r="AC923" t="str">
        <f t="shared" si="68"/>
        <v/>
      </c>
      <c r="AD923" t="str">
        <f t="shared" si="68"/>
        <v/>
      </c>
      <c r="AE923" t="str">
        <f t="shared" si="68"/>
        <v/>
      </c>
      <c r="AF923" t="str">
        <f t="shared" si="68"/>
        <v/>
      </c>
      <c r="AG923" t="str">
        <f t="shared" si="68"/>
        <v/>
      </c>
    </row>
    <row r="924" spans="3:34">
      <c r="D924" t="str">
        <f t="shared" si="69"/>
        <v/>
      </c>
      <c r="E924" t="str">
        <f t="shared" si="68"/>
        <v/>
      </c>
      <c r="F924" t="str">
        <f t="shared" si="68"/>
        <v/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 t="str">
        <f t="shared" si="68"/>
        <v/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>
        <f t="shared" si="68"/>
        <v>2.25</v>
      </c>
      <c r="U924" t="str">
        <f t="shared" si="68"/>
        <v/>
      </c>
      <c r="V924" t="str">
        <f t="shared" si="68"/>
        <v/>
      </c>
      <c r="W924" t="str">
        <f t="shared" si="68"/>
        <v/>
      </c>
      <c r="X924" t="str">
        <f t="shared" si="68"/>
        <v/>
      </c>
      <c r="Y924" t="str">
        <f t="shared" si="68"/>
        <v/>
      </c>
      <c r="Z924" t="str">
        <f t="shared" si="68"/>
        <v/>
      </c>
      <c r="AA924" t="str">
        <f t="shared" si="68"/>
        <v/>
      </c>
      <c r="AB924" t="str">
        <f t="shared" si="68"/>
        <v/>
      </c>
      <c r="AC924" t="str">
        <f t="shared" si="68"/>
        <v/>
      </c>
      <c r="AD924" t="str">
        <f t="shared" si="68"/>
        <v/>
      </c>
      <c r="AE924" t="str">
        <f t="shared" si="68"/>
        <v/>
      </c>
      <c r="AF924" t="str">
        <f t="shared" si="68"/>
        <v/>
      </c>
      <c r="AG924" t="str">
        <f t="shared" si="68"/>
        <v/>
      </c>
    </row>
    <row r="925" spans="3:34">
      <c r="D925" t="str">
        <f t="shared" si="69"/>
        <v/>
      </c>
      <c r="E925" t="str">
        <f t="shared" si="68"/>
        <v/>
      </c>
      <c r="F925">
        <f t="shared" si="68"/>
        <v>2.75</v>
      </c>
      <c r="G925" t="str">
        <f t="shared" si="68"/>
        <v/>
      </c>
      <c r="H925" t="str">
        <f t="shared" si="68"/>
        <v/>
      </c>
      <c r="I925" t="str">
        <f t="shared" si="68"/>
        <v/>
      </c>
      <c r="J925">
        <f t="shared" si="68"/>
        <v>2.75</v>
      </c>
      <c r="K925" t="str">
        <f t="shared" si="68"/>
        <v/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>
        <f t="shared" si="68"/>
        <v>2.75</v>
      </c>
      <c r="T925" t="str">
        <f t="shared" si="68"/>
        <v/>
      </c>
      <c r="U925" t="str">
        <f t="shared" si="68"/>
        <v/>
      </c>
      <c r="V925" t="str">
        <f t="shared" si="68"/>
        <v/>
      </c>
      <c r="W925" t="str">
        <f t="shared" si="68"/>
        <v/>
      </c>
      <c r="X925" t="str">
        <f t="shared" si="68"/>
        <v/>
      </c>
      <c r="Y925" t="str">
        <f t="shared" si="68"/>
        <v/>
      </c>
      <c r="Z925" t="str">
        <f t="shared" si="68"/>
        <v/>
      </c>
      <c r="AA925" t="str">
        <f t="shared" si="68"/>
        <v/>
      </c>
      <c r="AB925">
        <f t="shared" si="68"/>
        <v>2.75</v>
      </c>
      <c r="AC925" t="str">
        <f t="shared" si="68"/>
        <v/>
      </c>
      <c r="AD925" t="str">
        <f t="shared" si="68"/>
        <v/>
      </c>
      <c r="AE925" t="str">
        <f t="shared" si="68"/>
        <v/>
      </c>
      <c r="AF925">
        <f t="shared" si="68"/>
        <v>2.75</v>
      </c>
      <c r="AG925" t="str">
        <f t="shared" si="68"/>
        <v/>
      </c>
    </row>
    <row r="926" spans="3:34">
      <c r="D926" t="str">
        <f t="shared" si="69"/>
        <v/>
      </c>
      <c r="E926" t="str">
        <f t="shared" si="68"/>
        <v/>
      </c>
      <c r="F926" t="str">
        <f t="shared" si="68"/>
        <v/>
      </c>
      <c r="G926" t="str">
        <f t="shared" si="68"/>
        <v/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 t="str">
        <f t="shared" si="68"/>
        <v/>
      </c>
      <c r="M926" t="str">
        <f t="shared" si="68"/>
        <v/>
      </c>
      <c r="N926" t="str">
        <f t="shared" si="68"/>
        <v/>
      </c>
      <c r="O926" t="str">
        <f t="shared" si="68"/>
        <v/>
      </c>
      <c r="P926" t="str">
        <f t="shared" si="68"/>
        <v/>
      </c>
      <c r="Q926" t="str">
        <f t="shared" si="68"/>
        <v/>
      </c>
      <c r="R926" t="str">
        <f t="shared" si="68"/>
        <v/>
      </c>
      <c r="S926" t="str">
        <f t="shared" si="68"/>
        <v/>
      </c>
      <c r="T926" t="str">
        <f t="shared" si="68"/>
        <v/>
      </c>
      <c r="U926" t="str">
        <f t="shared" si="68"/>
        <v/>
      </c>
      <c r="V926" t="str">
        <f t="shared" si="68"/>
        <v/>
      </c>
      <c r="W926" t="str">
        <f t="shared" si="68"/>
        <v/>
      </c>
      <c r="X926" t="str">
        <f t="shared" si="68"/>
        <v/>
      </c>
      <c r="Y926" t="str">
        <f t="shared" si="68"/>
        <v/>
      </c>
      <c r="Z926" t="str">
        <f t="shared" si="68"/>
        <v/>
      </c>
      <c r="AA926" t="str">
        <f t="shared" si="68"/>
        <v/>
      </c>
      <c r="AB926" t="str">
        <f t="shared" si="68"/>
        <v/>
      </c>
      <c r="AC926" t="str">
        <f t="shared" si="68"/>
        <v/>
      </c>
      <c r="AD926" t="str">
        <f t="shared" si="68"/>
        <v/>
      </c>
      <c r="AE926">
        <f t="shared" si="68"/>
        <v>3.25</v>
      </c>
      <c r="AF926" t="str">
        <f t="shared" si="68"/>
        <v/>
      </c>
      <c r="AG926" t="str">
        <f t="shared" si="68"/>
        <v/>
      </c>
    </row>
    <row r="927" spans="3:34">
      <c r="D927">
        <f t="shared" si="69"/>
        <v>3.75</v>
      </c>
      <c r="E927" t="str">
        <f t="shared" si="68"/>
        <v/>
      </c>
      <c r="F927" t="str">
        <f t="shared" si="68"/>
        <v/>
      </c>
      <c r="G927" t="str">
        <f t="shared" si="68"/>
        <v/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 t="str">
        <f t="shared" si="68"/>
        <v/>
      </c>
      <c r="M927" t="str">
        <f t="shared" si="68"/>
        <v/>
      </c>
      <c r="N927" t="str">
        <f t="shared" si="68"/>
        <v/>
      </c>
      <c r="O927" t="str">
        <f t="shared" si="68"/>
        <v/>
      </c>
      <c r="P927" t="str">
        <f t="shared" si="68"/>
        <v/>
      </c>
      <c r="Q927" t="str">
        <f t="shared" si="68"/>
        <v/>
      </c>
      <c r="R927">
        <f t="shared" si="68"/>
        <v>3.75</v>
      </c>
      <c r="S927" t="str">
        <f t="shared" si="68"/>
        <v/>
      </c>
      <c r="T927" t="str">
        <f t="shared" si="68"/>
        <v/>
      </c>
      <c r="U927" t="str">
        <f t="shared" si="68"/>
        <v/>
      </c>
      <c r="V927" t="str">
        <f t="shared" si="68"/>
        <v/>
      </c>
      <c r="W927" t="str">
        <f t="shared" si="68"/>
        <v/>
      </c>
      <c r="X927" t="str">
        <f t="shared" si="68"/>
        <v/>
      </c>
      <c r="Y927">
        <f t="shared" si="68"/>
        <v>3.75</v>
      </c>
      <c r="Z927" t="str">
        <f t="shared" si="68"/>
        <v/>
      </c>
      <c r="AA927" t="str">
        <f t="shared" si="68"/>
        <v/>
      </c>
      <c r="AB927" t="str">
        <f t="shared" si="68"/>
        <v/>
      </c>
      <c r="AC927" t="str">
        <f t="shared" si="68"/>
        <v/>
      </c>
      <c r="AD927" t="str">
        <f t="shared" si="68"/>
        <v/>
      </c>
      <c r="AE927" t="str">
        <f t="shared" si="68"/>
        <v/>
      </c>
      <c r="AF927" t="str">
        <f t="shared" si="68"/>
        <v/>
      </c>
      <c r="AG927" t="str">
        <f t="shared" si="68"/>
        <v/>
      </c>
    </row>
    <row r="928" spans="3:34">
      <c r="D928" t="str">
        <f t="shared" si="69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 t="str">
        <f t="shared" si="68"/>
        <v/>
      </c>
      <c r="I928" t="str">
        <f t="shared" si="68"/>
        <v/>
      </c>
      <c r="J928" t="str">
        <f t="shared" si="68"/>
        <v/>
      </c>
      <c r="K928" t="str">
        <f t="shared" si="68"/>
        <v/>
      </c>
      <c r="L928" t="str">
        <f t="shared" si="68"/>
        <v/>
      </c>
      <c r="M928" t="str">
        <f t="shared" si="68"/>
        <v/>
      </c>
      <c r="N928">
        <f t="shared" si="68"/>
        <v>4.25</v>
      </c>
      <c r="O928" t="str">
        <f t="shared" si="68"/>
        <v/>
      </c>
      <c r="P928" t="str">
        <f t="shared" si="68"/>
        <v/>
      </c>
      <c r="Q928" t="str">
        <f t="shared" si="68"/>
        <v/>
      </c>
      <c r="R928" t="str">
        <f t="shared" si="68"/>
        <v/>
      </c>
      <c r="S928" t="str">
        <f t="shared" si="68"/>
        <v/>
      </c>
      <c r="T928" t="str">
        <f t="shared" si="68"/>
        <v/>
      </c>
      <c r="U928" t="str">
        <f t="shared" si="68"/>
        <v/>
      </c>
      <c r="V928" t="str">
        <f t="shared" si="68"/>
        <v/>
      </c>
      <c r="W928" t="str">
        <f t="shared" si="68"/>
        <v/>
      </c>
      <c r="X928" t="str">
        <f t="shared" si="68"/>
        <v/>
      </c>
      <c r="Y928">
        <f t="shared" si="68"/>
        <v>4.25</v>
      </c>
      <c r="Z928" t="str">
        <f t="shared" si="68"/>
        <v/>
      </c>
      <c r="AA928" t="str">
        <f t="shared" si="68"/>
        <v/>
      </c>
      <c r="AB928" t="str">
        <f t="shared" si="68"/>
        <v/>
      </c>
      <c r="AC928" t="str">
        <f t="shared" si="68"/>
        <v/>
      </c>
      <c r="AD928" t="str">
        <f t="shared" si="68"/>
        <v/>
      </c>
      <c r="AE928" t="str">
        <f t="shared" si="68"/>
        <v/>
      </c>
      <c r="AF928" t="str">
        <f t="shared" si="68"/>
        <v/>
      </c>
      <c r="AG928" t="str">
        <f t="shared" si="68"/>
        <v/>
      </c>
    </row>
    <row r="929" spans="3:34">
      <c r="D929" t="str">
        <f t="shared" si="69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si="68"/>
        <v/>
      </c>
      <c r="K929" t="str">
        <f t="shared" si="68"/>
        <v/>
      </c>
      <c r="L929">
        <f t="shared" si="68"/>
        <v>4.75</v>
      </c>
      <c r="M929">
        <f t="shared" si="68"/>
        <v>4.75</v>
      </c>
      <c r="N929" t="str">
        <f t="shared" ref="E929:AG938" si="70">IF(N884=N$896,($B861+$C863)/2,"")</f>
        <v/>
      </c>
      <c r="O929" t="str">
        <f t="shared" si="70"/>
        <v/>
      </c>
      <c r="P929" t="str">
        <f t="shared" si="70"/>
        <v/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>
        <f t="shared" si="70"/>
        <v>4.75</v>
      </c>
      <c r="V929" t="str">
        <f t="shared" si="70"/>
        <v/>
      </c>
      <c r="W929" t="str">
        <f t="shared" si="70"/>
        <v/>
      </c>
      <c r="X929" t="str">
        <f t="shared" si="70"/>
        <v/>
      </c>
      <c r="Y929" t="str">
        <f t="shared" si="70"/>
        <v/>
      </c>
      <c r="Z929" t="str">
        <f t="shared" si="70"/>
        <v/>
      </c>
      <c r="AA929" t="str">
        <f t="shared" si="70"/>
        <v/>
      </c>
      <c r="AB929" t="str">
        <f t="shared" si="70"/>
        <v/>
      </c>
      <c r="AC929" t="str">
        <f t="shared" si="70"/>
        <v/>
      </c>
      <c r="AD929">
        <f t="shared" si="70"/>
        <v>4.75</v>
      </c>
      <c r="AE929" t="str">
        <f t="shared" si="70"/>
        <v/>
      </c>
      <c r="AF929" t="str">
        <f t="shared" si="70"/>
        <v/>
      </c>
      <c r="AG929" t="str">
        <f t="shared" si="70"/>
        <v/>
      </c>
    </row>
    <row r="930" spans="3:34">
      <c r="D930" t="str">
        <f t="shared" si="69"/>
        <v/>
      </c>
      <c r="E930" t="str">
        <f t="shared" si="70"/>
        <v/>
      </c>
      <c r="F930" t="str">
        <f t="shared" si="70"/>
        <v/>
      </c>
      <c r="G930" t="str">
        <f t="shared" si="70"/>
        <v/>
      </c>
      <c r="H930">
        <f t="shared" si="70"/>
        <v>5.25</v>
      </c>
      <c r="I930" t="str">
        <f t="shared" si="70"/>
        <v/>
      </c>
      <c r="J930" t="str">
        <f t="shared" si="70"/>
        <v/>
      </c>
      <c r="K930">
        <f t="shared" si="70"/>
        <v>5.25</v>
      </c>
      <c r="L930" t="str">
        <f t="shared" si="70"/>
        <v/>
      </c>
      <c r="M930" t="str">
        <f t="shared" si="70"/>
        <v/>
      </c>
      <c r="N930" t="str">
        <f t="shared" si="70"/>
        <v/>
      </c>
      <c r="O930">
        <f t="shared" si="70"/>
        <v>5.25</v>
      </c>
      <c r="P930" t="str">
        <f t="shared" si="70"/>
        <v/>
      </c>
      <c r="Q930" t="str">
        <f t="shared" si="70"/>
        <v/>
      </c>
      <c r="R930" t="str">
        <f t="shared" si="70"/>
        <v/>
      </c>
      <c r="S930" t="str">
        <f t="shared" si="70"/>
        <v/>
      </c>
      <c r="T930" t="str">
        <f t="shared" si="70"/>
        <v/>
      </c>
      <c r="U930" t="str">
        <f t="shared" si="70"/>
        <v/>
      </c>
      <c r="V930" t="str">
        <f t="shared" si="70"/>
        <v/>
      </c>
      <c r="W930" t="str">
        <f t="shared" si="70"/>
        <v/>
      </c>
      <c r="X930">
        <f t="shared" si="70"/>
        <v>5.25</v>
      </c>
      <c r="Y930" t="str">
        <f t="shared" si="70"/>
        <v/>
      </c>
      <c r="Z930" t="str">
        <f t="shared" si="70"/>
        <v/>
      </c>
      <c r="AA930" t="str">
        <f t="shared" si="70"/>
        <v/>
      </c>
      <c r="AB930" t="str">
        <f t="shared" si="70"/>
        <v/>
      </c>
      <c r="AC930" t="str">
        <f t="shared" si="70"/>
        <v/>
      </c>
      <c r="AD930">
        <f t="shared" si="70"/>
        <v>5.25</v>
      </c>
      <c r="AE930" t="str">
        <f t="shared" si="70"/>
        <v/>
      </c>
      <c r="AF930" t="str">
        <f t="shared" si="70"/>
        <v/>
      </c>
      <c r="AG930" t="str">
        <f t="shared" si="70"/>
        <v/>
      </c>
    </row>
    <row r="931" spans="3:34">
      <c r="D931" t="str">
        <f t="shared" si="69"/>
        <v/>
      </c>
      <c r="E931" t="str">
        <f t="shared" si="70"/>
        <v/>
      </c>
      <c r="F931" t="str">
        <f t="shared" si="70"/>
        <v/>
      </c>
      <c r="G931" t="str">
        <f t="shared" si="70"/>
        <v/>
      </c>
      <c r="H931" t="str">
        <f t="shared" si="70"/>
        <v/>
      </c>
      <c r="I931" t="str">
        <f t="shared" si="70"/>
        <v/>
      </c>
      <c r="J931" t="str">
        <f t="shared" si="70"/>
        <v/>
      </c>
      <c r="K931" t="str">
        <f t="shared" si="70"/>
        <v/>
      </c>
      <c r="L931" t="str">
        <f t="shared" si="70"/>
        <v/>
      </c>
      <c r="M931" t="str">
        <f t="shared" si="70"/>
        <v/>
      </c>
      <c r="N931" t="str">
        <f t="shared" si="70"/>
        <v/>
      </c>
      <c r="O931" t="str">
        <f t="shared" si="70"/>
        <v/>
      </c>
      <c r="P931" t="str">
        <f t="shared" si="70"/>
        <v/>
      </c>
      <c r="Q931" t="str">
        <f t="shared" si="70"/>
        <v/>
      </c>
      <c r="R931" t="str">
        <f t="shared" si="70"/>
        <v/>
      </c>
      <c r="S931" t="str">
        <f t="shared" si="70"/>
        <v/>
      </c>
      <c r="T931" t="str">
        <f t="shared" si="70"/>
        <v/>
      </c>
      <c r="U931">
        <f t="shared" si="70"/>
        <v>5.75</v>
      </c>
      <c r="V931" t="str">
        <f t="shared" si="70"/>
        <v/>
      </c>
      <c r="W931" t="str">
        <f t="shared" si="70"/>
        <v/>
      </c>
      <c r="X931" t="str">
        <f t="shared" si="70"/>
        <v/>
      </c>
      <c r="Y931" t="str">
        <f t="shared" si="70"/>
        <v/>
      </c>
      <c r="Z931">
        <f t="shared" si="70"/>
        <v>5.75</v>
      </c>
      <c r="AA931" t="str">
        <f t="shared" si="70"/>
        <v/>
      </c>
      <c r="AB931" t="str">
        <f t="shared" si="70"/>
        <v/>
      </c>
      <c r="AC931">
        <f t="shared" si="70"/>
        <v>5.75</v>
      </c>
      <c r="AD931" t="str">
        <f t="shared" si="70"/>
        <v/>
      </c>
      <c r="AE931" t="str">
        <f t="shared" si="70"/>
        <v/>
      </c>
      <c r="AF931" t="str">
        <f t="shared" si="70"/>
        <v/>
      </c>
      <c r="AG931" t="str">
        <f t="shared" si="70"/>
        <v/>
      </c>
    </row>
    <row r="932" spans="3:34">
      <c r="D932" t="str">
        <f t="shared" si="69"/>
        <v/>
      </c>
      <c r="E932">
        <f t="shared" si="70"/>
        <v>6.25</v>
      </c>
      <c r="F932" t="str">
        <f t="shared" si="70"/>
        <v/>
      </c>
      <c r="G932" t="str">
        <f t="shared" si="70"/>
        <v/>
      </c>
      <c r="H932" t="str">
        <f t="shared" si="70"/>
        <v/>
      </c>
      <c r="I932" t="str">
        <f t="shared" si="70"/>
        <v/>
      </c>
      <c r="J932" t="str">
        <f t="shared" si="70"/>
        <v/>
      </c>
      <c r="K932" t="str">
        <f t="shared" si="70"/>
        <v/>
      </c>
      <c r="L932" t="str">
        <f t="shared" si="70"/>
        <v/>
      </c>
      <c r="M932">
        <f t="shared" si="70"/>
        <v>6.25</v>
      </c>
      <c r="N932" t="str">
        <f t="shared" si="70"/>
        <v/>
      </c>
      <c r="O932" t="str">
        <f t="shared" si="70"/>
        <v/>
      </c>
      <c r="P932">
        <f t="shared" si="70"/>
        <v>6.25</v>
      </c>
      <c r="Q932" t="str">
        <f t="shared" si="70"/>
        <v/>
      </c>
      <c r="R932" t="str">
        <f t="shared" si="70"/>
        <v/>
      </c>
      <c r="S932" t="str">
        <f t="shared" si="70"/>
        <v/>
      </c>
      <c r="T932" t="str">
        <f t="shared" si="70"/>
        <v/>
      </c>
      <c r="U932">
        <f t="shared" si="70"/>
        <v>6.25</v>
      </c>
      <c r="V932" t="str">
        <f t="shared" si="70"/>
        <v/>
      </c>
      <c r="W932" t="str">
        <f t="shared" si="70"/>
        <v/>
      </c>
      <c r="X932" t="str">
        <f t="shared" si="70"/>
        <v/>
      </c>
      <c r="Y932" t="str">
        <f t="shared" si="70"/>
        <v/>
      </c>
      <c r="Z932" t="str">
        <f t="shared" si="70"/>
        <v/>
      </c>
      <c r="AA932" t="str">
        <f t="shared" si="70"/>
        <v/>
      </c>
      <c r="AB932" t="str">
        <f t="shared" si="70"/>
        <v/>
      </c>
      <c r="AC932" t="str">
        <f t="shared" si="70"/>
        <v/>
      </c>
      <c r="AD932" t="str">
        <f t="shared" si="70"/>
        <v/>
      </c>
      <c r="AE932" t="str">
        <f t="shared" si="70"/>
        <v/>
      </c>
      <c r="AF932" t="str">
        <f t="shared" si="70"/>
        <v/>
      </c>
      <c r="AG932" t="str">
        <f t="shared" si="70"/>
        <v/>
      </c>
    </row>
    <row r="933" spans="3:34">
      <c r="D933" t="str">
        <f t="shared" si="69"/>
        <v/>
      </c>
      <c r="E933">
        <f t="shared" si="70"/>
        <v>6.75</v>
      </c>
      <c r="F933" t="str">
        <f t="shared" si="70"/>
        <v/>
      </c>
      <c r="G933" t="str">
        <f t="shared" si="70"/>
        <v/>
      </c>
      <c r="H933" t="str">
        <f t="shared" si="70"/>
        <v/>
      </c>
      <c r="I933" t="str">
        <f t="shared" si="70"/>
        <v/>
      </c>
      <c r="J933" t="str">
        <f t="shared" si="70"/>
        <v/>
      </c>
      <c r="K933" t="str">
        <f t="shared" si="70"/>
        <v/>
      </c>
      <c r="L933" t="str">
        <f t="shared" si="70"/>
        <v/>
      </c>
      <c r="M933" t="str">
        <f t="shared" si="70"/>
        <v/>
      </c>
      <c r="N933" t="str">
        <f t="shared" si="70"/>
        <v/>
      </c>
      <c r="O933" t="str">
        <f t="shared" si="70"/>
        <v/>
      </c>
      <c r="P933" t="str">
        <f t="shared" si="70"/>
        <v/>
      </c>
      <c r="Q933" t="str">
        <f t="shared" si="70"/>
        <v/>
      </c>
      <c r="R933" t="str">
        <f t="shared" si="70"/>
        <v/>
      </c>
      <c r="S933" t="str">
        <f t="shared" si="70"/>
        <v/>
      </c>
      <c r="T933" t="str">
        <f t="shared" si="70"/>
        <v/>
      </c>
      <c r="U933" t="str">
        <f t="shared" si="70"/>
        <v/>
      </c>
      <c r="V933" t="str">
        <f t="shared" si="70"/>
        <v/>
      </c>
      <c r="W933" t="str">
        <f t="shared" si="70"/>
        <v/>
      </c>
      <c r="X933" t="str">
        <f t="shared" si="70"/>
        <v/>
      </c>
      <c r="Y933" t="str">
        <f t="shared" si="70"/>
        <v/>
      </c>
      <c r="Z933" t="str">
        <f t="shared" si="70"/>
        <v/>
      </c>
      <c r="AA933">
        <f t="shared" si="70"/>
        <v>6.75</v>
      </c>
      <c r="AB933" t="str">
        <f t="shared" si="70"/>
        <v/>
      </c>
      <c r="AC933" t="str">
        <f t="shared" si="70"/>
        <v/>
      </c>
      <c r="AD933" t="str">
        <f t="shared" si="70"/>
        <v/>
      </c>
      <c r="AE933" t="str">
        <f t="shared" si="70"/>
        <v/>
      </c>
      <c r="AF933" t="str">
        <f t="shared" si="70"/>
        <v/>
      </c>
      <c r="AG933" t="str">
        <f t="shared" si="70"/>
        <v/>
      </c>
    </row>
    <row r="934" spans="3:34">
      <c r="D934" t="str">
        <f t="shared" si="69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 t="str">
        <f t="shared" si="70"/>
        <v/>
      </c>
      <c r="I934">
        <f t="shared" si="70"/>
        <v>7.25</v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 t="str">
        <f t="shared" si="70"/>
        <v/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>
        <f t="shared" si="70"/>
        <v>7.25</v>
      </c>
      <c r="W934">
        <f t="shared" si="70"/>
        <v>7.25</v>
      </c>
      <c r="X934" t="str">
        <f t="shared" si="70"/>
        <v/>
      </c>
      <c r="Y934" t="str">
        <f t="shared" si="70"/>
        <v/>
      </c>
      <c r="Z934" t="str">
        <f t="shared" si="70"/>
        <v/>
      </c>
      <c r="AA934" t="str">
        <f t="shared" si="70"/>
        <v/>
      </c>
      <c r="AB934" t="str">
        <f t="shared" si="70"/>
        <v/>
      </c>
      <c r="AC934" t="str">
        <f t="shared" si="70"/>
        <v/>
      </c>
      <c r="AD934">
        <f t="shared" si="70"/>
        <v>7.25</v>
      </c>
      <c r="AE934" t="str">
        <f t="shared" si="70"/>
        <v/>
      </c>
      <c r="AF934" t="str">
        <f t="shared" si="70"/>
        <v/>
      </c>
      <c r="AG934">
        <f t="shared" si="70"/>
        <v>7.25</v>
      </c>
    </row>
    <row r="935" spans="3:34">
      <c r="D935" t="str">
        <f t="shared" si="69"/>
        <v/>
      </c>
      <c r="E935" t="str">
        <f t="shared" si="70"/>
        <v/>
      </c>
      <c r="F935" t="str">
        <f t="shared" si="70"/>
        <v/>
      </c>
      <c r="G935">
        <f t="shared" si="70"/>
        <v>7.75</v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>
        <f t="shared" si="70"/>
        <v>7.75</v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  <c r="X935" t="str">
        <f t="shared" si="70"/>
        <v/>
      </c>
      <c r="Y935" t="str">
        <f t="shared" si="70"/>
        <v/>
      </c>
      <c r="Z935" t="str">
        <f t="shared" si="70"/>
        <v/>
      </c>
      <c r="AA935" t="str">
        <f t="shared" si="70"/>
        <v/>
      </c>
      <c r="AB935" t="str">
        <f t="shared" si="70"/>
        <v/>
      </c>
      <c r="AC935" t="str">
        <f t="shared" si="70"/>
        <v/>
      </c>
      <c r="AD935" t="str">
        <f t="shared" si="70"/>
        <v/>
      </c>
      <c r="AE935" t="str">
        <f t="shared" si="70"/>
        <v/>
      </c>
      <c r="AF935" t="str">
        <f t="shared" si="70"/>
        <v/>
      </c>
      <c r="AG935" t="str">
        <f t="shared" si="70"/>
        <v/>
      </c>
    </row>
    <row r="936" spans="3:34">
      <c r="D936" t="str">
        <f t="shared" si="69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  <c r="X936" t="str">
        <f t="shared" si="70"/>
        <v/>
      </c>
      <c r="Y936" t="str">
        <f t="shared" si="70"/>
        <v/>
      </c>
      <c r="Z936" t="str">
        <f t="shared" si="70"/>
        <v/>
      </c>
      <c r="AA936" t="str">
        <f t="shared" si="70"/>
        <v/>
      </c>
      <c r="AB936" t="str">
        <f t="shared" si="70"/>
        <v/>
      </c>
      <c r="AC936" t="str">
        <f t="shared" si="70"/>
        <v/>
      </c>
      <c r="AD936" t="str">
        <f t="shared" si="70"/>
        <v/>
      </c>
      <c r="AE936" t="str">
        <f t="shared" si="70"/>
        <v/>
      </c>
      <c r="AF936" t="str">
        <f t="shared" si="70"/>
        <v/>
      </c>
      <c r="AG936" t="str">
        <f t="shared" si="70"/>
        <v/>
      </c>
    </row>
    <row r="937" spans="3:34">
      <c r="D937" t="str">
        <f t="shared" ref="D937:D939" si="71">IF(D892=D$896,($B869+$C871)/2,"")</f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  <c r="X937" t="str">
        <f t="shared" si="70"/>
        <v/>
      </c>
      <c r="Y937" t="str">
        <f t="shared" si="70"/>
        <v/>
      </c>
      <c r="Z937" t="str">
        <f t="shared" si="70"/>
        <v/>
      </c>
      <c r="AA937" t="str">
        <f t="shared" si="70"/>
        <v/>
      </c>
      <c r="AB937" t="str">
        <f t="shared" si="70"/>
        <v/>
      </c>
      <c r="AC937" t="str">
        <f t="shared" si="70"/>
        <v/>
      </c>
      <c r="AD937" t="str">
        <f t="shared" si="70"/>
        <v/>
      </c>
      <c r="AE937" t="str">
        <f t="shared" si="70"/>
        <v/>
      </c>
      <c r="AF937" t="str">
        <f t="shared" si="70"/>
        <v/>
      </c>
      <c r="AG937" t="str">
        <f t="shared" si="70"/>
        <v/>
      </c>
    </row>
    <row r="938" spans="3:34">
      <c r="D938" t="str">
        <f t="shared" si="71"/>
        <v/>
      </c>
      <c r="E938" t="str">
        <f t="shared" si="70"/>
        <v/>
      </c>
      <c r="F938" t="str">
        <f t="shared" si="70"/>
        <v/>
      </c>
      <c r="G938" t="str">
        <f t="shared" si="70"/>
        <v/>
      </c>
      <c r="H938" t="str">
        <f t="shared" ref="E938:AG939" si="72">IF(H893=H$896,($B870+$C872)/2,"")</f>
        <v/>
      </c>
      <c r="I938" t="str">
        <f t="shared" si="72"/>
        <v/>
      </c>
      <c r="J938" t="str">
        <f t="shared" si="72"/>
        <v/>
      </c>
      <c r="K938" t="str">
        <f t="shared" si="72"/>
        <v/>
      </c>
      <c r="L938" t="str">
        <f t="shared" si="72"/>
        <v/>
      </c>
      <c r="M938" t="str">
        <f t="shared" si="72"/>
        <v/>
      </c>
      <c r="N938" t="str">
        <f t="shared" si="72"/>
        <v/>
      </c>
      <c r="O938" t="str">
        <f t="shared" si="72"/>
        <v/>
      </c>
      <c r="P938" t="str">
        <f t="shared" si="72"/>
        <v/>
      </c>
      <c r="Q938" t="str">
        <f t="shared" si="72"/>
        <v/>
      </c>
      <c r="R938" t="str">
        <f t="shared" si="72"/>
        <v/>
      </c>
      <c r="S938" t="str">
        <f t="shared" si="72"/>
        <v/>
      </c>
      <c r="T938" t="str">
        <f t="shared" si="72"/>
        <v/>
      </c>
      <c r="U938" t="str">
        <f t="shared" si="72"/>
        <v/>
      </c>
      <c r="V938" t="str">
        <f t="shared" si="72"/>
        <v/>
      </c>
      <c r="W938" t="str">
        <f t="shared" si="72"/>
        <v/>
      </c>
      <c r="X938" t="str">
        <f t="shared" si="72"/>
        <v/>
      </c>
      <c r="Y938" t="str">
        <f t="shared" si="72"/>
        <v/>
      </c>
      <c r="Z938" t="str">
        <f t="shared" si="72"/>
        <v/>
      </c>
      <c r="AA938" t="str">
        <f t="shared" si="72"/>
        <v/>
      </c>
      <c r="AB938" t="str">
        <f t="shared" si="72"/>
        <v/>
      </c>
      <c r="AC938" t="str">
        <f t="shared" si="72"/>
        <v/>
      </c>
      <c r="AD938" t="str">
        <f t="shared" si="72"/>
        <v/>
      </c>
      <c r="AE938" t="str">
        <f t="shared" si="72"/>
        <v/>
      </c>
      <c r="AF938" t="str">
        <f t="shared" si="72"/>
        <v/>
      </c>
      <c r="AG938" t="str">
        <f t="shared" si="72"/>
        <v/>
      </c>
    </row>
    <row r="939" spans="3:34">
      <c r="D939" t="str">
        <f t="shared" si="71"/>
        <v/>
      </c>
      <c r="E939" t="str">
        <f t="shared" si="72"/>
        <v/>
      </c>
      <c r="F939" t="str">
        <f t="shared" si="72"/>
        <v/>
      </c>
      <c r="G939" t="str">
        <f t="shared" si="72"/>
        <v/>
      </c>
      <c r="H939" t="str">
        <f t="shared" si="72"/>
        <v/>
      </c>
      <c r="I939" t="str">
        <f t="shared" si="72"/>
        <v/>
      </c>
      <c r="J939" t="str">
        <f t="shared" si="72"/>
        <v/>
      </c>
      <c r="K939" t="str">
        <f t="shared" si="72"/>
        <v/>
      </c>
      <c r="L939" t="str">
        <f t="shared" si="72"/>
        <v/>
      </c>
      <c r="M939" t="str">
        <f t="shared" si="72"/>
        <v/>
      </c>
      <c r="N939" t="str">
        <f t="shared" si="72"/>
        <v/>
      </c>
      <c r="O939" t="str">
        <f t="shared" si="72"/>
        <v/>
      </c>
      <c r="P939" t="str">
        <f t="shared" si="72"/>
        <v/>
      </c>
      <c r="Q939" t="str">
        <f t="shared" si="72"/>
        <v/>
      </c>
      <c r="R939" t="str">
        <f t="shared" si="72"/>
        <v/>
      </c>
      <c r="S939" t="str">
        <f t="shared" si="72"/>
        <v/>
      </c>
      <c r="T939" t="str">
        <f t="shared" si="72"/>
        <v/>
      </c>
      <c r="U939" t="str">
        <f t="shared" si="72"/>
        <v/>
      </c>
      <c r="V939" t="str">
        <f t="shared" si="72"/>
        <v/>
      </c>
      <c r="W939" t="str">
        <f t="shared" si="72"/>
        <v/>
      </c>
      <c r="X939" t="str">
        <f t="shared" si="72"/>
        <v/>
      </c>
      <c r="Y939" t="str">
        <f t="shared" si="72"/>
        <v/>
      </c>
      <c r="Z939" t="str">
        <f t="shared" si="72"/>
        <v/>
      </c>
      <c r="AA939" t="str">
        <f t="shared" si="72"/>
        <v/>
      </c>
      <c r="AB939" t="str">
        <f t="shared" si="72"/>
        <v/>
      </c>
      <c r="AC939" t="str">
        <f t="shared" si="72"/>
        <v/>
      </c>
      <c r="AD939" t="str">
        <f t="shared" si="72"/>
        <v/>
      </c>
      <c r="AE939" t="str">
        <f t="shared" si="72"/>
        <v/>
      </c>
      <c r="AF939" t="str">
        <f t="shared" si="72"/>
        <v/>
      </c>
      <c r="AG939" t="str">
        <f t="shared" si="72"/>
        <v/>
      </c>
    </row>
    <row r="940" spans="3:34" s="16" customFormat="1">
      <c r="C940" s="16" t="s">
        <v>841</v>
      </c>
      <c r="D940" s="16">
        <f>AVERAGE(D920:D939)</f>
        <v>3.75</v>
      </c>
      <c r="E940" s="16">
        <f t="shared" ref="E940:AG940" si="73">AVERAGE(E920:E939)</f>
        <v>6.5</v>
      </c>
      <c r="F940" s="16">
        <f t="shared" si="73"/>
        <v>2.75</v>
      </c>
      <c r="G940" s="16">
        <f t="shared" si="73"/>
        <v>7.75</v>
      </c>
      <c r="H940" s="16">
        <f t="shared" si="73"/>
        <v>5.25</v>
      </c>
      <c r="I940" s="16">
        <f t="shared" si="73"/>
        <v>7.25</v>
      </c>
      <c r="J940" s="16">
        <f t="shared" si="73"/>
        <v>2.75</v>
      </c>
      <c r="K940" s="16">
        <f t="shared" si="73"/>
        <v>5.25</v>
      </c>
      <c r="L940" s="16">
        <f t="shared" si="73"/>
        <v>4.75</v>
      </c>
      <c r="M940" s="16">
        <f t="shared" si="73"/>
        <v>5.5</v>
      </c>
      <c r="N940" s="16">
        <f t="shared" si="73"/>
        <v>4.25</v>
      </c>
      <c r="O940" s="16">
        <f t="shared" si="73"/>
        <v>5.25</v>
      </c>
      <c r="P940" s="16">
        <f t="shared" si="73"/>
        <v>6.25</v>
      </c>
      <c r="Q940" s="16">
        <f t="shared" si="73"/>
        <v>7.75</v>
      </c>
      <c r="R940" s="16">
        <f t="shared" si="73"/>
        <v>3.75</v>
      </c>
      <c r="S940" s="16">
        <f t="shared" si="73"/>
        <v>2.75</v>
      </c>
      <c r="T940" s="16">
        <f t="shared" si="73"/>
        <v>2.25</v>
      </c>
      <c r="U940" s="16">
        <f t="shared" si="73"/>
        <v>5.583333333333333</v>
      </c>
      <c r="V940" s="16">
        <f t="shared" si="73"/>
        <v>7.25</v>
      </c>
      <c r="W940" s="16">
        <f t="shared" si="73"/>
        <v>7.25</v>
      </c>
      <c r="X940" s="16">
        <f t="shared" si="73"/>
        <v>5.25</v>
      </c>
      <c r="Y940" s="16">
        <f t="shared" si="73"/>
        <v>4</v>
      </c>
      <c r="Z940" s="16">
        <f t="shared" si="73"/>
        <v>5.75</v>
      </c>
      <c r="AA940" s="16">
        <f t="shared" si="73"/>
        <v>6.75</v>
      </c>
      <c r="AB940" s="16">
        <f t="shared" si="73"/>
        <v>2.75</v>
      </c>
      <c r="AC940" s="16">
        <f t="shared" si="73"/>
        <v>5.75</v>
      </c>
      <c r="AD940" s="16">
        <f t="shared" si="73"/>
        <v>5.75</v>
      </c>
      <c r="AE940" s="16">
        <f t="shared" si="73"/>
        <v>3.25</v>
      </c>
      <c r="AF940" s="16">
        <f t="shared" si="73"/>
        <v>2.75</v>
      </c>
      <c r="AG940" s="16">
        <f t="shared" si="73"/>
        <v>7.25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showRuler="0" topLeftCell="C1" workbookViewId="0">
      <selection activeCell="D35" sqref="D35:AG45"/>
    </sheetView>
  </sheetViews>
  <sheetFormatPr baseColWidth="10" defaultRowHeight="15" x14ac:dyDescent="0"/>
  <cols>
    <col min="1" max="1" width="10.83203125" style="9"/>
    <col min="2" max="2" width="12" style="9" bestFit="1" customWidth="1"/>
    <col min="3" max="3" width="21.1640625" style="11" bestFit="1" customWidth="1"/>
    <col min="4" max="16384" width="10.83203125" style="9"/>
  </cols>
  <sheetData>
    <row r="1" spans="1:33">
      <c r="A1" s="8"/>
      <c r="B1" s="8"/>
      <c r="C1" s="10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3" s="13" customFormat="1">
      <c r="B2" s="27" t="s">
        <v>894</v>
      </c>
      <c r="C2" s="13" t="s">
        <v>841</v>
      </c>
      <c r="D2" s="14">
        <f>'cvms426-221'!D844</f>
        <v>60.169999999999995</v>
      </c>
      <c r="E2" s="14">
        <f>'cvms426-221'!E844</f>
        <v>311.90999999999997</v>
      </c>
      <c r="F2" s="14">
        <f>'cvms426-221'!F844</f>
        <v>259.13999999999993</v>
      </c>
      <c r="G2" s="14">
        <f>'cvms426-221'!G844</f>
        <v>1064.6400000000008</v>
      </c>
      <c r="H2" s="14">
        <f>'cvms426-221'!H844</f>
        <v>226.41000000000003</v>
      </c>
      <c r="I2" s="14">
        <f>'cvms426-221'!I844</f>
        <v>334.08000000000004</v>
      </c>
      <c r="J2" s="14">
        <f>'cvms426-221'!J844</f>
        <v>286.21999999999997</v>
      </c>
      <c r="K2" s="14">
        <f>'cvms426-221'!K844</f>
        <v>923.94999999999993</v>
      </c>
      <c r="L2" s="14">
        <f>'cvms426-221'!L844</f>
        <v>198.47000000000003</v>
      </c>
      <c r="M2" s="14">
        <f>'cvms426-221'!M844</f>
        <v>519.33000000000004</v>
      </c>
      <c r="N2" s="14">
        <f>'cvms426-221'!N844</f>
        <v>350</v>
      </c>
      <c r="O2" s="14">
        <f>'cvms426-221'!O844</f>
        <v>322.43999999999994</v>
      </c>
      <c r="P2" s="14">
        <f>'cvms426-221'!P844</f>
        <v>334.88999999999993</v>
      </c>
      <c r="Q2" s="14">
        <f>'cvms426-221'!Q844</f>
        <v>314.29999999999995</v>
      </c>
      <c r="R2" s="14">
        <f>'cvms426-221'!R844</f>
        <v>114.00000000000001</v>
      </c>
      <c r="S2" s="14">
        <f>'cvms426-221'!S844</f>
        <v>412.79000000000008</v>
      </c>
      <c r="T2" s="14">
        <f>'cvms426-221'!T844</f>
        <v>437.9</v>
      </c>
      <c r="U2" s="14">
        <f>'cvms426-221'!U844</f>
        <v>709.21999999999969</v>
      </c>
      <c r="V2" s="14">
        <f>'cvms426-221'!V844</f>
        <v>1294.4099999999992</v>
      </c>
      <c r="W2" s="14">
        <f>'cvms426-221'!W844</f>
        <v>304.12</v>
      </c>
      <c r="X2" s="14">
        <f>'cvms426-221'!X844</f>
        <v>108.93</v>
      </c>
      <c r="Y2" s="14">
        <f>'cvms426-221'!Y844</f>
        <v>728.37000000000012</v>
      </c>
      <c r="Z2" s="14">
        <f>'cvms426-221'!Z844</f>
        <v>1626.6100000000015</v>
      </c>
      <c r="AA2" s="14">
        <f>'cvms426-221'!AA844</f>
        <v>2160.6699999999987</v>
      </c>
      <c r="AB2" s="14">
        <f>'cvms426-221'!AB844</f>
        <v>261.08</v>
      </c>
      <c r="AC2" s="14">
        <f>'cvms426-221'!AC844</f>
        <v>510.78999999999996</v>
      </c>
      <c r="AD2" s="14">
        <f>'cvms426-221'!AD844</f>
        <v>285.00999999999993</v>
      </c>
      <c r="AE2" s="14">
        <f>'cvms426-221'!AE844</f>
        <v>436.87000000000012</v>
      </c>
      <c r="AF2" s="14">
        <f>'cvms426-221'!AF844</f>
        <v>299.52000000000004</v>
      </c>
      <c r="AG2" s="14">
        <f>'cvms426-221'!AG844</f>
        <v>574.74000000000024</v>
      </c>
    </row>
    <row r="3" spans="1:33" s="13" customFormat="1">
      <c r="B3" s="27"/>
      <c r="C3" s="13" t="s">
        <v>842</v>
      </c>
      <c r="D3" s="17">
        <f>'cvms426-221'!D845</f>
        <v>17</v>
      </c>
      <c r="E3" s="17">
        <f>'cvms426-221'!E845</f>
        <v>52</v>
      </c>
      <c r="F3" s="17">
        <f>'cvms426-221'!F845</f>
        <v>78</v>
      </c>
      <c r="G3" s="17">
        <f>'cvms426-221'!G845</f>
        <v>173</v>
      </c>
      <c r="H3" s="17">
        <f>'cvms426-221'!H845</f>
        <v>56</v>
      </c>
      <c r="I3" s="17">
        <f>'cvms426-221'!I845</f>
        <v>55</v>
      </c>
      <c r="J3" s="17">
        <f>'cvms426-221'!J845</f>
        <v>83</v>
      </c>
      <c r="K3" s="17">
        <f>'cvms426-221'!K845</f>
        <v>161</v>
      </c>
      <c r="L3" s="17">
        <f>'cvms426-221'!L845</f>
        <v>38</v>
      </c>
      <c r="M3" s="17">
        <f>'cvms426-221'!M845</f>
        <v>99</v>
      </c>
      <c r="N3" s="17">
        <f>'cvms426-221'!N845</f>
        <v>79</v>
      </c>
      <c r="O3" s="17">
        <f>'cvms426-221'!O845</f>
        <v>66</v>
      </c>
      <c r="P3" s="17">
        <f>'cvms426-221'!P845</f>
        <v>54</v>
      </c>
      <c r="Q3" s="17">
        <f>'cvms426-221'!Q845</f>
        <v>52</v>
      </c>
      <c r="R3" s="17">
        <f>'cvms426-221'!R845</f>
        <v>26</v>
      </c>
      <c r="S3" s="17">
        <f>'cvms426-221'!S845</f>
        <v>111</v>
      </c>
      <c r="T3" s="17">
        <f>'cvms426-221'!T845</f>
        <v>122</v>
      </c>
      <c r="U3" s="17">
        <f>'cvms426-221'!U845</f>
        <v>130</v>
      </c>
      <c r="V3" s="17">
        <f>'cvms426-221'!V845</f>
        <v>214</v>
      </c>
      <c r="W3" s="17">
        <f>'cvms426-221'!W845</f>
        <v>55</v>
      </c>
      <c r="X3" s="17">
        <f>'cvms426-221'!X845</f>
        <v>25</v>
      </c>
      <c r="Y3" s="17">
        <f>'cvms426-221'!Y845</f>
        <v>182</v>
      </c>
      <c r="Z3" s="17">
        <f>'cvms426-221'!Z845</f>
        <v>313</v>
      </c>
      <c r="AA3" s="17">
        <f>'cvms426-221'!AA845</f>
        <v>337</v>
      </c>
      <c r="AB3" s="17">
        <f>'cvms426-221'!AB845</f>
        <v>67</v>
      </c>
      <c r="AC3" s="17">
        <f>'cvms426-221'!AC845</f>
        <v>93</v>
      </c>
      <c r="AD3" s="17">
        <f>'cvms426-221'!AD845</f>
        <v>53</v>
      </c>
      <c r="AE3" s="17">
        <f>'cvms426-221'!AE845</f>
        <v>118</v>
      </c>
      <c r="AF3" s="17">
        <f>'cvms426-221'!AF845</f>
        <v>96</v>
      </c>
      <c r="AG3" s="17">
        <f>'cvms426-221'!AG845</f>
        <v>95</v>
      </c>
    </row>
    <row r="4" spans="1:33" s="13" customFormat="1">
      <c r="B4" s="27"/>
      <c r="C4" s="13" t="s">
        <v>843</v>
      </c>
      <c r="D4" s="14">
        <f>'cvms426-221'!D846</f>
        <v>3.539411764705882</v>
      </c>
      <c r="E4" s="14">
        <f>'cvms426-221'!E846</f>
        <v>5.99826923076923</v>
      </c>
      <c r="F4" s="14">
        <f>'cvms426-221'!F846</f>
        <v>3.3223076923076915</v>
      </c>
      <c r="G4" s="14">
        <f>'cvms426-221'!G846</f>
        <v>6.1539884393063629</v>
      </c>
      <c r="H4" s="14">
        <f>'cvms426-221'!H846</f>
        <v>4.0430357142857147</v>
      </c>
      <c r="I4" s="14">
        <f>'cvms426-221'!I846</f>
        <v>6.0741818181818186</v>
      </c>
      <c r="J4" s="14">
        <f>'cvms426-221'!J846</f>
        <v>3.4484337349397585</v>
      </c>
      <c r="K4" s="14">
        <f>'cvms426-221'!K846</f>
        <v>5.7388198757763975</v>
      </c>
      <c r="L4" s="14">
        <f>'cvms426-221'!L846</f>
        <v>5.2228947368421057</v>
      </c>
      <c r="M4" s="14">
        <f>'cvms426-221'!M846</f>
        <v>5.2457575757575761</v>
      </c>
      <c r="N4" s="14">
        <f>'cvms426-221'!N846</f>
        <v>4.4303797468354427</v>
      </c>
      <c r="O4" s="14">
        <f>'cvms426-221'!O846</f>
        <v>4.8854545454545448</v>
      </c>
      <c r="P4" s="14">
        <f>'cvms426-221'!P846</f>
        <v>6.2016666666666653</v>
      </c>
      <c r="Q4" s="14">
        <f>'cvms426-221'!Q846</f>
        <v>6.0442307692307686</v>
      </c>
      <c r="R4" s="14">
        <f>'cvms426-221'!R846</f>
        <v>4.384615384615385</v>
      </c>
      <c r="S4" s="14">
        <f>'cvms426-221'!S846</f>
        <v>3.7188288288288294</v>
      </c>
      <c r="T4" s="14">
        <f>'cvms426-221'!T846</f>
        <v>3.5893442622950817</v>
      </c>
      <c r="U4" s="14">
        <f>'cvms426-221'!U846</f>
        <v>5.4555384615384588</v>
      </c>
      <c r="V4" s="14">
        <f>'cvms426-221'!V846</f>
        <v>6.0486448598130806</v>
      </c>
      <c r="W4" s="14">
        <f>'cvms426-221'!W846</f>
        <v>5.5294545454545458</v>
      </c>
      <c r="X4" s="14">
        <f>'cvms426-221'!X846</f>
        <v>4.3572000000000006</v>
      </c>
      <c r="Y4" s="14">
        <f>'cvms426-221'!Y846</f>
        <v>4.0020329670329673</v>
      </c>
      <c r="Z4" s="14">
        <f>'cvms426-221'!Z846</f>
        <v>5.1968370607028804</v>
      </c>
      <c r="AA4" s="14">
        <f>'cvms426-221'!AA846</f>
        <v>6.4114836795252188</v>
      </c>
      <c r="AB4" s="14">
        <f>'cvms426-221'!AB846</f>
        <v>3.8967164179104476</v>
      </c>
      <c r="AC4" s="14">
        <f>'cvms426-221'!AC846</f>
        <v>5.4923655913978493</v>
      </c>
      <c r="AD4" s="14">
        <f>'cvms426-221'!AD846</f>
        <v>5.3775471698113195</v>
      </c>
      <c r="AE4" s="14">
        <f>'cvms426-221'!AE846</f>
        <v>3.7022881355932213</v>
      </c>
      <c r="AF4" s="14">
        <f>'cvms426-221'!AF846</f>
        <v>3.1200000000000006</v>
      </c>
      <c r="AG4" s="14">
        <f>'cvms426-221'!AG846</f>
        <v>6.0498947368421074</v>
      </c>
    </row>
    <row r="5" spans="1:33" s="13" customFormat="1">
      <c r="B5" s="27"/>
      <c r="C5" s="13" t="s">
        <v>844</v>
      </c>
      <c r="D5" s="14">
        <f>'cvms426-221'!D848</f>
        <v>1.4369258444168036</v>
      </c>
      <c r="E5" s="14">
        <f>'cvms426-221'!E848</f>
        <v>1.3033888275942276</v>
      </c>
      <c r="F5" s="14">
        <f>'cvms426-221'!F848</f>
        <v>1.349335500795225</v>
      </c>
      <c r="G5" s="14">
        <f>'cvms426-221'!G848</f>
        <v>1.4458725296368811</v>
      </c>
      <c r="H5" s="14">
        <f>'cvms426-221'!H848</f>
        <v>1.5982648769472196</v>
      </c>
      <c r="I5" s="14">
        <f>'cvms426-221'!I848</f>
        <v>1.2239896678774289</v>
      </c>
      <c r="J5" s="14">
        <f>'cvms426-221'!J848</f>
        <v>1.2293052588091722</v>
      </c>
      <c r="K5" s="14">
        <f>'cvms426-221'!K848</f>
        <v>1.4629278771021141</v>
      </c>
      <c r="L5" s="14">
        <f>'cvms426-221'!L848</f>
        <v>1.6963871114410869</v>
      </c>
      <c r="M5" s="14">
        <f>'cvms426-221'!M848</f>
        <v>1.5571029424170555</v>
      </c>
      <c r="N5" s="14">
        <f>'cvms426-221'!N848</f>
        <v>1.5500235259074633</v>
      </c>
      <c r="O5" s="14">
        <f>'cvms426-221'!O848</f>
        <v>1.4797964327965811</v>
      </c>
      <c r="P5" s="14">
        <f>'cvms426-221'!P848</f>
        <v>1.1205014881318449</v>
      </c>
      <c r="Q5" s="14">
        <f>'cvms426-221'!Q848</f>
        <v>1.6033608649796884</v>
      </c>
      <c r="R5" s="14">
        <f>'cvms426-221'!R848</f>
        <v>1.5256611177302237</v>
      </c>
      <c r="S5" s="14">
        <f>'cvms426-221'!S848</f>
        <v>1.2114046983404578</v>
      </c>
      <c r="T5" s="14">
        <f>'cvms426-221'!T848</f>
        <v>1.6271583188348913</v>
      </c>
      <c r="U5" s="14">
        <f>'cvms426-221'!U848</f>
        <v>1.38769568717881</v>
      </c>
      <c r="V5" s="14">
        <f>'cvms426-221'!V848</f>
        <v>1.4718257114640136</v>
      </c>
      <c r="W5" s="14">
        <f>'cvms426-221'!W848</f>
        <v>1.6991342220016372</v>
      </c>
      <c r="X5" s="14">
        <f>'cvms426-221'!X848</f>
        <v>1.4337204515990323</v>
      </c>
      <c r="Y5" s="14">
        <f>'cvms426-221'!Y848</f>
        <v>1.1690416053974533</v>
      </c>
      <c r="Z5" s="14">
        <f>'cvms426-221'!Z848</f>
        <v>1.5859652572120164</v>
      </c>
      <c r="AA5" s="14">
        <f>'cvms426-221'!AA848</f>
        <v>1.2779595182316459</v>
      </c>
      <c r="AB5" s="14">
        <f>'cvms426-221'!AB848</f>
        <v>1.6111339767660575</v>
      </c>
      <c r="AC5" s="14">
        <f>'cvms426-221'!AC848</f>
        <v>1.3781764872858353</v>
      </c>
      <c r="AD5" s="14">
        <f>'cvms426-221'!AD848</f>
        <v>1.5321853493776851</v>
      </c>
      <c r="AE5" s="14">
        <f>'cvms426-221'!AE848</f>
        <v>1.1841895862138545</v>
      </c>
      <c r="AF5" s="14">
        <f>'cvms426-221'!AF848</f>
        <v>1.0395008923820857</v>
      </c>
      <c r="AG5" s="14">
        <f>'cvms426-221'!AG848</f>
        <v>1.7057671230749734</v>
      </c>
    </row>
    <row r="6" spans="1:33" s="13" customFormat="1">
      <c r="B6" s="27"/>
      <c r="C6" s="13" t="s">
        <v>856</v>
      </c>
      <c r="D6" s="14">
        <f>D4+D5</f>
        <v>4.9763376091226856</v>
      </c>
      <c r="E6" s="14">
        <f t="shared" ref="E6:AG6" si="0">E4+E5</f>
        <v>7.3016580583634578</v>
      </c>
      <c r="F6" s="14">
        <f t="shared" si="0"/>
        <v>4.6716431931029163</v>
      </c>
      <c r="G6" s="14">
        <f t="shared" si="0"/>
        <v>7.5998609689432435</v>
      </c>
      <c r="H6" s="14">
        <f t="shared" si="0"/>
        <v>5.6413005912329339</v>
      </c>
      <c r="I6" s="14">
        <f t="shared" si="0"/>
        <v>7.2981714860592479</v>
      </c>
      <c r="J6" s="14">
        <f t="shared" si="0"/>
        <v>4.6777389937489309</v>
      </c>
      <c r="K6" s="14">
        <f t="shared" si="0"/>
        <v>7.2017477528785117</v>
      </c>
      <c r="L6" s="14">
        <f t="shared" si="0"/>
        <v>6.9192818482831928</v>
      </c>
      <c r="M6" s="14">
        <f t="shared" si="0"/>
        <v>6.8028605181746311</v>
      </c>
      <c r="N6" s="14">
        <f t="shared" si="0"/>
        <v>5.9804032727429064</v>
      </c>
      <c r="O6" s="14">
        <f t="shared" si="0"/>
        <v>6.365250978251126</v>
      </c>
      <c r="P6" s="14">
        <f t="shared" si="0"/>
        <v>7.3221681547985105</v>
      </c>
      <c r="Q6" s="14">
        <f t="shared" si="0"/>
        <v>7.6475916342104568</v>
      </c>
      <c r="R6" s="14">
        <f t="shared" si="0"/>
        <v>5.9102765023456083</v>
      </c>
      <c r="S6" s="14">
        <f t="shared" si="0"/>
        <v>4.9302335271692872</v>
      </c>
      <c r="T6" s="14">
        <f t="shared" si="0"/>
        <v>5.2165025811299728</v>
      </c>
      <c r="U6" s="14">
        <f t="shared" si="0"/>
        <v>6.8432341487172685</v>
      </c>
      <c r="V6" s="14">
        <f t="shared" si="0"/>
        <v>7.5204705712770945</v>
      </c>
      <c r="W6" s="14">
        <f t="shared" si="0"/>
        <v>7.2285887674561833</v>
      </c>
      <c r="X6" s="14">
        <f t="shared" si="0"/>
        <v>5.7909204515990327</v>
      </c>
      <c r="Y6" s="14">
        <f t="shared" si="0"/>
        <v>5.1710745724304203</v>
      </c>
      <c r="Z6" s="14">
        <f t="shared" si="0"/>
        <v>6.7828023179148964</v>
      </c>
      <c r="AA6" s="14">
        <f t="shared" si="0"/>
        <v>7.6894431977568649</v>
      </c>
      <c r="AB6" s="14">
        <f t="shared" si="0"/>
        <v>5.5078503946765052</v>
      </c>
      <c r="AC6" s="14">
        <f t="shared" si="0"/>
        <v>6.8705420786836848</v>
      </c>
      <c r="AD6" s="14">
        <f t="shared" si="0"/>
        <v>6.9097325191890047</v>
      </c>
      <c r="AE6" s="14">
        <f t="shared" si="0"/>
        <v>4.8864777218070756</v>
      </c>
      <c r="AF6" s="14">
        <f t="shared" si="0"/>
        <v>4.159500892382086</v>
      </c>
      <c r="AG6" s="14">
        <f t="shared" si="0"/>
        <v>7.7556618599170806</v>
      </c>
    </row>
    <row r="7" spans="1:33" s="13" customFormat="1">
      <c r="B7" s="27"/>
      <c r="C7" s="13" t="s">
        <v>857</v>
      </c>
      <c r="D7" s="14">
        <f>D4-D5</f>
        <v>2.1024859202890784</v>
      </c>
      <c r="E7" s="14">
        <f t="shared" ref="E7:AG7" si="1">E4-E5</f>
        <v>4.6948804031750022</v>
      </c>
      <c r="F7" s="14">
        <f t="shared" si="1"/>
        <v>1.9729721915124665</v>
      </c>
      <c r="G7" s="14">
        <f t="shared" si="1"/>
        <v>4.7081159096694822</v>
      </c>
      <c r="H7" s="14">
        <f t="shared" si="1"/>
        <v>2.4447708373384951</v>
      </c>
      <c r="I7" s="14">
        <f t="shared" si="1"/>
        <v>4.8501921503043892</v>
      </c>
      <c r="J7" s="14">
        <f t="shared" si="1"/>
        <v>2.2191284761305861</v>
      </c>
      <c r="K7" s="14">
        <f t="shared" si="1"/>
        <v>4.2758919986742834</v>
      </c>
      <c r="L7" s="14">
        <f t="shared" si="1"/>
        <v>3.5265076254010186</v>
      </c>
      <c r="M7" s="14">
        <f t="shared" si="1"/>
        <v>3.6886546333405206</v>
      </c>
      <c r="N7" s="14">
        <f t="shared" si="1"/>
        <v>2.8803562209279794</v>
      </c>
      <c r="O7" s="14">
        <f t="shared" si="1"/>
        <v>3.4056581126579637</v>
      </c>
      <c r="P7" s="14">
        <f t="shared" si="1"/>
        <v>5.0811651785348202</v>
      </c>
      <c r="Q7" s="14">
        <f t="shared" si="1"/>
        <v>4.4408699042510804</v>
      </c>
      <c r="R7" s="14">
        <f t="shared" si="1"/>
        <v>2.8589542668851613</v>
      </c>
      <c r="S7" s="14">
        <f t="shared" si="1"/>
        <v>2.5074241304883715</v>
      </c>
      <c r="T7" s="14">
        <f t="shared" si="1"/>
        <v>1.9621859434601905</v>
      </c>
      <c r="U7" s="14">
        <f t="shared" si="1"/>
        <v>4.067842774359649</v>
      </c>
      <c r="V7" s="14">
        <f t="shared" si="1"/>
        <v>4.5768191483490668</v>
      </c>
      <c r="W7" s="14">
        <f t="shared" si="1"/>
        <v>3.8303203234529084</v>
      </c>
      <c r="X7" s="14">
        <f t="shared" si="1"/>
        <v>2.9234795484009686</v>
      </c>
      <c r="Y7" s="14">
        <f t="shared" si="1"/>
        <v>2.8329913616355142</v>
      </c>
      <c r="Z7" s="14">
        <f t="shared" si="1"/>
        <v>3.610871803490864</v>
      </c>
      <c r="AA7" s="14">
        <f t="shared" si="1"/>
        <v>5.1335241612935727</v>
      </c>
      <c r="AB7" s="14">
        <f t="shared" si="1"/>
        <v>2.2855824411443901</v>
      </c>
      <c r="AC7" s="14">
        <f t="shared" si="1"/>
        <v>4.1141891041120138</v>
      </c>
      <c r="AD7" s="14">
        <f t="shared" si="1"/>
        <v>3.8453618204336344</v>
      </c>
      <c r="AE7" s="14">
        <f t="shared" si="1"/>
        <v>2.5180985493793671</v>
      </c>
      <c r="AF7" s="14">
        <f t="shared" si="1"/>
        <v>2.0804991076179151</v>
      </c>
      <c r="AG7" s="14">
        <f t="shared" si="1"/>
        <v>4.3441276137671343</v>
      </c>
    </row>
    <row r="8" spans="1:33" s="13" customFormat="1">
      <c r="B8" s="27"/>
      <c r="C8" s="13" t="s">
        <v>847</v>
      </c>
      <c r="D8" s="14">
        <f>'cvms426-221'!D849</f>
        <v>3.27</v>
      </c>
      <c r="E8" s="14">
        <f>'cvms426-221'!E849</f>
        <v>6.24</v>
      </c>
      <c r="F8" s="14">
        <f>'cvms426-221'!F849</f>
        <v>3.0149999999999997</v>
      </c>
      <c r="G8" s="14">
        <f>'cvms426-221'!G849</f>
        <v>6.42</v>
      </c>
      <c r="H8" s="14">
        <f>'cvms426-221'!H849</f>
        <v>4.0049999999999999</v>
      </c>
      <c r="I8" s="14">
        <f>'cvms426-221'!I849</f>
        <v>6.13</v>
      </c>
      <c r="J8" s="14">
        <f>'cvms426-221'!J849</f>
        <v>3.16</v>
      </c>
      <c r="K8" s="14">
        <f>'cvms426-221'!K849</f>
        <v>5.83</v>
      </c>
      <c r="L8" s="14">
        <f>'cvms426-221'!L849</f>
        <v>5.49</v>
      </c>
      <c r="M8" s="14">
        <f>'cvms426-221'!M849</f>
        <v>5.29</v>
      </c>
      <c r="N8" s="14">
        <f>'cvms426-221'!N849</f>
        <v>4.16</v>
      </c>
      <c r="O8" s="14">
        <f>'cvms426-221'!O849</f>
        <v>5.09</v>
      </c>
      <c r="P8" s="14">
        <f>'cvms426-221'!P849</f>
        <v>6.3149999999999995</v>
      </c>
      <c r="Q8" s="14">
        <f>'cvms426-221'!Q849</f>
        <v>6.18</v>
      </c>
      <c r="R8" s="14">
        <f>'cvms426-221'!R849</f>
        <v>4.12</v>
      </c>
      <c r="S8" s="14">
        <f>'cvms426-221'!S849</f>
        <v>3.54</v>
      </c>
      <c r="T8" s="14">
        <f>'cvms426-221'!T849</f>
        <v>3.07</v>
      </c>
      <c r="U8" s="14">
        <f>'cvms426-221'!U849</f>
        <v>5.4499999999999993</v>
      </c>
      <c r="V8" s="14">
        <f>'cvms426-221'!V849</f>
        <v>6.37</v>
      </c>
      <c r="W8" s="14">
        <f>'cvms426-221'!W849</f>
        <v>5.73</v>
      </c>
      <c r="X8" s="14">
        <f>'cvms426-221'!X849</f>
        <v>4.3</v>
      </c>
      <c r="Y8" s="14">
        <f>'cvms426-221'!Y849</f>
        <v>3.9649999999999999</v>
      </c>
      <c r="Z8" s="14">
        <f>'cvms426-221'!Z849</f>
        <v>5.17</v>
      </c>
      <c r="AA8" s="14">
        <f>'cvms426-221'!AA849</f>
        <v>6.61</v>
      </c>
      <c r="AB8" s="14">
        <f>'cvms426-221'!AB849</f>
        <v>3.38</v>
      </c>
      <c r="AC8" s="14">
        <f>'cvms426-221'!AC849</f>
        <v>5.49</v>
      </c>
      <c r="AD8" s="14">
        <f>'cvms426-221'!AD849</f>
        <v>5.47</v>
      </c>
      <c r="AE8" s="14">
        <f>'cvms426-221'!AE849</f>
        <v>3.37</v>
      </c>
      <c r="AF8" s="14">
        <f>'cvms426-221'!AF849</f>
        <v>2.7850000000000001</v>
      </c>
      <c r="AG8" s="14">
        <f>'cvms426-221'!AG849</f>
        <v>6.5</v>
      </c>
    </row>
    <row r="9" spans="1:33" s="13" customFormat="1">
      <c r="B9" s="27"/>
      <c r="C9" s="13" t="s">
        <v>854</v>
      </c>
      <c r="D9" s="14">
        <f>'cvms426-221'!D918</f>
        <v>8</v>
      </c>
      <c r="E9" s="14">
        <f>'cvms426-221'!E918</f>
        <v>23</v>
      </c>
      <c r="F9" s="14">
        <f>'cvms426-221'!F918</f>
        <v>39</v>
      </c>
      <c r="G9" s="14">
        <f>'cvms426-221'!G918</f>
        <v>67</v>
      </c>
      <c r="H9" s="14">
        <f>'cvms426-221'!H918</f>
        <v>18</v>
      </c>
      <c r="I9" s="14">
        <f>'cvms426-221'!I918</f>
        <v>22</v>
      </c>
      <c r="J9" s="14">
        <f>'cvms426-221'!J918</f>
        <v>37</v>
      </c>
      <c r="K9" s="14">
        <f>'cvms426-221'!K918</f>
        <v>58</v>
      </c>
      <c r="L9" s="14">
        <f>'cvms426-221'!L918</f>
        <v>11</v>
      </c>
      <c r="M9" s="14">
        <f>'cvms426-221'!M918</f>
        <v>27</v>
      </c>
      <c r="N9" s="14">
        <f>'cvms426-221'!N918</f>
        <v>29</v>
      </c>
      <c r="O9" s="14">
        <f>'cvms426-221'!O918</f>
        <v>26</v>
      </c>
      <c r="P9" s="14">
        <f>'cvms426-221'!P918</f>
        <v>33</v>
      </c>
      <c r="Q9" s="14">
        <f>'cvms426-221'!Q918</f>
        <v>14</v>
      </c>
      <c r="R9" s="14">
        <f>'cvms426-221'!R918</f>
        <v>10</v>
      </c>
      <c r="S9" s="14">
        <f>'cvms426-221'!S918</f>
        <v>51</v>
      </c>
      <c r="T9" s="14">
        <f>'cvms426-221'!T918</f>
        <v>58</v>
      </c>
      <c r="U9" s="14">
        <f>'cvms426-221'!U918</f>
        <v>54</v>
      </c>
      <c r="V9" s="14">
        <f>'cvms426-221'!V918</f>
        <v>97</v>
      </c>
      <c r="W9" s="14">
        <f>'cvms426-221'!W918</f>
        <v>17.333333333333332</v>
      </c>
      <c r="X9" s="14">
        <f>'cvms426-221'!X918</f>
        <v>8</v>
      </c>
      <c r="Y9" s="14">
        <f>'cvms426-221'!Y918</f>
        <v>80</v>
      </c>
      <c r="Z9" s="14">
        <f>'cvms426-221'!Z918</f>
        <v>95</v>
      </c>
      <c r="AA9" s="14">
        <f>'cvms426-221'!AA918</f>
        <v>147</v>
      </c>
      <c r="AB9" s="14">
        <f>'cvms426-221'!AB918</f>
        <v>29</v>
      </c>
      <c r="AC9" s="14">
        <f>'cvms426-221'!AC918</f>
        <v>40</v>
      </c>
      <c r="AD9" s="14">
        <f>'cvms426-221'!AD918</f>
        <v>21</v>
      </c>
      <c r="AE9" s="14">
        <f>'cvms426-221'!AE918</f>
        <v>59</v>
      </c>
      <c r="AF9" s="14">
        <f>'cvms426-221'!AF918</f>
        <v>54</v>
      </c>
      <c r="AG9" s="14">
        <f>'cvms426-221'!AG918</f>
        <v>36</v>
      </c>
    </row>
    <row r="10" spans="1:33" s="21" customFormat="1">
      <c r="B10" s="27"/>
      <c r="C10" t="s">
        <v>861</v>
      </c>
      <c r="D10" s="14">
        <f>'cvms426-221'!D896</f>
        <v>4</v>
      </c>
      <c r="E10" s="14">
        <f>'cvms426-221'!E896</f>
        <v>9</v>
      </c>
      <c r="F10" s="14">
        <f>'cvms426-221'!F896</f>
        <v>15</v>
      </c>
      <c r="G10" s="14">
        <f>'cvms426-221'!G896</f>
        <v>27</v>
      </c>
      <c r="H10" s="14">
        <f>'cvms426-221'!H896</f>
        <v>7</v>
      </c>
      <c r="I10" s="14">
        <f>'cvms426-221'!I896</f>
        <v>14</v>
      </c>
      <c r="J10" s="14">
        <f>'cvms426-221'!J896</f>
        <v>19</v>
      </c>
      <c r="K10" s="14">
        <f>'cvms426-221'!K896</f>
        <v>22</v>
      </c>
      <c r="L10" s="14">
        <f>'cvms426-221'!L896</f>
        <v>5</v>
      </c>
      <c r="M10" s="14">
        <f>'cvms426-221'!M896</f>
        <v>12</v>
      </c>
      <c r="N10" s="14">
        <f>'cvms426-221'!N896</f>
        <v>14</v>
      </c>
      <c r="O10" s="14">
        <f>'cvms426-221'!O896</f>
        <v>12</v>
      </c>
      <c r="P10" s="14">
        <f>'cvms426-221'!P896</f>
        <v>14</v>
      </c>
      <c r="Q10" s="14">
        <f>'cvms426-221'!Q896</f>
        <v>8</v>
      </c>
      <c r="R10" s="14">
        <f>'cvms426-221'!R896</f>
        <v>4</v>
      </c>
      <c r="S10" s="14">
        <f>'cvms426-221'!S896</f>
        <v>23</v>
      </c>
      <c r="T10" s="14">
        <f>'cvms426-221'!T896</f>
        <v>34</v>
      </c>
      <c r="U10" s="14">
        <f>'cvms426-221'!U896</f>
        <v>23</v>
      </c>
      <c r="V10" s="14">
        <f>'cvms426-221'!V896</f>
        <v>41</v>
      </c>
      <c r="W10" s="14">
        <f>'cvms426-221'!W896</f>
        <v>7</v>
      </c>
      <c r="X10" s="14">
        <f>'cvms426-221'!X896</f>
        <v>4</v>
      </c>
      <c r="Y10" s="14">
        <f>'cvms426-221'!Y896</f>
        <v>34</v>
      </c>
      <c r="Z10" s="14">
        <f>'cvms426-221'!Z896</f>
        <v>44</v>
      </c>
      <c r="AA10" s="14">
        <f>'cvms426-221'!AA896</f>
        <v>57</v>
      </c>
      <c r="AB10" s="14">
        <f>'cvms426-221'!AB896</f>
        <v>14</v>
      </c>
      <c r="AC10" s="14">
        <f>'cvms426-221'!AC896</f>
        <v>18</v>
      </c>
      <c r="AD10" s="14">
        <f>'cvms426-221'!AD896</f>
        <v>8</v>
      </c>
      <c r="AE10" s="14">
        <f>'cvms426-221'!AE896</f>
        <v>25</v>
      </c>
      <c r="AF10" s="14">
        <f>'cvms426-221'!AF896</f>
        <v>26</v>
      </c>
      <c r="AG10" s="14">
        <f>'cvms426-221'!AG896</f>
        <v>15</v>
      </c>
    </row>
    <row r="11" spans="1:33" s="13" customFormat="1">
      <c r="B11" s="27"/>
      <c r="C11" s="13" t="s">
        <v>855</v>
      </c>
      <c r="D11" s="14">
        <f>'cvms426-221'!D940</f>
        <v>2.75</v>
      </c>
      <c r="E11" s="14">
        <f>'cvms426-221'!E940</f>
        <v>6.75</v>
      </c>
      <c r="F11" s="14">
        <f>'cvms426-221'!F940</f>
        <v>2.75</v>
      </c>
      <c r="G11" s="14">
        <f>'cvms426-221'!G940</f>
        <v>6.75</v>
      </c>
      <c r="H11" s="14">
        <f>'cvms426-221'!H940</f>
        <v>4.25</v>
      </c>
      <c r="I11" s="14">
        <f>'cvms426-221'!I940</f>
        <v>7.25</v>
      </c>
      <c r="J11" s="14">
        <f>'cvms426-221'!J940</f>
        <v>2.75</v>
      </c>
      <c r="K11" s="14">
        <f>'cvms426-221'!K940</f>
        <v>5.25</v>
      </c>
      <c r="L11" s="14">
        <f>'cvms426-221'!L940</f>
        <v>6.75</v>
      </c>
      <c r="M11" s="14">
        <f>'cvms426-221'!M940</f>
        <v>6.75</v>
      </c>
      <c r="N11" s="14">
        <f>'cvms426-221'!N940</f>
        <v>3.25</v>
      </c>
      <c r="O11" s="14">
        <f>'cvms426-221'!O940</f>
        <v>5.25</v>
      </c>
      <c r="P11" s="14">
        <f>'cvms426-221'!P940</f>
        <v>6.25</v>
      </c>
      <c r="Q11" s="14">
        <f>'cvms426-221'!Q940</f>
        <v>5.25</v>
      </c>
      <c r="R11" s="14">
        <f>'cvms426-221'!R940</f>
        <v>3.5833333333333335</v>
      </c>
      <c r="S11" s="14">
        <f>'cvms426-221'!S940</f>
        <v>2.75</v>
      </c>
      <c r="T11" s="14">
        <f>'cvms426-221'!T940</f>
        <v>2.25</v>
      </c>
      <c r="U11" s="14">
        <f>'cvms426-221'!U940</f>
        <v>5.25</v>
      </c>
      <c r="V11" s="14">
        <f>'cvms426-221'!V940</f>
        <v>6.75</v>
      </c>
      <c r="W11" s="14">
        <f>'cvms426-221'!W940</f>
        <v>5.583333333333333</v>
      </c>
      <c r="X11" s="14">
        <f>'cvms426-221'!X940</f>
        <v>4</v>
      </c>
      <c r="Y11" s="14">
        <f>'cvms426-221'!Y940</f>
        <v>4.25</v>
      </c>
      <c r="Z11" s="14">
        <f>'cvms426-221'!Z940</f>
        <v>6.25</v>
      </c>
      <c r="AA11" s="14">
        <f>'cvms426-221'!AA940</f>
        <v>6.75</v>
      </c>
      <c r="AB11" s="14">
        <f>'cvms426-221'!AB940</f>
        <v>3.25</v>
      </c>
      <c r="AC11" s="14">
        <f>'cvms426-221'!AC940</f>
        <v>5.25</v>
      </c>
      <c r="AD11" s="14">
        <f>'cvms426-221'!AD940</f>
        <v>5.5</v>
      </c>
      <c r="AE11" s="14">
        <f>'cvms426-221'!AE940</f>
        <v>2.75</v>
      </c>
      <c r="AF11" s="14">
        <f>'cvms426-221'!AF940</f>
        <v>2.25</v>
      </c>
      <c r="AG11" s="14">
        <f>'cvms426-221'!AG940</f>
        <v>6.75</v>
      </c>
    </row>
    <row r="12" spans="1:33" s="19" customFormat="1">
      <c r="C12" s="19" t="s">
        <v>858</v>
      </c>
      <c r="D12" s="14">
        <f>D9/D3</f>
        <v>0.47058823529411764</v>
      </c>
      <c r="E12" s="14">
        <f t="shared" ref="E12:AG12" si="2">E9/E3</f>
        <v>0.44230769230769229</v>
      </c>
      <c r="F12" s="14">
        <f t="shared" si="2"/>
        <v>0.5</v>
      </c>
      <c r="G12" s="14">
        <f t="shared" si="2"/>
        <v>0.38728323699421963</v>
      </c>
      <c r="H12" s="14">
        <f t="shared" si="2"/>
        <v>0.32142857142857145</v>
      </c>
      <c r="I12" s="14">
        <f t="shared" si="2"/>
        <v>0.4</v>
      </c>
      <c r="J12" s="14">
        <f t="shared" si="2"/>
        <v>0.44578313253012047</v>
      </c>
      <c r="K12" s="14">
        <f t="shared" si="2"/>
        <v>0.36024844720496896</v>
      </c>
      <c r="L12" s="14">
        <f t="shared" si="2"/>
        <v>0.28947368421052633</v>
      </c>
      <c r="M12" s="14">
        <f t="shared" si="2"/>
        <v>0.27272727272727271</v>
      </c>
      <c r="N12" s="14">
        <f t="shared" si="2"/>
        <v>0.36708860759493672</v>
      </c>
      <c r="O12" s="14">
        <f t="shared" si="2"/>
        <v>0.39393939393939392</v>
      </c>
      <c r="P12" s="14">
        <f t="shared" si="2"/>
        <v>0.61111111111111116</v>
      </c>
      <c r="Q12" s="14">
        <f t="shared" si="2"/>
        <v>0.26923076923076922</v>
      </c>
      <c r="R12" s="14">
        <f t="shared" si="2"/>
        <v>0.38461538461538464</v>
      </c>
      <c r="S12" s="14">
        <f t="shared" si="2"/>
        <v>0.45945945945945948</v>
      </c>
      <c r="T12" s="14">
        <f t="shared" si="2"/>
        <v>0.47540983606557374</v>
      </c>
      <c r="U12" s="14">
        <f t="shared" si="2"/>
        <v>0.41538461538461541</v>
      </c>
      <c r="V12" s="14">
        <f t="shared" si="2"/>
        <v>0.45327102803738317</v>
      </c>
      <c r="W12" s="14">
        <f t="shared" si="2"/>
        <v>0.31515151515151513</v>
      </c>
      <c r="X12" s="14">
        <f t="shared" si="2"/>
        <v>0.32</v>
      </c>
      <c r="Y12" s="14">
        <f t="shared" si="2"/>
        <v>0.43956043956043955</v>
      </c>
      <c r="Z12" s="14">
        <f t="shared" si="2"/>
        <v>0.30351437699680511</v>
      </c>
      <c r="AA12" s="14">
        <f t="shared" si="2"/>
        <v>0.43620178041543028</v>
      </c>
      <c r="AB12" s="14">
        <f t="shared" si="2"/>
        <v>0.43283582089552236</v>
      </c>
      <c r="AC12" s="14">
        <f t="shared" si="2"/>
        <v>0.43010752688172044</v>
      </c>
      <c r="AD12" s="14">
        <f t="shared" si="2"/>
        <v>0.39622641509433965</v>
      </c>
      <c r="AE12" s="14">
        <f t="shared" si="2"/>
        <v>0.5</v>
      </c>
      <c r="AF12" s="14">
        <f t="shared" si="2"/>
        <v>0.5625</v>
      </c>
      <c r="AG12" s="14">
        <f t="shared" si="2"/>
        <v>0.37894736842105264</v>
      </c>
    </row>
    <row r="13" spans="1:33" s="11" customFormat="1">
      <c r="B13" s="26" t="s">
        <v>895</v>
      </c>
      <c r="C13" s="11" t="s">
        <v>841</v>
      </c>
      <c r="D13" s="12">
        <f>'cvms426-222'!D844</f>
        <v>58.58</v>
      </c>
      <c r="E13" s="12">
        <f>'cvms426-222'!E844</f>
        <v>312.45999999999992</v>
      </c>
      <c r="F13" s="12">
        <f>'cvms426-222'!F844</f>
        <v>259.55</v>
      </c>
      <c r="G13" s="12">
        <f>'cvms426-222'!G844</f>
        <v>1063.5000000000005</v>
      </c>
      <c r="H13" s="12">
        <f>'cvms426-222'!H844</f>
        <v>225.56999999999996</v>
      </c>
      <c r="I13" s="12">
        <f>'cvms426-222'!I844</f>
        <v>333.64</v>
      </c>
      <c r="J13" s="12">
        <f>'cvms426-222'!J844</f>
        <v>290.26</v>
      </c>
      <c r="K13" s="12">
        <f>'cvms426-222'!K844</f>
        <v>927.56000000000006</v>
      </c>
      <c r="L13" s="12">
        <f>'cvms426-222'!L844</f>
        <v>197.24</v>
      </c>
      <c r="M13" s="12">
        <f>'cvms426-222'!M844</f>
        <v>516.91000000000008</v>
      </c>
      <c r="N13" s="12">
        <f>'cvms426-222'!N844</f>
        <v>349.72999999999996</v>
      </c>
      <c r="O13" s="12">
        <f>'cvms426-222'!O844</f>
        <v>320.07</v>
      </c>
      <c r="P13" s="12">
        <f>'cvms426-222'!P844</f>
        <v>336.30999999999995</v>
      </c>
      <c r="Q13" s="12">
        <f>'cvms426-222'!Q844</f>
        <v>314.42000000000007</v>
      </c>
      <c r="R13" s="12">
        <f>'cvms426-222'!R844</f>
        <v>113.71999999999997</v>
      </c>
      <c r="S13" s="12">
        <f>'cvms426-222'!S844</f>
        <v>409.74999999999972</v>
      </c>
      <c r="T13" s="12">
        <f>'cvms426-222'!T844</f>
        <v>438.39000000000016</v>
      </c>
      <c r="U13" s="12">
        <f>'cvms426-222'!U844</f>
        <v>710.47999999999968</v>
      </c>
      <c r="V13" s="12">
        <f>'cvms426-222'!V844</f>
        <v>1296.7399999999991</v>
      </c>
      <c r="W13" s="12">
        <f>'cvms426-222'!W844</f>
        <v>304.84000000000003</v>
      </c>
      <c r="X13" s="12">
        <f>'cvms426-222'!X844</f>
        <v>111.01000000000002</v>
      </c>
      <c r="Y13" s="12">
        <f>'cvms426-222'!Y844</f>
        <v>728.84999999999968</v>
      </c>
      <c r="Z13" s="12">
        <f>'cvms426-222'!Z844</f>
        <v>1622.6399999999996</v>
      </c>
      <c r="AA13" s="12">
        <f>'cvms426-222'!AA844</f>
        <v>2159.4899999999993</v>
      </c>
      <c r="AB13" s="12">
        <f>'cvms426-222'!AB844</f>
        <v>260.10999999999996</v>
      </c>
      <c r="AC13" s="12">
        <f>'cvms426-222'!AC844</f>
        <v>508.91000000000014</v>
      </c>
      <c r="AD13" s="12">
        <f>'cvms426-222'!AD844</f>
        <v>284.6400000000001</v>
      </c>
      <c r="AE13" s="12">
        <f>'cvms426-222'!AE844</f>
        <v>436.43999999999994</v>
      </c>
      <c r="AF13" s="12">
        <f>'cvms426-222'!AF844</f>
        <v>298.34999999999997</v>
      </c>
      <c r="AG13" s="12">
        <f>'cvms426-222'!AG844</f>
        <v>573.0500000000003</v>
      </c>
    </row>
    <row r="14" spans="1:33" s="11" customFormat="1">
      <c r="B14" s="26"/>
      <c r="C14" s="11" t="s">
        <v>842</v>
      </c>
      <c r="D14" s="12">
        <f>'cvms426-222'!D845</f>
        <v>17</v>
      </c>
      <c r="E14" s="12">
        <f>'cvms426-222'!E845</f>
        <v>52</v>
      </c>
      <c r="F14" s="12">
        <f>'cvms426-222'!F845</f>
        <v>78</v>
      </c>
      <c r="G14" s="12">
        <f>'cvms426-222'!G845</f>
        <v>173</v>
      </c>
      <c r="H14" s="12">
        <f>'cvms426-222'!H845</f>
        <v>56</v>
      </c>
      <c r="I14" s="12">
        <f>'cvms426-222'!I845</f>
        <v>55</v>
      </c>
      <c r="J14" s="12">
        <f>'cvms426-222'!J845</f>
        <v>84</v>
      </c>
      <c r="K14" s="12">
        <f>'cvms426-222'!K845</f>
        <v>161</v>
      </c>
      <c r="L14" s="12">
        <f>'cvms426-222'!L845</f>
        <v>38</v>
      </c>
      <c r="M14" s="12">
        <f>'cvms426-222'!M845</f>
        <v>99</v>
      </c>
      <c r="N14" s="12">
        <f>'cvms426-222'!N845</f>
        <v>79</v>
      </c>
      <c r="O14" s="12">
        <f>'cvms426-222'!O845</f>
        <v>66</v>
      </c>
      <c r="P14" s="12">
        <f>'cvms426-222'!P845</f>
        <v>54</v>
      </c>
      <c r="Q14" s="12">
        <f>'cvms426-222'!Q845</f>
        <v>52</v>
      </c>
      <c r="R14" s="12">
        <f>'cvms426-222'!R845</f>
        <v>26</v>
      </c>
      <c r="S14" s="12">
        <f>'cvms426-222'!S845</f>
        <v>111</v>
      </c>
      <c r="T14" s="12">
        <f>'cvms426-222'!T845</f>
        <v>122</v>
      </c>
      <c r="U14" s="12">
        <f>'cvms426-222'!U845</f>
        <v>130</v>
      </c>
      <c r="V14" s="12">
        <f>'cvms426-222'!V845</f>
        <v>214</v>
      </c>
      <c r="W14" s="12">
        <f>'cvms426-222'!W845</f>
        <v>55</v>
      </c>
      <c r="X14" s="12">
        <f>'cvms426-222'!X845</f>
        <v>25</v>
      </c>
      <c r="Y14" s="12">
        <f>'cvms426-222'!Y845</f>
        <v>182</v>
      </c>
      <c r="Z14" s="12">
        <f>'cvms426-222'!Z845</f>
        <v>313</v>
      </c>
      <c r="AA14" s="12">
        <f>'cvms426-222'!AA845</f>
        <v>337</v>
      </c>
      <c r="AB14" s="12">
        <f>'cvms426-222'!AB845</f>
        <v>67</v>
      </c>
      <c r="AC14" s="12">
        <f>'cvms426-222'!AC845</f>
        <v>93</v>
      </c>
      <c r="AD14" s="12">
        <f>'cvms426-222'!AD845</f>
        <v>53</v>
      </c>
      <c r="AE14" s="12">
        <f>'cvms426-222'!AE845</f>
        <v>118</v>
      </c>
      <c r="AF14" s="12">
        <f>'cvms426-222'!AF845</f>
        <v>96</v>
      </c>
      <c r="AG14" s="12">
        <f>'cvms426-222'!AG845</f>
        <v>95</v>
      </c>
    </row>
    <row r="15" spans="1:33" s="11" customFormat="1">
      <c r="B15" s="26"/>
      <c r="C15" s="11" t="s">
        <v>845</v>
      </c>
      <c r="D15" s="12">
        <f>'cvms426-222'!D846</f>
        <v>3.4458823529411764</v>
      </c>
      <c r="E15" s="12">
        <f>'cvms426-222'!E846</f>
        <v>6.0088461538461519</v>
      </c>
      <c r="F15" s="12">
        <f>'cvms426-222'!F846</f>
        <v>3.3275641025641027</v>
      </c>
      <c r="G15" s="12">
        <f>'cvms426-222'!G846</f>
        <v>6.1473988439306382</v>
      </c>
      <c r="H15" s="12">
        <f>'cvms426-222'!H846</f>
        <v>4.0280357142857133</v>
      </c>
      <c r="I15" s="12">
        <f>'cvms426-222'!I846</f>
        <v>6.0661818181818177</v>
      </c>
      <c r="J15" s="12">
        <f>'cvms426-222'!J846</f>
        <v>3.4554761904761904</v>
      </c>
      <c r="K15" s="12">
        <f>'cvms426-222'!K846</f>
        <v>5.7612422360248452</v>
      </c>
      <c r="L15" s="12">
        <f>'cvms426-222'!L846</f>
        <v>5.1905263157894739</v>
      </c>
      <c r="M15" s="12">
        <f>'cvms426-222'!M846</f>
        <v>5.2213131313131322</v>
      </c>
      <c r="N15" s="12">
        <f>'cvms426-222'!N846</f>
        <v>4.4269620253164552</v>
      </c>
      <c r="O15" s="12">
        <f>'cvms426-222'!O846</f>
        <v>4.8495454545454546</v>
      </c>
      <c r="P15" s="12">
        <f>'cvms426-222'!P846</f>
        <v>6.2279629629629616</v>
      </c>
      <c r="Q15" s="12">
        <f>'cvms426-222'!Q846</f>
        <v>6.0465384615384625</v>
      </c>
      <c r="R15" s="12">
        <f>'cvms426-222'!R846</f>
        <v>4.3738461538461531</v>
      </c>
      <c r="S15" s="12">
        <f>'cvms426-222'!S846</f>
        <v>3.6914414414414387</v>
      </c>
      <c r="T15" s="12">
        <f>'cvms426-222'!T846</f>
        <v>3.593360655737706</v>
      </c>
      <c r="U15" s="12">
        <f>'cvms426-222'!U846</f>
        <v>5.4652307692307671</v>
      </c>
      <c r="V15" s="12">
        <f>'cvms426-222'!V846</f>
        <v>6.0595327102803695</v>
      </c>
      <c r="W15" s="12">
        <f>'cvms426-222'!W846</f>
        <v>5.5425454545454551</v>
      </c>
      <c r="X15" s="12">
        <f>'cvms426-222'!X846</f>
        <v>4.4404000000000003</v>
      </c>
      <c r="Y15" s="12">
        <f>'cvms426-222'!Y846</f>
        <v>4.0046703296703283</v>
      </c>
      <c r="Z15" s="12">
        <f>'cvms426-222'!Z846</f>
        <v>5.1841533546325866</v>
      </c>
      <c r="AA15" s="12">
        <f>'cvms426-222'!AA846</f>
        <v>6.4079821958456957</v>
      </c>
      <c r="AB15" s="12">
        <f>'cvms426-222'!AB846</f>
        <v>3.8822388059701485</v>
      </c>
      <c r="AC15" s="12">
        <f>'cvms426-222'!AC846</f>
        <v>5.47215053763441</v>
      </c>
      <c r="AD15" s="12">
        <f>'cvms426-222'!AD846</f>
        <v>5.3705660377358511</v>
      </c>
      <c r="AE15" s="12">
        <f>'cvms426-222'!AE846</f>
        <v>3.6986440677966095</v>
      </c>
      <c r="AF15" s="12">
        <f>'cvms426-222'!AF846</f>
        <v>3.1078124999999996</v>
      </c>
      <c r="AG15" s="12">
        <f>'cvms426-222'!AG846</f>
        <v>6.0321052631578977</v>
      </c>
    </row>
    <row r="16" spans="1:33" s="11" customFormat="1">
      <c r="B16" s="26"/>
      <c r="C16" s="11" t="s">
        <v>844</v>
      </c>
      <c r="D16" s="12">
        <f>'cvms426-222'!D848</f>
        <v>1.2424575386282295</v>
      </c>
      <c r="E16" s="12">
        <f>'cvms426-222'!E848</f>
        <v>1.2674239024163558</v>
      </c>
      <c r="F16" s="12">
        <f>'cvms426-222'!F848</f>
        <v>1.3731111568566652</v>
      </c>
      <c r="G16" s="12">
        <f>'cvms426-222'!G848</f>
        <v>1.4521658433217186</v>
      </c>
      <c r="H16" s="12">
        <f>'cvms426-222'!H848</f>
        <v>1.5622028964287578</v>
      </c>
      <c r="I16" s="12">
        <f>'cvms426-222'!I848</f>
        <v>1.2394764290545497</v>
      </c>
      <c r="J16" s="12">
        <f>'cvms426-222'!J848</f>
        <v>1.229597254821605</v>
      </c>
      <c r="K16" s="12">
        <f>'cvms426-222'!K848</f>
        <v>1.4783059382972727</v>
      </c>
      <c r="L16" s="12">
        <f>'cvms426-222'!L848</f>
        <v>1.6634755985154475</v>
      </c>
      <c r="M16" s="12">
        <f>'cvms426-222'!M848</f>
        <v>1.5595948234054726</v>
      </c>
      <c r="N16" s="12">
        <f>'cvms426-222'!N848</f>
        <v>1.5445971630089641</v>
      </c>
      <c r="O16" s="12">
        <f>'cvms426-222'!O848</f>
        <v>1.4785985379282751</v>
      </c>
      <c r="P16" s="12">
        <f>'cvms426-222'!P848</f>
        <v>1.1186875390041418</v>
      </c>
      <c r="Q16" s="12">
        <f>'cvms426-222'!Q848</f>
        <v>1.5920807505081975</v>
      </c>
      <c r="R16" s="12">
        <f>'cvms426-222'!R848</f>
        <v>1.5085491756600531</v>
      </c>
      <c r="S16" s="12">
        <f>'cvms426-222'!S848</f>
        <v>1.1971988874390047</v>
      </c>
      <c r="T16" s="12">
        <f>'cvms426-222'!T848</f>
        <v>1.6236758677143357</v>
      </c>
      <c r="U16" s="12">
        <f>'cvms426-222'!U848</f>
        <v>1.397511196102553</v>
      </c>
      <c r="V16" s="12">
        <f>'cvms426-222'!V848</f>
        <v>1.4840063672323365</v>
      </c>
      <c r="W16" s="12">
        <f>'cvms426-222'!W848</f>
        <v>1.6853411767813922</v>
      </c>
      <c r="X16" s="12">
        <f>'cvms426-222'!X848</f>
        <v>1.4362261892427179</v>
      </c>
      <c r="Y16" s="12">
        <f>'cvms426-222'!Y848</f>
        <v>1.1620450876556607</v>
      </c>
      <c r="Z16" s="12">
        <f>'cvms426-222'!Z848</f>
        <v>1.5813080846116825</v>
      </c>
      <c r="AA16" s="12">
        <f>'cvms426-222'!AA848</f>
        <v>1.2845420574279109</v>
      </c>
      <c r="AB16" s="12">
        <f>'cvms426-222'!AB848</f>
        <v>1.6063093600827554</v>
      </c>
      <c r="AC16" s="12">
        <f>'cvms426-222'!AC848</f>
        <v>1.3722766306416243</v>
      </c>
      <c r="AD16" s="12">
        <f>'cvms426-222'!AD848</f>
        <v>1.5355447731547358</v>
      </c>
      <c r="AE16" s="12">
        <f>'cvms426-222'!AE848</f>
        <v>1.1818028493761432</v>
      </c>
      <c r="AF16" s="12">
        <f>'cvms426-222'!AF848</f>
        <v>1.0377518242259141</v>
      </c>
      <c r="AG16" s="12">
        <f>'cvms426-222'!AG848</f>
        <v>1.6865455660160975</v>
      </c>
    </row>
    <row r="17" spans="2:33" s="11" customFormat="1">
      <c r="B17" s="26"/>
      <c r="C17" s="11" t="s">
        <v>856</v>
      </c>
      <c r="D17" s="12">
        <f>D15+D16</f>
        <v>4.6883398915694059</v>
      </c>
      <c r="E17" s="12">
        <f t="shared" ref="E17:AG17" si="3">E15+E16</f>
        <v>7.2762700562625078</v>
      </c>
      <c r="F17" s="12">
        <f t="shared" si="3"/>
        <v>4.7006752594207679</v>
      </c>
      <c r="G17" s="12">
        <f t="shared" si="3"/>
        <v>7.5995646872523572</v>
      </c>
      <c r="H17" s="12">
        <f t="shared" si="3"/>
        <v>5.5902386107144713</v>
      </c>
      <c r="I17" s="12">
        <f t="shared" si="3"/>
        <v>7.3056582472363676</v>
      </c>
      <c r="J17" s="12">
        <f t="shared" si="3"/>
        <v>4.6850734452977951</v>
      </c>
      <c r="K17" s="12">
        <f t="shared" si="3"/>
        <v>7.2395481743221177</v>
      </c>
      <c r="L17" s="12">
        <f t="shared" si="3"/>
        <v>6.8540019143049218</v>
      </c>
      <c r="M17" s="12">
        <f t="shared" si="3"/>
        <v>6.7809079547186046</v>
      </c>
      <c r="N17" s="12">
        <f t="shared" si="3"/>
        <v>5.9715591883254193</v>
      </c>
      <c r="O17" s="12">
        <f t="shared" si="3"/>
        <v>6.3281439924737297</v>
      </c>
      <c r="P17" s="12">
        <f t="shared" si="3"/>
        <v>7.3466505019671029</v>
      </c>
      <c r="Q17" s="12">
        <f t="shared" si="3"/>
        <v>7.6386192120466596</v>
      </c>
      <c r="R17" s="12">
        <f t="shared" si="3"/>
        <v>5.8823953295062061</v>
      </c>
      <c r="S17" s="12">
        <f t="shared" si="3"/>
        <v>4.8886403288804434</v>
      </c>
      <c r="T17" s="12">
        <f t="shared" si="3"/>
        <v>5.2170365234520419</v>
      </c>
      <c r="U17" s="12">
        <f t="shared" si="3"/>
        <v>6.8627419653333206</v>
      </c>
      <c r="V17" s="12">
        <f t="shared" si="3"/>
        <v>7.5435390775127065</v>
      </c>
      <c r="W17" s="12">
        <f t="shared" si="3"/>
        <v>7.2278866313268475</v>
      </c>
      <c r="X17" s="12">
        <f t="shared" si="3"/>
        <v>5.8766261892427183</v>
      </c>
      <c r="Y17" s="12">
        <f t="shared" si="3"/>
        <v>5.1667154173259888</v>
      </c>
      <c r="Z17" s="12">
        <f t="shared" si="3"/>
        <v>6.7654614392442696</v>
      </c>
      <c r="AA17" s="12">
        <f t="shared" si="3"/>
        <v>7.6925242532736071</v>
      </c>
      <c r="AB17" s="12">
        <f t="shared" si="3"/>
        <v>5.4885481660529036</v>
      </c>
      <c r="AC17" s="12">
        <f t="shared" si="3"/>
        <v>6.8444271682760345</v>
      </c>
      <c r="AD17" s="12">
        <f t="shared" si="3"/>
        <v>6.9061108108905866</v>
      </c>
      <c r="AE17" s="12">
        <f t="shared" si="3"/>
        <v>4.8804469171727529</v>
      </c>
      <c r="AF17" s="12">
        <f t="shared" si="3"/>
        <v>4.1455643242259139</v>
      </c>
      <c r="AG17" s="12">
        <f t="shared" si="3"/>
        <v>7.7186508291739955</v>
      </c>
    </row>
    <row r="18" spans="2:33" s="11" customFormat="1">
      <c r="B18" s="26"/>
      <c r="C18" s="11" t="s">
        <v>857</v>
      </c>
      <c r="D18" s="12">
        <f>D15-D16</f>
        <v>2.2034248143129469</v>
      </c>
      <c r="E18" s="12">
        <f t="shared" ref="E18:AG18" si="4">E15-E16</f>
        <v>4.7414222514297961</v>
      </c>
      <c r="F18" s="12">
        <f t="shared" si="4"/>
        <v>1.9544529457074376</v>
      </c>
      <c r="G18" s="12">
        <f t="shared" si="4"/>
        <v>4.6952330006089191</v>
      </c>
      <c r="H18" s="12">
        <f t="shared" si="4"/>
        <v>2.4658328178569553</v>
      </c>
      <c r="I18" s="12">
        <f t="shared" si="4"/>
        <v>4.8267053891272678</v>
      </c>
      <c r="J18" s="12">
        <f t="shared" si="4"/>
        <v>2.2258789356545856</v>
      </c>
      <c r="K18" s="12">
        <f t="shared" si="4"/>
        <v>4.2829362977275727</v>
      </c>
      <c r="L18" s="12">
        <f t="shared" si="4"/>
        <v>3.5270507172740264</v>
      </c>
      <c r="M18" s="12">
        <f t="shared" si="4"/>
        <v>3.6617183079076598</v>
      </c>
      <c r="N18" s="12">
        <f t="shared" si="4"/>
        <v>2.8823648623074911</v>
      </c>
      <c r="O18" s="12">
        <f t="shared" si="4"/>
        <v>3.3709469166171795</v>
      </c>
      <c r="P18" s="12">
        <f t="shared" si="4"/>
        <v>5.1092754239588203</v>
      </c>
      <c r="Q18" s="12">
        <f t="shared" si="4"/>
        <v>4.4544577110302654</v>
      </c>
      <c r="R18" s="12">
        <f t="shared" si="4"/>
        <v>2.8652969781861</v>
      </c>
      <c r="S18" s="12">
        <f t="shared" si="4"/>
        <v>2.494242554002434</v>
      </c>
      <c r="T18" s="12">
        <f t="shared" si="4"/>
        <v>1.9696847880233703</v>
      </c>
      <c r="U18" s="12">
        <f t="shared" si="4"/>
        <v>4.0677195731282136</v>
      </c>
      <c r="V18" s="12">
        <f t="shared" si="4"/>
        <v>4.5755263430480326</v>
      </c>
      <c r="W18" s="12">
        <f t="shared" si="4"/>
        <v>3.8572042777640627</v>
      </c>
      <c r="X18" s="12">
        <f t="shared" si="4"/>
        <v>3.0041738107572824</v>
      </c>
      <c r="Y18" s="12">
        <f t="shared" si="4"/>
        <v>2.8426252420146678</v>
      </c>
      <c r="Z18" s="12">
        <f t="shared" si="4"/>
        <v>3.6028452700209042</v>
      </c>
      <c r="AA18" s="12">
        <f t="shared" si="4"/>
        <v>5.1234401384177843</v>
      </c>
      <c r="AB18" s="12">
        <f t="shared" si="4"/>
        <v>2.2759294458873933</v>
      </c>
      <c r="AC18" s="12">
        <f t="shared" si="4"/>
        <v>4.0998739069927854</v>
      </c>
      <c r="AD18" s="12">
        <f t="shared" si="4"/>
        <v>3.8350212645811155</v>
      </c>
      <c r="AE18" s="12">
        <f t="shared" si="4"/>
        <v>2.516841218420466</v>
      </c>
      <c r="AF18" s="12">
        <f t="shared" si="4"/>
        <v>2.0700606757740854</v>
      </c>
      <c r="AG18" s="12">
        <f t="shared" si="4"/>
        <v>4.3455596971418</v>
      </c>
    </row>
    <row r="19" spans="2:33" s="11" customFormat="1">
      <c r="B19" s="26"/>
      <c r="C19" s="11" t="s">
        <v>847</v>
      </c>
      <c r="D19" s="12">
        <f>'cvms426-222'!D849</f>
        <v>3.29</v>
      </c>
      <c r="E19" s="12">
        <f>'cvms426-222'!E849</f>
        <v>6.26</v>
      </c>
      <c r="F19" s="12">
        <f>'cvms426-222'!F849</f>
        <v>3.0199999999999996</v>
      </c>
      <c r="G19" s="12">
        <f>'cvms426-222'!G849</f>
        <v>6.42</v>
      </c>
      <c r="H19" s="12">
        <f>'cvms426-222'!H849</f>
        <v>4.125</v>
      </c>
      <c r="I19" s="12">
        <f>'cvms426-222'!I849</f>
        <v>6.15</v>
      </c>
      <c r="J19" s="12">
        <f>'cvms426-222'!J849</f>
        <v>3.14</v>
      </c>
      <c r="K19" s="12">
        <f>'cvms426-222'!K849</f>
        <v>5.79</v>
      </c>
      <c r="L19" s="12">
        <f>'cvms426-222'!L849</f>
        <v>5.51</v>
      </c>
      <c r="M19" s="12">
        <f>'cvms426-222'!M849</f>
        <v>5.32</v>
      </c>
      <c r="N19" s="12">
        <f>'cvms426-222'!N849</f>
        <v>4.22</v>
      </c>
      <c r="O19" s="12">
        <f>'cvms426-222'!O849</f>
        <v>5.04</v>
      </c>
      <c r="P19" s="12">
        <f>'cvms426-222'!P849</f>
        <v>6.23</v>
      </c>
      <c r="Q19" s="12">
        <f>'cvms426-222'!Q849</f>
        <v>6.1349999999999998</v>
      </c>
      <c r="R19" s="12">
        <f>'cvms426-222'!R849</f>
        <v>4.2300000000000004</v>
      </c>
      <c r="S19" s="12">
        <f>'cvms426-222'!S849</f>
        <v>3.41</v>
      </c>
      <c r="T19" s="12">
        <f>'cvms426-222'!T849</f>
        <v>3.15</v>
      </c>
      <c r="U19" s="12">
        <f>'cvms426-222'!U849</f>
        <v>5.4350000000000005</v>
      </c>
      <c r="V19" s="12">
        <f>'cvms426-222'!V849</f>
        <v>6.4350000000000005</v>
      </c>
      <c r="W19" s="12">
        <f>'cvms426-222'!W849</f>
        <v>5.87</v>
      </c>
      <c r="X19" s="12">
        <f>'cvms426-222'!X849</f>
        <v>4.67</v>
      </c>
      <c r="Y19" s="12">
        <f>'cvms426-222'!Y849</f>
        <v>3.9699999999999998</v>
      </c>
      <c r="Z19" s="12">
        <f>'cvms426-222'!Z849</f>
        <v>5.19</v>
      </c>
      <c r="AA19" s="12">
        <f>'cvms426-222'!AA849</f>
        <v>6.61</v>
      </c>
      <c r="AB19" s="12">
        <f>'cvms426-222'!AB849</f>
        <v>3.38</v>
      </c>
      <c r="AC19" s="12">
        <f>'cvms426-222'!AC849</f>
        <v>5.45</v>
      </c>
      <c r="AD19" s="12">
        <f>'cvms426-222'!AD849</f>
        <v>5.32</v>
      </c>
      <c r="AE19" s="12">
        <f>'cvms426-222'!AE849</f>
        <v>3.37</v>
      </c>
      <c r="AF19" s="12">
        <f>'cvms426-222'!AF849</f>
        <v>2.6950000000000003</v>
      </c>
      <c r="AG19" s="12">
        <f>'cvms426-222'!AG849</f>
        <v>6.52</v>
      </c>
    </row>
    <row r="20" spans="2:33" s="11" customFormat="1">
      <c r="B20" s="26"/>
      <c r="C20" s="11" t="s">
        <v>854</v>
      </c>
      <c r="D20" s="12">
        <f>'cvms426-222'!D918</f>
        <v>10</v>
      </c>
      <c r="E20" s="12">
        <f>'cvms426-222'!E918</f>
        <v>22</v>
      </c>
      <c r="F20" s="12">
        <f>'cvms426-222'!F918</f>
        <v>35</v>
      </c>
      <c r="G20" s="12">
        <f>'cvms426-222'!G918</f>
        <v>66</v>
      </c>
      <c r="H20" s="12">
        <f>'cvms426-222'!H918</f>
        <v>20</v>
      </c>
      <c r="I20" s="12">
        <f>'cvms426-222'!I918</f>
        <v>22</v>
      </c>
      <c r="J20" s="12">
        <f>'cvms426-222'!J918</f>
        <v>38</v>
      </c>
      <c r="K20" s="12">
        <f>'cvms426-222'!K918</f>
        <v>58</v>
      </c>
      <c r="L20" s="12">
        <f>'cvms426-222'!L918</f>
        <v>12</v>
      </c>
      <c r="M20" s="12">
        <f>'cvms426-222'!M918</f>
        <v>25</v>
      </c>
      <c r="N20" s="12">
        <f>'cvms426-222'!N918</f>
        <v>27</v>
      </c>
      <c r="O20" s="12">
        <f>'cvms426-222'!O918</f>
        <v>25</v>
      </c>
      <c r="P20" s="12">
        <f>'cvms426-222'!P918</f>
        <v>29</v>
      </c>
      <c r="Q20" s="12">
        <f>'cvms426-222'!Q918</f>
        <v>15</v>
      </c>
      <c r="R20" s="12">
        <f>'cvms426-222'!R918</f>
        <v>9.5</v>
      </c>
      <c r="S20" s="12">
        <f>'cvms426-222'!S918</f>
        <v>53</v>
      </c>
      <c r="T20" s="12">
        <f>'cvms426-222'!T918</f>
        <v>57</v>
      </c>
      <c r="U20" s="12">
        <f>'cvms426-222'!U918</f>
        <v>50</v>
      </c>
      <c r="V20" s="12">
        <f>'cvms426-222'!V918</f>
        <v>94</v>
      </c>
      <c r="W20" s="12">
        <f>'cvms426-222'!W918</f>
        <v>19</v>
      </c>
      <c r="X20" s="12">
        <f>'cvms426-222'!X918</f>
        <v>8</v>
      </c>
      <c r="Y20" s="12">
        <f>'cvms426-222'!Y918</f>
        <v>85</v>
      </c>
      <c r="Z20" s="12">
        <f>'cvms426-222'!Z918</f>
        <v>95</v>
      </c>
      <c r="AA20" s="12">
        <f>'cvms426-222'!AA918</f>
        <v>147</v>
      </c>
      <c r="AB20" s="12">
        <f>'cvms426-222'!AB918</f>
        <v>30</v>
      </c>
      <c r="AC20" s="12">
        <f>'cvms426-222'!AC918</f>
        <v>41</v>
      </c>
      <c r="AD20" s="12">
        <f>'cvms426-222'!AD918</f>
        <v>21</v>
      </c>
      <c r="AE20" s="12">
        <f>'cvms426-222'!AE918</f>
        <v>59</v>
      </c>
      <c r="AF20" s="12">
        <f>'cvms426-222'!AF918</f>
        <v>56</v>
      </c>
      <c r="AG20" s="12">
        <f>'cvms426-222'!AG918</f>
        <v>41</v>
      </c>
    </row>
    <row r="21" spans="2:33" s="20" customFormat="1">
      <c r="B21" s="26"/>
      <c r="C21" t="s">
        <v>861</v>
      </c>
      <c r="D21" s="14">
        <f>'cvms426-222'!D896</f>
        <v>4</v>
      </c>
      <c r="E21" s="14">
        <f>'cvms426-222'!E896</f>
        <v>11</v>
      </c>
      <c r="F21" s="14">
        <f>'cvms426-222'!F896</f>
        <v>15</v>
      </c>
      <c r="G21" s="14">
        <f>'cvms426-222'!G896</f>
        <v>28</v>
      </c>
      <c r="H21" s="14">
        <f>'cvms426-222'!H896</f>
        <v>8</v>
      </c>
      <c r="I21" s="14">
        <f>'cvms426-222'!I896</f>
        <v>12</v>
      </c>
      <c r="J21" s="14">
        <f>'cvms426-222'!J896</f>
        <v>21</v>
      </c>
      <c r="K21" s="14">
        <f>'cvms426-222'!K896</f>
        <v>21</v>
      </c>
      <c r="L21" s="14">
        <f>'cvms426-222'!L896</f>
        <v>6</v>
      </c>
      <c r="M21" s="14">
        <f>'cvms426-222'!M896</f>
        <v>14</v>
      </c>
      <c r="N21" s="14">
        <f>'cvms426-222'!N896</f>
        <v>12</v>
      </c>
      <c r="O21" s="14">
        <f>'cvms426-222'!O896</f>
        <v>11</v>
      </c>
      <c r="P21" s="14">
        <f>'cvms426-222'!P896</f>
        <v>13</v>
      </c>
      <c r="Q21" s="14">
        <f>'cvms426-222'!Q896</f>
        <v>8</v>
      </c>
      <c r="R21" s="14">
        <f>'cvms426-222'!R896</f>
        <v>5</v>
      </c>
      <c r="S21" s="14">
        <f>'cvms426-222'!S896</f>
        <v>25</v>
      </c>
      <c r="T21" s="14">
        <f>'cvms426-222'!T896</f>
        <v>28</v>
      </c>
      <c r="U21" s="14">
        <f>'cvms426-222'!U896</f>
        <v>25</v>
      </c>
      <c r="V21" s="14">
        <f>'cvms426-222'!V896</f>
        <v>43</v>
      </c>
      <c r="W21" s="14">
        <f>'cvms426-222'!W896</f>
        <v>8</v>
      </c>
      <c r="X21" s="14">
        <f>'cvms426-222'!X896</f>
        <v>5</v>
      </c>
      <c r="Y21" s="14">
        <f>'cvms426-222'!Y896</f>
        <v>35</v>
      </c>
      <c r="Z21" s="14">
        <f>'cvms426-222'!Z896</f>
        <v>47</v>
      </c>
      <c r="AA21" s="14">
        <f>'cvms426-222'!AA896</f>
        <v>53</v>
      </c>
      <c r="AB21" s="14">
        <f>'cvms426-222'!AB896</f>
        <v>13</v>
      </c>
      <c r="AC21" s="14">
        <f>'cvms426-222'!AC896</f>
        <v>19</v>
      </c>
      <c r="AD21" s="14">
        <f>'cvms426-222'!AD896</f>
        <v>10</v>
      </c>
      <c r="AE21" s="14">
        <f>'cvms426-222'!AE896</f>
        <v>27</v>
      </c>
      <c r="AF21" s="14">
        <f>'cvms426-222'!AF896</f>
        <v>30</v>
      </c>
      <c r="AG21" s="14">
        <f>'cvms426-222'!AG896</f>
        <v>16</v>
      </c>
    </row>
    <row r="22" spans="2:33" s="11" customFormat="1">
      <c r="B22" s="26"/>
      <c r="C22" s="11" t="s">
        <v>855</v>
      </c>
      <c r="D22" s="12">
        <f>'cvms426-222'!D940</f>
        <v>3.25</v>
      </c>
      <c r="E22" s="12">
        <f>'cvms426-222'!E940</f>
        <v>6.75</v>
      </c>
      <c r="F22" s="12">
        <f>'cvms426-222'!F940</f>
        <v>2.25</v>
      </c>
      <c r="G22" s="12">
        <f>'cvms426-222'!G940</f>
        <v>6.75</v>
      </c>
      <c r="H22" s="12">
        <f>'cvms426-222'!H940</f>
        <v>4.25</v>
      </c>
      <c r="I22" s="12">
        <f>'cvms426-222'!I940</f>
        <v>7.25</v>
      </c>
      <c r="J22" s="12">
        <f>'cvms426-222'!J940</f>
        <v>2.75</v>
      </c>
      <c r="K22" s="12">
        <f>'cvms426-222'!K940</f>
        <v>5.25</v>
      </c>
      <c r="L22" s="12">
        <f>'cvms426-222'!L940</f>
        <v>5.75</v>
      </c>
      <c r="M22" s="12">
        <f>'cvms426-222'!M940</f>
        <v>6.75</v>
      </c>
      <c r="N22" s="12">
        <f>'cvms426-222'!N940</f>
        <v>3.25</v>
      </c>
      <c r="O22" s="12">
        <f>'cvms426-222'!O940</f>
        <v>5.25</v>
      </c>
      <c r="P22" s="12">
        <f>'cvms426-222'!P940</f>
        <v>6.25</v>
      </c>
      <c r="Q22" s="12">
        <f>'cvms426-222'!Q940</f>
        <v>5.25</v>
      </c>
      <c r="R22" s="12">
        <f>'cvms426-222'!R940</f>
        <v>3.5</v>
      </c>
      <c r="S22" s="12">
        <f>'cvms426-222'!S940</f>
        <v>2.75</v>
      </c>
      <c r="T22" s="12">
        <f>'cvms426-222'!T940</f>
        <v>2.25</v>
      </c>
      <c r="U22" s="12">
        <f>'cvms426-222'!U940</f>
        <v>5.25</v>
      </c>
      <c r="V22" s="12">
        <f>'cvms426-222'!V940</f>
        <v>6.75</v>
      </c>
      <c r="W22" s="12">
        <f>'cvms426-222'!W940</f>
        <v>6.75</v>
      </c>
      <c r="X22" s="12">
        <f>'cvms426-222'!X940</f>
        <v>2.75</v>
      </c>
      <c r="Y22" s="12">
        <f>'cvms426-222'!Y940</f>
        <v>4.25</v>
      </c>
      <c r="Z22" s="12">
        <f>'cvms426-222'!Z940</f>
        <v>6.25</v>
      </c>
      <c r="AA22" s="12">
        <f>'cvms426-222'!AA940</f>
        <v>6.75</v>
      </c>
      <c r="AB22" s="12">
        <f>'cvms426-222'!AB940</f>
        <v>3.25</v>
      </c>
      <c r="AC22" s="12">
        <f>'cvms426-222'!AC940</f>
        <v>5.25</v>
      </c>
      <c r="AD22" s="12">
        <f>'cvms426-222'!AD940</f>
        <v>5.25</v>
      </c>
      <c r="AE22" s="12">
        <f>'cvms426-222'!AE940</f>
        <v>2.75</v>
      </c>
      <c r="AF22" s="12">
        <f>'cvms426-222'!AF940</f>
        <v>2.25</v>
      </c>
      <c r="AG22" s="12">
        <f>'cvms426-222'!AG940</f>
        <v>6.75</v>
      </c>
    </row>
    <row r="23" spans="2:33" s="18" customFormat="1">
      <c r="C23" s="18" t="s">
        <v>858</v>
      </c>
      <c r="D23" s="12">
        <f>D20/D14</f>
        <v>0.58823529411764708</v>
      </c>
      <c r="E23" s="12">
        <f t="shared" ref="E23:AG23" si="5">E20/E14</f>
        <v>0.42307692307692307</v>
      </c>
      <c r="F23" s="12">
        <f t="shared" si="5"/>
        <v>0.44871794871794873</v>
      </c>
      <c r="G23" s="12">
        <f t="shared" si="5"/>
        <v>0.38150289017341038</v>
      </c>
      <c r="H23" s="12">
        <f t="shared" si="5"/>
        <v>0.35714285714285715</v>
      </c>
      <c r="I23" s="12">
        <f t="shared" si="5"/>
        <v>0.4</v>
      </c>
      <c r="J23" s="12">
        <f t="shared" si="5"/>
        <v>0.45238095238095238</v>
      </c>
      <c r="K23" s="12">
        <f t="shared" si="5"/>
        <v>0.36024844720496896</v>
      </c>
      <c r="L23" s="12">
        <f t="shared" si="5"/>
        <v>0.31578947368421051</v>
      </c>
      <c r="M23" s="12">
        <f t="shared" si="5"/>
        <v>0.25252525252525254</v>
      </c>
      <c r="N23" s="12">
        <f t="shared" si="5"/>
        <v>0.34177215189873417</v>
      </c>
      <c r="O23" s="12">
        <f t="shared" si="5"/>
        <v>0.37878787878787878</v>
      </c>
      <c r="P23" s="12">
        <f t="shared" si="5"/>
        <v>0.53703703703703709</v>
      </c>
      <c r="Q23" s="12">
        <f t="shared" si="5"/>
        <v>0.28846153846153844</v>
      </c>
      <c r="R23" s="12">
        <f t="shared" si="5"/>
        <v>0.36538461538461536</v>
      </c>
      <c r="S23" s="12">
        <f t="shared" si="5"/>
        <v>0.47747747747747749</v>
      </c>
      <c r="T23" s="12">
        <f t="shared" si="5"/>
        <v>0.46721311475409838</v>
      </c>
      <c r="U23" s="12">
        <f t="shared" si="5"/>
        <v>0.38461538461538464</v>
      </c>
      <c r="V23" s="12">
        <f t="shared" si="5"/>
        <v>0.43925233644859812</v>
      </c>
      <c r="W23" s="12">
        <f t="shared" si="5"/>
        <v>0.34545454545454546</v>
      </c>
      <c r="X23" s="12">
        <f t="shared" si="5"/>
        <v>0.32</v>
      </c>
      <c r="Y23" s="12">
        <f t="shared" si="5"/>
        <v>0.46703296703296704</v>
      </c>
      <c r="Z23" s="12">
        <f t="shared" si="5"/>
        <v>0.30351437699680511</v>
      </c>
      <c r="AA23" s="12">
        <f t="shared" si="5"/>
        <v>0.43620178041543028</v>
      </c>
      <c r="AB23" s="12">
        <f t="shared" si="5"/>
        <v>0.44776119402985076</v>
      </c>
      <c r="AC23" s="12">
        <f t="shared" si="5"/>
        <v>0.44086021505376344</v>
      </c>
      <c r="AD23" s="12">
        <f t="shared" si="5"/>
        <v>0.39622641509433965</v>
      </c>
      <c r="AE23" s="12">
        <f t="shared" si="5"/>
        <v>0.5</v>
      </c>
      <c r="AF23" s="12">
        <f t="shared" si="5"/>
        <v>0.58333333333333337</v>
      </c>
      <c r="AG23" s="12">
        <f t="shared" si="5"/>
        <v>0.43157894736842106</v>
      </c>
    </row>
    <row r="24" spans="2:33" s="13" customFormat="1">
      <c r="B24" s="27" t="s">
        <v>848</v>
      </c>
      <c r="C24" s="13" t="s">
        <v>841</v>
      </c>
      <c r="D24" s="14">
        <f>'cvms400-100'!D844</f>
        <v>65.509999999999991</v>
      </c>
      <c r="E24" s="14">
        <f>'cvms400-100'!E844</f>
        <v>303.27999999999997</v>
      </c>
      <c r="F24" s="14">
        <f>'cvms400-100'!F844</f>
        <v>243.80999999999986</v>
      </c>
      <c r="G24" s="14">
        <f>'cvms400-100'!G844</f>
        <v>923.47999999999979</v>
      </c>
      <c r="H24" s="14">
        <f>'cvms400-100'!H844</f>
        <v>210.39</v>
      </c>
      <c r="I24" s="14">
        <f>'cvms400-100'!I844</f>
        <v>295.67</v>
      </c>
      <c r="J24" s="14">
        <f>'cvms400-100'!J844</f>
        <v>262.49000000000007</v>
      </c>
      <c r="K24" s="14">
        <f>'cvms400-100'!K844</f>
        <v>912.9899999999999</v>
      </c>
      <c r="L24" s="14">
        <f>'cvms400-100'!L844</f>
        <v>184.13000000000005</v>
      </c>
      <c r="M24" s="14">
        <f>'cvms400-100'!M844</f>
        <v>450.25999999999988</v>
      </c>
      <c r="N24" s="14">
        <f>'cvms400-100'!N844</f>
        <v>342.70000000000005</v>
      </c>
      <c r="O24" s="14">
        <f>'cvms400-100'!O844</f>
        <v>291.93</v>
      </c>
      <c r="P24" s="14">
        <f>'cvms400-100'!P844</f>
        <v>303.20999999999998</v>
      </c>
      <c r="Q24" s="14">
        <f>'cvms400-100'!Q844</f>
        <v>294.11999999999989</v>
      </c>
      <c r="R24" s="14">
        <f>'cvms400-100'!R844</f>
        <v>126.84999999999998</v>
      </c>
      <c r="S24" s="14">
        <f>'cvms400-100'!S844</f>
        <v>425.83000000000004</v>
      </c>
      <c r="T24" s="14">
        <f>'cvms400-100'!T844</f>
        <v>341.60000000000008</v>
      </c>
      <c r="U24" s="14">
        <f>'cvms400-100'!U844</f>
        <v>728.1999999999997</v>
      </c>
      <c r="V24" s="14">
        <f>'cvms400-100'!V844</f>
        <v>1234.2699999999998</v>
      </c>
      <c r="W24" s="14">
        <f>'cvms400-100'!W844</f>
        <v>282.77999999999997</v>
      </c>
      <c r="X24" s="14">
        <f>'cvms400-100'!X844</f>
        <v>119.41999999999999</v>
      </c>
      <c r="Y24" s="14">
        <f>'cvms400-100'!Y844</f>
        <v>758.55000000000018</v>
      </c>
      <c r="Z24" s="14">
        <f>'cvms400-100'!Z844</f>
        <v>1670.830000000002</v>
      </c>
      <c r="AA24" s="14">
        <f>'cvms400-100'!AA844</f>
        <v>2110.7300000000018</v>
      </c>
      <c r="AB24" s="14">
        <f>'cvms400-100'!AB844</f>
        <v>234.29999999999998</v>
      </c>
      <c r="AC24" s="14">
        <f>'cvms400-100'!AC844</f>
        <v>502.14999999999975</v>
      </c>
      <c r="AD24" s="14">
        <f>'cvms400-100'!AD844</f>
        <v>268.86999999999995</v>
      </c>
      <c r="AE24" s="14">
        <f>'cvms400-100'!AE844</f>
        <v>389.4</v>
      </c>
      <c r="AF24" s="14">
        <f>'cvms400-100'!AF844</f>
        <v>341.13999999999993</v>
      </c>
      <c r="AG24" s="14">
        <f>'cvms400-100'!AG844</f>
        <v>523.08000000000015</v>
      </c>
    </row>
    <row r="25" spans="2:33" s="13" customFormat="1">
      <c r="B25" s="27"/>
      <c r="C25" s="13" t="s">
        <v>842</v>
      </c>
      <c r="D25" s="14">
        <f>'cvms400-100'!D845</f>
        <v>17</v>
      </c>
      <c r="E25" s="14">
        <f>'cvms400-100'!E845</f>
        <v>52</v>
      </c>
      <c r="F25" s="14">
        <f>'cvms400-100'!F845</f>
        <v>78</v>
      </c>
      <c r="G25" s="14">
        <f>'cvms400-100'!G845</f>
        <v>173</v>
      </c>
      <c r="H25" s="14">
        <f>'cvms400-100'!H845</f>
        <v>56</v>
      </c>
      <c r="I25" s="14">
        <f>'cvms400-100'!I845</f>
        <v>55</v>
      </c>
      <c r="J25" s="14">
        <f>'cvms400-100'!J845</f>
        <v>83</v>
      </c>
      <c r="K25" s="14">
        <f>'cvms400-100'!K845</f>
        <v>161</v>
      </c>
      <c r="L25" s="14">
        <f>'cvms400-100'!L845</f>
        <v>38</v>
      </c>
      <c r="M25" s="14">
        <f>'cvms400-100'!M845</f>
        <v>99</v>
      </c>
      <c r="N25" s="14">
        <f>'cvms400-100'!N845</f>
        <v>79</v>
      </c>
      <c r="O25" s="14">
        <f>'cvms400-100'!O845</f>
        <v>66</v>
      </c>
      <c r="P25" s="14">
        <f>'cvms400-100'!P845</f>
        <v>54</v>
      </c>
      <c r="Q25" s="14">
        <f>'cvms400-100'!Q845</f>
        <v>52</v>
      </c>
      <c r="R25" s="14">
        <f>'cvms400-100'!R845</f>
        <v>26</v>
      </c>
      <c r="S25" s="14">
        <f>'cvms400-100'!S845</f>
        <v>111</v>
      </c>
      <c r="T25" s="14">
        <f>'cvms400-100'!T845</f>
        <v>122</v>
      </c>
      <c r="U25" s="14">
        <f>'cvms400-100'!U845</f>
        <v>130</v>
      </c>
      <c r="V25" s="14">
        <f>'cvms400-100'!V845</f>
        <v>214</v>
      </c>
      <c r="W25" s="14">
        <f>'cvms400-100'!W845</f>
        <v>55</v>
      </c>
      <c r="X25" s="14">
        <f>'cvms400-100'!X845</f>
        <v>25</v>
      </c>
      <c r="Y25" s="14">
        <f>'cvms400-100'!Y845</f>
        <v>182</v>
      </c>
      <c r="Z25" s="14">
        <f>'cvms400-100'!Z845</f>
        <v>313</v>
      </c>
      <c r="AA25" s="14">
        <f>'cvms400-100'!AA845</f>
        <v>337</v>
      </c>
      <c r="AB25" s="14">
        <f>'cvms400-100'!AB845</f>
        <v>67</v>
      </c>
      <c r="AC25" s="14">
        <f>'cvms400-100'!AC845</f>
        <v>93</v>
      </c>
      <c r="AD25" s="14">
        <f>'cvms400-100'!AD845</f>
        <v>53</v>
      </c>
      <c r="AE25" s="14">
        <f>'cvms400-100'!AE845</f>
        <v>118</v>
      </c>
      <c r="AF25" s="14">
        <f>'cvms400-100'!AF845</f>
        <v>96</v>
      </c>
      <c r="AG25" s="14">
        <f>'cvms400-100'!AG845</f>
        <v>95</v>
      </c>
    </row>
    <row r="26" spans="2:33" s="13" customFormat="1">
      <c r="B26" s="27"/>
      <c r="C26" s="13" t="s">
        <v>845</v>
      </c>
      <c r="D26" s="14">
        <f>'cvms400-100'!D846</f>
        <v>3.8535294117647054</v>
      </c>
      <c r="E26" s="14">
        <f>'cvms400-100'!E846</f>
        <v>5.8323076923076922</v>
      </c>
      <c r="F26" s="14">
        <f>'cvms400-100'!F846</f>
        <v>3.1257692307692291</v>
      </c>
      <c r="G26" s="14">
        <f>'cvms400-100'!G846</f>
        <v>5.3380346820809237</v>
      </c>
      <c r="H26" s="14">
        <f>'cvms400-100'!H846</f>
        <v>3.7569642857142855</v>
      </c>
      <c r="I26" s="14">
        <f>'cvms400-100'!I846</f>
        <v>5.3758181818181825</v>
      </c>
      <c r="J26" s="14">
        <f>'cvms400-100'!J846</f>
        <v>3.1625301204819287</v>
      </c>
      <c r="K26" s="14">
        <f>'cvms400-100'!K846</f>
        <v>5.6707453416149063</v>
      </c>
      <c r="L26" s="14">
        <f>'cvms400-100'!L846</f>
        <v>4.845526315789475</v>
      </c>
      <c r="M26" s="14">
        <f>'cvms400-100'!M846</f>
        <v>4.5480808080808073</v>
      </c>
      <c r="N26" s="14">
        <f>'cvms400-100'!N846</f>
        <v>4.3379746835443047</v>
      </c>
      <c r="O26" s="14">
        <f>'cvms400-100'!O846</f>
        <v>4.4231818181818179</v>
      </c>
      <c r="P26" s="14">
        <f>'cvms400-100'!P846</f>
        <v>5.6149999999999993</v>
      </c>
      <c r="Q26" s="14">
        <f>'cvms400-100'!Q846</f>
        <v>5.6561538461538436</v>
      </c>
      <c r="R26" s="14">
        <f>'cvms400-100'!R846</f>
        <v>4.8788461538461529</v>
      </c>
      <c r="S26" s="14">
        <f>'cvms400-100'!S846</f>
        <v>3.8363063063063065</v>
      </c>
      <c r="T26" s="14">
        <f>'cvms400-100'!T846</f>
        <v>2.8000000000000007</v>
      </c>
      <c r="U26" s="14">
        <f>'cvms400-100'!U846</f>
        <v>5.6015384615384596</v>
      </c>
      <c r="V26" s="14">
        <f>'cvms400-100'!V846</f>
        <v>5.7676168224299058</v>
      </c>
      <c r="W26" s="14">
        <f>'cvms400-100'!W846</f>
        <v>5.1414545454545451</v>
      </c>
      <c r="X26" s="14">
        <f>'cvms400-100'!X846</f>
        <v>4.7767999999999997</v>
      </c>
      <c r="Y26" s="14">
        <f>'cvms400-100'!Y846</f>
        <v>4.1678571428571436</v>
      </c>
      <c r="Z26" s="14">
        <f>'cvms400-100'!Z846</f>
        <v>5.3381150159744468</v>
      </c>
      <c r="AA26" s="14">
        <f>'cvms400-100'!AA846</f>
        <v>6.2632937685459993</v>
      </c>
      <c r="AB26" s="14">
        <f>'cvms400-100'!AB846</f>
        <v>3.4970149253731342</v>
      </c>
      <c r="AC26" s="14">
        <f>'cvms400-100'!AC846</f>
        <v>5.3994623655913951</v>
      </c>
      <c r="AD26" s="14">
        <f>'cvms400-100'!AD846</f>
        <v>5.0730188679245272</v>
      </c>
      <c r="AE26" s="14">
        <f>'cvms400-100'!AE846</f>
        <v>3.3</v>
      </c>
      <c r="AF26" s="14">
        <f>'cvms400-100'!AF846</f>
        <v>3.5535416666666659</v>
      </c>
      <c r="AG26" s="14">
        <f>'cvms400-100'!AG846</f>
        <v>5.5061052631578962</v>
      </c>
    </row>
    <row r="27" spans="2:33" s="13" customFormat="1">
      <c r="B27" s="27"/>
      <c r="C27" s="13" t="s">
        <v>844</v>
      </c>
      <c r="D27" s="14">
        <f>'cvms400-100'!D848</f>
        <v>1.2286931125003875</v>
      </c>
      <c r="E27" s="14">
        <f>'cvms400-100'!E848</f>
        <v>1.4434322051693556</v>
      </c>
      <c r="F27" s="14">
        <f>'cvms400-100'!F848</f>
        <v>1.3083245151578617</v>
      </c>
      <c r="G27" s="14">
        <f>'cvms400-100'!G848</f>
        <v>1.3864861302904754</v>
      </c>
      <c r="H27" s="14">
        <f>'cvms400-100'!H848</f>
        <v>1.495843841683113</v>
      </c>
      <c r="I27" s="14">
        <f>'cvms400-100'!I848</f>
        <v>1.4783182272923441</v>
      </c>
      <c r="J27" s="14">
        <f>'cvms400-100'!J848</f>
        <v>1.0625473801470222</v>
      </c>
      <c r="K27" s="14">
        <f>'cvms400-100'!K848</f>
        <v>1.5307724981177933</v>
      </c>
      <c r="L27" s="14">
        <f>'cvms400-100'!L848</f>
        <v>1.6034855570665982</v>
      </c>
      <c r="M27" s="14">
        <f>'cvms400-100'!M848</f>
        <v>1.4430393638596068</v>
      </c>
      <c r="N27" s="14">
        <f>'cvms400-100'!N848</f>
        <v>1.4536403284440995</v>
      </c>
      <c r="O27" s="14">
        <f>'cvms400-100'!O848</f>
        <v>1.452719634225522</v>
      </c>
      <c r="P27" s="14">
        <f>'cvms400-100'!P848</f>
        <v>1.4382507063581165</v>
      </c>
      <c r="Q27" s="14">
        <f>'cvms400-100'!Q848</f>
        <v>1.7069054143432627</v>
      </c>
      <c r="R27" s="14">
        <f>'cvms400-100'!R848</f>
        <v>1.5211556841377594</v>
      </c>
      <c r="S27" s="14">
        <f>'cvms400-100'!S848</f>
        <v>1.475928014953136</v>
      </c>
      <c r="T27" s="14">
        <f>'cvms400-100'!T848</f>
        <v>1.24797356403448</v>
      </c>
      <c r="U27" s="14">
        <f>'cvms400-100'!U848</f>
        <v>1.3382074447468688</v>
      </c>
      <c r="V27" s="14">
        <f>'cvms400-100'!V848</f>
        <v>1.5828741383735085</v>
      </c>
      <c r="W27" s="14">
        <f>'cvms400-100'!W848</f>
        <v>1.6130537156469091</v>
      </c>
      <c r="X27" s="14">
        <f>'cvms400-100'!X848</f>
        <v>1.540091231063927</v>
      </c>
      <c r="Y27" s="14">
        <f>'cvms400-100'!Y848</f>
        <v>1.1630077796391434</v>
      </c>
      <c r="Z27" s="14">
        <f>'cvms400-100'!Z848</f>
        <v>1.663137276989936</v>
      </c>
      <c r="AA27" s="14">
        <f>'cvms400-100'!AA848</f>
        <v>1.4394160562832399</v>
      </c>
      <c r="AB27" s="14">
        <f>'cvms400-100'!AB848</f>
        <v>1.5166939873583634</v>
      </c>
      <c r="AC27" s="14">
        <f>'cvms400-100'!AC848</f>
        <v>1.3838465339576302</v>
      </c>
      <c r="AD27" s="14">
        <f>'cvms400-100'!AD848</f>
        <v>1.5688636074776958</v>
      </c>
      <c r="AE27" s="14">
        <f>'cvms400-100'!AE848</f>
        <v>1.1340781866050218</v>
      </c>
      <c r="AF27" s="14">
        <f>'cvms400-100'!AF848</f>
        <v>1.3801807503036627</v>
      </c>
      <c r="AG27" s="14">
        <f>'cvms400-100'!AG848</f>
        <v>1.6049950584777304</v>
      </c>
    </row>
    <row r="28" spans="2:33" s="13" customFormat="1">
      <c r="B28" s="27"/>
      <c r="C28" s="13" t="s">
        <v>856</v>
      </c>
      <c r="D28" s="14">
        <f>D26+D27</f>
        <v>5.0822225242650934</v>
      </c>
      <c r="E28" s="14">
        <f t="shared" ref="E28:AG28" si="6">E26+E27</f>
        <v>7.275739897477048</v>
      </c>
      <c r="F28" s="14">
        <f t="shared" si="6"/>
        <v>4.4340937459270906</v>
      </c>
      <c r="G28" s="14">
        <f t="shared" si="6"/>
        <v>6.7245208123713986</v>
      </c>
      <c r="H28" s="14">
        <f t="shared" si="6"/>
        <v>5.2528081273973983</v>
      </c>
      <c r="I28" s="14">
        <f t="shared" si="6"/>
        <v>6.8541364091105264</v>
      </c>
      <c r="J28" s="14">
        <f t="shared" si="6"/>
        <v>4.2250775006289505</v>
      </c>
      <c r="K28" s="14">
        <f t="shared" si="6"/>
        <v>7.2015178397326993</v>
      </c>
      <c r="L28" s="14">
        <f t="shared" si="6"/>
        <v>6.4490118728560732</v>
      </c>
      <c r="M28" s="14">
        <f t="shared" si="6"/>
        <v>5.9911201719404144</v>
      </c>
      <c r="N28" s="14">
        <f t="shared" si="6"/>
        <v>5.7916150119884042</v>
      </c>
      <c r="O28" s="14">
        <f t="shared" si="6"/>
        <v>5.8759014524073399</v>
      </c>
      <c r="P28" s="14">
        <f t="shared" si="6"/>
        <v>7.0532507063581154</v>
      </c>
      <c r="Q28" s="14">
        <f t="shared" si="6"/>
        <v>7.3630592604971064</v>
      </c>
      <c r="R28" s="14">
        <f t="shared" si="6"/>
        <v>6.4000018379839121</v>
      </c>
      <c r="S28" s="14">
        <f t="shared" si="6"/>
        <v>5.3122343212594423</v>
      </c>
      <c r="T28" s="14">
        <f t="shared" si="6"/>
        <v>4.0479735640344803</v>
      </c>
      <c r="U28" s="14">
        <f t="shared" si="6"/>
        <v>6.9397459062853279</v>
      </c>
      <c r="V28" s="14">
        <f t="shared" si="6"/>
        <v>7.3504909608034144</v>
      </c>
      <c r="W28" s="14">
        <f t="shared" si="6"/>
        <v>6.7545082611014546</v>
      </c>
      <c r="X28" s="14">
        <f t="shared" si="6"/>
        <v>6.3168912310639271</v>
      </c>
      <c r="Y28" s="14">
        <f t="shared" si="6"/>
        <v>5.3308649224962874</v>
      </c>
      <c r="Z28" s="14">
        <f t="shared" si="6"/>
        <v>7.0012522929643826</v>
      </c>
      <c r="AA28" s="14">
        <f t="shared" si="6"/>
        <v>7.7027098248292392</v>
      </c>
      <c r="AB28" s="14">
        <f t="shared" si="6"/>
        <v>5.0137089127314978</v>
      </c>
      <c r="AC28" s="14">
        <f t="shared" si="6"/>
        <v>6.7833088995490254</v>
      </c>
      <c r="AD28" s="14">
        <f t="shared" si="6"/>
        <v>6.6418824754022232</v>
      </c>
      <c r="AE28" s="14">
        <f t="shared" si="6"/>
        <v>4.4340781866050216</v>
      </c>
      <c r="AF28" s="14">
        <f t="shared" si="6"/>
        <v>4.9337224169703289</v>
      </c>
      <c r="AG28" s="14">
        <f t="shared" si="6"/>
        <v>7.111100321635627</v>
      </c>
    </row>
    <row r="29" spans="2:33" s="13" customFormat="1">
      <c r="B29" s="27"/>
      <c r="C29" s="13" t="s">
        <v>857</v>
      </c>
      <c r="D29" s="14">
        <f>D26-D27</f>
        <v>2.6248362992643179</v>
      </c>
      <c r="E29" s="14">
        <f t="shared" ref="E29:AG29" si="7">E26-E27</f>
        <v>4.3888754871383364</v>
      </c>
      <c r="F29" s="14">
        <f t="shared" si="7"/>
        <v>1.8174447156113673</v>
      </c>
      <c r="G29" s="14">
        <f t="shared" si="7"/>
        <v>3.9515485517904483</v>
      </c>
      <c r="H29" s="14">
        <f t="shared" si="7"/>
        <v>2.2611204440311727</v>
      </c>
      <c r="I29" s="14">
        <f t="shared" si="7"/>
        <v>3.8974999545258386</v>
      </c>
      <c r="J29" s="14">
        <f t="shared" si="7"/>
        <v>2.0999827403349065</v>
      </c>
      <c r="K29" s="14">
        <f t="shared" si="7"/>
        <v>4.1399728434971133</v>
      </c>
      <c r="L29" s="14">
        <f t="shared" si="7"/>
        <v>3.2420407587228768</v>
      </c>
      <c r="M29" s="14">
        <f t="shared" si="7"/>
        <v>3.1050414442212002</v>
      </c>
      <c r="N29" s="14">
        <f t="shared" si="7"/>
        <v>2.8843343551002052</v>
      </c>
      <c r="O29" s="14">
        <f t="shared" si="7"/>
        <v>2.9704621839562959</v>
      </c>
      <c r="P29" s="14">
        <f t="shared" si="7"/>
        <v>4.1767492936418833</v>
      </c>
      <c r="Q29" s="14">
        <f t="shared" si="7"/>
        <v>3.9492484318105809</v>
      </c>
      <c r="R29" s="14">
        <f t="shared" si="7"/>
        <v>3.3576904697083938</v>
      </c>
      <c r="S29" s="14">
        <f t="shared" si="7"/>
        <v>2.3603782913531708</v>
      </c>
      <c r="T29" s="14">
        <f t="shared" si="7"/>
        <v>1.5520264359655207</v>
      </c>
      <c r="U29" s="14">
        <f t="shared" si="7"/>
        <v>4.2633310167915912</v>
      </c>
      <c r="V29" s="14">
        <f t="shared" si="7"/>
        <v>4.1847426840563973</v>
      </c>
      <c r="W29" s="14">
        <f t="shared" si="7"/>
        <v>3.5284008298076359</v>
      </c>
      <c r="X29" s="14">
        <f t="shared" si="7"/>
        <v>3.2367087689360727</v>
      </c>
      <c r="Y29" s="14">
        <f t="shared" si="7"/>
        <v>3.0048493632180002</v>
      </c>
      <c r="Z29" s="14">
        <f t="shared" si="7"/>
        <v>3.6749777389845111</v>
      </c>
      <c r="AA29" s="14">
        <f t="shared" si="7"/>
        <v>4.8238777122627594</v>
      </c>
      <c r="AB29" s="14">
        <f t="shared" si="7"/>
        <v>1.9803209380147708</v>
      </c>
      <c r="AC29" s="14">
        <f t="shared" si="7"/>
        <v>4.0156158316337649</v>
      </c>
      <c r="AD29" s="14">
        <f t="shared" si="7"/>
        <v>3.5041552604468311</v>
      </c>
      <c r="AE29" s="14">
        <f t="shared" si="7"/>
        <v>2.165921813394978</v>
      </c>
      <c r="AF29" s="14">
        <f t="shared" si="7"/>
        <v>2.173360916363003</v>
      </c>
      <c r="AG29" s="14">
        <f t="shared" si="7"/>
        <v>3.9011102046801658</v>
      </c>
    </row>
    <row r="30" spans="2:33" s="13" customFormat="1">
      <c r="B30" s="27"/>
      <c r="C30" s="13" t="s">
        <v>847</v>
      </c>
      <c r="D30" s="14">
        <f>'cvms400-100'!D849</f>
        <v>4.05</v>
      </c>
      <c r="E30" s="14">
        <f>'cvms400-100'!E849</f>
        <v>6.09</v>
      </c>
      <c r="F30" s="14">
        <f>'cvms400-100'!F849</f>
        <v>2.645</v>
      </c>
      <c r="G30" s="14">
        <f>'cvms400-100'!G849</f>
        <v>5.45</v>
      </c>
      <c r="H30" s="14">
        <f>'cvms400-100'!H849</f>
        <v>3.29</v>
      </c>
      <c r="I30" s="14">
        <f>'cvms400-100'!I849</f>
        <v>5.36</v>
      </c>
      <c r="J30" s="14">
        <f>'cvms400-100'!J849</f>
        <v>2.92</v>
      </c>
      <c r="K30" s="14">
        <f>'cvms400-100'!K849</f>
        <v>5.69</v>
      </c>
      <c r="L30" s="14">
        <f>'cvms400-100'!L849</f>
        <v>4.71</v>
      </c>
      <c r="M30" s="14">
        <f>'cvms400-100'!M849</f>
        <v>4.53</v>
      </c>
      <c r="N30" s="14">
        <f>'cvms400-100'!N849</f>
        <v>4.2699999999999996</v>
      </c>
      <c r="O30" s="14">
        <f>'cvms400-100'!O849</f>
        <v>4.2650000000000006</v>
      </c>
      <c r="P30" s="14">
        <f>'cvms400-100'!P849</f>
        <v>5.75</v>
      </c>
      <c r="Q30" s="14">
        <f>'cvms400-100'!Q849</f>
        <v>5.99</v>
      </c>
      <c r="R30" s="14">
        <f>'cvms400-100'!R849</f>
        <v>4.83</v>
      </c>
      <c r="S30" s="14">
        <f>'cvms400-100'!S849</f>
        <v>3.42</v>
      </c>
      <c r="T30" s="14">
        <f>'cvms400-100'!T849</f>
        <v>2.38</v>
      </c>
      <c r="U30" s="14">
        <f>'cvms400-100'!U849</f>
        <v>5.74</v>
      </c>
      <c r="V30" s="14">
        <f>'cvms400-100'!V849</f>
        <v>6</v>
      </c>
      <c r="W30" s="14">
        <f>'cvms400-100'!W849</f>
        <v>5.26</v>
      </c>
      <c r="X30" s="14">
        <f>'cvms400-100'!X849</f>
        <v>5.25</v>
      </c>
      <c r="Y30" s="14">
        <f>'cvms400-100'!Y849</f>
        <v>4.1099999999999994</v>
      </c>
      <c r="Z30" s="14">
        <f>'cvms400-100'!Z849</f>
        <v>5.39</v>
      </c>
      <c r="AA30" s="14">
        <f>'cvms400-100'!AA849</f>
        <v>6.46</v>
      </c>
      <c r="AB30" s="14">
        <f>'cvms400-100'!AB849</f>
        <v>3.05</v>
      </c>
      <c r="AC30" s="14">
        <f>'cvms400-100'!AC849</f>
        <v>5.57</v>
      </c>
      <c r="AD30" s="14">
        <f>'cvms400-100'!AD849</f>
        <v>5.2</v>
      </c>
      <c r="AE30" s="14">
        <f>'cvms400-100'!AE849</f>
        <v>3.0049999999999999</v>
      </c>
      <c r="AF30" s="14">
        <f>'cvms400-100'!AF849</f>
        <v>3.3049999999999997</v>
      </c>
      <c r="AG30" s="14">
        <f>'cvms400-100'!AG849</f>
        <v>5.74</v>
      </c>
    </row>
    <row r="31" spans="2:33" s="13" customFormat="1">
      <c r="B31" s="27"/>
      <c r="C31" s="13" t="s">
        <v>854</v>
      </c>
      <c r="D31" s="14">
        <f>'cvms400-100'!D918</f>
        <v>6</v>
      </c>
      <c r="E31" s="14">
        <f>'cvms400-100'!E918</f>
        <v>22</v>
      </c>
      <c r="F31" s="14">
        <f>'cvms400-100'!F918</f>
        <v>40</v>
      </c>
      <c r="G31" s="14">
        <f>'cvms400-100'!G918</f>
        <v>71</v>
      </c>
      <c r="H31" s="14">
        <f>'cvms400-100'!H918</f>
        <v>22</v>
      </c>
      <c r="I31" s="14">
        <f>'cvms400-100'!I918</f>
        <v>21</v>
      </c>
      <c r="J31" s="14">
        <f>'cvms400-100'!J918</f>
        <v>48</v>
      </c>
      <c r="K31" s="14">
        <f>'cvms400-100'!K918</f>
        <v>62</v>
      </c>
      <c r="L31" s="14">
        <f>'cvms400-100'!L918</f>
        <v>13</v>
      </c>
      <c r="M31" s="14">
        <f>'cvms400-100'!M918</f>
        <v>36</v>
      </c>
      <c r="N31" s="14">
        <f>'cvms400-100'!N918</f>
        <v>28</v>
      </c>
      <c r="O31" s="14">
        <f>'cvms400-100'!O918</f>
        <v>21</v>
      </c>
      <c r="P31" s="14">
        <f>'cvms400-100'!P918</f>
        <v>21</v>
      </c>
      <c r="Q31" s="14">
        <f>'cvms400-100'!Q918</f>
        <v>15.333333333333334</v>
      </c>
      <c r="R31" s="14">
        <f>'cvms400-100'!R918</f>
        <v>8.5</v>
      </c>
      <c r="S31" s="14">
        <f>'cvms400-100'!S918</f>
        <v>54</v>
      </c>
      <c r="T31" s="14">
        <f>'cvms400-100'!T918</f>
        <v>87</v>
      </c>
      <c r="U31" s="14">
        <f>'cvms400-100'!U918</f>
        <v>60</v>
      </c>
      <c r="V31" s="14">
        <f>'cvms400-100'!V918</f>
        <v>69</v>
      </c>
      <c r="W31" s="14">
        <f>'cvms400-100'!W918</f>
        <v>18</v>
      </c>
      <c r="X31" s="14">
        <f>'cvms400-100'!X918</f>
        <v>10</v>
      </c>
      <c r="Y31" s="14">
        <f>'cvms400-100'!Y918</f>
        <v>92.5</v>
      </c>
      <c r="Z31" s="14">
        <f>'cvms400-100'!Z918</f>
        <v>90</v>
      </c>
      <c r="AA31" s="14">
        <f>'cvms400-100'!AA918</f>
        <v>134</v>
      </c>
      <c r="AB31" s="14">
        <f>'cvms400-100'!AB918</f>
        <v>32</v>
      </c>
      <c r="AC31" s="14">
        <f>'cvms400-100'!AC918</f>
        <v>41</v>
      </c>
      <c r="AD31" s="14">
        <f>'cvms400-100'!AD918</f>
        <v>21.5</v>
      </c>
      <c r="AE31" s="14">
        <f>'cvms400-100'!AE918</f>
        <v>84</v>
      </c>
      <c r="AF31" s="14">
        <f>'cvms400-100'!AF918</f>
        <v>49</v>
      </c>
      <c r="AG31" s="14">
        <f>'cvms400-100'!AG918</f>
        <v>36</v>
      </c>
    </row>
    <row r="32" spans="2:33" s="23" customFormat="1">
      <c r="B32" s="27"/>
      <c r="C32" t="s">
        <v>861</v>
      </c>
      <c r="D32" s="14">
        <f>'cvms400-100'!D896</f>
        <v>4</v>
      </c>
      <c r="E32" s="14">
        <f>'cvms400-100'!E896</f>
        <v>9</v>
      </c>
      <c r="F32" s="14">
        <f>'cvms400-100'!F896</f>
        <v>19</v>
      </c>
      <c r="G32" s="14">
        <f>'cvms400-100'!G896</f>
        <v>29</v>
      </c>
      <c r="H32" s="14">
        <f>'cvms400-100'!H896</f>
        <v>11</v>
      </c>
      <c r="I32" s="14">
        <f>'cvms400-100'!I896</f>
        <v>10</v>
      </c>
      <c r="J32" s="14">
        <f>'cvms400-100'!J896</f>
        <v>20</v>
      </c>
      <c r="K32" s="14">
        <f>'cvms400-100'!K896</f>
        <v>30</v>
      </c>
      <c r="L32" s="14">
        <f>'cvms400-100'!L896</f>
        <v>7</v>
      </c>
      <c r="M32" s="14">
        <f>'cvms400-100'!M896</f>
        <v>17</v>
      </c>
      <c r="N32" s="14">
        <f>'cvms400-100'!N896</f>
        <v>11</v>
      </c>
      <c r="O32" s="14">
        <f>'cvms400-100'!O896</f>
        <v>9</v>
      </c>
      <c r="P32" s="14">
        <f>'cvms400-100'!P896</f>
        <v>10</v>
      </c>
      <c r="Q32" s="14">
        <f>'cvms400-100'!Q896</f>
        <v>6</v>
      </c>
      <c r="R32" s="14">
        <f>'cvms400-100'!R896</f>
        <v>4</v>
      </c>
      <c r="S32" s="14">
        <f>'cvms400-100'!S896</f>
        <v>23</v>
      </c>
      <c r="T32" s="14">
        <f>'cvms400-100'!T896</f>
        <v>44</v>
      </c>
      <c r="U32" s="14">
        <f>'cvms400-100'!U896</f>
        <v>23</v>
      </c>
      <c r="V32" s="14">
        <f>'cvms400-100'!V896</f>
        <v>29</v>
      </c>
      <c r="W32" s="14">
        <f>'cvms400-100'!W896</f>
        <v>9</v>
      </c>
      <c r="X32" s="14">
        <f>'cvms400-100'!X896</f>
        <v>5</v>
      </c>
      <c r="Y32" s="14">
        <f>'cvms400-100'!Y896</f>
        <v>36</v>
      </c>
      <c r="Z32" s="14">
        <f>'cvms400-100'!Z896</f>
        <v>41</v>
      </c>
      <c r="AA32" s="14">
        <f>'cvms400-100'!AA896</f>
        <v>48</v>
      </c>
      <c r="AB32" s="14">
        <f>'cvms400-100'!AB896</f>
        <v>15</v>
      </c>
      <c r="AC32" s="14">
        <f>'cvms400-100'!AC896</f>
        <v>23</v>
      </c>
      <c r="AD32" s="14">
        <f>'cvms400-100'!AD896</f>
        <v>8</v>
      </c>
      <c r="AE32" s="14">
        <f>'cvms400-100'!AE896</f>
        <v>32</v>
      </c>
      <c r="AF32" s="14">
        <f>'cvms400-100'!AF896</f>
        <v>28</v>
      </c>
      <c r="AG32" s="14">
        <f>'cvms400-100'!AG896</f>
        <v>14</v>
      </c>
    </row>
    <row r="33" spans="2:33" s="13" customFormat="1">
      <c r="B33" s="27"/>
      <c r="C33" s="13" t="s">
        <v>855</v>
      </c>
      <c r="D33" s="14">
        <f>'cvms400-100'!D940</f>
        <v>4.25</v>
      </c>
      <c r="E33" s="14">
        <f>'cvms400-100'!E940</f>
        <v>6.25</v>
      </c>
      <c r="F33" s="14">
        <f>'cvms400-100'!F940</f>
        <v>2.25</v>
      </c>
      <c r="G33" s="14">
        <f>'cvms400-100'!G940</f>
        <v>5.25</v>
      </c>
      <c r="H33" s="14">
        <f>'cvms400-100'!H940</f>
        <v>2.75</v>
      </c>
      <c r="I33" s="14">
        <f>'cvms400-100'!I940</f>
        <v>6.75</v>
      </c>
      <c r="J33" s="14">
        <f>'cvms400-100'!J940</f>
        <v>2.75</v>
      </c>
      <c r="K33" s="14">
        <f>'cvms400-100'!K940</f>
        <v>5.75</v>
      </c>
      <c r="L33" s="14">
        <f>'cvms400-100'!L940</f>
        <v>4.75</v>
      </c>
      <c r="M33" s="14">
        <f>'cvms400-100'!M940</f>
        <v>4.75</v>
      </c>
      <c r="N33" s="14">
        <f>'cvms400-100'!N940</f>
        <v>3.25</v>
      </c>
      <c r="O33" s="14">
        <f>'cvms400-100'!O940</f>
        <v>3.75</v>
      </c>
      <c r="P33" s="14">
        <f>'cvms400-100'!P940</f>
        <v>6.25</v>
      </c>
      <c r="Q33" s="14">
        <f>'cvms400-100'!Q940</f>
        <v>6.916666666666667</v>
      </c>
      <c r="R33" s="14">
        <f>'cvms400-100'!R940</f>
        <v>4.875</v>
      </c>
      <c r="S33" s="14">
        <f>'cvms400-100'!S940</f>
        <v>2.75</v>
      </c>
      <c r="T33" s="14">
        <f>'cvms400-100'!T940</f>
        <v>2.25</v>
      </c>
      <c r="U33" s="14">
        <f>'cvms400-100'!U940</f>
        <v>6</v>
      </c>
      <c r="V33" s="14">
        <f>'cvms400-100'!V940</f>
        <v>6.25</v>
      </c>
      <c r="W33" s="14">
        <f>'cvms400-100'!W940</f>
        <v>6.25</v>
      </c>
      <c r="X33" s="14">
        <f>'cvms400-100'!X940</f>
        <v>6.25</v>
      </c>
      <c r="Y33" s="14">
        <f>'cvms400-100'!Y940</f>
        <v>4</v>
      </c>
      <c r="Z33" s="14">
        <f>'cvms400-100'!Z940</f>
        <v>7.25</v>
      </c>
      <c r="AA33" s="14">
        <f>'cvms400-100'!AA940</f>
        <v>7.25</v>
      </c>
      <c r="AB33" s="14">
        <f>'cvms400-100'!AB940</f>
        <v>2.25</v>
      </c>
      <c r="AC33" s="14">
        <f>'cvms400-100'!AC940</f>
        <v>5.75</v>
      </c>
      <c r="AD33" s="14">
        <f>'cvms400-100'!AD940</f>
        <v>5</v>
      </c>
      <c r="AE33" s="14">
        <f>'cvms400-100'!AE940</f>
        <v>2.75</v>
      </c>
      <c r="AF33" s="14">
        <f>'cvms400-100'!AF940</f>
        <v>2.75</v>
      </c>
      <c r="AG33" s="14">
        <f>'cvms400-100'!AG940</f>
        <v>5.75</v>
      </c>
    </row>
    <row r="34" spans="2:33" s="19" customFormat="1">
      <c r="C34" s="19" t="s">
        <v>858</v>
      </c>
      <c r="D34" s="14">
        <f>D31/D25</f>
        <v>0.35294117647058826</v>
      </c>
      <c r="E34" s="14">
        <f t="shared" ref="E34:AG34" si="8">E31/E25</f>
        <v>0.42307692307692307</v>
      </c>
      <c r="F34" s="14">
        <f t="shared" si="8"/>
        <v>0.51282051282051277</v>
      </c>
      <c r="G34" s="14">
        <f t="shared" si="8"/>
        <v>0.41040462427745666</v>
      </c>
      <c r="H34" s="14">
        <f t="shared" si="8"/>
        <v>0.39285714285714285</v>
      </c>
      <c r="I34" s="14">
        <f t="shared" si="8"/>
        <v>0.38181818181818183</v>
      </c>
      <c r="J34" s="14">
        <f t="shared" si="8"/>
        <v>0.57831325301204817</v>
      </c>
      <c r="K34" s="14">
        <f t="shared" si="8"/>
        <v>0.38509316770186336</v>
      </c>
      <c r="L34" s="14">
        <f t="shared" si="8"/>
        <v>0.34210526315789475</v>
      </c>
      <c r="M34" s="14">
        <f t="shared" si="8"/>
        <v>0.36363636363636365</v>
      </c>
      <c r="N34" s="14">
        <f t="shared" si="8"/>
        <v>0.35443037974683544</v>
      </c>
      <c r="O34" s="14">
        <f t="shared" si="8"/>
        <v>0.31818181818181818</v>
      </c>
      <c r="P34" s="14">
        <f t="shared" si="8"/>
        <v>0.3888888888888889</v>
      </c>
      <c r="Q34" s="14">
        <f t="shared" si="8"/>
        <v>0.29487179487179488</v>
      </c>
      <c r="R34" s="14">
        <f t="shared" si="8"/>
        <v>0.32692307692307693</v>
      </c>
      <c r="S34" s="14">
        <f t="shared" si="8"/>
        <v>0.48648648648648651</v>
      </c>
      <c r="T34" s="14">
        <f t="shared" si="8"/>
        <v>0.71311475409836067</v>
      </c>
      <c r="U34" s="14">
        <f t="shared" si="8"/>
        <v>0.46153846153846156</v>
      </c>
      <c r="V34" s="14">
        <f t="shared" si="8"/>
        <v>0.32242990654205606</v>
      </c>
      <c r="W34" s="14">
        <f t="shared" si="8"/>
        <v>0.32727272727272727</v>
      </c>
      <c r="X34" s="14">
        <f t="shared" si="8"/>
        <v>0.4</v>
      </c>
      <c r="Y34" s="14">
        <f t="shared" si="8"/>
        <v>0.50824175824175821</v>
      </c>
      <c r="Z34" s="14">
        <f t="shared" si="8"/>
        <v>0.28753993610223644</v>
      </c>
      <c r="AA34" s="14">
        <f t="shared" si="8"/>
        <v>0.39762611275964393</v>
      </c>
      <c r="AB34" s="14">
        <f t="shared" si="8"/>
        <v>0.47761194029850745</v>
      </c>
      <c r="AC34" s="14">
        <f t="shared" si="8"/>
        <v>0.44086021505376344</v>
      </c>
      <c r="AD34" s="14">
        <f t="shared" si="8"/>
        <v>0.40566037735849059</v>
      </c>
      <c r="AE34" s="14">
        <f t="shared" si="8"/>
        <v>0.71186440677966101</v>
      </c>
      <c r="AF34" s="14">
        <f t="shared" si="8"/>
        <v>0.51041666666666663</v>
      </c>
      <c r="AG34" s="14">
        <f t="shared" si="8"/>
        <v>0.37894736842105264</v>
      </c>
    </row>
    <row r="35" spans="2:33" s="11" customFormat="1">
      <c r="B35" s="26" t="s">
        <v>849</v>
      </c>
      <c r="C35" s="11" t="s">
        <v>841</v>
      </c>
      <c r="D35" s="12">
        <f>'cvms426-223'!D844</f>
        <v>58.289999999999992</v>
      </c>
      <c r="E35" s="12">
        <f>'cvms426-223'!E844</f>
        <v>320.11999999999995</v>
      </c>
      <c r="F35" s="12">
        <f>'cvms426-223'!F844</f>
        <v>261.46999999999997</v>
      </c>
      <c r="G35" s="12">
        <f>'cvms426-223'!G844</f>
        <v>1053.6699999999994</v>
      </c>
      <c r="H35" s="12">
        <f>'cvms426-223'!H844</f>
        <v>223.94000000000003</v>
      </c>
      <c r="I35" s="12">
        <f>'cvms426-223'!I844</f>
        <v>337.56000000000006</v>
      </c>
      <c r="J35" s="12">
        <f>'cvms426-223'!J844</f>
        <v>288.02</v>
      </c>
      <c r="K35" s="12">
        <f>'cvms426-223'!K844</f>
        <v>942.53000000000009</v>
      </c>
      <c r="L35" s="12">
        <f>'cvms426-223'!L844</f>
        <v>203.04999999999995</v>
      </c>
      <c r="M35" s="12">
        <f>'cvms426-223'!M844</f>
        <v>528.32999999999981</v>
      </c>
      <c r="N35" s="12">
        <f>'cvms426-223'!N844</f>
        <v>358</v>
      </c>
      <c r="O35" s="12">
        <f>'cvms426-223'!O844</f>
        <v>329.78000000000014</v>
      </c>
      <c r="P35" s="12">
        <f>'cvms426-223'!P844</f>
        <v>335.52000000000004</v>
      </c>
      <c r="Q35" s="12">
        <f>'cvms426-223'!Q844</f>
        <v>320.06999999999988</v>
      </c>
      <c r="R35" s="12">
        <f>'cvms426-223'!R844</f>
        <v>113.28999999999999</v>
      </c>
      <c r="S35" s="12">
        <f>'cvms426-223'!S844</f>
        <v>403.42999999999995</v>
      </c>
      <c r="T35" s="12">
        <f>'cvms426-223'!T844</f>
        <v>420.47999999999996</v>
      </c>
      <c r="U35" s="12">
        <f>'cvms426-223'!U844</f>
        <v>709.60000000000014</v>
      </c>
      <c r="V35" s="12">
        <f>'cvms426-223'!V844</f>
        <v>1281.5300000000013</v>
      </c>
      <c r="W35" s="12">
        <f>'cvms426-223'!W844</f>
        <v>305.46999999999997</v>
      </c>
      <c r="X35" s="12">
        <f>'cvms426-223'!X844</f>
        <v>112.21</v>
      </c>
      <c r="Y35" s="12">
        <f>'cvms426-223'!Y844</f>
        <v>726.02000000000066</v>
      </c>
      <c r="Z35" s="12">
        <f>'cvms426-223'!Z844</f>
        <v>1618.109999999999</v>
      </c>
      <c r="AA35" s="12">
        <f>'cvms426-223'!AA844</f>
        <v>2166.3699999999985</v>
      </c>
      <c r="AB35" s="12">
        <f>'cvms426-223'!AB844</f>
        <v>262.49999999999994</v>
      </c>
      <c r="AC35" s="12">
        <f>'cvms426-223'!AC844</f>
        <v>531.7299999999999</v>
      </c>
      <c r="AD35" s="12">
        <f>'cvms426-223'!AD844</f>
        <v>286.43</v>
      </c>
      <c r="AE35" s="12">
        <f>'cvms426-223'!AE844</f>
        <v>446.36999999999983</v>
      </c>
      <c r="AF35" s="12">
        <f>'cvms426-223'!AF844</f>
        <v>299.76999999999992</v>
      </c>
      <c r="AG35" s="12">
        <f>'cvms426-223'!AG844</f>
        <v>579.29999999999984</v>
      </c>
    </row>
    <row r="36" spans="2:33" s="11" customFormat="1">
      <c r="B36" s="26"/>
      <c r="C36" s="11" t="s">
        <v>842</v>
      </c>
      <c r="D36" s="12">
        <f>'cvms426-223'!D845</f>
        <v>17</v>
      </c>
      <c r="E36" s="12">
        <f>'cvms426-223'!E845</f>
        <v>52</v>
      </c>
      <c r="F36" s="12">
        <f>'cvms426-223'!F845</f>
        <v>78</v>
      </c>
      <c r="G36" s="12">
        <f>'cvms426-223'!G845</f>
        <v>173</v>
      </c>
      <c r="H36" s="12">
        <f>'cvms426-223'!H845</f>
        <v>56</v>
      </c>
      <c r="I36" s="12">
        <f>'cvms426-223'!I845</f>
        <v>55</v>
      </c>
      <c r="J36" s="12">
        <f>'cvms426-223'!J845</f>
        <v>83</v>
      </c>
      <c r="K36" s="12">
        <f>'cvms426-223'!K845</f>
        <v>161</v>
      </c>
      <c r="L36" s="12">
        <f>'cvms426-223'!L845</f>
        <v>38</v>
      </c>
      <c r="M36" s="12">
        <f>'cvms426-223'!M845</f>
        <v>99</v>
      </c>
      <c r="N36" s="12">
        <f>'cvms426-223'!N845</f>
        <v>79</v>
      </c>
      <c r="O36" s="12">
        <f>'cvms426-223'!O845</f>
        <v>66</v>
      </c>
      <c r="P36" s="12">
        <f>'cvms426-223'!P845</f>
        <v>54</v>
      </c>
      <c r="Q36" s="12">
        <f>'cvms426-223'!Q845</f>
        <v>52</v>
      </c>
      <c r="R36" s="12">
        <f>'cvms426-223'!R845</f>
        <v>26</v>
      </c>
      <c r="S36" s="12">
        <f>'cvms426-223'!S845</f>
        <v>111</v>
      </c>
      <c r="T36" s="12">
        <f>'cvms426-223'!T845</f>
        <v>122</v>
      </c>
      <c r="U36" s="12">
        <f>'cvms426-223'!U845</f>
        <v>130</v>
      </c>
      <c r="V36" s="12">
        <f>'cvms426-223'!V845</f>
        <v>214</v>
      </c>
      <c r="W36" s="12">
        <f>'cvms426-223'!W845</f>
        <v>55</v>
      </c>
      <c r="X36" s="12">
        <f>'cvms426-223'!X845</f>
        <v>25</v>
      </c>
      <c r="Y36" s="12">
        <f>'cvms426-223'!Y845</f>
        <v>182</v>
      </c>
      <c r="Z36" s="12">
        <f>'cvms426-223'!Z845</f>
        <v>313</v>
      </c>
      <c r="AA36" s="12">
        <f>'cvms426-223'!AA845</f>
        <v>337</v>
      </c>
      <c r="AB36" s="12">
        <f>'cvms426-223'!AB845</f>
        <v>67</v>
      </c>
      <c r="AC36" s="12">
        <f>'cvms426-223'!AC845</f>
        <v>93</v>
      </c>
      <c r="AD36" s="12">
        <f>'cvms426-223'!AD845</f>
        <v>53</v>
      </c>
      <c r="AE36" s="12">
        <f>'cvms426-223'!AE845</f>
        <v>118</v>
      </c>
      <c r="AF36" s="12">
        <f>'cvms426-223'!AF845</f>
        <v>96</v>
      </c>
      <c r="AG36" s="12">
        <f>'cvms426-223'!AG845</f>
        <v>95</v>
      </c>
    </row>
    <row r="37" spans="2:33" s="11" customFormat="1">
      <c r="B37" s="26"/>
      <c r="C37" s="11" t="s">
        <v>845</v>
      </c>
      <c r="D37" s="12">
        <f>'cvms426-223'!D846</f>
        <v>3.4288235294117642</v>
      </c>
      <c r="E37" s="12">
        <f>'cvms426-223'!E846</f>
        <v>6.1561538461538454</v>
      </c>
      <c r="F37" s="12">
        <f>'cvms426-223'!F846</f>
        <v>3.352179487179487</v>
      </c>
      <c r="G37" s="12">
        <f>'cvms426-223'!G846</f>
        <v>6.0905780346820775</v>
      </c>
      <c r="H37" s="12">
        <f>'cvms426-223'!H846</f>
        <v>3.9989285714285718</v>
      </c>
      <c r="I37" s="12">
        <f>'cvms426-223'!I846</f>
        <v>6.1374545454545464</v>
      </c>
      <c r="J37" s="12">
        <f>'cvms426-223'!J846</f>
        <v>3.4701204819277107</v>
      </c>
      <c r="K37" s="12">
        <f>'cvms426-223'!K846</f>
        <v>5.8542236024844723</v>
      </c>
      <c r="L37" s="12">
        <f>'cvms426-223'!L846</f>
        <v>5.3434210526315775</v>
      </c>
      <c r="M37" s="12">
        <f>'cvms426-223'!M846</f>
        <v>5.3366666666666651</v>
      </c>
      <c r="N37" s="12">
        <f>'cvms426-223'!N846</f>
        <v>4.5316455696202533</v>
      </c>
      <c r="O37" s="12">
        <f>'cvms426-223'!O846</f>
        <v>4.9966666666666688</v>
      </c>
      <c r="P37" s="12">
        <f>'cvms426-223'!P846</f>
        <v>6.2133333333333338</v>
      </c>
      <c r="Q37" s="12">
        <f>'cvms426-223'!Q846</f>
        <v>6.155192307692305</v>
      </c>
      <c r="R37" s="12">
        <f>'cvms426-223'!R846</f>
        <v>4.3573076923076917</v>
      </c>
      <c r="S37" s="12">
        <f>'cvms426-223'!S846</f>
        <v>3.6345045045045041</v>
      </c>
      <c r="T37" s="12">
        <f>'cvms426-223'!T846</f>
        <v>3.4465573770491802</v>
      </c>
      <c r="U37" s="12">
        <f>'cvms426-223'!U846</f>
        <v>5.4584615384615391</v>
      </c>
      <c r="V37" s="12">
        <f>'cvms426-223'!V846</f>
        <v>5.9884579439252397</v>
      </c>
      <c r="W37" s="12">
        <f>'cvms426-223'!W846</f>
        <v>5.5539999999999994</v>
      </c>
      <c r="X37" s="12">
        <f>'cvms426-223'!X846</f>
        <v>4.4883999999999995</v>
      </c>
      <c r="Y37" s="12">
        <f>'cvms426-223'!Y846</f>
        <v>3.989120879120883</v>
      </c>
      <c r="Z37" s="12">
        <f>'cvms426-223'!Z846</f>
        <v>5.1696805111821051</v>
      </c>
      <c r="AA37" s="12">
        <f>'cvms426-223'!AA846</f>
        <v>6.4283976261127549</v>
      </c>
      <c r="AB37" s="12">
        <f>'cvms426-223'!AB846</f>
        <v>3.917910447761193</v>
      </c>
      <c r="AC37" s="12">
        <f>'cvms426-223'!AC846</f>
        <v>5.7175268817204294</v>
      </c>
      <c r="AD37" s="12">
        <f>'cvms426-223'!AD846</f>
        <v>5.4043396226415092</v>
      </c>
      <c r="AE37" s="12">
        <f>'cvms426-223'!AE846</f>
        <v>3.7827966101694903</v>
      </c>
      <c r="AF37" s="12">
        <f>'cvms426-223'!AF846</f>
        <v>3.1226041666666657</v>
      </c>
      <c r="AG37" s="12">
        <f>'cvms426-223'!AG846</f>
        <v>6.0978947368421039</v>
      </c>
    </row>
    <row r="38" spans="2:33" s="11" customFormat="1">
      <c r="B38" s="26"/>
      <c r="C38" s="11" t="s">
        <v>844</v>
      </c>
      <c r="D38" s="12">
        <f>'cvms426-223'!D848</f>
        <v>1.2615807661072536</v>
      </c>
      <c r="E38" s="12">
        <f>'cvms426-223'!E848</f>
        <v>1.3812542663884506</v>
      </c>
      <c r="F38" s="12">
        <f>'cvms426-223'!F848</f>
        <v>1.3290907422490787</v>
      </c>
      <c r="G38" s="12">
        <f>'cvms426-223'!G848</f>
        <v>1.4169680663807027</v>
      </c>
      <c r="H38" s="12">
        <f>'cvms426-223'!H848</f>
        <v>1.5043822997815752</v>
      </c>
      <c r="I38" s="12">
        <f>'cvms426-223'!I848</f>
        <v>1.2422086336691902</v>
      </c>
      <c r="J38" s="12">
        <f>'cvms426-223'!J848</f>
        <v>1.2087904597369163</v>
      </c>
      <c r="K38" s="12">
        <f>'cvms426-223'!K848</f>
        <v>1.4154436759155793</v>
      </c>
      <c r="L38" s="12">
        <f>'cvms426-223'!L848</f>
        <v>1.6928390934467372</v>
      </c>
      <c r="M38" s="12">
        <f>'cvms426-223'!M848</f>
        <v>1.540124564270503</v>
      </c>
      <c r="N38" s="12">
        <f>'cvms426-223'!N848</f>
        <v>1.5763186831086218</v>
      </c>
      <c r="O38" s="12">
        <f>'cvms426-223'!O848</f>
        <v>1.5294195312483994</v>
      </c>
      <c r="P38" s="12">
        <f>'cvms426-223'!P848</f>
        <v>1.1679073367223101</v>
      </c>
      <c r="Q38" s="12">
        <f>'cvms426-223'!Q848</f>
        <v>1.5698426177950391</v>
      </c>
      <c r="R38" s="12">
        <f>'cvms426-223'!R848</f>
        <v>1.4739295985692353</v>
      </c>
      <c r="S38" s="12">
        <f>'cvms426-223'!S848</f>
        <v>1.1626276967899762</v>
      </c>
      <c r="T38" s="12">
        <f>'cvms426-223'!T848</f>
        <v>1.640315818458135</v>
      </c>
      <c r="U38" s="12">
        <f>'cvms426-223'!U848</f>
        <v>1.4256376033300331</v>
      </c>
      <c r="V38" s="12">
        <f>'cvms426-223'!V848</f>
        <v>1.4617504959148844</v>
      </c>
      <c r="W38" s="12">
        <f>'cvms426-223'!W848</f>
        <v>1.6726477125714139</v>
      </c>
      <c r="X38" s="12">
        <f>'cvms426-223'!X848</f>
        <v>1.4623886852224581</v>
      </c>
      <c r="Y38" s="12">
        <f>'cvms426-223'!Y848</f>
        <v>1.1685081846408591</v>
      </c>
      <c r="Z38" s="12">
        <f>'cvms426-223'!Z848</f>
        <v>1.6341120933085349</v>
      </c>
      <c r="AA38" s="12">
        <f>'cvms426-223'!AA848</f>
        <v>1.2729501901728413</v>
      </c>
      <c r="AB38" s="12">
        <f>'cvms426-223'!AB848</f>
        <v>1.5959214468720471</v>
      </c>
      <c r="AC38" s="12">
        <f>'cvms426-223'!AC848</f>
        <v>1.5027711040332639</v>
      </c>
      <c r="AD38" s="12">
        <f>'cvms426-223'!AD848</f>
        <v>1.5271926348620148</v>
      </c>
      <c r="AE38" s="12">
        <f>'cvms426-223'!AE848</f>
        <v>1.1698176390815691</v>
      </c>
      <c r="AF38" s="12">
        <f>'cvms426-223'!AF848</f>
        <v>1.0719379840581587</v>
      </c>
      <c r="AG38" s="12">
        <f>'cvms426-223'!AG848</f>
        <v>1.6879352203063813</v>
      </c>
    </row>
    <row r="39" spans="2:33" s="11" customFormat="1">
      <c r="B39" s="26"/>
      <c r="C39" s="11" t="s">
        <v>856</v>
      </c>
      <c r="D39" s="12">
        <f>D37+D38</f>
        <v>4.6904042955190182</v>
      </c>
      <c r="E39" s="12">
        <f t="shared" ref="E39:AG39" si="9">E37+E38</f>
        <v>7.5374081125422965</v>
      </c>
      <c r="F39" s="12">
        <f t="shared" si="9"/>
        <v>4.6812702294285655</v>
      </c>
      <c r="G39" s="12">
        <f t="shared" si="9"/>
        <v>7.50754610106278</v>
      </c>
      <c r="H39" s="12">
        <f t="shared" si="9"/>
        <v>5.5033108712101466</v>
      </c>
      <c r="I39" s="12">
        <f t="shared" si="9"/>
        <v>7.379663179123737</v>
      </c>
      <c r="J39" s="12">
        <f t="shared" si="9"/>
        <v>4.6789109416646273</v>
      </c>
      <c r="K39" s="12">
        <f t="shared" si="9"/>
        <v>7.2696672784000516</v>
      </c>
      <c r="L39" s="12">
        <f t="shared" si="9"/>
        <v>7.0362601460783143</v>
      </c>
      <c r="M39" s="12">
        <f t="shared" si="9"/>
        <v>6.8767912309371679</v>
      </c>
      <c r="N39" s="12">
        <f t="shared" si="9"/>
        <v>6.1079642527288751</v>
      </c>
      <c r="O39" s="12">
        <f t="shared" si="9"/>
        <v>6.5260861979150686</v>
      </c>
      <c r="P39" s="12">
        <f t="shared" si="9"/>
        <v>7.3812406700556439</v>
      </c>
      <c r="Q39" s="12">
        <f t="shared" si="9"/>
        <v>7.7250349254873445</v>
      </c>
      <c r="R39" s="12">
        <f t="shared" si="9"/>
        <v>5.8312372908769268</v>
      </c>
      <c r="S39" s="12">
        <f t="shared" si="9"/>
        <v>4.7971322012944801</v>
      </c>
      <c r="T39" s="12">
        <f t="shared" si="9"/>
        <v>5.086873195507315</v>
      </c>
      <c r="U39" s="12">
        <f t="shared" si="9"/>
        <v>6.8840991417915722</v>
      </c>
      <c r="V39" s="12">
        <f t="shared" si="9"/>
        <v>7.4502084398401243</v>
      </c>
      <c r="W39" s="12">
        <f t="shared" si="9"/>
        <v>7.2266477125714133</v>
      </c>
      <c r="X39" s="12">
        <f t="shared" si="9"/>
        <v>5.9507886852224576</v>
      </c>
      <c r="Y39" s="12">
        <f t="shared" si="9"/>
        <v>5.1576290637617426</v>
      </c>
      <c r="Z39" s="12">
        <f t="shared" si="9"/>
        <v>6.8037926044906403</v>
      </c>
      <c r="AA39" s="12">
        <f t="shared" si="9"/>
        <v>7.7013478162855957</v>
      </c>
      <c r="AB39" s="12">
        <f t="shared" si="9"/>
        <v>5.5138318946332401</v>
      </c>
      <c r="AC39" s="12">
        <f t="shared" si="9"/>
        <v>7.2202979857536933</v>
      </c>
      <c r="AD39" s="12">
        <f t="shared" si="9"/>
        <v>6.9315322575035241</v>
      </c>
      <c r="AE39" s="12">
        <f t="shared" si="9"/>
        <v>4.9526142492510594</v>
      </c>
      <c r="AF39" s="12">
        <f t="shared" si="9"/>
        <v>4.1945421507248248</v>
      </c>
      <c r="AG39" s="12">
        <f t="shared" si="9"/>
        <v>7.7858299571484855</v>
      </c>
    </row>
    <row r="40" spans="2:33" s="11" customFormat="1">
      <c r="B40" s="26"/>
      <c r="C40" s="11" t="s">
        <v>857</v>
      </c>
      <c r="D40" s="12">
        <f>D37-D38</f>
        <v>2.1672427633045106</v>
      </c>
      <c r="E40" s="12">
        <f t="shared" ref="E40:AG40" si="10">E37-E38</f>
        <v>4.7748995797653944</v>
      </c>
      <c r="F40" s="12">
        <f t="shared" si="10"/>
        <v>2.0230887449304085</v>
      </c>
      <c r="G40" s="12">
        <f t="shared" si="10"/>
        <v>4.673609968301375</v>
      </c>
      <c r="H40" s="12">
        <f t="shared" si="10"/>
        <v>2.4945462716469966</v>
      </c>
      <c r="I40" s="12">
        <f t="shared" si="10"/>
        <v>4.8952459117853557</v>
      </c>
      <c r="J40" s="12">
        <f t="shared" si="10"/>
        <v>2.2613300221907942</v>
      </c>
      <c r="K40" s="12">
        <f t="shared" si="10"/>
        <v>4.438779926568893</v>
      </c>
      <c r="L40" s="12">
        <f t="shared" si="10"/>
        <v>3.6505819591848403</v>
      </c>
      <c r="M40" s="12">
        <f t="shared" si="10"/>
        <v>3.7965421023961623</v>
      </c>
      <c r="N40" s="12">
        <f t="shared" si="10"/>
        <v>2.9553268865116316</v>
      </c>
      <c r="O40" s="12">
        <f t="shared" si="10"/>
        <v>3.4672471354182695</v>
      </c>
      <c r="P40" s="12">
        <f t="shared" si="10"/>
        <v>5.0454259966110238</v>
      </c>
      <c r="Q40" s="12">
        <f t="shared" si="10"/>
        <v>4.5853496898972654</v>
      </c>
      <c r="R40" s="12">
        <f t="shared" si="10"/>
        <v>2.8833780937384565</v>
      </c>
      <c r="S40" s="12">
        <f t="shared" si="10"/>
        <v>2.4718768077145281</v>
      </c>
      <c r="T40" s="12">
        <f t="shared" si="10"/>
        <v>1.8062415585910452</v>
      </c>
      <c r="U40" s="12">
        <f t="shared" si="10"/>
        <v>4.0328239351315061</v>
      </c>
      <c r="V40" s="12">
        <f t="shared" si="10"/>
        <v>4.5267074480103551</v>
      </c>
      <c r="W40" s="12">
        <f t="shared" si="10"/>
        <v>3.8813522874285855</v>
      </c>
      <c r="X40" s="12">
        <f t="shared" si="10"/>
        <v>3.0260113147775414</v>
      </c>
      <c r="Y40" s="12">
        <f t="shared" si="10"/>
        <v>2.8206126944800238</v>
      </c>
      <c r="Z40" s="12">
        <f t="shared" si="10"/>
        <v>3.53556841787357</v>
      </c>
      <c r="AA40" s="12">
        <f t="shared" si="10"/>
        <v>5.1554474359399141</v>
      </c>
      <c r="AB40" s="12">
        <f t="shared" si="10"/>
        <v>2.3219890008891459</v>
      </c>
      <c r="AC40" s="12">
        <f t="shared" si="10"/>
        <v>4.2147557776871656</v>
      </c>
      <c r="AD40" s="12">
        <f t="shared" si="10"/>
        <v>3.8771469877794944</v>
      </c>
      <c r="AE40" s="12">
        <f t="shared" si="10"/>
        <v>2.6129789710879212</v>
      </c>
      <c r="AF40" s="12">
        <f t="shared" si="10"/>
        <v>2.0506661826085071</v>
      </c>
      <c r="AG40" s="12">
        <f t="shared" si="10"/>
        <v>4.4099595165357224</v>
      </c>
    </row>
    <row r="41" spans="2:33" s="11" customFormat="1">
      <c r="B41" s="26"/>
      <c r="C41" s="11" t="s">
        <v>847</v>
      </c>
      <c r="D41" s="12">
        <f>'cvms426-223'!D849</f>
        <v>3.25</v>
      </c>
      <c r="E41" s="12">
        <f>'cvms426-223'!E849</f>
        <v>6.4700000000000006</v>
      </c>
      <c r="F41" s="12">
        <f>'cvms426-223'!F849</f>
        <v>2.97</v>
      </c>
      <c r="G41" s="12">
        <f>'cvms426-223'!G849</f>
        <v>6.34</v>
      </c>
      <c r="H41" s="12">
        <f>'cvms426-223'!H849</f>
        <v>4.0749999999999993</v>
      </c>
      <c r="I41" s="12">
        <f>'cvms426-223'!I849</f>
        <v>6.41</v>
      </c>
      <c r="J41" s="12">
        <f>'cvms426-223'!J849</f>
        <v>3.2</v>
      </c>
      <c r="K41" s="12">
        <f>'cvms426-223'!K849</f>
        <v>5.96</v>
      </c>
      <c r="L41" s="12">
        <f>'cvms426-223'!L849</f>
        <v>5.3550000000000004</v>
      </c>
      <c r="M41" s="12">
        <f>'cvms426-223'!M849</f>
        <v>5.58</v>
      </c>
      <c r="N41" s="12">
        <f>'cvms426-223'!N849</f>
        <v>4.2699999999999996</v>
      </c>
      <c r="O41" s="12">
        <f>'cvms426-223'!O849</f>
        <v>5.16</v>
      </c>
      <c r="P41" s="12">
        <f>'cvms426-223'!P849</f>
        <v>6.2350000000000003</v>
      </c>
      <c r="Q41" s="12">
        <f>'cvms426-223'!Q849</f>
        <v>5.8900000000000006</v>
      </c>
      <c r="R41" s="12">
        <f>'cvms426-223'!R849</f>
        <v>4.1850000000000005</v>
      </c>
      <c r="S41" s="12">
        <f>'cvms426-223'!S849</f>
        <v>3.41</v>
      </c>
      <c r="T41" s="12">
        <f>'cvms426-223'!T849</f>
        <v>2.8049999999999997</v>
      </c>
      <c r="U41" s="12">
        <f>'cvms426-223'!U849</f>
        <v>5.57</v>
      </c>
      <c r="V41" s="12">
        <f>'cvms426-223'!V849</f>
        <v>6.22</v>
      </c>
      <c r="W41" s="12">
        <f>'cvms426-223'!W849</f>
        <v>5.74</v>
      </c>
      <c r="X41" s="12">
        <f>'cvms426-223'!X849</f>
        <v>4.92</v>
      </c>
      <c r="Y41" s="12">
        <f>'cvms426-223'!Y849</f>
        <v>3.94</v>
      </c>
      <c r="Z41" s="12">
        <f>'cvms426-223'!Z849</f>
        <v>5.17</v>
      </c>
      <c r="AA41" s="12">
        <f>'cvms426-223'!AA849</f>
        <v>6.58</v>
      </c>
      <c r="AB41" s="12">
        <f>'cvms426-223'!AB849</f>
        <v>3.37</v>
      </c>
      <c r="AC41" s="12">
        <f>'cvms426-223'!AC849</f>
        <v>5.82</v>
      </c>
      <c r="AD41" s="12">
        <f>'cvms426-223'!AD849</f>
        <v>5.41</v>
      </c>
      <c r="AE41" s="12">
        <f>'cvms426-223'!AE849</f>
        <v>3.5449999999999999</v>
      </c>
      <c r="AF41" s="12">
        <f>'cvms426-223'!AF849</f>
        <v>2.7149999999999999</v>
      </c>
      <c r="AG41" s="12">
        <f>'cvms426-223'!AG849</f>
        <v>6.4</v>
      </c>
    </row>
    <row r="42" spans="2:33" s="11" customFormat="1">
      <c r="B42" s="26"/>
      <c r="C42" s="11" t="s">
        <v>854</v>
      </c>
      <c r="D42" s="11">
        <f>'cvms426-223'!D918</f>
        <v>7</v>
      </c>
      <c r="E42" s="18">
        <f>'cvms426-223'!E918</f>
        <v>21.5</v>
      </c>
      <c r="F42" s="18">
        <f>'cvms426-223'!F918</f>
        <v>38</v>
      </c>
      <c r="G42" s="18">
        <f>'cvms426-223'!G918</f>
        <v>54</v>
      </c>
      <c r="H42" s="18">
        <f>'cvms426-223'!H918</f>
        <v>19</v>
      </c>
      <c r="I42" s="18">
        <f>'cvms426-223'!I918</f>
        <v>22</v>
      </c>
      <c r="J42" s="18">
        <f>'cvms426-223'!J918</f>
        <v>40</v>
      </c>
      <c r="K42" s="18">
        <f>'cvms426-223'!K918</f>
        <v>54</v>
      </c>
      <c r="L42" s="18">
        <f>'cvms426-223'!L918</f>
        <v>11</v>
      </c>
      <c r="M42" s="18">
        <f>'cvms426-223'!M918</f>
        <v>33.5</v>
      </c>
      <c r="N42" s="18">
        <f>'cvms426-223'!N918</f>
        <v>30</v>
      </c>
      <c r="O42" s="18">
        <f>'cvms426-223'!O918</f>
        <v>26</v>
      </c>
      <c r="P42" s="18">
        <f>'cvms426-223'!P918</f>
        <v>26</v>
      </c>
      <c r="Q42" s="18">
        <f>'cvms426-223'!Q918</f>
        <v>19</v>
      </c>
      <c r="R42" s="18">
        <f>'cvms426-223'!R918</f>
        <v>8</v>
      </c>
      <c r="S42" s="18">
        <f>'cvms426-223'!S918</f>
        <v>56</v>
      </c>
      <c r="T42" s="18">
        <f>'cvms426-223'!T918</f>
        <v>63</v>
      </c>
      <c r="U42" s="18">
        <f>'cvms426-223'!U918</f>
        <v>45</v>
      </c>
      <c r="V42" s="18">
        <f>'cvms426-223'!V918</f>
        <v>77</v>
      </c>
      <c r="W42" s="18">
        <f>'cvms426-223'!W918</f>
        <v>17</v>
      </c>
      <c r="X42" s="18">
        <f>'cvms426-223'!X918</f>
        <v>10</v>
      </c>
      <c r="Y42" s="18">
        <f>'cvms426-223'!Y918</f>
        <v>82.5</v>
      </c>
      <c r="Z42" s="18">
        <f>'cvms426-223'!Z918</f>
        <v>89</v>
      </c>
      <c r="AA42" s="18">
        <f>'cvms426-223'!AA918</f>
        <v>159</v>
      </c>
      <c r="AB42" s="18">
        <f>'cvms426-223'!AB918</f>
        <v>35</v>
      </c>
      <c r="AC42" s="18">
        <f>'cvms426-223'!AC918</f>
        <v>36</v>
      </c>
      <c r="AD42" s="18">
        <f>'cvms426-223'!AD918</f>
        <v>19.333333333333332</v>
      </c>
      <c r="AE42" s="18">
        <f>'cvms426-223'!AE918</f>
        <v>59</v>
      </c>
      <c r="AF42" s="18">
        <f>'cvms426-223'!AF918</f>
        <v>67</v>
      </c>
      <c r="AG42" s="18">
        <f>'cvms426-223'!AG918</f>
        <v>40</v>
      </c>
    </row>
    <row r="43" spans="2:33" s="22" customFormat="1">
      <c r="B43" s="26"/>
      <c r="C43" t="s">
        <v>861</v>
      </c>
      <c r="D43" s="22">
        <f>'cvms426-223'!D896</f>
        <v>4</v>
      </c>
      <c r="E43" s="22">
        <f>'cvms426-223'!E896</f>
        <v>9</v>
      </c>
      <c r="F43" s="22">
        <f>'cvms426-223'!F896</f>
        <v>21</v>
      </c>
      <c r="G43" s="22">
        <f>'cvms426-223'!G896</f>
        <v>26</v>
      </c>
      <c r="H43" s="22">
        <f>'cvms426-223'!H896</f>
        <v>8</v>
      </c>
      <c r="I43" s="22">
        <f>'cvms426-223'!I896</f>
        <v>11</v>
      </c>
      <c r="J43" s="22">
        <f>'cvms426-223'!J896</f>
        <v>17</v>
      </c>
      <c r="K43" s="22">
        <f>'cvms426-223'!K896</f>
        <v>27</v>
      </c>
      <c r="L43" s="22">
        <f>'cvms426-223'!L896</f>
        <v>6</v>
      </c>
      <c r="M43" s="22">
        <f>'cvms426-223'!M896</f>
        <v>15</v>
      </c>
      <c r="N43" s="22">
        <f>'cvms426-223'!N896</f>
        <v>13</v>
      </c>
      <c r="O43" s="22">
        <f>'cvms426-223'!O896</f>
        <v>10</v>
      </c>
      <c r="P43" s="22">
        <f>'cvms426-223'!P896</f>
        <v>10</v>
      </c>
      <c r="Q43" s="22">
        <f>'cvms426-223'!Q896</f>
        <v>11</v>
      </c>
      <c r="R43" s="22">
        <f>'cvms426-223'!R896</f>
        <v>5</v>
      </c>
      <c r="S43" s="22">
        <f>'cvms426-223'!S896</f>
        <v>25</v>
      </c>
      <c r="T43" s="22">
        <f>'cvms426-223'!T896</f>
        <v>31</v>
      </c>
      <c r="U43" s="22">
        <f>'cvms426-223'!U896</f>
        <v>17</v>
      </c>
      <c r="V43" s="22">
        <f>'cvms426-223'!V896</f>
        <v>37</v>
      </c>
      <c r="W43" s="22">
        <f>'cvms426-223'!W896</f>
        <v>10</v>
      </c>
      <c r="X43" s="22">
        <f>'cvms426-223'!X896</f>
        <v>6</v>
      </c>
      <c r="Y43" s="22">
        <f>'cvms426-223'!Y896</f>
        <v>31</v>
      </c>
      <c r="Z43" s="22">
        <f>'cvms426-223'!Z896</f>
        <v>44</v>
      </c>
      <c r="AA43" s="22">
        <f>'cvms426-223'!AA896</f>
        <v>61</v>
      </c>
      <c r="AB43" s="22">
        <f>'cvms426-223'!AB896</f>
        <v>14</v>
      </c>
      <c r="AC43" s="22">
        <f>'cvms426-223'!AC896</f>
        <v>17</v>
      </c>
      <c r="AD43" s="22">
        <f>'cvms426-223'!AD896</f>
        <v>8</v>
      </c>
      <c r="AE43" s="22">
        <f>'cvms426-223'!AE896</f>
        <v>21</v>
      </c>
      <c r="AF43" s="22">
        <f>'cvms426-223'!AF896</f>
        <v>27</v>
      </c>
      <c r="AG43" s="22">
        <f>'cvms426-223'!AG896</f>
        <v>16</v>
      </c>
    </row>
    <row r="44" spans="2:33" s="11" customFormat="1">
      <c r="B44" s="26"/>
      <c r="C44" s="11" t="s">
        <v>855</v>
      </c>
      <c r="D44" s="11">
        <f>'cvms426-223'!D940</f>
        <v>3.75</v>
      </c>
      <c r="E44" s="18">
        <f>'cvms426-223'!E940</f>
        <v>6.5</v>
      </c>
      <c r="F44" s="18">
        <f>'cvms426-223'!F940</f>
        <v>2.75</v>
      </c>
      <c r="G44" s="18">
        <f>'cvms426-223'!G940</f>
        <v>7.75</v>
      </c>
      <c r="H44" s="18">
        <f>'cvms426-223'!H940</f>
        <v>5.25</v>
      </c>
      <c r="I44" s="18">
        <f>'cvms426-223'!I940</f>
        <v>7.25</v>
      </c>
      <c r="J44" s="18">
        <f>'cvms426-223'!J940</f>
        <v>2.75</v>
      </c>
      <c r="K44" s="18">
        <f>'cvms426-223'!K940</f>
        <v>5.25</v>
      </c>
      <c r="L44" s="18">
        <f>'cvms426-223'!L940</f>
        <v>4.75</v>
      </c>
      <c r="M44" s="18">
        <f>'cvms426-223'!M940</f>
        <v>5.5</v>
      </c>
      <c r="N44" s="18">
        <f>'cvms426-223'!N940</f>
        <v>4.25</v>
      </c>
      <c r="O44" s="18">
        <f>'cvms426-223'!O940</f>
        <v>5.25</v>
      </c>
      <c r="P44" s="18">
        <f>'cvms426-223'!P940</f>
        <v>6.25</v>
      </c>
      <c r="Q44" s="18">
        <f>'cvms426-223'!Q940</f>
        <v>7.75</v>
      </c>
      <c r="R44" s="18">
        <f>'cvms426-223'!R940</f>
        <v>3.75</v>
      </c>
      <c r="S44" s="18">
        <f>'cvms426-223'!S940</f>
        <v>2.75</v>
      </c>
      <c r="T44" s="18">
        <f>'cvms426-223'!T940</f>
        <v>2.25</v>
      </c>
      <c r="U44" s="18">
        <f>'cvms426-223'!U940</f>
        <v>5.583333333333333</v>
      </c>
      <c r="V44" s="18">
        <f>'cvms426-223'!V940</f>
        <v>7.25</v>
      </c>
      <c r="W44" s="18">
        <f>'cvms426-223'!W940</f>
        <v>7.25</v>
      </c>
      <c r="X44" s="18">
        <f>'cvms426-223'!X940</f>
        <v>5.25</v>
      </c>
      <c r="Y44" s="18">
        <f>'cvms426-223'!Y940</f>
        <v>4</v>
      </c>
      <c r="Z44" s="18">
        <f>'cvms426-223'!Z940</f>
        <v>5.75</v>
      </c>
      <c r="AA44" s="18">
        <f>'cvms426-223'!AA940</f>
        <v>6.75</v>
      </c>
      <c r="AB44" s="18">
        <f>'cvms426-223'!AB940</f>
        <v>2.75</v>
      </c>
      <c r="AC44" s="18">
        <f>'cvms426-223'!AC940</f>
        <v>5.75</v>
      </c>
      <c r="AD44" s="18">
        <f>'cvms426-223'!AD940</f>
        <v>5.75</v>
      </c>
      <c r="AE44" s="18">
        <f>'cvms426-223'!AE940</f>
        <v>3.25</v>
      </c>
      <c r="AF44" s="18">
        <f>'cvms426-223'!AF940</f>
        <v>2.75</v>
      </c>
      <c r="AG44" s="18">
        <f>'cvms426-223'!AG940</f>
        <v>7.25</v>
      </c>
    </row>
    <row r="45" spans="2:33" s="18" customFormat="1">
      <c r="C45" s="18" t="s">
        <v>858</v>
      </c>
      <c r="D45" s="12">
        <f>D42/D36</f>
        <v>0.41176470588235292</v>
      </c>
      <c r="E45" s="12">
        <f t="shared" ref="E45:AG45" si="11">E42/E36</f>
        <v>0.41346153846153844</v>
      </c>
      <c r="F45" s="12">
        <f t="shared" si="11"/>
        <v>0.48717948717948717</v>
      </c>
      <c r="G45" s="12">
        <f t="shared" si="11"/>
        <v>0.31213872832369943</v>
      </c>
      <c r="H45" s="12">
        <f t="shared" si="11"/>
        <v>0.3392857142857143</v>
      </c>
      <c r="I45" s="12">
        <f t="shared" si="11"/>
        <v>0.4</v>
      </c>
      <c r="J45" s="12">
        <f t="shared" si="11"/>
        <v>0.48192771084337349</v>
      </c>
      <c r="K45" s="12">
        <f t="shared" si="11"/>
        <v>0.33540372670807456</v>
      </c>
      <c r="L45" s="12">
        <f t="shared" si="11"/>
        <v>0.28947368421052633</v>
      </c>
      <c r="M45" s="12">
        <f t="shared" si="11"/>
        <v>0.3383838383838384</v>
      </c>
      <c r="N45" s="12">
        <f t="shared" si="11"/>
        <v>0.379746835443038</v>
      </c>
      <c r="O45" s="12">
        <f t="shared" si="11"/>
        <v>0.39393939393939392</v>
      </c>
      <c r="P45" s="12">
        <f t="shared" si="11"/>
        <v>0.48148148148148145</v>
      </c>
      <c r="Q45" s="12">
        <f t="shared" si="11"/>
        <v>0.36538461538461536</v>
      </c>
      <c r="R45" s="12">
        <f t="shared" si="11"/>
        <v>0.30769230769230771</v>
      </c>
      <c r="S45" s="12">
        <f t="shared" si="11"/>
        <v>0.50450450450450446</v>
      </c>
      <c r="T45" s="12">
        <f t="shared" si="11"/>
        <v>0.51639344262295084</v>
      </c>
      <c r="U45" s="12">
        <f t="shared" si="11"/>
        <v>0.34615384615384615</v>
      </c>
      <c r="V45" s="12">
        <f t="shared" si="11"/>
        <v>0.35981308411214952</v>
      </c>
      <c r="W45" s="12">
        <f t="shared" si="11"/>
        <v>0.30909090909090908</v>
      </c>
      <c r="X45" s="12">
        <f t="shared" si="11"/>
        <v>0.4</v>
      </c>
      <c r="Y45" s="12">
        <f t="shared" si="11"/>
        <v>0.4532967032967033</v>
      </c>
      <c r="Z45" s="12">
        <f t="shared" si="11"/>
        <v>0.28434504792332266</v>
      </c>
      <c r="AA45" s="12">
        <f t="shared" si="11"/>
        <v>0.47181008902077154</v>
      </c>
      <c r="AB45" s="12">
        <f t="shared" si="11"/>
        <v>0.52238805970149249</v>
      </c>
      <c r="AC45" s="12">
        <f t="shared" si="11"/>
        <v>0.38709677419354838</v>
      </c>
      <c r="AD45" s="12">
        <f t="shared" si="11"/>
        <v>0.36477987421383645</v>
      </c>
      <c r="AE45" s="12">
        <f t="shared" si="11"/>
        <v>0.5</v>
      </c>
      <c r="AF45" s="12">
        <f t="shared" si="11"/>
        <v>0.69791666666666663</v>
      </c>
      <c r="AG45" s="12">
        <f t="shared" si="11"/>
        <v>0.42105263157894735</v>
      </c>
    </row>
  </sheetData>
  <mergeCells count="4">
    <mergeCell ref="B13:B22"/>
    <mergeCell ref="B2:B11"/>
    <mergeCell ref="B24:B33"/>
    <mergeCell ref="B35:B4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tabSelected="1" showRuler="0" topLeftCell="O1" workbookViewId="0">
      <selection activeCell="AK4" sqref="AK4:AU33"/>
    </sheetView>
  </sheetViews>
  <sheetFormatPr baseColWidth="10" defaultRowHeight="15" x14ac:dyDescent="0"/>
  <cols>
    <col min="39" max="39" width="14.1640625" bestFit="1" customWidth="1"/>
  </cols>
  <sheetData>
    <row r="1" spans="1:47">
      <c r="D1" t="s">
        <v>894</v>
      </c>
      <c r="O1" t="s">
        <v>895</v>
      </c>
      <c r="Z1" t="s">
        <v>848</v>
      </c>
      <c r="AK1" t="s">
        <v>849</v>
      </c>
    </row>
    <row r="2" spans="1:47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</row>
    <row r="3" spans="1:47">
      <c r="A3" t="s">
        <v>862</v>
      </c>
      <c r="B3" t="s">
        <v>863</v>
      </c>
      <c r="C3" t="s">
        <v>864</v>
      </c>
      <c r="D3" s="23" t="s">
        <v>841</v>
      </c>
      <c r="E3" s="23" t="s">
        <v>842</v>
      </c>
      <c r="F3" s="23" t="s">
        <v>843</v>
      </c>
      <c r="G3" s="23" t="s">
        <v>844</v>
      </c>
      <c r="H3" s="23" t="s">
        <v>856</v>
      </c>
      <c r="I3" s="23" t="s">
        <v>857</v>
      </c>
      <c r="J3" s="23" t="s">
        <v>847</v>
      </c>
      <c r="K3" s="23" t="s">
        <v>854</v>
      </c>
      <c r="L3" t="s">
        <v>861</v>
      </c>
      <c r="M3" s="23" t="s">
        <v>855</v>
      </c>
      <c r="N3" s="23" t="s">
        <v>858</v>
      </c>
      <c r="O3" t="s">
        <v>841</v>
      </c>
      <c r="P3" t="s">
        <v>842</v>
      </c>
      <c r="Q3" t="s">
        <v>845</v>
      </c>
      <c r="R3" t="s">
        <v>844</v>
      </c>
      <c r="S3" t="s">
        <v>856</v>
      </c>
      <c r="T3" t="s">
        <v>857</v>
      </c>
      <c r="U3" t="s">
        <v>847</v>
      </c>
      <c r="V3" t="s">
        <v>854</v>
      </c>
      <c r="W3" t="s">
        <v>861</v>
      </c>
      <c r="X3" t="s">
        <v>855</v>
      </c>
      <c r="Y3" t="s">
        <v>858</v>
      </c>
      <c r="Z3" t="s">
        <v>841</v>
      </c>
      <c r="AA3" t="s">
        <v>842</v>
      </c>
      <c r="AB3" t="s">
        <v>845</v>
      </c>
      <c r="AC3" t="s">
        <v>844</v>
      </c>
      <c r="AD3" t="s">
        <v>856</v>
      </c>
      <c r="AE3" t="s">
        <v>857</v>
      </c>
      <c r="AF3" t="s">
        <v>847</v>
      </c>
      <c r="AG3" t="s">
        <v>854</v>
      </c>
      <c r="AH3" t="s">
        <v>861</v>
      </c>
      <c r="AI3" t="s">
        <v>855</v>
      </c>
      <c r="AJ3" t="s">
        <v>858</v>
      </c>
      <c r="AK3" t="s">
        <v>841</v>
      </c>
      <c r="AL3" t="s">
        <v>842</v>
      </c>
      <c r="AM3" t="s">
        <v>845</v>
      </c>
      <c r="AN3" t="s">
        <v>844</v>
      </c>
      <c r="AO3" t="s">
        <v>856</v>
      </c>
      <c r="AP3" t="s">
        <v>857</v>
      </c>
      <c r="AQ3" t="s">
        <v>847</v>
      </c>
      <c r="AR3" t="s">
        <v>854</v>
      </c>
      <c r="AS3" t="s">
        <v>861</v>
      </c>
      <c r="AT3" t="s">
        <v>855</v>
      </c>
      <c r="AU3" t="s">
        <v>858</v>
      </c>
    </row>
    <row r="4" spans="1:47">
      <c r="A4" s="4">
        <v>0.5</v>
      </c>
      <c r="B4" t="s">
        <v>865</v>
      </c>
      <c r="C4">
        <v>9064568</v>
      </c>
      <c r="D4" s="14">
        <v>60.169999999999995</v>
      </c>
      <c r="E4" s="17">
        <v>17</v>
      </c>
      <c r="F4" s="14">
        <v>3.539411764705882</v>
      </c>
      <c r="G4" s="14">
        <v>1.4369258444168036</v>
      </c>
      <c r="H4" s="14">
        <v>4.9763376091226856</v>
      </c>
      <c r="I4" s="14">
        <v>2.1024859202890784</v>
      </c>
      <c r="J4" s="14">
        <v>3.27</v>
      </c>
      <c r="K4" s="14">
        <v>8</v>
      </c>
      <c r="L4" s="14">
        <v>4</v>
      </c>
      <c r="M4" s="14">
        <v>2.75</v>
      </c>
      <c r="N4" s="14">
        <v>0.47058823529411764</v>
      </c>
      <c r="O4">
        <v>58.58</v>
      </c>
      <c r="P4">
        <v>17</v>
      </c>
      <c r="Q4">
        <v>3.4458823529411764</v>
      </c>
      <c r="R4">
        <v>1.2424575386282295</v>
      </c>
      <c r="S4">
        <v>4.6883398915694059</v>
      </c>
      <c r="T4">
        <v>2.2034248143129469</v>
      </c>
      <c r="U4">
        <v>3.29</v>
      </c>
      <c r="V4">
        <v>10</v>
      </c>
      <c r="W4">
        <v>4</v>
      </c>
      <c r="X4">
        <v>3.25</v>
      </c>
      <c r="Y4">
        <v>0.58823529411764708</v>
      </c>
      <c r="Z4">
        <v>65.509999999999991</v>
      </c>
      <c r="AA4">
        <v>17</v>
      </c>
      <c r="AB4">
        <v>3.8535294117647054</v>
      </c>
      <c r="AC4">
        <v>1.2286931125003875</v>
      </c>
      <c r="AD4">
        <v>5.0822225242650934</v>
      </c>
      <c r="AE4">
        <v>2.6248362992643179</v>
      </c>
      <c r="AF4">
        <v>4.05</v>
      </c>
      <c r="AG4">
        <v>6</v>
      </c>
      <c r="AH4">
        <v>4</v>
      </c>
      <c r="AI4">
        <v>4.25</v>
      </c>
      <c r="AJ4">
        <v>0.35294117647058826</v>
      </c>
      <c r="AK4">
        <v>58.289999999999992</v>
      </c>
      <c r="AL4">
        <v>17</v>
      </c>
      <c r="AM4">
        <v>3.4288235294117642</v>
      </c>
      <c r="AN4">
        <v>1.2615807661072536</v>
      </c>
      <c r="AO4">
        <v>4.6904042955190182</v>
      </c>
      <c r="AP4">
        <v>2.1672427633045106</v>
      </c>
      <c r="AQ4">
        <v>3.25</v>
      </c>
      <c r="AR4">
        <v>7</v>
      </c>
      <c r="AS4">
        <v>4</v>
      </c>
      <c r="AT4">
        <v>3.75</v>
      </c>
      <c r="AU4">
        <v>0.41176470588235292</v>
      </c>
    </row>
    <row r="5" spans="1:47">
      <c r="A5" s="4">
        <v>1.5</v>
      </c>
      <c r="B5" t="s">
        <v>866</v>
      </c>
      <c r="C5">
        <v>9753489</v>
      </c>
      <c r="D5" s="14">
        <v>311.90999999999997</v>
      </c>
      <c r="E5" s="17">
        <v>52</v>
      </c>
      <c r="F5" s="14">
        <v>5.99826923076923</v>
      </c>
      <c r="G5" s="14">
        <v>1.3033888275942276</v>
      </c>
      <c r="H5" s="14">
        <v>7.3016580583634578</v>
      </c>
      <c r="I5" s="14">
        <v>4.6948804031750022</v>
      </c>
      <c r="J5" s="14">
        <v>6.24</v>
      </c>
      <c r="K5" s="14">
        <v>23</v>
      </c>
      <c r="L5" s="14">
        <v>9</v>
      </c>
      <c r="M5" s="14">
        <v>6.75</v>
      </c>
      <c r="N5" s="14">
        <v>0.44230769230769229</v>
      </c>
      <c r="O5">
        <v>312.45999999999992</v>
      </c>
      <c r="P5">
        <v>52</v>
      </c>
      <c r="Q5">
        <v>6.0088461538461519</v>
      </c>
      <c r="R5">
        <v>1.2674239024163558</v>
      </c>
      <c r="S5">
        <v>7.2762700562625078</v>
      </c>
      <c r="T5">
        <v>4.7414222514297961</v>
      </c>
      <c r="U5">
        <v>6.26</v>
      </c>
      <c r="V5">
        <v>22</v>
      </c>
      <c r="W5">
        <v>11</v>
      </c>
      <c r="X5">
        <v>6.75</v>
      </c>
      <c r="Y5">
        <v>0.42307692307692307</v>
      </c>
      <c r="Z5">
        <v>303.27999999999997</v>
      </c>
      <c r="AA5">
        <v>52</v>
      </c>
      <c r="AB5">
        <v>5.8323076923076922</v>
      </c>
      <c r="AC5">
        <v>1.4434322051693556</v>
      </c>
      <c r="AD5">
        <v>7.275739897477048</v>
      </c>
      <c r="AE5">
        <v>4.3888754871383364</v>
      </c>
      <c r="AF5">
        <v>6.09</v>
      </c>
      <c r="AG5">
        <v>22</v>
      </c>
      <c r="AH5">
        <v>9</v>
      </c>
      <c r="AI5">
        <v>6.25</v>
      </c>
      <c r="AJ5">
        <v>0.42307692307692307</v>
      </c>
      <c r="AK5">
        <v>320.11999999999995</v>
      </c>
      <c r="AL5">
        <v>52</v>
      </c>
      <c r="AM5">
        <v>6.1561538461538454</v>
      </c>
      <c r="AN5">
        <v>1.3812542663884506</v>
      </c>
      <c r="AO5">
        <v>7.5374081125422965</v>
      </c>
      <c r="AP5">
        <v>4.7748995797653944</v>
      </c>
      <c r="AQ5">
        <v>6.4700000000000006</v>
      </c>
      <c r="AR5">
        <v>21.5</v>
      </c>
      <c r="AS5">
        <v>9</v>
      </c>
      <c r="AT5">
        <v>6.5</v>
      </c>
      <c r="AU5">
        <v>0.41346153846153844</v>
      </c>
    </row>
    <row r="6" spans="1:47">
      <c r="A6" s="4">
        <v>2.5</v>
      </c>
      <c r="B6" t="s">
        <v>867</v>
      </c>
      <c r="C6">
        <v>10530013</v>
      </c>
      <c r="D6" s="14">
        <v>259.13999999999993</v>
      </c>
      <c r="E6" s="17">
        <v>78</v>
      </c>
      <c r="F6" s="14">
        <v>3.3223076923076915</v>
      </c>
      <c r="G6" s="14">
        <v>1.349335500795225</v>
      </c>
      <c r="H6" s="14">
        <v>4.6716431931029163</v>
      </c>
      <c r="I6" s="14">
        <v>1.9729721915124665</v>
      </c>
      <c r="J6" s="14">
        <v>3.0149999999999997</v>
      </c>
      <c r="K6" s="14">
        <v>39</v>
      </c>
      <c r="L6" s="14">
        <v>15</v>
      </c>
      <c r="M6" s="14">
        <v>2.75</v>
      </c>
      <c r="N6" s="14">
        <v>0.5</v>
      </c>
      <c r="O6">
        <v>259.55</v>
      </c>
      <c r="P6">
        <v>78</v>
      </c>
      <c r="Q6">
        <v>3.3275641025641027</v>
      </c>
      <c r="R6">
        <v>1.3731111568566652</v>
      </c>
      <c r="S6">
        <v>4.7006752594207679</v>
      </c>
      <c r="T6">
        <v>1.9544529457074376</v>
      </c>
      <c r="U6">
        <v>3.0199999999999996</v>
      </c>
      <c r="V6">
        <v>35</v>
      </c>
      <c r="W6">
        <v>15</v>
      </c>
      <c r="X6">
        <v>2.25</v>
      </c>
      <c r="Y6">
        <v>0.44871794871794873</v>
      </c>
      <c r="Z6">
        <v>243.80999999999986</v>
      </c>
      <c r="AA6">
        <v>78</v>
      </c>
      <c r="AB6">
        <v>3.1257692307692291</v>
      </c>
      <c r="AC6">
        <v>1.3083245151578617</v>
      </c>
      <c r="AD6">
        <v>4.4340937459270906</v>
      </c>
      <c r="AE6">
        <v>1.8174447156113673</v>
      </c>
      <c r="AF6">
        <v>2.645</v>
      </c>
      <c r="AG6">
        <v>40</v>
      </c>
      <c r="AH6">
        <v>19</v>
      </c>
      <c r="AI6">
        <v>2.25</v>
      </c>
      <c r="AJ6">
        <v>0.51282051282051277</v>
      </c>
      <c r="AK6">
        <v>261.46999999999997</v>
      </c>
      <c r="AL6">
        <v>78</v>
      </c>
      <c r="AM6">
        <v>3.352179487179487</v>
      </c>
      <c r="AN6">
        <v>1.3290907422490787</v>
      </c>
      <c r="AO6">
        <v>4.6812702294285655</v>
      </c>
      <c r="AP6">
        <v>2.0230887449304085</v>
      </c>
      <c r="AQ6">
        <v>2.97</v>
      </c>
      <c r="AR6">
        <v>38</v>
      </c>
      <c r="AS6">
        <v>21</v>
      </c>
      <c r="AT6">
        <v>2.75</v>
      </c>
      <c r="AU6">
        <v>0.48717948717948717</v>
      </c>
    </row>
    <row r="7" spans="1:47">
      <c r="A7" s="4">
        <v>3.5</v>
      </c>
      <c r="B7" t="s">
        <v>868</v>
      </c>
      <c r="C7">
        <v>14155260</v>
      </c>
      <c r="D7" s="14">
        <v>1064.6400000000008</v>
      </c>
      <c r="E7" s="17">
        <v>173</v>
      </c>
      <c r="F7" s="14">
        <v>6.1539884393063629</v>
      </c>
      <c r="G7" s="14">
        <v>1.4458725296368811</v>
      </c>
      <c r="H7" s="14">
        <v>7.5998609689432435</v>
      </c>
      <c r="I7" s="14">
        <v>4.7081159096694822</v>
      </c>
      <c r="J7" s="14">
        <v>6.42</v>
      </c>
      <c r="K7" s="14">
        <v>67</v>
      </c>
      <c r="L7" s="14">
        <v>27</v>
      </c>
      <c r="M7" s="14">
        <v>6.75</v>
      </c>
      <c r="N7" s="14">
        <v>0.38728323699421963</v>
      </c>
      <c r="O7">
        <v>1063.5000000000005</v>
      </c>
      <c r="P7">
        <v>173</v>
      </c>
      <c r="Q7">
        <v>6.1473988439306382</v>
      </c>
      <c r="R7">
        <v>1.4521658433217186</v>
      </c>
      <c r="S7">
        <v>7.5995646872523572</v>
      </c>
      <c r="T7">
        <v>4.6952330006089191</v>
      </c>
      <c r="U7">
        <v>6.42</v>
      </c>
      <c r="V7">
        <v>66</v>
      </c>
      <c r="W7">
        <v>28</v>
      </c>
      <c r="X7">
        <v>6.75</v>
      </c>
      <c r="Y7">
        <v>0.38150289017341038</v>
      </c>
      <c r="Z7">
        <v>923.47999999999979</v>
      </c>
      <c r="AA7">
        <v>173</v>
      </c>
      <c r="AB7">
        <v>5.3380346820809237</v>
      </c>
      <c r="AC7">
        <v>1.3864861302904754</v>
      </c>
      <c r="AD7">
        <v>6.7245208123713986</v>
      </c>
      <c r="AE7">
        <v>3.9515485517904483</v>
      </c>
      <c r="AF7">
        <v>5.45</v>
      </c>
      <c r="AG7">
        <v>71</v>
      </c>
      <c r="AH7">
        <v>29</v>
      </c>
      <c r="AI7">
        <v>5.25</v>
      </c>
      <c r="AJ7">
        <v>0.41040462427745666</v>
      </c>
      <c r="AK7">
        <v>1053.6699999999994</v>
      </c>
      <c r="AL7">
        <v>173</v>
      </c>
      <c r="AM7">
        <v>6.0905780346820775</v>
      </c>
      <c r="AN7">
        <v>1.4169680663807027</v>
      </c>
      <c r="AO7">
        <v>7.50754610106278</v>
      </c>
      <c r="AP7">
        <v>4.673609968301375</v>
      </c>
      <c r="AQ7">
        <v>6.34</v>
      </c>
      <c r="AR7">
        <v>54</v>
      </c>
      <c r="AS7">
        <v>26</v>
      </c>
      <c r="AT7">
        <v>7.75</v>
      </c>
      <c r="AU7">
        <v>0.31213872832369943</v>
      </c>
    </row>
    <row r="8" spans="1:47">
      <c r="A8" s="4">
        <v>4.5</v>
      </c>
      <c r="B8" t="s">
        <v>869</v>
      </c>
      <c r="C8">
        <v>10216101</v>
      </c>
      <c r="D8" s="14">
        <v>226.41000000000003</v>
      </c>
      <c r="E8" s="17">
        <v>56</v>
      </c>
      <c r="F8" s="14">
        <v>4.0430357142857147</v>
      </c>
      <c r="G8" s="14">
        <v>1.5982648769472196</v>
      </c>
      <c r="H8" s="14">
        <v>5.6413005912329339</v>
      </c>
      <c r="I8" s="14">
        <v>2.4447708373384951</v>
      </c>
      <c r="J8" s="14">
        <v>4.0049999999999999</v>
      </c>
      <c r="K8" s="14">
        <v>18</v>
      </c>
      <c r="L8" s="14">
        <v>7</v>
      </c>
      <c r="M8" s="14">
        <v>4.25</v>
      </c>
      <c r="N8" s="14">
        <v>0.32142857142857145</v>
      </c>
      <c r="O8">
        <v>225.56999999999996</v>
      </c>
      <c r="P8">
        <v>56</v>
      </c>
      <c r="Q8">
        <v>4.0280357142857133</v>
      </c>
      <c r="R8">
        <v>1.5622028964287578</v>
      </c>
      <c r="S8">
        <v>5.5902386107144713</v>
      </c>
      <c r="T8">
        <v>2.4658328178569553</v>
      </c>
      <c r="U8">
        <v>4.125</v>
      </c>
      <c r="V8">
        <v>20</v>
      </c>
      <c r="W8">
        <v>8</v>
      </c>
      <c r="X8">
        <v>4.25</v>
      </c>
      <c r="Y8">
        <v>0.35714285714285715</v>
      </c>
      <c r="Z8">
        <v>210.39</v>
      </c>
      <c r="AA8">
        <v>56</v>
      </c>
      <c r="AB8">
        <v>3.7569642857142855</v>
      </c>
      <c r="AC8">
        <v>1.495843841683113</v>
      </c>
      <c r="AD8">
        <v>5.2528081273973983</v>
      </c>
      <c r="AE8">
        <v>2.2611204440311727</v>
      </c>
      <c r="AF8">
        <v>3.29</v>
      </c>
      <c r="AG8">
        <v>22</v>
      </c>
      <c r="AH8">
        <v>11</v>
      </c>
      <c r="AI8">
        <v>2.75</v>
      </c>
      <c r="AJ8">
        <v>0.39285714285714285</v>
      </c>
      <c r="AK8">
        <v>223.94000000000003</v>
      </c>
      <c r="AL8">
        <v>56</v>
      </c>
      <c r="AM8">
        <v>3.9989285714285718</v>
      </c>
      <c r="AN8">
        <v>1.5043822997815752</v>
      </c>
      <c r="AO8">
        <v>5.5033108712101466</v>
      </c>
      <c r="AP8">
        <v>2.4945462716469966</v>
      </c>
      <c r="AQ8">
        <v>4.0749999999999993</v>
      </c>
      <c r="AR8">
        <v>19</v>
      </c>
      <c r="AS8">
        <v>8</v>
      </c>
      <c r="AT8">
        <v>5.25</v>
      </c>
      <c r="AU8">
        <v>0.3392857142857143</v>
      </c>
    </row>
    <row r="9" spans="1:47">
      <c r="A9" s="4">
        <v>5.5</v>
      </c>
      <c r="B9" t="s">
        <v>870</v>
      </c>
      <c r="C9">
        <v>9716853</v>
      </c>
      <c r="D9" s="14">
        <v>334.08000000000004</v>
      </c>
      <c r="E9" s="17">
        <v>55</v>
      </c>
      <c r="F9" s="14">
        <v>6.0741818181818186</v>
      </c>
      <c r="G9" s="14">
        <v>1.2239896678774289</v>
      </c>
      <c r="H9" s="14">
        <v>7.2981714860592479</v>
      </c>
      <c r="I9" s="14">
        <v>4.8501921503043892</v>
      </c>
      <c r="J9" s="14">
        <v>6.13</v>
      </c>
      <c r="K9" s="14">
        <v>22</v>
      </c>
      <c r="L9" s="14">
        <v>14</v>
      </c>
      <c r="M9" s="14">
        <v>7.25</v>
      </c>
      <c r="N9" s="14">
        <v>0.4</v>
      </c>
      <c r="O9">
        <v>333.64</v>
      </c>
      <c r="P9">
        <v>55</v>
      </c>
      <c r="Q9">
        <v>6.0661818181818177</v>
      </c>
      <c r="R9">
        <v>1.2394764290545497</v>
      </c>
      <c r="S9">
        <v>7.3056582472363676</v>
      </c>
      <c r="T9">
        <v>4.8267053891272678</v>
      </c>
      <c r="U9">
        <v>6.15</v>
      </c>
      <c r="V9">
        <v>22</v>
      </c>
      <c r="W9">
        <v>12</v>
      </c>
      <c r="X9">
        <v>7.25</v>
      </c>
      <c r="Y9">
        <v>0.4</v>
      </c>
      <c r="Z9">
        <v>295.67</v>
      </c>
      <c r="AA9">
        <v>55</v>
      </c>
      <c r="AB9">
        <v>5.3758181818181825</v>
      </c>
      <c r="AC9">
        <v>1.4783182272923441</v>
      </c>
      <c r="AD9">
        <v>6.8541364091105264</v>
      </c>
      <c r="AE9">
        <v>3.8974999545258386</v>
      </c>
      <c r="AF9">
        <v>5.36</v>
      </c>
      <c r="AG9">
        <v>21</v>
      </c>
      <c r="AH9">
        <v>10</v>
      </c>
      <c r="AI9">
        <v>6.75</v>
      </c>
      <c r="AJ9">
        <v>0.38181818181818183</v>
      </c>
      <c r="AK9">
        <v>337.56000000000006</v>
      </c>
      <c r="AL9">
        <v>55</v>
      </c>
      <c r="AM9">
        <v>6.1374545454545464</v>
      </c>
      <c r="AN9">
        <v>1.2422086336691902</v>
      </c>
      <c r="AO9">
        <v>7.379663179123737</v>
      </c>
      <c r="AP9">
        <v>4.8952459117853557</v>
      </c>
      <c r="AQ9">
        <v>6.41</v>
      </c>
      <c r="AR9">
        <v>22</v>
      </c>
      <c r="AS9">
        <v>11</v>
      </c>
      <c r="AT9">
        <v>7.25</v>
      </c>
      <c r="AU9">
        <v>0.4</v>
      </c>
    </row>
    <row r="10" spans="1:47">
      <c r="A10" s="4">
        <v>6.5</v>
      </c>
      <c r="B10" t="s">
        <v>871</v>
      </c>
      <c r="C10">
        <v>14116972</v>
      </c>
      <c r="D10" s="14">
        <v>286.21999999999997</v>
      </c>
      <c r="E10" s="17">
        <v>83</v>
      </c>
      <c r="F10" s="14">
        <v>3.4484337349397585</v>
      </c>
      <c r="G10" s="14">
        <v>1.2293052588091722</v>
      </c>
      <c r="H10" s="14">
        <v>4.6777389937489309</v>
      </c>
      <c r="I10" s="14">
        <v>2.2191284761305861</v>
      </c>
      <c r="J10" s="14">
        <v>3.16</v>
      </c>
      <c r="K10" s="14">
        <v>37</v>
      </c>
      <c r="L10" s="14">
        <v>19</v>
      </c>
      <c r="M10" s="14">
        <v>2.75</v>
      </c>
      <c r="N10" s="14">
        <v>0.44578313253012047</v>
      </c>
      <c r="O10">
        <v>290.26</v>
      </c>
      <c r="P10">
        <v>84</v>
      </c>
      <c r="Q10">
        <v>3.4554761904761904</v>
      </c>
      <c r="R10">
        <v>1.229597254821605</v>
      </c>
      <c r="S10">
        <v>4.6850734452977951</v>
      </c>
      <c r="T10">
        <v>2.2258789356545856</v>
      </c>
      <c r="U10">
        <v>3.14</v>
      </c>
      <c r="V10">
        <v>38</v>
      </c>
      <c r="W10">
        <v>21</v>
      </c>
      <c r="X10">
        <v>2.75</v>
      </c>
      <c r="Y10">
        <v>0.45238095238095238</v>
      </c>
      <c r="Z10">
        <v>262.49000000000007</v>
      </c>
      <c r="AA10">
        <v>83</v>
      </c>
      <c r="AB10">
        <v>3.1625301204819287</v>
      </c>
      <c r="AC10">
        <v>1.0625473801470222</v>
      </c>
      <c r="AD10">
        <v>4.2250775006289505</v>
      </c>
      <c r="AE10">
        <v>2.0999827403349065</v>
      </c>
      <c r="AF10">
        <v>2.92</v>
      </c>
      <c r="AG10">
        <v>48</v>
      </c>
      <c r="AH10">
        <v>20</v>
      </c>
      <c r="AI10">
        <v>2.75</v>
      </c>
      <c r="AJ10">
        <v>0.57831325301204817</v>
      </c>
      <c r="AK10">
        <v>288.02</v>
      </c>
      <c r="AL10">
        <v>83</v>
      </c>
      <c r="AM10">
        <v>3.4701204819277107</v>
      </c>
      <c r="AN10">
        <v>1.2087904597369163</v>
      </c>
      <c r="AO10">
        <v>4.6789109416646273</v>
      </c>
      <c r="AP10">
        <v>2.2613300221907942</v>
      </c>
      <c r="AQ10">
        <v>3.2</v>
      </c>
      <c r="AR10">
        <v>40</v>
      </c>
      <c r="AS10">
        <v>17</v>
      </c>
      <c r="AT10">
        <v>2.75</v>
      </c>
      <c r="AU10">
        <v>0.48192771084337349</v>
      </c>
    </row>
    <row r="11" spans="1:47">
      <c r="A11" s="4">
        <v>7.5</v>
      </c>
      <c r="B11" t="s">
        <v>872</v>
      </c>
      <c r="C11">
        <v>10370141</v>
      </c>
      <c r="D11" s="14">
        <v>923.94999999999993</v>
      </c>
      <c r="E11" s="17">
        <v>161</v>
      </c>
      <c r="F11" s="14">
        <v>5.7388198757763975</v>
      </c>
      <c r="G11" s="14">
        <v>1.4629278771021141</v>
      </c>
      <c r="H11" s="14">
        <v>7.2017477528785117</v>
      </c>
      <c r="I11" s="14">
        <v>4.2758919986742834</v>
      </c>
      <c r="J11" s="14">
        <v>5.83</v>
      </c>
      <c r="K11" s="14">
        <v>58</v>
      </c>
      <c r="L11" s="14">
        <v>22</v>
      </c>
      <c r="M11" s="14">
        <v>5.25</v>
      </c>
      <c r="N11" s="14">
        <v>0.36024844720496896</v>
      </c>
      <c r="O11">
        <v>927.56000000000006</v>
      </c>
      <c r="P11">
        <v>161</v>
      </c>
      <c r="Q11">
        <v>5.7612422360248452</v>
      </c>
      <c r="R11">
        <v>1.4783059382972727</v>
      </c>
      <c r="S11">
        <v>7.2395481743221177</v>
      </c>
      <c r="T11">
        <v>4.2829362977275727</v>
      </c>
      <c r="U11">
        <v>5.79</v>
      </c>
      <c r="V11">
        <v>58</v>
      </c>
      <c r="W11">
        <v>21</v>
      </c>
      <c r="X11">
        <v>5.25</v>
      </c>
      <c r="Y11">
        <v>0.36024844720496896</v>
      </c>
      <c r="Z11">
        <v>912.9899999999999</v>
      </c>
      <c r="AA11">
        <v>161</v>
      </c>
      <c r="AB11">
        <v>5.6707453416149063</v>
      </c>
      <c r="AC11">
        <v>1.5307724981177933</v>
      </c>
      <c r="AD11">
        <v>7.2015178397326993</v>
      </c>
      <c r="AE11">
        <v>4.1399728434971133</v>
      </c>
      <c r="AF11">
        <v>5.69</v>
      </c>
      <c r="AG11">
        <v>62</v>
      </c>
      <c r="AH11">
        <v>30</v>
      </c>
      <c r="AI11">
        <v>5.75</v>
      </c>
      <c r="AJ11">
        <v>0.38509316770186336</v>
      </c>
      <c r="AK11">
        <v>942.53000000000009</v>
      </c>
      <c r="AL11">
        <v>161</v>
      </c>
      <c r="AM11">
        <v>5.8542236024844723</v>
      </c>
      <c r="AN11">
        <v>1.4154436759155793</v>
      </c>
      <c r="AO11">
        <v>7.2696672784000516</v>
      </c>
      <c r="AP11">
        <v>4.438779926568893</v>
      </c>
      <c r="AQ11">
        <v>5.96</v>
      </c>
      <c r="AR11">
        <v>54</v>
      </c>
      <c r="AS11">
        <v>27</v>
      </c>
      <c r="AT11">
        <v>5.25</v>
      </c>
      <c r="AU11">
        <v>0.33540372670807456</v>
      </c>
    </row>
    <row r="12" spans="1:47">
      <c r="A12" s="4">
        <v>8.5</v>
      </c>
      <c r="B12" t="s">
        <v>873</v>
      </c>
      <c r="C12">
        <v>9140050</v>
      </c>
      <c r="D12" s="14">
        <v>198.47000000000003</v>
      </c>
      <c r="E12" s="17">
        <v>38</v>
      </c>
      <c r="F12" s="14">
        <v>5.2228947368421057</v>
      </c>
      <c r="G12" s="14">
        <v>1.6963871114410869</v>
      </c>
      <c r="H12" s="14">
        <v>6.9192818482831928</v>
      </c>
      <c r="I12" s="14">
        <v>3.5265076254010186</v>
      </c>
      <c r="J12" s="14">
        <v>5.49</v>
      </c>
      <c r="K12" s="14">
        <v>11</v>
      </c>
      <c r="L12" s="14">
        <v>5</v>
      </c>
      <c r="M12" s="14">
        <v>6.75</v>
      </c>
      <c r="N12" s="14">
        <v>0.28947368421052633</v>
      </c>
      <c r="O12">
        <v>197.24</v>
      </c>
      <c r="P12">
        <v>38</v>
      </c>
      <c r="Q12">
        <v>5.1905263157894739</v>
      </c>
      <c r="R12">
        <v>1.6634755985154475</v>
      </c>
      <c r="S12">
        <v>6.8540019143049218</v>
      </c>
      <c r="T12">
        <v>3.5270507172740264</v>
      </c>
      <c r="U12">
        <v>5.51</v>
      </c>
      <c r="V12">
        <v>12</v>
      </c>
      <c r="W12">
        <v>6</v>
      </c>
      <c r="X12">
        <v>5.75</v>
      </c>
      <c r="Y12">
        <v>0.31578947368421051</v>
      </c>
      <c r="Z12">
        <v>184.13000000000005</v>
      </c>
      <c r="AA12">
        <v>38</v>
      </c>
      <c r="AB12">
        <v>4.845526315789475</v>
      </c>
      <c r="AC12">
        <v>1.6034855570665982</v>
      </c>
      <c r="AD12">
        <v>6.4490118728560732</v>
      </c>
      <c r="AE12">
        <v>3.2420407587228768</v>
      </c>
      <c r="AF12">
        <v>4.71</v>
      </c>
      <c r="AG12">
        <v>13</v>
      </c>
      <c r="AH12">
        <v>7</v>
      </c>
      <c r="AI12">
        <v>4.75</v>
      </c>
      <c r="AJ12">
        <v>0.34210526315789475</v>
      </c>
      <c r="AK12">
        <v>203.04999999999995</v>
      </c>
      <c r="AL12">
        <v>38</v>
      </c>
      <c r="AM12">
        <v>5.3434210526315775</v>
      </c>
      <c r="AN12">
        <v>1.6928390934467372</v>
      </c>
      <c r="AO12">
        <v>7.0362601460783143</v>
      </c>
      <c r="AP12">
        <v>3.6505819591848403</v>
      </c>
      <c r="AQ12">
        <v>5.3550000000000004</v>
      </c>
      <c r="AR12">
        <v>11</v>
      </c>
      <c r="AS12">
        <v>6</v>
      </c>
      <c r="AT12">
        <v>4.75</v>
      </c>
      <c r="AU12">
        <v>0.28947368421052633</v>
      </c>
    </row>
    <row r="13" spans="1:47">
      <c r="A13" s="4">
        <v>9.5</v>
      </c>
      <c r="B13" t="s">
        <v>874</v>
      </c>
      <c r="C13">
        <v>10541957</v>
      </c>
      <c r="D13" s="14">
        <v>519.33000000000004</v>
      </c>
      <c r="E13" s="17">
        <v>99</v>
      </c>
      <c r="F13" s="14">
        <v>5.2457575757575761</v>
      </c>
      <c r="G13" s="14">
        <v>1.5571029424170555</v>
      </c>
      <c r="H13" s="14">
        <v>6.8028605181746311</v>
      </c>
      <c r="I13" s="14">
        <v>3.6886546333405206</v>
      </c>
      <c r="J13" s="14">
        <v>5.29</v>
      </c>
      <c r="K13" s="14">
        <v>27</v>
      </c>
      <c r="L13" s="14">
        <v>12</v>
      </c>
      <c r="M13" s="14">
        <v>6.75</v>
      </c>
      <c r="N13" s="14">
        <v>0.27272727272727271</v>
      </c>
      <c r="O13">
        <v>516.91000000000008</v>
      </c>
      <c r="P13">
        <v>99</v>
      </c>
      <c r="Q13">
        <v>5.2213131313131322</v>
      </c>
      <c r="R13">
        <v>1.5595948234054726</v>
      </c>
      <c r="S13">
        <v>6.7809079547186046</v>
      </c>
      <c r="T13">
        <v>3.6617183079076598</v>
      </c>
      <c r="U13">
        <v>5.32</v>
      </c>
      <c r="V13">
        <v>25</v>
      </c>
      <c r="W13">
        <v>14</v>
      </c>
      <c r="X13">
        <v>6.75</v>
      </c>
      <c r="Y13">
        <v>0.25252525252525254</v>
      </c>
      <c r="Z13">
        <v>450.25999999999988</v>
      </c>
      <c r="AA13">
        <v>99</v>
      </c>
      <c r="AB13">
        <v>4.5480808080808073</v>
      </c>
      <c r="AC13">
        <v>1.4430393638596068</v>
      </c>
      <c r="AD13">
        <v>5.9911201719404144</v>
      </c>
      <c r="AE13">
        <v>3.1050414442212002</v>
      </c>
      <c r="AF13">
        <v>4.53</v>
      </c>
      <c r="AG13">
        <v>36</v>
      </c>
      <c r="AH13">
        <v>17</v>
      </c>
      <c r="AI13">
        <v>4.75</v>
      </c>
      <c r="AJ13">
        <v>0.36363636363636365</v>
      </c>
      <c r="AK13">
        <v>528.32999999999981</v>
      </c>
      <c r="AL13">
        <v>99</v>
      </c>
      <c r="AM13">
        <v>5.3366666666666651</v>
      </c>
      <c r="AN13">
        <v>1.540124564270503</v>
      </c>
      <c r="AO13">
        <v>6.8767912309371679</v>
      </c>
      <c r="AP13">
        <v>3.7965421023961623</v>
      </c>
      <c r="AQ13">
        <v>5.58</v>
      </c>
      <c r="AR13">
        <v>33.5</v>
      </c>
      <c r="AS13">
        <v>15</v>
      </c>
      <c r="AT13">
        <v>5.5</v>
      </c>
      <c r="AU13">
        <v>0.3383838383838384</v>
      </c>
    </row>
    <row r="14" spans="1:47">
      <c r="A14" s="4">
        <v>10.5</v>
      </c>
      <c r="B14" t="s">
        <v>875</v>
      </c>
      <c r="C14">
        <v>14494128</v>
      </c>
      <c r="D14" s="14">
        <v>350</v>
      </c>
      <c r="E14" s="17">
        <v>79</v>
      </c>
      <c r="F14" s="14">
        <v>4.4303797468354427</v>
      </c>
      <c r="G14" s="14">
        <v>1.5500235259074633</v>
      </c>
      <c r="H14" s="14">
        <v>5.9804032727429064</v>
      </c>
      <c r="I14" s="14">
        <v>2.8803562209279794</v>
      </c>
      <c r="J14" s="14">
        <v>4.16</v>
      </c>
      <c r="K14" s="14">
        <v>29</v>
      </c>
      <c r="L14" s="14">
        <v>14</v>
      </c>
      <c r="M14" s="14">
        <v>3.25</v>
      </c>
      <c r="N14" s="14">
        <v>0.36708860759493672</v>
      </c>
      <c r="O14">
        <v>349.72999999999996</v>
      </c>
      <c r="P14">
        <v>79</v>
      </c>
      <c r="Q14">
        <v>4.4269620253164552</v>
      </c>
      <c r="R14">
        <v>1.5445971630089641</v>
      </c>
      <c r="S14">
        <v>5.9715591883254193</v>
      </c>
      <c r="T14">
        <v>2.8823648623074911</v>
      </c>
      <c r="U14">
        <v>4.22</v>
      </c>
      <c r="V14">
        <v>27</v>
      </c>
      <c r="W14">
        <v>12</v>
      </c>
      <c r="X14">
        <v>3.25</v>
      </c>
      <c r="Y14">
        <v>0.34177215189873417</v>
      </c>
      <c r="Z14">
        <v>342.70000000000005</v>
      </c>
      <c r="AA14">
        <v>79</v>
      </c>
      <c r="AB14">
        <v>4.3379746835443047</v>
      </c>
      <c r="AC14">
        <v>1.4536403284440995</v>
      </c>
      <c r="AD14">
        <v>5.7916150119884042</v>
      </c>
      <c r="AE14">
        <v>2.8843343551002052</v>
      </c>
      <c r="AF14">
        <v>4.2699999999999996</v>
      </c>
      <c r="AG14">
        <v>28</v>
      </c>
      <c r="AH14">
        <v>11</v>
      </c>
      <c r="AI14">
        <v>3.25</v>
      </c>
      <c r="AJ14">
        <v>0.35443037974683544</v>
      </c>
      <c r="AK14">
        <v>358</v>
      </c>
      <c r="AL14">
        <v>79</v>
      </c>
      <c r="AM14">
        <v>4.5316455696202533</v>
      </c>
      <c r="AN14">
        <v>1.5763186831086218</v>
      </c>
      <c r="AO14">
        <v>6.1079642527288751</v>
      </c>
      <c r="AP14">
        <v>2.9553268865116316</v>
      </c>
      <c r="AQ14">
        <v>4.2699999999999996</v>
      </c>
      <c r="AR14">
        <v>30</v>
      </c>
      <c r="AS14">
        <v>13</v>
      </c>
      <c r="AT14">
        <v>4.25</v>
      </c>
      <c r="AU14">
        <v>0.379746835443038</v>
      </c>
    </row>
    <row r="15" spans="1:47">
      <c r="A15" s="4">
        <v>11.5</v>
      </c>
      <c r="B15" t="s">
        <v>876</v>
      </c>
      <c r="C15">
        <v>14239184</v>
      </c>
      <c r="D15" s="14">
        <v>322.43999999999994</v>
      </c>
      <c r="E15" s="17">
        <v>66</v>
      </c>
      <c r="F15" s="14">
        <v>4.8854545454545448</v>
      </c>
      <c r="G15" s="14">
        <v>1.4797964327965811</v>
      </c>
      <c r="H15" s="14">
        <v>6.365250978251126</v>
      </c>
      <c r="I15" s="14">
        <v>3.4056581126579637</v>
      </c>
      <c r="J15" s="14">
        <v>5.09</v>
      </c>
      <c r="K15" s="14">
        <v>26</v>
      </c>
      <c r="L15" s="14">
        <v>12</v>
      </c>
      <c r="M15" s="14">
        <v>5.25</v>
      </c>
      <c r="N15" s="14">
        <v>0.39393939393939392</v>
      </c>
      <c r="O15">
        <v>320.07</v>
      </c>
      <c r="P15">
        <v>66</v>
      </c>
      <c r="Q15">
        <v>4.8495454545454546</v>
      </c>
      <c r="R15">
        <v>1.4785985379282751</v>
      </c>
      <c r="S15">
        <v>6.3281439924737297</v>
      </c>
      <c r="T15">
        <v>3.3709469166171795</v>
      </c>
      <c r="U15">
        <v>5.04</v>
      </c>
      <c r="V15">
        <v>25</v>
      </c>
      <c r="W15">
        <v>11</v>
      </c>
      <c r="X15">
        <v>5.25</v>
      </c>
      <c r="Y15">
        <v>0.37878787878787878</v>
      </c>
      <c r="Z15">
        <v>291.93</v>
      </c>
      <c r="AA15">
        <v>66</v>
      </c>
      <c r="AB15">
        <v>4.4231818181818179</v>
      </c>
      <c r="AC15">
        <v>1.452719634225522</v>
      </c>
      <c r="AD15">
        <v>5.8759014524073399</v>
      </c>
      <c r="AE15">
        <v>2.9704621839562959</v>
      </c>
      <c r="AF15">
        <v>4.2650000000000006</v>
      </c>
      <c r="AG15">
        <v>21</v>
      </c>
      <c r="AH15">
        <v>9</v>
      </c>
      <c r="AI15">
        <v>3.75</v>
      </c>
      <c r="AJ15">
        <v>0.31818181818181818</v>
      </c>
      <c r="AK15">
        <v>329.78000000000014</v>
      </c>
      <c r="AL15">
        <v>66</v>
      </c>
      <c r="AM15">
        <v>4.9966666666666688</v>
      </c>
      <c r="AN15">
        <v>1.5294195312483994</v>
      </c>
      <c r="AO15">
        <v>6.5260861979150686</v>
      </c>
      <c r="AP15">
        <v>3.4672471354182695</v>
      </c>
      <c r="AQ15">
        <v>5.16</v>
      </c>
      <c r="AR15">
        <v>26</v>
      </c>
      <c r="AS15">
        <v>10</v>
      </c>
      <c r="AT15">
        <v>5.25</v>
      </c>
      <c r="AU15">
        <v>0.39393939393939392</v>
      </c>
    </row>
    <row r="16" spans="1:47">
      <c r="A16" s="4">
        <v>12.5</v>
      </c>
      <c r="B16" t="s">
        <v>877</v>
      </c>
      <c r="C16">
        <v>14000376</v>
      </c>
      <c r="D16" s="14">
        <v>334.88999999999993</v>
      </c>
      <c r="E16" s="17">
        <v>54</v>
      </c>
      <c r="F16" s="14">
        <v>6.2016666666666653</v>
      </c>
      <c r="G16" s="14">
        <v>1.1205014881318449</v>
      </c>
      <c r="H16" s="14">
        <v>7.3221681547985105</v>
      </c>
      <c r="I16" s="14">
        <v>5.0811651785348202</v>
      </c>
      <c r="J16" s="14">
        <v>6.3149999999999995</v>
      </c>
      <c r="K16" s="14">
        <v>33</v>
      </c>
      <c r="L16" s="14">
        <v>14</v>
      </c>
      <c r="M16" s="14">
        <v>6.25</v>
      </c>
      <c r="N16" s="14">
        <v>0.61111111111111116</v>
      </c>
      <c r="O16">
        <v>336.30999999999995</v>
      </c>
      <c r="P16">
        <v>54</v>
      </c>
      <c r="Q16">
        <v>6.2279629629629616</v>
      </c>
      <c r="R16">
        <v>1.1186875390041418</v>
      </c>
      <c r="S16">
        <v>7.3466505019671029</v>
      </c>
      <c r="T16">
        <v>5.1092754239588203</v>
      </c>
      <c r="U16">
        <v>6.23</v>
      </c>
      <c r="V16">
        <v>29</v>
      </c>
      <c r="W16">
        <v>13</v>
      </c>
      <c r="X16">
        <v>6.25</v>
      </c>
      <c r="Y16">
        <v>0.53703703703703709</v>
      </c>
      <c r="Z16">
        <v>303.20999999999998</v>
      </c>
      <c r="AA16">
        <v>54</v>
      </c>
      <c r="AB16">
        <v>5.6149999999999993</v>
      </c>
      <c r="AC16">
        <v>1.4382507063581165</v>
      </c>
      <c r="AD16">
        <v>7.0532507063581154</v>
      </c>
      <c r="AE16">
        <v>4.1767492936418833</v>
      </c>
      <c r="AF16">
        <v>5.75</v>
      </c>
      <c r="AG16">
        <v>21</v>
      </c>
      <c r="AH16">
        <v>10</v>
      </c>
      <c r="AI16">
        <v>6.25</v>
      </c>
      <c r="AJ16">
        <v>0.3888888888888889</v>
      </c>
      <c r="AK16">
        <v>335.52000000000004</v>
      </c>
      <c r="AL16">
        <v>54</v>
      </c>
      <c r="AM16">
        <v>6.2133333333333338</v>
      </c>
      <c r="AN16">
        <v>1.1679073367223101</v>
      </c>
      <c r="AO16">
        <v>7.3812406700556439</v>
      </c>
      <c r="AP16">
        <v>5.0454259966110238</v>
      </c>
      <c r="AQ16">
        <v>6.2350000000000003</v>
      </c>
      <c r="AR16">
        <v>26</v>
      </c>
      <c r="AS16">
        <v>10</v>
      </c>
      <c r="AT16">
        <v>6.25</v>
      </c>
      <c r="AU16">
        <v>0.48148148148148145</v>
      </c>
    </row>
    <row r="17" spans="1:47">
      <c r="A17" s="4">
        <v>13.5</v>
      </c>
      <c r="B17" t="s">
        <v>878</v>
      </c>
      <c r="C17">
        <v>10972299</v>
      </c>
      <c r="D17" s="14">
        <v>314.29999999999995</v>
      </c>
      <c r="E17" s="17">
        <v>52</v>
      </c>
      <c r="F17" s="14">
        <v>6.0442307692307686</v>
      </c>
      <c r="G17" s="14">
        <v>1.6033608649796884</v>
      </c>
      <c r="H17" s="14">
        <v>7.6475916342104568</v>
      </c>
      <c r="I17" s="14">
        <v>4.4408699042510804</v>
      </c>
      <c r="J17" s="14">
        <v>6.18</v>
      </c>
      <c r="K17" s="14">
        <v>14</v>
      </c>
      <c r="L17" s="14">
        <v>8</v>
      </c>
      <c r="M17" s="14">
        <v>5.25</v>
      </c>
      <c r="N17" s="14">
        <v>0.26923076923076922</v>
      </c>
      <c r="O17">
        <v>314.42000000000007</v>
      </c>
      <c r="P17">
        <v>52</v>
      </c>
      <c r="Q17">
        <v>6.0465384615384625</v>
      </c>
      <c r="R17">
        <v>1.5920807505081975</v>
      </c>
      <c r="S17">
        <v>7.6386192120466596</v>
      </c>
      <c r="T17">
        <v>4.4544577110302654</v>
      </c>
      <c r="U17">
        <v>6.1349999999999998</v>
      </c>
      <c r="V17">
        <v>15</v>
      </c>
      <c r="W17">
        <v>8</v>
      </c>
      <c r="X17">
        <v>5.25</v>
      </c>
      <c r="Y17">
        <v>0.28846153846153844</v>
      </c>
      <c r="Z17">
        <v>294.11999999999989</v>
      </c>
      <c r="AA17">
        <v>52</v>
      </c>
      <c r="AB17">
        <v>5.6561538461538436</v>
      </c>
      <c r="AC17">
        <v>1.7069054143432627</v>
      </c>
      <c r="AD17">
        <v>7.3630592604971064</v>
      </c>
      <c r="AE17">
        <v>3.9492484318105809</v>
      </c>
      <c r="AF17">
        <v>5.99</v>
      </c>
      <c r="AG17">
        <v>15.333333333333334</v>
      </c>
      <c r="AH17">
        <v>6</v>
      </c>
      <c r="AI17">
        <v>6.916666666666667</v>
      </c>
      <c r="AJ17">
        <v>0.29487179487179488</v>
      </c>
      <c r="AK17">
        <v>320.06999999999988</v>
      </c>
      <c r="AL17">
        <v>52</v>
      </c>
      <c r="AM17">
        <v>6.155192307692305</v>
      </c>
      <c r="AN17">
        <v>1.5698426177950391</v>
      </c>
      <c r="AO17">
        <v>7.7250349254873445</v>
      </c>
      <c r="AP17">
        <v>4.5853496898972654</v>
      </c>
      <c r="AQ17">
        <v>5.8900000000000006</v>
      </c>
      <c r="AR17">
        <v>19</v>
      </c>
      <c r="AS17">
        <v>11</v>
      </c>
      <c r="AT17">
        <v>7.75</v>
      </c>
      <c r="AU17">
        <v>0.36538461538461536</v>
      </c>
    </row>
    <row r="18" spans="1:47">
      <c r="A18" s="4">
        <v>14.5</v>
      </c>
      <c r="B18" t="s">
        <v>879</v>
      </c>
      <c r="C18">
        <v>9096972</v>
      </c>
      <c r="D18" s="14">
        <v>114.00000000000001</v>
      </c>
      <c r="E18" s="17">
        <v>26</v>
      </c>
      <c r="F18" s="14">
        <v>4.384615384615385</v>
      </c>
      <c r="G18" s="14">
        <v>1.5256611177302237</v>
      </c>
      <c r="H18" s="14">
        <v>5.9102765023456083</v>
      </c>
      <c r="I18" s="14">
        <v>2.8589542668851613</v>
      </c>
      <c r="J18" s="14">
        <v>4.12</v>
      </c>
      <c r="K18" s="14">
        <v>10</v>
      </c>
      <c r="L18" s="14">
        <v>4</v>
      </c>
      <c r="M18" s="14">
        <v>3.5833333333333335</v>
      </c>
      <c r="N18" s="14">
        <v>0.38461538461538464</v>
      </c>
      <c r="O18">
        <v>113.71999999999997</v>
      </c>
      <c r="P18">
        <v>26</v>
      </c>
      <c r="Q18">
        <v>4.3738461538461531</v>
      </c>
      <c r="R18">
        <v>1.5085491756600531</v>
      </c>
      <c r="S18">
        <v>5.8823953295062061</v>
      </c>
      <c r="T18">
        <v>2.8652969781861</v>
      </c>
      <c r="U18">
        <v>4.2300000000000004</v>
      </c>
      <c r="V18">
        <v>9.5</v>
      </c>
      <c r="W18">
        <v>5</v>
      </c>
      <c r="X18">
        <v>3.5</v>
      </c>
      <c r="Y18">
        <v>0.36538461538461536</v>
      </c>
      <c r="Z18">
        <v>126.84999999999998</v>
      </c>
      <c r="AA18">
        <v>26</v>
      </c>
      <c r="AB18">
        <v>4.8788461538461529</v>
      </c>
      <c r="AC18">
        <v>1.5211556841377594</v>
      </c>
      <c r="AD18">
        <v>6.4000018379839121</v>
      </c>
      <c r="AE18">
        <v>3.3576904697083938</v>
      </c>
      <c r="AF18">
        <v>4.83</v>
      </c>
      <c r="AG18">
        <v>8.5</v>
      </c>
      <c r="AH18">
        <v>4</v>
      </c>
      <c r="AI18">
        <v>4.875</v>
      </c>
      <c r="AJ18">
        <v>0.32692307692307693</v>
      </c>
      <c r="AK18">
        <v>113.28999999999999</v>
      </c>
      <c r="AL18">
        <v>26</v>
      </c>
      <c r="AM18">
        <v>4.3573076923076917</v>
      </c>
      <c r="AN18">
        <v>1.4739295985692353</v>
      </c>
      <c r="AO18">
        <v>5.8312372908769268</v>
      </c>
      <c r="AP18">
        <v>2.8833780937384565</v>
      </c>
      <c r="AQ18">
        <v>4.1850000000000005</v>
      </c>
      <c r="AR18">
        <v>8</v>
      </c>
      <c r="AS18">
        <v>5</v>
      </c>
      <c r="AT18">
        <v>3.75</v>
      </c>
      <c r="AU18">
        <v>0.30769230769230771</v>
      </c>
    </row>
    <row r="19" spans="1:47">
      <c r="A19" s="4">
        <v>15.5</v>
      </c>
      <c r="B19" t="s">
        <v>880</v>
      </c>
      <c r="C19">
        <v>14312160</v>
      </c>
      <c r="D19" s="14">
        <v>412.79000000000008</v>
      </c>
      <c r="E19" s="17">
        <v>111</v>
      </c>
      <c r="F19" s="14">
        <v>3.7188288288288294</v>
      </c>
      <c r="G19" s="14">
        <v>1.2114046983404578</v>
      </c>
      <c r="H19" s="14">
        <v>4.9302335271692872</v>
      </c>
      <c r="I19" s="14">
        <v>2.5074241304883715</v>
      </c>
      <c r="J19" s="14">
        <v>3.54</v>
      </c>
      <c r="K19" s="14">
        <v>51</v>
      </c>
      <c r="L19" s="14">
        <v>23</v>
      </c>
      <c r="M19" s="14">
        <v>2.75</v>
      </c>
      <c r="N19" s="14">
        <v>0.45945945945945948</v>
      </c>
      <c r="O19">
        <v>409.74999999999972</v>
      </c>
      <c r="P19">
        <v>111</v>
      </c>
      <c r="Q19">
        <v>3.6914414414414387</v>
      </c>
      <c r="R19">
        <v>1.1971988874390047</v>
      </c>
      <c r="S19">
        <v>4.8886403288804434</v>
      </c>
      <c r="T19">
        <v>2.494242554002434</v>
      </c>
      <c r="U19">
        <v>3.41</v>
      </c>
      <c r="V19">
        <v>53</v>
      </c>
      <c r="W19">
        <v>25</v>
      </c>
      <c r="X19">
        <v>2.75</v>
      </c>
      <c r="Y19">
        <v>0.47747747747747749</v>
      </c>
      <c r="Z19">
        <v>425.83000000000004</v>
      </c>
      <c r="AA19">
        <v>111</v>
      </c>
      <c r="AB19">
        <v>3.8363063063063065</v>
      </c>
      <c r="AC19">
        <v>1.475928014953136</v>
      </c>
      <c r="AD19">
        <v>5.3122343212594423</v>
      </c>
      <c r="AE19">
        <v>2.3603782913531708</v>
      </c>
      <c r="AF19">
        <v>3.42</v>
      </c>
      <c r="AG19">
        <v>54</v>
      </c>
      <c r="AH19">
        <v>23</v>
      </c>
      <c r="AI19">
        <v>2.75</v>
      </c>
      <c r="AJ19">
        <v>0.48648648648648651</v>
      </c>
      <c r="AK19">
        <v>403.42999999999995</v>
      </c>
      <c r="AL19">
        <v>111</v>
      </c>
      <c r="AM19">
        <v>3.6345045045045041</v>
      </c>
      <c r="AN19">
        <v>1.1626276967899762</v>
      </c>
      <c r="AO19">
        <v>4.7971322012944801</v>
      </c>
      <c r="AP19">
        <v>2.4718768077145281</v>
      </c>
      <c r="AQ19">
        <v>3.41</v>
      </c>
      <c r="AR19">
        <v>56</v>
      </c>
      <c r="AS19">
        <v>25</v>
      </c>
      <c r="AT19">
        <v>2.75</v>
      </c>
      <c r="AU19">
        <v>0.50450450450450446</v>
      </c>
    </row>
    <row r="20" spans="1:47">
      <c r="A20" s="4">
        <v>16.5</v>
      </c>
      <c r="B20" t="s">
        <v>881</v>
      </c>
      <c r="C20">
        <v>15237281</v>
      </c>
      <c r="D20" s="14">
        <v>437.9</v>
      </c>
      <c r="E20" s="17">
        <v>122</v>
      </c>
      <c r="F20" s="14">
        <v>3.5893442622950817</v>
      </c>
      <c r="G20" s="14">
        <v>1.6271583188348913</v>
      </c>
      <c r="H20" s="14">
        <v>5.2165025811299728</v>
      </c>
      <c r="I20" s="14">
        <v>1.9621859434601905</v>
      </c>
      <c r="J20" s="14">
        <v>3.07</v>
      </c>
      <c r="K20" s="14">
        <v>58</v>
      </c>
      <c r="L20" s="14">
        <v>34</v>
      </c>
      <c r="M20" s="14">
        <v>2.25</v>
      </c>
      <c r="N20" s="14">
        <v>0.47540983606557374</v>
      </c>
      <c r="O20">
        <v>438.39000000000016</v>
      </c>
      <c r="P20">
        <v>122</v>
      </c>
      <c r="Q20">
        <v>3.593360655737706</v>
      </c>
      <c r="R20">
        <v>1.6236758677143357</v>
      </c>
      <c r="S20">
        <v>5.2170365234520419</v>
      </c>
      <c r="T20">
        <v>1.9696847880233703</v>
      </c>
      <c r="U20">
        <v>3.15</v>
      </c>
      <c r="V20">
        <v>57</v>
      </c>
      <c r="W20">
        <v>28</v>
      </c>
      <c r="X20">
        <v>2.25</v>
      </c>
      <c r="Y20">
        <v>0.46721311475409838</v>
      </c>
      <c r="Z20">
        <v>341.60000000000008</v>
      </c>
      <c r="AA20">
        <v>122</v>
      </c>
      <c r="AB20">
        <v>2.8000000000000007</v>
      </c>
      <c r="AC20">
        <v>1.24797356403448</v>
      </c>
      <c r="AD20">
        <v>4.0479735640344803</v>
      </c>
      <c r="AE20">
        <v>1.5520264359655207</v>
      </c>
      <c r="AF20">
        <v>2.38</v>
      </c>
      <c r="AG20">
        <v>87</v>
      </c>
      <c r="AH20">
        <v>44</v>
      </c>
      <c r="AI20">
        <v>2.25</v>
      </c>
      <c r="AJ20">
        <v>0.71311475409836067</v>
      </c>
      <c r="AK20">
        <v>420.47999999999996</v>
      </c>
      <c r="AL20">
        <v>122</v>
      </c>
      <c r="AM20">
        <v>3.4465573770491802</v>
      </c>
      <c r="AN20">
        <v>1.640315818458135</v>
      </c>
      <c r="AO20">
        <v>5.086873195507315</v>
      </c>
      <c r="AP20">
        <v>1.8062415585910452</v>
      </c>
      <c r="AQ20">
        <v>2.8049999999999997</v>
      </c>
      <c r="AR20">
        <v>63</v>
      </c>
      <c r="AS20">
        <v>31</v>
      </c>
      <c r="AT20">
        <v>2.25</v>
      </c>
      <c r="AU20">
        <v>0.51639344262295084</v>
      </c>
    </row>
    <row r="21" spans="1:47">
      <c r="A21" s="4">
        <v>17.5</v>
      </c>
      <c r="B21" t="s">
        <v>882</v>
      </c>
      <c r="C21">
        <v>9703873</v>
      </c>
      <c r="D21" s="14">
        <v>709.21999999999969</v>
      </c>
      <c r="E21" s="17">
        <v>130</v>
      </c>
      <c r="F21" s="14">
        <v>5.4555384615384588</v>
      </c>
      <c r="G21" s="14">
        <v>1.38769568717881</v>
      </c>
      <c r="H21" s="14">
        <v>6.8432341487172685</v>
      </c>
      <c r="I21" s="14">
        <v>4.067842774359649</v>
      </c>
      <c r="J21" s="14">
        <v>5.4499999999999993</v>
      </c>
      <c r="K21" s="14">
        <v>54</v>
      </c>
      <c r="L21" s="14">
        <v>23</v>
      </c>
      <c r="M21" s="14">
        <v>5.25</v>
      </c>
      <c r="N21" s="14">
        <v>0.41538461538461541</v>
      </c>
      <c r="O21">
        <v>710.47999999999968</v>
      </c>
      <c r="P21">
        <v>130</v>
      </c>
      <c r="Q21">
        <v>5.4652307692307671</v>
      </c>
      <c r="R21">
        <v>1.397511196102553</v>
      </c>
      <c r="S21">
        <v>6.8627419653333206</v>
      </c>
      <c r="T21">
        <v>4.0677195731282136</v>
      </c>
      <c r="U21">
        <v>5.4350000000000005</v>
      </c>
      <c r="V21">
        <v>50</v>
      </c>
      <c r="W21">
        <v>25</v>
      </c>
      <c r="X21">
        <v>5.25</v>
      </c>
      <c r="Y21">
        <v>0.38461538461538464</v>
      </c>
      <c r="Z21">
        <v>728.1999999999997</v>
      </c>
      <c r="AA21">
        <v>130</v>
      </c>
      <c r="AB21">
        <v>5.6015384615384596</v>
      </c>
      <c r="AC21">
        <v>1.3382074447468688</v>
      </c>
      <c r="AD21">
        <v>6.9397459062853279</v>
      </c>
      <c r="AE21">
        <v>4.2633310167915912</v>
      </c>
      <c r="AF21">
        <v>5.74</v>
      </c>
      <c r="AG21">
        <v>60</v>
      </c>
      <c r="AH21">
        <v>23</v>
      </c>
      <c r="AI21">
        <v>6</v>
      </c>
      <c r="AJ21">
        <v>0.46153846153846156</v>
      </c>
      <c r="AK21">
        <v>709.60000000000014</v>
      </c>
      <c r="AL21">
        <v>130</v>
      </c>
      <c r="AM21">
        <v>5.4584615384615391</v>
      </c>
      <c r="AN21">
        <v>1.4256376033300331</v>
      </c>
      <c r="AO21">
        <v>6.8840991417915722</v>
      </c>
      <c r="AP21">
        <v>4.0328239351315061</v>
      </c>
      <c r="AQ21">
        <v>5.57</v>
      </c>
      <c r="AR21">
        <v>45</v>
      </c>
      <c r="AS21">
        <v>17</v>
      </c>
      <c r="AT21">
        <v>5.583333333333333</v>
      </c>
      <c r="AU21">
        <v>0.34615384615384615</v>
      </c>
    </row>
    <row r="22" spans="1:47">
      <c r="A22" s="4">
        <v>18.5</v>
      </c>
      <c r="B22" t="s">
        <v>883</v>
      </c>
      <c r="C22">
        <v>10410337</v>
      </c>
      <c r="D22" s="14">
        <v>1294.4099999999992</v>
      </c>
      <c r="E22" s="17">
        <v>214</v>
      </c>
      <c r="F22" s="14">
        <v>6.0486448598130806</v>
      </c>
      <c r="G22" s="14">
        <v>1.4718257114640136</v>
      </c>
      <c r="H22" s="14">
        <v>7.5204705712770945</v>
      </c>
      <c r="I22" s="14">
        <v>4.5768191483490668</v>
      </c>
      <c r="J22" s="14">
        <v>6.37</v>
      </c>
      <c r="K22" s="14">
        <v>97</v>
      </c>
      <c r="L22" s="14">
        <v>41</v>
      </c>
      <c r="M22" s="14">
        <v>6.75</v>
      </c>
      <c r="N22" s="14">
        <v>0.45327102803738317</v>
      </c>
      <c r="O22">
        <v>1296.7399999999991</v>
      </c>
      <c r="P22">
        <v>214</v>
      </c>
      <c r="Q22">
        <v>6.0595327102803695</v>
      </c>
      <c r="R22">
        <v>1.4840063672323365</v>
      </c>
      <c r="S22">
        <v>7.5435390775127065</v>
      </c>
      <c r="T22">
        <v>4.5755263430480326</v>
      </c>
      <c r="U22">
        <v>6.4350000000000005</v>
      </c>
      <c r="V22">
        <v>94</v>
      </c>
      <c r="W22">
        <v>43</v>
      </c>
      <c r="X22">
        <v>6.75</v>
      </c>
      <c r="Y22">
        <v>0.43925233644859812</v>
      </c>
      <c r="Z22">
        <v>1234.2699999999998</v>
      </c>
      <c r="AA22">
        <v>214</v>
      </c>
      <c r="AB22">
        <v>5.7676168224299058</v>
      </c>
      <c r="AC22">
        <v>1.5828741383735085</v>
      </c>
      <c r="AD22">
        <v>7.3504909608034144</v>
      </c>
      <c r="AE22">
        <v>4.1847426840563973</v>
      </c>
      <c r="AF22">
        <v>6</v>
      </c>
      <c r="AG22">
        <v>69</v>
      </c>
      <c r="AH22">
        <v>29</v>
      </c>
      <c r="AI22">
        <v>6.25</v>
      </c>
      <c r="AJ22">
        <v>0.32242990654205606</v>
      </c>
      <c r="AK22">
        <v>1281.5300000000013</v>
      </c>
      <c r="AL22">
        <v>214</v>
      </c>
      <c r="AM22">
        <v>5.9884579439252397</v>
      </c>
      <c r="AN22">
        <v>1.4617504959148844</v>
      </c>
      <c r="AO22">
        <v>7.4502084398401243</v>
      </c>
      <c r="AP22">
        <v>4.5267074480103551</v>
      </c>
      <c r="AQ22">
        <v>6.22</v>
      </c>
      <c r="AR22">
        <v>77</v>
      </c>
      <c r="AS22">
        <v>37</v>
      </c>
      <c r="AT22">
        <v>7.25</v>
      </c>
      <c r="AU22">
        <v>0.35981308411214952</v>
      </c>
    </row>
    <row r="23" spans="1:47">
      <c r="A23" s="4">
        <v>19.5</v>
      </c>
      <c r="B23" t="s">
        <v>884</v>
      </c>
      <c r="C23">
        <v>13692644</v>
      </c>
      <c r="D23" s="14">
        <v>304.12</v>
      </c>
      <c r="E23" s="17">
        <v>55</v>
      </c>
      <c r="F23" s="14">
        <v>5.5294545454545458</v>
      </c>
      <c r="G23" s="14">
        <v>1.6991342220016372</v>
      </c>
      <c r="H23" s="14">
        <v>7.2285887674561833</v>
      </c>
      <c r="I23" s="14">
        <v>3.8303203234529084</v>
      </c>
      <c r="J23" s="14">
        <v>5.73</v>
      </c>
      <c r="K23" s="14">
        <v>17.333333333333332</v>
      </c>
      <c r="L23" s="14">
        <v>7</v>
      </c>
      <c r="M23" s="14">
        <v>5.583333333333333</v>
      </c>
      <c r="N23" s="14">
        <v>0.31515151515151513</v>
      </c>
      <c r="O23">
        <v>304.84000000000003</v>
      </c>
      <c r="P23">
        <v>55</v>
      </c>
      <c r="Q23">
        <v>5.5425454545454551</v>
      </c>
      <c r="R23">
        <v>1.6853411767813922</v>
      </c>
      <c r="S23">
        <v>7.2278866313268475</v>
      </c>
      <c r="T23">
        <v>3.8572042777640627</v>
      </c>
      <c r="U23">
        <v>5.87</v>
      </c>
      <c r="V23">
        <v>19</v>
      </c>
      <c r="W23">
        <v>8</v>
      </c>
      <c r="X23">
        <v>6.75</v>
      </c>
      <c r="Y23">
        <v>0.34545454545454546</v>
      </c>
      <c r="Z23">
        <v>282.77999999999997</v>
      </c>
      <c r="AA23">
        <v>55</v>
      </c>
      <c r="AB23">
        <v>5.1414545454545451</v>
      </c>
      <c r="AC23">
        <v>1.6130537156469091</v>
      </c>
      <c r="AD23">
        <v>6.7545082611014546</v>
      </c>
      <c r="AE23">
        <v>3.5284008298076359</v>
      </c>
      <c r="AF23">
        <v>5.26</v>
      </c>
      <c r="AG23">
        <v>18</v>
      </c>
      <c r="AH23">
        <v>9</v>
      </c>
      <c r="AI23">
        <v>6.25</v>
      </c>
      <c r="AJ23">
        <v>0.32727272727272727</v>
      </c>
      <c r="AK23">
        <v>305.46999999999997</v>
      </c>
      <c r="AL23">
        <v>55</v>
      </c>
      <c r="AM23">
        <v>5.5539999999999994</v>
      </c>
      <c r="AN23">
        <v>1.6726477125714139</v>
      </c>
      <c r="AO23">
        <v>7.2266477125714133</v>
      </c>
      <c r="AP23">
        <v>3.8813522874285855</v>
      </c>
      <c r="AQ23">
        <v>5.74</v>
      </c>
      <c r="AR23">
        <v>17</v>
      </c>
      <c r="AS23">
        <v>10</v>
      </c>
      <c r="AT23">
        <v>7.25</v>
      </c>
      <c r="AU23">
        <v>0.30909090909090908</v>
      </c>
    </row>
    <row r="24" spans="1:47">
      <c r="A24" s="4">
        <v>20.5</v>
      </c>
      <c r="B24" t="s">
        <v>885</v>
      </c>
      <c r="C24">
        <v>9093975</v>
      </c>
      <c r="D24" s="14">
        <v>108.93</v>
      </c>
      <c r="E24" s="17">
        <v>25</v>
      </c>
      <c r="F24" s="14">
        <v>4.3572000000000006</v>
      </c>
      <c r="G24" s="14">
        <v>1.4337204515990323</v>
      </c>
      <c r="H24" s="14">
        <v>5.7909204515990327</v>
      </c>
      <c r="I24" s="14">
        <v>2.9234795484009686</v>
      </c>
      <c r="J24" s="14">
        <v>4.3</v>
      </c>
      <c r="K24" s="14">
        <v>8</v>
      </c>
      <c r="L24" s="14">
        <v>4</v>
      </c>
      <c r="M24" s="14">
        <v>4</v>
      </c>
      <c r="N24" s="14">
        <v>0.32</v>
      </c>
      <c r="O24">
        <v>111.01000000000002</v>
      </c>
      <c r="P24">
        <v>25</v>
      </c>
      <c r="Q24">
        <v>4.4404000000000003</v>
      </c>
      <c r="R24">
        <v>1.4362261892427179</v>
      </c>
      <c r="S24">
        <v>5.8766261892427183</v>
      </c>
      <c r="T24">
        <v>3.0041738107572824</v>
      </c>
      <c r="U24">
        <v>4.67</v>
      </c>
      <c r="V24">
        <v>8</v>
      </c>
      <c r="W24">
        <v>5</v>
      </c>
      <c r="X24">
        <v>2.75</v>
      </c>
      <c r="Y24">
        <v>0.32</v>
      </c>
      <c r="Z24">
        <v>119.41999999999999</v>
      </c>
      <c r="AA24">
        <v>25</v>
      </c>
      <c r="AB24">
        <v>4.7767999999999997</v>
      </c>
      <c r="AC24">
        <v>1.540091231063927</v>
      </c>
      <c r="AD24">
        <v>6.3168912310639271</v>
      </c>
      <c r="AE24">
        <v>3.2367087689360727</v>
      </c>
      <c r="AF24">
        <v>5.25</v>
      </c>
      <c r="AG24">
        <v>10</v>
      </c>
      <c r="AH24">
        <v>5</v>
      </c>
      <c r="AI24">
        <v>6.25</v>
      </c>
      <c r="AJ24">
        <v>0.4</v>
      </c>
      <c r="AK24">
        <v>112.21</v>
      </c>
      <c r="AL24">
        <v>25</v>
      </c>
      <c r="AM24">
        <v>4.4883999999999995</v>
      </c>
      <c r="AN24">
        <v>1.4623886852224581</v>
      </c>
      <c r="AO24">
        <v>5.9507886852224576</v>
      </c>
      <c r="AP24">
        <v>3.0260113147775414</v>
      </c>
      <c r="AQ24">
        <v>4.92</v>
      </c>
      <c r="AR24">
        <v>10</v>
      </c>
      <c r="AS24">
        <v>6</v>
      </c>
      <c r="AT24">
        <v>5.25</v>
      </c>
      <c r="AU24">
        <v>0.4</v>
      </c>
    </row>
    <row r="25" spans="1:47">
      <c r="A25" s="4">
        <v>21.5</v>
      </c>
      <c r="B25" t="s">
        <v>886</v>
      </c>
      <c r="C25">
        <v>14601172</v>
      </c>
      <c r="D25" s="14">
        <v>728.37000000000012</v>
      </c>
      <c r="E25" s="17">
        <v>182</v>
      </c>
      <c r="F25" s="14">
        <v>4.0020329670329673</v>
      </c>
      <c r="G25" s="14">
        <v>1.1690416053974533</v>
      </c>
      <c r="H25" s="14">
        <v>5.1710745724304203</v>
      </c>
      <c r="I25" s="14">
        <v>2.8329913616355142</v>
      </c>
      <c r="J25" s="14">
        <v>3.9649999999999999</v>
      </c>
      <c r="K25" s="14">
        <v>80</v>
      </c>
      <c r="L25" s="14">
        <v>34</v>
      </c>
      <c r="M25" s="14">
        <v>4.25</v>
      </c>
      <c r="N25" s="14">
        <v>0.43956043956043955</v>
      </c>
      <c r="O25">
        <v>728.84999999999968</v>
      </c>
      <c r="P25">
        <v>182</v>
      </c>
      <c r="Q25">
        <v>4.0046703296703283</v>
      </c>
      <c r="R25">
        <v>1.1620450876556607</v>
      </c>
      <c r="S25">
        <v>5.1667154173259888</v>
      </c>
      <c r="T25">
        <v>2.8426252420146678</v>
      </c>
      <c r="U25">
        <v>3.9699999999999998</v>
      </c>
      <c r="V25">
        <v>85</v>
      </c>
      <c r="W25">
        <v>35</v>
      </c>
      <c r="X25">
        <v>4.25</v>
      </c>
      <c r="Y25">
        <v>0.46703296703296704</v>
      </c>
      <c r="Z25">
        <v>758.55000000000018</v>
      </c>
      <c r="AA25">
        <v>182</v>
      </c>
      <c r="AB25">
        <v>4.1678571428571436</v>
      </c>
      <c r="AC25">
        <v>1.1630077796391434</v>
      </c>
      <c r="AD25">
        <v>5.3308649224962874</v>
      </c>
      <c r="AE25">
        <v>3.0048493632180002</v>
      </c>
      <c r="AF25">
        <v>4.1099999999999994</v>
      </c>
      <c r="AG25">
        <v>92.5</v>
      </c>
      <c r="AH25">
        <v>36</v>
      </c>
      <c r="AI25">
        <v>4</v>
      </c>
      <c r="AJ25">
        <v>0.50824175824175821</v>
      </c>
      <c r="AK25">
        <v>726.02000000000066</v>
      </c>
      <c r="AL25">
        <v>182</v>
      </c>
      <c r="AM25">
        <v>3.989120879120883</v>
      </c>
      <c r="AN25">
        <v>1.1685081846408591</v>
      </c>
      <c r="AO25">
        <v>5.1576290637617426</v>
      </c>
      <c r="AP25">
        <v>2.8206126944800238</v>
      </c>
      <c r="AQ25">
        <v>3.94</v>
      </c>
      <c r="AR25">
        <v>82.5</v>
      </c>
      <c r="AS25">
        <v>31</v>
      </c>
      <c r="AT25">
        <v>4</v>
      </c>
      <c r="AU25">
        <v>0.4532967032967033</v>
      </c>
    </row>
    <row r="26" spans="1:47">
      <c r="A26" s="4">
        <v>22.5</v>
      </c>
      <c r="B26" t="s">
        <v>887</v>
      </c>
      <c r="C26">
        <v>15481673</v>
      </c>
      <c r="D26" s="14">
        <v>1626.6100000000015</v>
      </c>
      <c r="E26" s="17">
        <v>313</v>
      </c>
      <c r="F26" s="14">
        <v>5.1968370607028804</v>
      </c>
      <c r="G26" s="14">
        <v>1.5859652572120164</v>
      </c>
      <c r="H26" s="14">
        <v>6.7828023179148964</v>
      </c>
      <c r="I26" s="14">
        <v>3.610871803490864</v>
      </c>
      <c r="J26" s="14">
        <v>5.17</v>
      </c>
      <c r="K26" s="14">
        <v>95</v>
      </c>
      <c r="L26" s="14">
        <v>44</v>
      </c>
      <c r="M26" s="14">
        <v>6.25</v>
      </c>
      <c r="N26" s="14">
        <v>0.30351437699680511</v>
      </c>
      <c r="O26">
        <v>1622.6399999999996</v>
      </c>
      <c r="P26">
        <v>313</v>
      </c>
      <c r="Q26">
        <v>5.1841533546325866</v>
      </c>
      <c r="R26">
        <v>1.5813080846116825</v>
      </c>
      <c r="S26">
        <v>6.7654614392442696</v>
      </c>
      <c r="T26">
        <v>3.6028452700209042</v>
      </c>
      <c r="U26">
        <v>5.19</v>
      </c>
      <c r="V26">
        <v>95</v>
      </c>
      <c r="W26">
        <v>47</v>
      </c>
      <c r="X26">
        <v>6.25</v>
      </c>
      <c r="Y26">
        <v>0.30351437699680511</v>
      </c>
      <c r="Z26">
        <v>1670.830000000002</v>
      </c>
      <c r="AA26">
        <v>313</v>
      </c>
      <c r="AB26">
        <v>5.3381150159744468</v>
      </c>
      <c r="AC26">
        <v>1.663137276989936</v>
      </c>
      <c r="AD26">
        <v>7.0012522929643826</v>
      </c>
      <c r="AE26">
        <v>3.6749777389845111</v>
      </c>
      <c r="AF26">
        <v>5.39</v>
      </c>
      <c r="AG26">
        <v>90</v>
      </c>
      <c r="AH26">
        <v>41</v>
      </c>
      <c r="AI26">
        <v>7.25</v>
      </c>
      <c r="AJ26">
        <v>0.28753993610223644</v>
      </c>
      <c r="AK26">
        <v>1618.109999999999</v>
      </c>
      <c r="AL26">
        <v>313</v>
      </c>
      <c r="AM26">
        <v>5.1696805111821051</v>
      </c>
      <c r="AN26">
        <v>1.6341120933085349</v>
      </c>
      <c r="AO26">
        <v>6.8037926044906403</v>
      </c>
      <c r="AP26">
        <v>3.53556841787357</v>
      </c>
      <c r="AQ26">
        <v>5.17</v>
      </c>
      <c r="AR26">
        <v>89</v>
      </c>
      <c r="AS26">
        <v>44</v>
      </c>
      <c r="AT26">
        <v>5.75</v>
      </c>
      <c r="AU26">
        <v>0.28434504792332266</v>
      </c>
    </row>
    <row r="27" spans="1:47">
      <c r="A27" s="4">
        <v>23.5</v>
      </c>
      <c r="B27" t="s">
        <v>862</v>
      </c>
      <c r="C27">
        <v>14383980</v>
      </c>
      <c r="D27" s="14">
        <v>2160.6699999999987</v>
      </c>
      <c r="E27" s="17">
        <v>337</v>
      </c>
      <c r="F27" s="14">
        <v>6.4114836795252188</v>
      </c>
      <c r="G27" s="14">
        <v>1.2779595182316459</v>
      </c>
      <c r="H27" s="14">
        <v>7.6894431977568649</v>
      </c>
      <c r="I27" s="14">
        <v>5.1335241612935727</v>
      </c>
      <c r="J27" s="14">
        <v>6.61</v>
      </c>
      <c r="K27" s="14">
        <v>147</v>
      </c>
      <c r="L27" s="14">
        <v>57</v>
      </c>
      <c r="M27" s="14">
        <v>6.75</v>
      </c>
      <c r="N27" s="14">
        <v>0.43620178041543028</v>
      </c>
      <c r="O27">
        <v>2159.4899999999993</v>
      </c>
      <c r="P27">
        <v>337</v>
      </c>
      <c r="Q27">
        <v>6.4079821958456957</v>
      </c>
      <c r="R27">
        <v>1.2845420574279109</v>
      </c>
      <c r="S27">
        <v>7.6925242532736071</v>
      </c>
      <c r="T27">
        <v>5.1234401384177843</v>
      </c>
      <c r="U27">
        <v>6.61</v>
      </c>
      <c r="V27">
        <v>147</v>
      </c>
      <c r="W27">
        <v>53</v>
      </c>
      <c r="X27">
        <v>6.75</v>
      </c>
      <c r="Y27">
        <v>0.43620178041543028</v>
      </c>
      <c r="Z27">
        <v>2110.7300000000018</v>
      </c>
      <c r="AA27">
        <v>337</v>
      </c>
      <c r="AB27">
        <v>6.2632937685459993</v>
      </c>
      <c r="AC27">
        <v>1.4394160562832399</v>
      </c>
      <c r="AD27">
        <v>7.7027098248292392</v>
      </c>
      <c r="AE27">
        <v>4.8238777122627594</v>
      </c>
      <c r="AF27">
        <v>6.46</v>
      </c>
      <c r="AG27">
        <v>134</v>
      </c>
      <c r="AH27">
        <v>48</v>
      </c>
      <c r="AI27">
        <v>7.25</v>
      </c>
      <c r="AJ27">
        <v>0.39762611275964393</v>
      </c>
      <c r="AK27">
        <v>2166.3699999999985</v>
      </c>
      <c r="AL27">
        <v>337</v>
      </c>
      <c r="AM27">
        <v>6.4283976261127549</v>
      </c>
      <c r="AN27">
        <v>1.2729501901728413</v>
      </c>
      <c r="AO27">
        <v>7.7013478162855957</v>
      </c>
      <c r="AP27">
        <v>5.1554474359399141</v>
      </c>
      <c r="AQ27">
        <v>6.58</v>
      </c>
      <c r="AR27">
        <v>159</v>
      </c>
      <c r="AS27">
        <v>61</v>
      </c>
      <c r="AT27">
        <v>6.75</v>
      </c>
      <c r="AU27">
        <v>0.47181008902077154</v>
      </c>
    </row>
    <row r="28" spans="1:47">
      <c r="A28" s="4">
        <v>24.5</v>
      </c>
      <c r="B28" t="s">
        <v>888</v>
      </c>
      <c r="C28">
        <v>9818433</v>
      </c>
      <c r="D28" s="14">
        <v>261.08</v>
      </c>
      <c r="E28" s="17">
        <v>67</v>
      </c>
      <c r="F28" s="14">
        <v>3.8967164179104476</v>
      </c>
      <c r="G28" s="14">
        <v>1.6111339767660575</v>
      </c>
      <c r="H28" s="14">
        <v>5.5078503946765052</v>
      </c>
      <c r="I28" s="14">
        <v>2.2855824411443901</v>
      </c>
      <c r="J28" s="14">
        <v>3.38</v>
      </c>
      <c r="K28" s="14">
        <v>29</v>
      </c>
      <c r="L28" s="14">
        <v>14</v>
      </c>
      <c r="M28" s="14">
        <v>3.25</v>
      </c>
      <c r="N28" s="14">
        <v>0.43283582089552236</v>
      </c>
      <c r="O28">
        <v>260.10999999999996</v>
      </c>
      <c r="P28">
        <v>67</v>
      </c>
      <c r="Q28">
        <v>3.8822388059701485</v>
      </c>
      <c r="R28">
        <v>1.6063093600827554</v>
      </c>
      <c r="S28">
        <v>5.4885481660529036</v>
      </c>
      <c r="T28">
        <v>2.2759294458873933</v>
      </c>
      <c r="U28">
        <v>3.38</v>
      </c>
      <c r="V28">
        <v>30</v>
      </c>
      <c r="W28">
        <v>13</v>
      </c>
      <c r="X28">
        <v>3.25</v>
      </c>
      <c r="Y28">
        <v>0.44776119402985076</v>
      </c>
      <c r="Z28">
        <v>234.29999999999998</v>
      </c>
      <c r="AA28">
        <v>67</v>
      </c>
      <c r="AB28">
        <v>3.4970149253731342</v>
      </c>
      <c r="AC28">
        <v>1.5166939873583634</v>
      </c>
      <c r="AD28">
        <v>5.0137089127314978</v>
      </c>
      <c r="AE28">
        <v>1.9803209380147708</v>
      </c>
      <c r="AF28">
        <v>3.05</v>
      </c>
      <c r="AG28">
        <v>32</v>
      </c>
      <c r="AH28">
        <v>15</v>
      </c>
      <c r="AI28">
        <v>2.25</v>
      </c>
      <c r="AJ28">
        <v>0.47761194029850745</v>
      </c>
      <c r="AK28">
        <v>262.49999999999994</v>
      </c>
      <c r="AL28">
        <v>67</v>
      </c>
      <c r="AM28">
        <v>3.917910447761193</v>
      </c>
      <c r="AN28">
        <v>1.5959214468720471</v>
      </c>
      <c r="AO28">
        <v>5.5138318946332401</v>
      </c>
      <c r="AP28">
        <v>2.3219890008891459</v>
      </c>
      <c r="AQ28">
        <v>3.37</v>
      </c>
      <c r="AR28">
        <v>35</v>
      </c>
      <c r="AS28">
        <v>14</v>
      </c>
      <c r="AT28">
        <v>2.75</v>
      </c>
      <c r="AU28">
        <v>0.52238805970149249</v>
      </c>
    </row>
    <row r="29" spans="1:47">
      <c r="A29" s="4">
        <v>25.5</v>
      </c>
      <c r="B29" t="s">
        <v>889</v>
      </c>
      <c r="C29">
        <v>10399889</v>
      </c>
      <c r="D29" s="14">
        <v>510.78999999999996</v>
      </c>
      <c r="E29" s="17">
        <v>93</v>
      </c>
      <c r="F29" s="14">
        <v>5.4923655913978493</v>
      </c>
      <c r="G29" s="14">
        <v>1.3781764872858353</v>
      </c>
      <c r="H29" s="14">
        <v>6.8705420786836848</v>
      </c>
      <c r="I29" s="14">
        <v>4.1141891041120138</v>
      </c>
      <c r="J29" s="14">
        <v>5.49</v>
      </c>
      <c r="K29" s="14">
        <v>40</v>
      </c>
      <c r="L29" s="14">
        <v>18</v>
      </c>
      <c r="M29" s="14">
        <v>5.25</v>
      </c>
      <c r="N29" s="14">
        <v>0.43010752688172044</v>
      </c>
      <c r="O29">
        <v>508.91000000000014</v>
      </c>
      <c r="P29">
        <v>93</v>
      </c>
      <c r="Q29">
        <v>5.47215053763441</v>
      </c>
      <c r="R29">
        <v>1.3722766306416243</v>
      </c>
      <c r="S29">
        <v>6.8444271682760345</v>
      </c>
      <c r="T29">
        <v>4.0998739069927854</v>
      </c>
      <c r="U29">
        <v>5.45</v>
      </c>
      <c r="V29">
        <v>41</v>
      </c>
      <c r="W29">
        <v>19</v>
      </c>
      <c r="X29">
        <v>5.25</v>
      </c>
      <c r="Y29">
        <v>0.44086021505376344</v>
      </c>
      <c r="Z29">
        <v>502.14999999999975</v>
      </c>
      <c r="AA29">
        <v>93</v>
      </c>
      <c r="AB29">
        <v>5.3994623655913951</v>
      </c>
      <c r="AC29">
        <v>1.3838465339576302</v>
      </c>
      <c r="AD29">
        <v>6.7833088995490254</v>
      </c>
      <c r="AE29">
        <v>4.0156158316337649</v>
      </c>
      <c r="AF29">
        <v>5.57</v>
      </c>
      <c r="AG29">
        <v>41</v>
      </c>
      <c r="AH29">
        <v>23</v>
      </c>
      <c r="AI29">
        <v>5.75</v>
      </c>
      <c r="AJ29">
        <v>0.44086021505376344</v>
      </c>
      <c r="AK29">
        <v>531.7299999999999</v>
      </c>
      <c r="AL29">
        <v>93</v>
      </c>
      <c r="AM29">
        <v>5.7175268817204294</v>
      </c>
      <c r="AN29">
        <v>1.5027711040332639</v>
      </c>
      <c r="AO29">
        <v>7.2202979857536933</v>
      </c>
      <c r="AP29">
        <v>4.2147557776871656</v>
      </c>
      <c r="AQ29">
        <v>5.82</v>
      </c>
      <c r="AR29">
        <v>36</v>
      </c>
      <c r="AS29">
        <v>17</v>
      </c>
      <c r="AT29">
        <v>5.75</v>
      </c>
      <c r="AU29">
        <v>0.38709677419354838</v>
      </c>
    </row>
    <row r="30" spans="1:47">
      <c r="A30" s="4">
        <v>26.5</v>
      </c>
      <c r="B30" t="s">
        <v>890</v>
      </c>
      <c r="C30">
        <v>9644101</v>
      </c>
      <c r="D30" s="14">
        <v>285.00999999999993</v>
      </c>
      <c r="E30" s="17">
        <v>53</v>
      </c>
      <c r="F30" s="14">
        <v>5.3775471698113195</v>
      </c>
      <c r="G30" s="14">
        <v>1.5321853493776851</v>
      </c>
      <c r="H30" s="14">
        <v>6.9097325191890047</v>
      </c>
      <c r="I30" s="14">
        <v>3.8453618204336344</v>
      </c>
      <c r="J30" s="14">
        <v>5.47</v>
      </c>
      <c r="K30" s="14">
        <v>21</v>
      </c>
      <c r="L30" s="14">
        <v>8</v>
      </c>
      <c r="M30" s="14">
        <v>5.5</v>
      </c>
      <c r="N30" s="14">
        <v>0.39622641509433965</v>
      </c>
      <c r="O30">
        <v>284.6400000000001</v>
      </c>
      <c r="P30">
        <v>53</v>
      </c>
      <c r="Q30">
        <v>5.3705660377358511</v>
      </c>
      <c r="R30">
        <v>1.5355447731547358</v>
      </c>
      <c r="S30">
        <v>6.9061108108905866</v>
      </c>
      <c r="T30">
        <v>3.8350212645811155</v>
      </c>
      <c r="U30">
        <v>5.32</v>
      </c>
      <c r="V30">
        <v>21</v>
      </c>
      <c r="W30">
        <v>10</v>
      </c>
      <c r="X30">
        <v>5.25</v>
      </c>
      <c r="Y30">
        <v>0.39622641509433965</v>
      </c>
      <c r="Z30">
        <v>268.86999999999995</v>
      </c>
      <c r="AA30">
        <v>53</v>
      </c>
      <c r="AB30">
        <v>5.0730188679245272</v>
      </c>
      <c r="AC30">
        <v>1.5688636074776958</v>
      </c>
      <c r="AD30">
        <v>6.6418824754022232</v>
      </c>
      <c r="AE30">
        <v>3.5041552604468311</v>
      </c>
      <c r="AF30">
        <v>5.2</v>
      </c>
      <c r="AG30">
        <v>21.5</v>
      </c>
      <c r="AH30">
        <v>8</v>
      </c>
      <c r="AI30">
        <v>5</v>
      </c>
      <c r="AJ30">
        <v>0.40566037735849059</v>
      </c>
      <c r="AK30">
        <v>286.43</v>
      </c>
      <c r="AL30">
        <v>53</v>
      </c>
      <c r="AM30">
        <v>5.4043396226415092</v>
      </c>
      <c r="AN30">
        <v>1.5271926348620148</v>
      </c>
      <c r="AO30">
        <v>6.9315322575035241</v>
      </c>
      <c r="AP30">
        <v>3.8771469877794944</v>
      </c>
      <c r="AQ30">
        <v>5.41</v>
      </c>
      <c r="AR30">
        <v>19.333333333333332</v>
      </c>
      <c r="AS30">
        <v>8</v>
      </c>
      <c r="AT30">
        <v>5.75</v>
      </c>
      <c r="AU30">
        <v>0.36477987421383645</v>
      </c>
    </row>
    <row r="31" spans="1:47">
      <c r="A31" s="4">
        <v>27.5</v>
      </c>
      <c r="B31" t="s">
        <v>891</v>
      </c>
      <c r="C31">
        <v>10275733</v>
      </c>
      <c r="D31" s="14">
        <v>436.87000000000012</v>
      </c>
      <c r="E31" s="17">
        <v>118</v>
      </c>
      <c r="F31" s="14">
        <v>3.7022881355932213</v>
      </c>
      <c r="G31" s="14">
        <v>1.1841895862138545</v>
      </c>
      <c r="H31" s="14">
        <v>4.8864777218070756</v>
      </c>
      <c r="I31" s="14">
        <v>2.5180985493793671</v>
      </c>
      <c r="J31" s="14">
        <v>3.37</v>
      </c>
      <c r="K31" s="14">
        <v>59</v>
      </c>
      <c r="L31" s="14">
        <v>25</v>
      </c>
      <c r="M31" s="14">
        <v>2.75</v>
      </c>
      <c r="N31" s="14">
        <v>0.5</v>
      </c>
      <c r="O31">
        <v>436.43999999999994</v>
      </c>
      <c r="P31">
        <v>118</v>
      </c>
      <c r="Q31">
        <v>3.6986440677966095</v>
      </c>
      <c r="R31">
        <v>1.1818028493761432</v>
      </c>
      <c r="S31">
        <v>4.8804469171727529</v>
      </c>
      <c r="T31">
        <v>2.516841218420466</v>
      </c>
      <c r="U31">
        <v>3.37</v>
      </c>
      <c r="V31">
        <v>59</v>
      </c>
      <c r="W31">
        <v>27</v>
      </c>
      <c r="X31">
        <v>2.75</v>
      </c>
      <c r="Y31">
        <v>0.5</v>
      </c>
      <c r="Z31">
        <v>389.4</v>
      </c>
      <c r="AA31">
        <v>118</v>
      </c>
      <c r="AB31">
        <v>3.3</v>
      </c>
      <c r="AC31">
        <v>1.1340781866050218</v>
      </c>
      <c r="AD31">
        <v>4.4340781866050216</v>
      </c>
      <c r="AE31">
        <v>2.165921813394978</v>
      </c>
      <c r="AF31">
        <v>3.0049999999999999</v>
      </c>
      <c r="AG31">
        <v>84</v>
      </c>
      <c r="AH31">
        <v>32</v>
      </c>
      <c r="AI31">
        <v>2.75</v>
      </c>
      <c r="AJ31">
        <v>0.71186440677966101</v>
      </c>
      <c r="AK31">
        <v>446.36999999999983</v>
      </c>
      <c r="AL31">
        <v>118</v>
      </c>
      <c r="AM31">
        <v>3.7827966101694903</v>
      </c>
      <c r="AN31">
        <v>1.1698176390815691</v>
      </c>
      <c r="AO31">
        <v>4.9526142492510594</v>
      </c>
      <c r="AP31">
        <v>2.6129789710879212</v>
      </c>
      <c r="AQ31">
        <v>3.5449999999999999</v>
      </c>
      <c r="AR31">
        <v>59</v>
      </c>
      <c r="AS31">
        <v>21</v>
      </c>
      <c r="AT31">
        <v>3.25</v>
      </c>
      <c r="AU31">
        <v>0.5</v>
      </c>
    </row>
    <row r="32" spans="1:47">
      <c r="A32" s="4">
        <v>28.5</v>
      </c>
      <c r="B32" t="s">
        <v>892</v>
      </c>
      <c r="C32">
        <v>10403777</v>
      </c>
      <c r="D32" s="14">
        <v>299.52000000000004</v>
      </c>
      <c r="E32" s="17">
        <v>96</v>
      </c>
      <c r="F32" s="14">
        <v>3.1200000000000006</v>
      </c>
      <c r="G32" s="14">
        <v>1.0395008923820857</v>
      </c>
      <c r="H32" s="14">
        <v>4.159500892382086</v>
      </c>
      <c r="I32" s="14">
        <v>2.0804991076179151</v>
      </c>
      <c r="J32" s="14">
        <v>2.7850000000000001</v>
      </c>
      <c r="K32" s="14">
        <v>54</v>
      </c>
      <c r="L32" s="14">
        <v>26</v>
      </c>
      <c r="M32" s="14">
        <v>2.25</v>
      </c>
      <c r="N32" s="14">
        <v>0.5625</v>
      </c>
      <c r="O32">
        <v>298.34999999999997</v>
      </c>
      <c r="P32">
        <v>96</v>
      </c>
      <c r="Q32">
        <v>3.1078124999999996</v>
      </c>
      <c r="R32">
        <v>1.0377518242259141</v>
      </c>
      <c r="S32">
        <v>4.1455643242259139</v>
      </c>
      <c r="T32">
        <v>2.0700606757740854</v>
      </c>
      <c r="U32">
        <v>2.6950000000000003</v>
      </c>
      <c r="V32">
        <v>56</v>
      </c>
      <c r="W32">
        <v>30</v>
      </c>
      <c r="X32">
        <v>2.25</v>
      </c>
      <c r="Y32">
        <v>0.58333333333333337</v>
      </c>
      <c r="Z32">
        <v>341.13999999999993</v>
      </c>
      <c r="AA32">
        <v>96</v>
      </c>
      <c r="AB32">
        <v>3.5535416666666659</v>
      </c>
      <c r="AC32">
        <v>1.3801807503036627</v>
      </c>
      <c r="AD32">
        <v>4.9337224169703289</v>
      </c>
      <c r="AE32">
        <v>2.173360916363003</v>
      </c>
      <c r="AF32">
        <v>3.3049999999999997</v>
      </c>
      <c r="AG32">
        <v>49</v>
      </c>
      <c r="AH32">
        <v>28</v>
      </c>
      <c r="AI32">
        <v>2.75</v>
      </c>
      <c r="AJ32">
        <v>0.51041666666666663</v>
      </c>
      <c r="AK32">
        <v>299.76999999999992</v>
      </c>
      <c r="AL32">
        <v>96</v>
      </c>
      <c r="AM32">
        <v>3.1226041666666657</v>
      </c>
      <c r="AN32">
        <v>1.0719379840581587</v>
      </c>
      <c r="AO32">
        <v>4.1945421507248248</v>
      </c>
      <c r="AP32">
        <v>2.0506661826085071</v>
      </c>
      <c r="AQ32">
        <v>2.7149999999999999</v>
      </c>
      <c r="AR32">
        <v>67</v>
      </c>
      <c r="AS32">
        <v>27</v>
      </c>
      <c r="AT32">
        <v>2.75</v>
      </c>
      <c r="AU32">
        <v>0.69791666666666663</v>
      </c>
    </row>
    <row r="33" spans="1:47">
      <c r="A33" s="4">
        <v>29.5</v>
      </c>
      <c r="B33" t="s">
        <v>893</v>
      </c>
      <c r="C33">
        <v>14738436</v>
      </c>
      <c r="D33" s="14">
        <v>574.74000000000024</v>
      </c>
      <c r="E33" s="17">
        <v>95</v>
      </c>
      <c r="F33" s="14">
        <v>6.0498947368421074</v>
      </c>
      <c r="G33" s="14">
        <v>1.7057671230749734</v>
      </c>
      <c r="H33" s="14">
        <v>7.7556618599170806</v>
      </c>
      <c r="I33" s="14">
        <v>4.3441276137671343</v>
      </c>
      <c r="J33" s="14">
        <v>6.5</v>
      </c>
      <c r="K33" s="14">
        <v>36</v>
      </c>
      <c r="L33" s="14">
        <v>15</v>
      </c>
      <c r="M33" s="14">
        <v>6.75</v>
      </c>
      <c r="N33" s="14">
        <v>0.37894736842105264</v>
      </c>
      <c r="O33">
        <v>573.0500000000003</v>
      </c>
      <c r="P33">
        <v>95</v>
      </c>
      <c r="Q33">
        <v>6.0321052631578977</v>
      </c>
      <c r="R33">
        <v>1.6865455660160975</v>
      </c>
      <c r="S33">
        <v>7.7186508291739955</v>
      </c>
      <c r="T33">
        <v>4.3455596971418</v>
      </c>
      <c r="U33">
        <v>6.52</v>
      </c>
      <c r="V33">
        <v>41</v>
      </c>
      <c r="W33">
        <v>16</v>
      </c>
      <c r="X33">
        <v>6.75</v>
      </c>
      <c r="Y33">
        <v>0.43157894736842106</v>
      </c>
      <c r="Z33">
        <v>523.08000000000015</v>
      </c>
      <c r="AA33">
        <v>95</v>
      </c>
      <c r="AB33">
        <v>5.5061052631578962</v>
      </c>
      <c r="AC33">
        <v>1.6049950584777304</v>
      </c>
      <c r="AD33">
        <v>7.111100321635627</v>
      </c>
      <c r="AE33">
        <v>3.9011102046801658</v>
      </c>
      <c r="AF33">
        <v>5.74</v>
      </c>
      <c r="AG33">
        <v>36</v>
      </c>
      <c r="AH33">
        <v>14</v>
      </c>
      <c r="AI33">
        <v>5.75</v>
      </c>
      <c r="AJ33">
        <v>0.37894736842105264</v>
      </c>
      <c r="AK33">
        <v>579.29999999999984</v>
      </c>
      <c r="AL33">
        <v>95</v>
      </c>
      <c r="AM33">
        <v>6.0978947368421039</v>
      </c>
      <c r="AN33">
        <v>1.6879352203063813</v>
      </c>
      <c r="AO33">
        <v>7.7858299571484855</v>
      </c>
      <c r="AP33">
        <v>4.4099595165357224</v>
      </c>
      <c r="AQ33">
        <v>6.4</v>
      </c>
      <c r="AR33">
        <v>40</v>
      </c>
      <c r="AS33">
        <v>16</v>
      </c>
      <c r="AT33">
        <v>7.25</v>
      </c>
      <c r="AU33">
        <v>0.42105263157894735</v>
      </c>
    </row>
    <row r="35" spans="1:47">
      <c r="F35">
        <f>AVERAGE(F4:F33)</f>
        <v>4.8893874804140456</v>
      </c>
      <c r="G35">
        <f>AVERAGE(G4:G33)</f>
        <v>1.4299234250647819</v>
      </c>
      <c r="J35">
        <f>AVERAGE(J4:J33)</f>
        <v>4.8638333333333339</v>
      </c>
      <c r="M35">
        <f>AVERAGE(M4:M33)</f>
        <v>4.8388888888888886</v>
      </c>
      <c r="Q35">
        <f>AVERAGE(Q4:Q33)</f>
        <v>4.8843385347080659</v>
      </c>
      <c r="R35">
        <f>AVERAGE(R4:R33)</f>
        <v>1.4194136821853525</v>
      </c>
      <c r="U35">
        <f>AVERAGE(U4:U33)</f>
        <v>4.8785000000000007</v>
      </c>
      <c r="X35">
        <f>AVERAGE(X4:X33)</f>
        <v>4.791666666666667</v>
      </c>
      <c r="AB35">
        <f>AVERAGE(AB4:AB33)</f>
        <v>4.6814195907989564</v>
      </c>
      <c r="AC35">
        <f>AVERAGE(AC4:AC33)</f>
        <v>1.4401987314901528</v>
      </c>
      <c r="AF35">
        <f>AVERAGE(AF4:AF33)</f>
        <v>4.6573333333333329</v>
      </c>
      <c r="AI35">
        <f>AVERAGE(AI4:AI33)</f>
        <v>4.7680555555555566</v>
      </c>
      <c r="AK35" s="25">
        <f>SUM(AK4:AK33)</f>
        <v>15822.959999999995</v>
      </c>
      <c r="AM35">
        <f>AVERAGE(AM4:AM33)</f>
        <v>4.920778274459952</v>
      </c>
      <c r="AN35">
        <f>AVERAGE(AN4:AN33)</f>
        <v>1.4255538281670723</v>
      </c>
      <c r="AQ35">
        <f>AVERAGE(AQ4:AQ33)</f>
        <v>4.8988333333333323</v>
      </c>
      <c r="AT35">
        <f>AVERAGE(AT4:AT33)</f>
        <v>5.102777777777777</v>
      </c>
    </row>
    <row r="36" spans="1:47">
      <c r="AK36" s="25">
        <f>SUM(AL4:AL33)</f>
        <v>3100</v>
      </c>
    </row>
    <row r="37" spans="1:47">
      <c r="AK37" s="25">
        <f>AK35/AK36</f>
        <v>5.1041806451612892</v>
      </c>
    </row>
    <row r="40" spans="1:47">
      <c r="D40" s="4" t="s">
        <v>896</v>
      </c>
      <c r="F40" s="4"/>
      <c r="G40" s="4"/>
      <c r="H40" s="4" t="s">
        <v>897</v>
      </c>
      <c r="L40" t="s">
        <v>898</v>
      </c>
      <c r="P40" t="s">
        <v>899</v>
      </c>
    </row>
    <row r="41" spans="1:47">
      <c r="B41" t="s">
        <v>865</v>
      </c>
      <c r="D41" s="4">
        <v>0.5</v>
      </c>
      <c r="E41" s="24">
        <f>M4</f>
        <v>2.75</v>
      </c>
      <c r="F41" s="24">
        <f>L4</f>
        <v>4</v>
      </c>
      <c r="H41" s="4">
        <v>0.5</v>
      </c>
      <c r="I41">
        <f>X4</f>
        <v>3.25</v>
      </c>
      <c r="J41">
        <f>W4</f>
        <v>4</v>
      </c>
      <c r="L41" s="4">
        <v>0.5</v>
      </c>
      <c r="M41">
        <f>AI4</f>
        <v>4.25</v>
      </c>
      <c r="N41">
        <f>AH4</f>
        <v>4</v>
      </c>
      <c r="P41" s="4">
        <v>0.5</v>
      </c>
      <c r="Q41">
        <f>AT4</f>
        <v>3.75</v>
      </c>
      <c r="R41">
        <f>AS4</f>
        <v>4</v>
      </c>
    </row>
    <row r="42" spans="1:47">
      <c r="B42" t="s">
        <v>866</v>
      </c>
      <c r="D42" s="4">
        <v>1.5</v>
      </c>
      <c r="E42" s="24">
        <f t="shared" ref="E42:E70" si="0">M5</f>
        <v>6.75</v>
      </c>
      <c r="F42" s="24">
        <f t="shared" ref="F42:F70" si="1">L5</f>
        <v>9</v>
      </c>
      <c r="H42" s="4">
        <v>1.5</v>
      </c>
      <c r="I42">
        <f t="shared" ref="I42:I70" si="2">X5</f>
        <v>6.75</v>
      </c>
      <c r="J42">
        <f t="shared" ref="J42:J70" si="3">W5</f>
        <v>11</v>
      </c>
      <c r="L42" s="4">
        <v>1.5</v>
      </c>
      <c r="M42">
        <f t="shared" ref="M42:M70" si="4">AI5</f>
        <v>6.25</v>
      </c>
      <c r="N42">
        <f t="shared" ref="N42:N70" si="5">AH5</f>
        <v>9</v>
      </c>
      <c r="P42" s="4">
        <v>1.5</v>
      </c>
      <c r="Q42">
        <f t="shared" ref="Q42:Q70" si="6">AT5</f>
        <v>6.5</v>
      </c>
      <c r="R42">
        <f t="shared" ref="R42:R70" si="7">AS5</f>
        <v>9</v>
      </c>
    </row>
    <row r="43" spans="1:47">
      <c r="B43" t="s">
        <v>867</v>
      </c>
      <c r="D43" s="4">
        <v>2.5</v>
      </c>
      <c r="E43" s="24">
        <f t="shared" si="0"/>
        <v>2.75</v>
      </c>
      <c r="F43" s="24">
        <f t="shared" si="1"/>
        <v>15</v>
      </c>
      <c r="H43" s="4">
        <v>2.5</v>
      </c>
      <c r="I43">
        <f t="shared" si="2"/>
        <v>2.25</v>
      </c>
      <c r="J43">
        <f t="shared" si="3"/>
        <v>15</v>
      </c>
      <c r="L43" s="4">
        <v>2.5</v>
      </c>
      <c r="M43">
        <f t="shared" si="4"/>
        <v>2.25</v>
      </c>
      <c r="N43">
        <f t="shared" si="5"/>
        <v>19</v>
      </c>
      <c r="P43" s="4">
        <v>2.5</v>
      </c>
      <c r="Q43">
        <f t="shared" si="6"/>
        <v>2.75</v>
      </c>
      <c r="R43">
        <f t="shared" si="7"/>
        <v>21</v>
      </c>
    </row>
    <row r="44" spans="1:47">
      <c r="B44" t="s">
        <v>868</v>
      </c>
      <c r="D44" s="4">
        <v>3.5</v>
      </c>
      <c r="E44" s="24">
        <f t="shared" si="0"/>
        <v>6.75</v>
      </c>
      <c r="F44" s="24">
        <f t="shared" si="1"/>
        <v>27</v>
      </c>
      <c r="H44" s="4">
        <v>3.5</v>
      </c>
      <c r="I44">
        <f t="shared" si="2"/>
        <v>6.75</v>
      </c>
      <c r="J44">
        <f t="shared" si="3"/>
        <v>28</v>
      </c>
      <c r="L44" s="4">
        <v>3.5</v>
      </c>
      <c r="M44">
        <f t="shared" si="4"/>
        <v>5.25</v>
      </c>
      <c r="N44">
        <f t="shared" si="5"/>
        <v>29</v>
      </c>
      <c r="P44" s="4">
        <v>3.5</v>
      </c>
      <c r="Q44">
        <f t="shared" si="6"/>
        <v>7.75</v>
      </c>
      <c r="R44">
        <f t="shared" si="7"/>
        <v>26</v>
      </c>
    </row>
    <row r="45" spans="1:47">
      <c r="B45" t="s">
        <v>869</v>
      </c>
      <c r="D45" s="4">
        <v>4.5</v>
      </c>
      <c r="E45" s="24">
        <f t="shared" si="0"/>
        <v>4.25</v>
      </c>
      <c r="F45" s="24">
        <f t="shared" si="1"/>
        <v>7</v>
      </c>
      <c r="H45" s="4">
        <v>4.5</v>
      </c>
      <c r="I45">
        <f t="shared" si="2"/>
        <v>4.25</v>
      </c>
      <c r="J45">
        <f t="shared" si="3"/>
        <v>8</v>
      </c>
      <c r="L45" s="4">
        <v>4.5</v>
      </c>
      <c r="M45">
        <f t="shared" si="4"/>
        <v>2.75</v>
      </c>
      <c r="N45">
        <f t="shared" si="5"/>
        <v>11</v>
      </c>
      <c r="P45" s="4">
        <v>4.5</v>
      </c>
      <c r="Q45">
        <f t="shared" si="6"/>
        <v>5.25</v>
      </c>
      <c r="R45">
        <f t="shared" si="7"/>
        <v>8</v>
      </c>
    </row>
    <row r="46" spans="1:47">
      <c r="B46" t="s">
        <v>870</v>
      </c>
      <c r="D46" s="4">
        <v>5.5</v>
      </c>
      <c r="E46" s="24">
        <f t="shared" si="0"/>
        <v>7.25</v>
      </c>
      <c r="F46" s="24">
        <f t="shared" si="1"/>
        <v>14</v>
      </c>
      <c r="H46" s="4">
        <v>5.5</v>
      </c>
      <c r="I46">
        <f t="shared" si="2"/>
        <v>7.25</v>
      </c>
      <c r="J46">
        <f t="shared" si="3"/>
        <v>12</v>
      </c>
      <c r="L46" s="4">
        <v>5.5</v>
      </c>
      <c r="M46">
        <f t="shared" si="4"/>
        <v>6.75</v>
      </c>
      <c r="N46">
        <f t="shared" si="5"/>
        <v>10</v>
      </c>
      <c r="P46" s="4">
        <v>5.5</v>
      </c>
      <c r="Q46">
        <f t="shared" si="6"/>
        <v>7.25</v>
      </c>
      <c r="R46">
        <f t="shared" si="7"/>
        <v>11</v>
      </c>
    </row>
    <row r="47" spans="1:47">
      <c r="B47" t="s">
        <v>871</v>
      </c>
      <c r="D47" s="4">
        <v>6.5</v>
      </c>
      <c r="E47" s="24">
        <f t="shared" si="0"/>
        <v>2.75</v>
      </c>
      <c r="F47" s="24">
        <f t="shared" si="1"/>
        <v>19</v>
      </c>
      <c r="H47" s="4">
        <v>6.5</v>
      </c>
      <c r="I47">
        <f t="shared" si="2"/>
        <v>2.75</v>
      </c>
      <c r="J47">
        <f t="shared" si="3"/>
        <v>21</v>
      </c>
      <c r="L47" s="4">
        <v>6.5</v>
      </c>
      <c r="M47">
        <f t="shared" si="4"/>
        <v>2.75</v>
      </c>
      <c r="N47">
        <f t="shared" si="5"/>
        <v>20</v>
      </c>
      <c r="P47" s="4">
        <v>6.5</v>
      </c>
      <c r="Q47">
        <f t="shared" si="6"/>
        <v>2.75</v>
      </c>
      <c r="R47">
        <f t="shared" si="7"/>
        <v>17</v>
      </c>
    </row>
    <row r="48" spans="1:47">
      <c r="B48" t="s">
        <v>872</v>
      </c>
      <c r="D48" s="4">
        <v>7.5</v>
      </c>
      <c r="E48" s="24">
        <f t="shared" si="0"/>
        <v>5.25</v>
      </c>
      <c r="F48" s="24">
        <f t="shared" si="1"/>
        <v>22</v>
      </c>
      <c r="H48" s="4">
        <v>7.5</v>
      </c>
      <c r="I48">
        <f t="shared" si="2"/>
        <v>5.25</v>
      </c>
      <c r="J48">
        <f t="shared" si="3"/>
        <v>21</v>
      </c>
      <c r="L48" s="4">
        <v>7.5</v>
      </c>
      <c r="M48">
        <f t="shared" si="4"/>
        <v>5.75</v>
      </c>
      <c r="N48">
        <f t="shared" si="5"/>
        <v>30</v>
      </c>
      <c r="P48" s="4">
        <v>7.5</v>
      </c>
      <c r="Q48">
        <f t="shared" si="6"/>
        <v>5.25</v>
      </c>
      <c r="R48">
        <f t="shared" si="7"/>
        <v>27</v>
      </c>
    </row>
    <row r="49" spans="2:18">
      <c r="B49" t="s">
        <v>873</v>
      </c>
      <c r="D49" s="4">
        <v>8.5</v>
      </c>
      <c r="E49" s="24">
        <f t="shared" si="0"/>
        <v>6.75</v>
      </c>
      <c r="F49" s="24">
        <f t="shared" si="1"/>
        <v>5</v>
      </c>
      <c r="H49" s="4">
        <v>8.5</v>
      </c>
      <c r="I49">
        <f t="shared" si="2"/>
        <v>5.75</v>
      </c>
      <c r="J49">
        <f t="shared" si="3"/>
        <v>6</v>
      </c>
      <c r="L49" s="4">
        <v>8.5</v>
      </c>
      <c r="M49">
        <f t="shared" si="4"/>
        <v>4.75</v>
      </c>
      <c r="N49">
        <f t="shared" si="5"/>
        <v>7</v>
      </c>
      <c r="P49" s="4">
        <v>8.5</v>
      </c>
      <c r="Q49">
        <f t="shared" si="6"/>
        <v>4.75</v>
      </c>
      <c r="R49">
        <f t="shared" si="7"/>
        <v>6</v>
      </c>
    </row>
    <row r="50" spans="2:18">
      <c r="B50" t="s">
        <v>874</v>
      </c>
      <c r="D50" s="4">
        <v>9.5</v>
      </c>
      <c r="E50" s="24">
        <f t="shared" si="0"/>
        <v>6.75</v>
      </c>
      <c r="F50" s="24">
        <f t="shared" si="1"/>
        <v>12</v>
      </c>
      <c r="H50" s="4">
        <v>9.5</v>
      </c>
      <c r="I50">
        <f t="shared" si="2"/>
        <v>6.75</v>
      </c>
      <c r="J50">
        <f t="shared" si="3"/>
        <v>14</v>
      </c>
      <c r="L50" s="4">
        <v>9.5</v>
      </c>
      <c r="M50">
        <f t="shared" si="4"/>
        <v>4.75</v>
      </c>
      <c r="N50">
        <f t="shared" si="5"/>
        <v>17</v>
      </c>
      <c r="P50" s="4">
        <v>9.5</v>
      </c>
      <c r="Q50">
        <f t="shared" si="6"/>
        <v>5.5</v>
      </c>
      <c r="R50">
        <f t="shared" si="7"/>
        <v>15</v>
      </c>
    </row>
    <row r="51" spans="2:18">
      <c r="B51" t="s">
        <v>875</v>
      </c>
      <c r="D51" s="4">
        <v>10.5</v>
      </c>
      <c r="E51" s="24">
        <f t="shared" si="0"/>
        <v>3.25</v>
      </c>
      <c r="F51" s="24">
        <f t="shared" si="1"/>
        <v>14</v>
      </c>
      <c r="H51" s="4">
        <v>10.5</v>
      </c>
      <c r="I51">
        <f t="shared" si="2"/>
        <v>3.25</v>
      </c>
      <c r="J51">
        <f t="shared" si="3"/>
        <v>12</v>
      </c>
      <c r="L51" s="4">
        <v>10.5</v>
      </c>
      <c r="M51">
        <f t="shared" si="4"/>
        <v>3.25</v>
      </c>
      <c r="N51">
        <f t="shared" si="5"/>
        <v>11</v>
      </c>
      <c r="P51" s="4">
        <v>10.5</v>
      </c>
      <c r="Q51">
        <f t="shared" si="6"/>
        <v>4.25</v>
      </c>
      <c r="R51">
        <f t="shared" si="7"/>
        <v>13</v>
      </c>
    </row>
    <row r="52" spans="2:18">
      <c r="B52" t="s">
        <v>876</v>
      </c>
      <c r="D52" s="4">
        <v>11.5</v>
      </c>
      <c r="E52" s="24">
        <f t="shared" si="0"/>
        <v>5.25</v>
      </c>
      <c r="F52" s="24">
        <f t="shared" si="1"/>
        <v>12</v>
      </c>
      <c r="H52" s="4">
        <v>11.5</v>
      </c>
      <c r="I52">
        <f t="shared" si="2"/>
        <v>5.25</v>
      </c>
      <c r="J52">
        <f t="shared" si="3"/>
        <v>11</v>
      </c>
      <c r="L52" s="4">
        <v>11.5</v>
      </c>
      <c r="M52">
        <f t="shared" si="4"/>
        <v>3.75</v>
      </c>
      <c r="N52">
        <f t="shared" si="5"/>
        <v>9</v>
      </c>
      <c r="P52" s="4">
        <v>11.5</v>
      </c>
      <c r="Q52">
        <f t="shared" si="6"/>
        <v>5.25</v>
      </c>
      <c r="R52">
        <f t="shared" si="7"/>
        <v>10</v>
      </c>
    </row>
    <row r="53" spans="2:18">
      <c r="B53" t="s">
        <v>877</v>
      </c>
      <c r="D53" s="4">
        <v>12.5</v>
      </c>
      <c r="E53" s="24">
        <f t="shared" si="0"/>
        <v>6.25</v>
      </c>
      <c r="F53" s="24">
        <f t="shared" si="1"/>
        <v>14</v>
      </c>
      <c r="H53" s="4">
        <v>12.5</v>
      </c>
      <c r="I53">
        <f t="shared" si="2"/>
        <v>6.25</v>
      </c>
      <c r="J53">
        <f t="shared" si="3"/>
        <v>13</v>
      </c>
      <c r="L53" s="4">
        <v>12.5</v>
      </c>
      <c r="M53">
        <f t="shared" si="4"/>
        <v>6.25</v>
      </c>
      <c r="N53">
        <f t="shared" si="5"/>
        <v>10</v>
      </c>
      <c r="P53" s="4">
        <v>12.5</v>
      </c>
      <c r="Q53">
        <f t="shared" si="6"/>
        <v>6.25</v>
      </c>
      <c r="R53">
        <f t="shared" si="7"/>
        <v>10</v>
      </c>
    </row>
    <row r="54" spans="2:18">
      <c r="B54" t="s">
        <v>878</v>
      </c>
      <c r="D54" s="4">
        <v>13.5</v>
      </c>
      <c r="E54" s="24">
        <f t="shared" si="0"/>
        <v>5.25</v>
      </c>
      <c r="F54" s="24">
        <f t="shared" si="1"/>
        <v>8</v>
      </c>
      <c r="H54" s="4">
        <v>13.5</v>
      </c>
      <c r="I54">
        <f t="shared" si="2"/>
        <v>5.25</v>
      </c>
      <c r="J54">
        <f t="shared" si="3"/>
        <v>8</v>
      </c>
      <c r="L54" s="4">
        <v>13.5</v>
      </c>
      <c r="M54">
        <f t="shared" si="4"/>
        <v>6.916666666666667</v>
      </c>
      <c r="N54">
        <f t="shared" si="5"/>
        <v>6</v>
      </c>
      <c r="P54" s="4">
        <v>13.5</v>
      </c>
      <c r="Q54">
        <f t="shared" si="6"/>
        <v>7.75</v>
      </c>
      <c r="R54">
        <f t="shared" si="7"/>
        <v>11</v>
      </c>
    </row>
    <row r="55" spans="2:18">
      <c r="B55" t="s">
        <v>879</v>
      </c>
      <c r="D55" s="4">
        <v>14.5</v>
      </c>
      <c r="E55" s="24">
        <f t="shared" si="0"/>
        <v>3.5833333333333335</v>
      </c>
      <c r="F55" s="24">
        <f t="shared" si="1"/>
        <v>4</v>
      </c>
      <c r="H55" s="4">
        <v>14.5</v>
      </c>
      <c r="I55">
        <f t="shared" si="2"/>
        <v>3.5</v>
      </c>
      <c r="J55">
        <f t="shared" si="3"/>
        <v>5</v>
      </c>
      <c r="L55" s="4">
        <v>14.5</v>
      </c>
      <c r="M55">
        <f t="shared" si="4"/>
        <v>4.875</v>
      </c>
      <c r="N55">
        <f t="shared" si="5"/>
        <v>4</v>
      </c>
      <c r="P55" s="4">
        <v>14.5</v>
      </c>
      <c r="Q55">
        <f t="shared" si="6"/>
        <v>3.75</v>
      </c>
      <c r="R55">
        <f t="shared" si="7"/>
        <v>5</v>
      </c>
    </row>
    <row r="56" spans="2:18">
      <c r="B56" t="s">
        <v>880</v>
      </c>
      <c r="D56" s="4">
        <v>15.5</v>
      </c>
      <c r="E56" s="24">
        <f t="shared" si="0"/>
        <v>2.75</v>
      </c>
      <c r="F56" s="24">
        <f t="shared" si="1"/>
        <v>23</v>
      </c>
      <c r="H56" s="4">
        <v>15.5</v>
      </c>
      <c r="I56">
        <f t="shared" si="2"/>
        <v>2.75</v>
      </c>
      <c r="J56">
        <f t="shared" si="3"/>
        <v>25</v>
      </c>
      <c r="L56" s="4">
        <v>15.5</v>
      </c>
      <c r="M56">
        <f t="shared" si="4"/>
        <v>2.75</v>
      </c>
      <c r="N56">
        <f t="shared" si="5"/>
        <v>23</v>
      </c>
      <c r="P56" s="4">
        <v>15.5</v>
      </c>
      <c r="Q56">
        <f t="shared" si="6"/>
        <v>2.75</v>
      </c>
      <c r="R56">
        <f t="shared" si="7"/>
        <v>25</v>
      </c>
    </row>
    <row r="57" spans="2:18">
      <c r="B57" t="s">
        <v>881</v>
      </c>
      <c r="D57" s="4">
        <v>16.5</v>
      </c>
      <c r="E57" s="24">
        <f t="shared" si="0"/>
        <v>2.25</v>
      </c>
      <c r="F57" s="24">
        <f t="shared" si="1"/>
        <v>34</v>
      </c>
      <c r="H57" s="4">
        <v>16.5</v>
      </c>
      <c r="I57">
        <f t="shared" si="2"/>
        <v>2.25</v>
      </c>
      <c r="J57">
        <f t="shared" si="3"/>
        <v>28</v>
      </c>
      <c r="L57" s="4">
        <v>16.5</v>
      </c>
      <c r="M57">
        <f t="shared" si="4"/>
        <v>2.25</v>
      </c>
      <c r="N57">
        <f t="shared" si="5"/>
        <v>44</v>
      </c>
      <c r="P57" s="4">
        <v>16.5</v>
      </c>
      <c r="Q57">
        <f t="shared" si="6"/>
        <v>2.25</v>
      </c>
      <c r="R57">
        <f t="shared" si="7"/>
        <v>31</v>
      </c>
    </row>
    <row r="58" spans="2:18">
      <c r="B58" t="s">
        <v>882</v>
      </c>
      <c r="D58" s="4">
        <v>17.5</v>
      </c>
      <c r="E58" s="24">
        <f t="shared" si="0"/>
        <v>5.25</v>
      </c>
      <c r="F58" s="24">
        <f t="shared" si="1"/>
        <v>23</v>
      </c>
      <c r="H58" s="4">
        <v>17.5</v>
      </c>
      <c r="I58">
        <f t="shared" si="2"/>
        <v>5.25</v>
      </c>
      <c r="J58">
        <f t="shared" si="3"/>
        <v>25</v>
      </c>
      <c r="L58" s="4">
        <v>17.5</v>
      </c>
      <c r="M58">
        <f t="shared" si="4"/>
        <v>6</v>
      </c>
      <c r="N58">
        <f t="shared" si="5"/>
        <v>23</v>
      </c>
      <c r="P58" s="4">
        <v>17.5</v>
      </c>
      <c r="Q58">
        <f t="shared" si="6"/>
        <v>5.583333333333333</v>
      </c>
      <c r="R58">
        <f t="shared" si="7"/>
        <v>17</v>
      </c>
    </row>
    <row r="59" spans="2:18">
      <c r="B59" t="s">
        <v>883</v>
      </c>
      <c r="D59" s="4">
        <v>18.5</v>
      </c>
      <c r="E59" s="24">
        <f t="shared" si="0"/>
        <v>6.75</v>
      </c>
      <c r="F59" s="24">
        <f t="shared" si="1"/>
        <v>41</v>
      </c>
      <c r="H59" s="4">
        <v>18.5</v>
      </c>
      <c r="I59">
        <f t="shared" si="2"/>
        <v>6.75</v>
      </c>
      <c r="J59">
        <f t="shared" si="3"/>
        <v>43</v>
      </c>
      <c r="L59" s="4">
        <v>18.5</v>
      </c>
      <c r="M59">
        <f t="shared" si="4"/>
        <v>6.25</v>
      </c>
      <c r="N59">
        <f t="shared" si="5"/>
        <v>29</v>
      </c>
      <c r="P59" s="4">
        <v>18.5</v>
      </c>
      <c r="Q59">
        <f t="shared" si="6"/>
        <v>7.25</v>
      </c>
      <c r="R59">
        <f t="shared" si="7"/>
        <v>37</v>
      </c>
    </row>
    <row r="60" spans="2:18">
      <c r="B60" t="s">
        <v>884</v>
      </c>
      <c r="D60" s="4">
        <v>19.5</v>
      </c>
      <c r="E60" s="24">
        <f t="shared" si="0"/>
        <v>5.583333333333333</v>
      </c>
      <c r="F60" s="24">
        <f t="shared" si="1"/>
        <v>7</v>
      </c>
      <c r="H60" s="4">
        <v>19.5</v>
      </c>
      <c r="I60">
        <f t="shared" si="2"/>
        <v>6.75</v>
      </c>
      <c r="J60">
        <f t="shared" si="3"/>
        <v>8</v>
      </c>
      <c r="L60" s="4">
        <v>19.5</v>
      </c>
      <c r="M60">
        <f t="shared" si="4"/>
        <v>6.25</v>
      </c>
      <c r="N60">
        <f t="shared" si="5"/>
        <v>9</v>
      </c>
      <c r="P60" s="4">
        <v>19.5</v>
      </c>
      <c r="Q60">
        <f t="shared" si="6"/>
        <v>7.25</v>
      </c>
      <c r="R60">
        <f t="shared" si="7"/>
        <v>10</v>
      </c>
    </row>
    <row r="61" spans="2:18">
      <c r="B61" t="s">
        <v>885</v>
      </c>
      <c r="D61" s="4">
        <v>20.5</v>
      </c>
      <c r="E61" s="24">
        <f t="shared" si="0"/>
        <v>4</v>
      </c>
      <c r="F61" s="24">
        <f t="shared" si="1"/>
        <v>4</v>
      </c>
      <c r="H61" s="4">
        <v>20.5</v>
      </c>
      <c r="I61">
        <f t="shared" si="2"/>
        <v>2.75</v>
      </c>
      <c r="J61">
        <f t="shared" si="3"/>
        <v>5</v>
      </c>
      <c r="L61" s="4">
        <v>20.5</v>
      </c>
      <c r="M61">
        <f t="shared" si="4"/>
        <v>6.25</v>
      </c>
      <c r="N61">
        <f t="shared" si="5"/>
        <v>5</v>
      </c>
      <c r="P61" s="4">
        <v>20.5</v>
      </c>
      <c r="Q61">
        <f t="shared" si="6"/>
        <v>5.25</v>
      </c>
      <c r="R61">
        <f t="shared" si="7"/>
        <v>6</v>
      </c>
    </row>
    <row r="62" spans="2:18">
      <c r="B62" t="s">
        <v>886</v>
      </c>
      <c r="D62" s="4">
        <v>21.5</v>
      </c>
      <c r="E62" s="24">
        <f t="shared" si="0"/>
        <v>4.25</v>
      </c>
      <c r="F62" s="24">
        <f t="shared" si="1"/>
        <v>34</v>
      </c>
      <c r="H62" s="4">
        <v>21.5</v>
      </c>
      <c r="I62">
        <f t="shared" si="2"/>
        <v>4.25</v>
      </c>
      <c r="J62">
        <f t="shared" si="3"/>
        <v>35</v>
      </c>
      <c r="L62" s="4">
        <v>21.5</v>
      </c>
      <c r="M62">
        <f t="shared" si="4"/>
        <v>4</v>
      </c>
      <c r="N62">
        <f t="shared" si="5"/>
        <v>36</v>
      </c>
      <c r="P62" s="4">
        <v>21.5</v>
      </c>
      <c r="Q62">
        <f t="shared" si="6"/>
        <v>4</v>
      </c>
      <c r="R62">
        <f t="shared" si="7"/>
        <v>31</v>
      </c>
    </row>
    <row r="63" spans="2:18">
      <c r="B63" t="s">
        <v>887</v>
      </c>
      <c r="D63" s="4">
        <v>22.5</v>
      </c>
      <c r="E63" s="24">
        <f t="shared" si="0"/>
        <v>6.25</v>
      </c>
      <c r="F63" s="24">
        <f t="shared" si="1"/>
        <v>44</v>
      </c>
      <c r="H63" s="4">
        <v>22.5</v>
      </c>
      <c r="I63">
        <f t="shared" si="2"/>
        <v>6.25</v>
      </c>
      <c r="J63">
        <f t="shared" si="3"/>
        <v>47</v>
      </c>
      <c r="L63" s="4">
        <v>22.5</v>
      </c>
      <c r="M63">
        <f t="shared" si="4"/>
        <v>7.25</v>
      </c>
      <c r="N63">
        <f t="shared" si="5"/>
        <v>41</v>
      </c>
      <c r="P63" s="4">
        <v>22.5</v>
      </c>
      <c r="Q63">
        <f t="shared" si="6"/>
        <v>5.75</v>
      </c>
      <c r="R63">
        <f t="shared" si="7"/>
        <v>44</v>
      </c>
    </row>
    <row r="64" spans="2:18">
      <c r="B64" t="s">
        <v>862</v>
      </c>
      <c r="D64" s="4">
        <v>23.5</v>
      </c>
      <c r="E64" s="24">
        <f t="shared" si="0"/>
        <v>6.75</v>
      </c>
      <c r="F64" s="24">
        <f t="shared" si="1"/>
        <v>57</v>
      </c>
      <c r="H64" s="4">
        <v>23.5</v>
      </c>
      <c r="I64">
        <f t="shared" si="2"/>
        <v>6.75</v>
      </c>
      <c r="J64">
        <f t="shared" si="3"/>
        <v>53</v>
      </c>
      <c r="L64" s="4">
        <v>23.5</v>
      </c>
      <c r="M64">
        <f t="shared" si="4"/>
        <v>7.25</v>
      </c>
      <c r="N64">
        <f t="shared" si="5"/>
        <v>48</v>
      </c>
      <c r="P64" s="4">
        <v>23.5</v>
      </c>
      <c r="Q64">
        <f t="shared" si="6"/>
        <v>6.75</v>
      </c>
      <c r="R64">
        <f t="shared" si="7"/>
        <v>61</v>
      </c>
    </row>
    <row r="65" spans="2:18">
      <c r="B65" t="s">
        <v>888</v>
      </c>
      <c r="D65" s="4">
        <v>24.5</v>
      </c>
      <c r="E65" s="24">
        <f t="shared" si="0"/>
        <v>3.25</v>
      </c>
      <c r="F65" s="24">
        <f t="shared" si="1"/>
        <v>14</v>
      </c>
      <c r="H65" s="4">
        <v>24.5</v>
      </c>
      <c r="I65">
        <f t="shared" si="2"/>
        <v>3.25</v>
      </c>
      <c r="J65">
        <f t="shared" si="3"/>
        <v>13</v>
      </c>
      <c r="L65" s="4">
        <v>24.5</v>
      </c>
      <c r="M65">
        <f t="shared" si="4"/>
        <v>2.25</v>
      </c>
      <c r="N65">
        <f t="shared" si="5"/>
        <v>15</v>
      </c>
      <c r="P65" s="4">
        <v>24.5</v>
      </c>
      <c r="Q65">
        <f t="shared" si="6"/>
        <v>2.75</v>
      </c>
      <c r="R65">
        <f t="shared" si="7"/>
        <v>14</v>
      </c>
    </row>
    <row r="66" spans="2:18">
      <c r="B66" t="s">
        <v>889</v>
      </c>
      <c r="D66" s="4">
        <v>25.5</v>
      </c>
      <c r="E66" s="24">
        <f t="shared" si="0"/>
        <v>5.25</v>
      </c>
      <c r="F66" s="24">
        <f t="shared" si="1"/>
        <v>18</v>
      </c>
      <c r="H66" s="4">
        <v>25.5</v>
      </c>
      <c r="I66">
        <f t="shared" si="2"/>
        <v>5.25</v>
      </c>
      <c r="J66">
        <f t="shared" si="3"/>
        <v>19</v>
      </c>
      <c r="L66" s="4">
        <v>25.5</v>
      </c>
      <c r="M66">
        <f t="shared" si="4"/>
        <v>5.75</v>
      </c>
      <c r="N66">
        <f t="shared" si="5"/>
        <v>23</v>
      </c>
      <c r="P66" s="4">
        <v>25.5</v>
      </c>
      <c r="Q66">
        <f t="shared" si="6"/>
        <v>5.75</v>
      </c>
      <c r="R66">
        <f t="shared" si="7"/>
        <v>17</v>
      </c>
    </row>
    <row r="67" spans="2:18">
      <c r="B67" t="s">
        <v>890</v>
      </c>
      <c r="D67" s="4">
        <v>26.5</v>
      </c>
      <c r="E67" s="24">
        <f t="shared" si="0"/>
        <v>5.5</v>
      </c>
      <c r="F67" s="24">
        <f t="shared" si="1"/>
        <v>8</v>
      </c>
      <c r="H67" s="4">
        <v>26.5</v>
      </c>
      <c r="I67">
        <f t="shared" si="2"/>
        <v>5.25</v>
      </c>
      <c r="J67">
        <f t="shared" si="3"/>
        <v>10</v>
      </c>
      <c r="L67" s="4">
        <v>26.5</v>
      </c>
      <c r="M67">
        <f t="shared" si="4"/>
        <v>5</v>
      </c>
      <c r="N67">
        <f t="shared" si="5"/>
        <v>8</v>
      </c>
      <c r="P67" s="4">
        <v>26.5</v>
      </c>
      <c r="Q67">
        <f t="shared" si="6"/>
        <v>5.75</v>
      </c>
      <c r="R67">
        <f t="shared" si="7"/>
        <v>8</v>
      </c>
    </row>
    <row r="68" spans="2:18">
      <c r="B68" t="s">
        <v>891</v>
      </c>
      <c r="D68" s="4">
        <v>27.5</v>
      </c>
      <c r="E68" s="24">
        <f t="shared" si="0"/>
        <v>2.75</v>
      </c>
      <c r="F68" s="24">
        <f t="shared" si="1"/>
        <v>25</v>
      </c>
      <c r="H68" s="4">
        <v>27.5</v>
      </c>
      <c r="I68">
        <f t="shared" si="2"/>
        <v>2.75</v>
      </c>
      <c r="J68">
        <f t="shared" si="3"/>
        <v>27</v>
      </c>
      <c r="L68" s="4">
        <v>27.5</v>
      </c>
      <c r="M68">
        <f t="shared" si="4"/>
        <v>2.75</v>
      </c>
      <c r="N68">
        <f t="shared" si="5"/>
        <v>32</v>
      </c>
      <c r="P68" s="4">
        <v>27.5</v>
      </c>
      <c r="Q68">
        <f t="shared" si="6"/>
        <v>3.25</v>
      </c>
      <c r="R68">
        <f t="shared" si="7"/>
        <v>21</v>
      </c>
    </row>
    <row r="69" spans="2:18">
      <c r="B69" t="s">
        <v>892</v>
      </c>
      <c r="D69" s="4">
        <v>28.5</v>
      </c>
      <c r="E69" s="24">
        <f t="shared" si="0"/>
        <v>2.25</v>
      </c>
      <c r="F69" s="24">
        <f t="shared" si="1"/>
        <v>26</v>
      </c>
      <c r="H69" s="4">
        <v>28.5</v>
      </c>
      <c r="I69">
        <f t="shared" si="2"/>
        <v>2.25</v>
      </c>
      <c r="J69">
        <f t="shared" si="3"/>
        <v>30</v>
      </c>
      <c r="L69" s="4">
        <v>28.5</v>
      </c>
      <c r="M69">
        <f t="shared" si="4"/>
        <v>2.75</v>
      </c>
      <c r="N69">
        <f t="shared" si="5"/>
        <v>28</v>
      </c>
      <c r="P69" s="4">
        <v>28.5</v>
      </c>
      <c r="Q69">
        <f t="shared" si="6"/>
        <v>2.75</v>
      </c>
      <c r="R69">
        <f t="shared" si="7"/>
        <v>27</v>
      </c>
    </row>
    <row r="70" spans="2:18">
      <c r="B70" t="s">
        <v>893</v>
      </c>
      <c r="D70" s="4">
        <v>29.5</v>
      </c>
      <c r="E70" s="24">
        <f t="shared" si="0"/>
        <v>6.75</v>
      </c>
      <c r="F70" s="24">
        <f t="shared" si="1"/>
        <v>15</v>
      </c>
      <c r="H70" s="4">
        <v>29.5</v>
      </c>
      <c r="I70">
        <f t="shared" si="2"/>
        <v>6.75</v>
      </c>
      <c r="J70">
        <f t="shared" si="3"/>
        <v>16</v>
      </c>
      <c r="L70" s="4">
        <v>29.5</v>
      </c>
      <c r="M70">
        <f t="shared" si="4"/>
        <v>5.75</v>
      </c>
      <c r="N70">
        <f t="shared" si="5"/>
        <v>14</v>
      </c>
      <c r="P70" s="4">
        <v>29.5</v>
      </c>
      <c r="Q70">
        <f t="shared" si="6"/>
        <v>7.25</v>
      </c>
      <c r="R70">
        <f t="shared" si="7"/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cvms400-100</vt:lpstr>
      <vt:lpstr>cvms426-221</vt:lpstr>
      <vt:lpstr>cvms426-222</vt:lpstr>
      <vt:lpstr>cvms426-223</vt:lpstr>
      <vt:lpstr>all</vt:lpstr>
      <vt:lpstr>col11-stat-sorted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Shima</cp:lastModifiedBy>
  <dcterms:created xsi:type="dcterms:W3CDTF">2015-10-04T04:34:28Z</dcterms:created>
  <dcterms:modified xsi:type="dcterms:W3CDTF">2016-07-05T19:56:25Z</dcterms:modified>
</cp:coreProperties>
</file>