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860" yWindow="760" windowWidth="34040" windowHeight="17780" tabRatio="763" activeTab="6"/>
  </bookViews>
  <sheets>
    <sheet name="order" sheetId="23" r:id="rId1"/>
    <sheet name="cvms400-100" sheetId="7" r:id="rId2"/>
    <sheet name="cvms426-221" sheetId="1" r:id="rId3"/>
    <sheet name="cvms426-222" sheetId="4" r:id="rId4"/>
    <sheet name="cvms426-223" sheetId="10" r:id="rId5"/>
    <sheet name="all" sheetId="14" r:id="rId6"/>
    <sheet name="col6-stat-sorted" sheetId="24" r:id="rId7"/>
  </sheets>
  <definedNames>
    <definedName name="_xlnm._FilterDatabase" localSheetId="1" hidden="1">'cvms400-100'!$X$3:$X$843</definedName>
    <definedName name="_xlnm._FilterDatabase" localSheetId="2" hidden="1">'cvms426-221'!$X$3:$X$843</definedName>
    <definedName name="_xlnm._FilterDatabase" localSheetId="3" hidden="1">'cvms426-222'!$X$3:$X$843</definedName>
    <definedName name="_xlnm._FilterDatabase" localSheetId="4" hidden="1">'cvms426-223'!$X$3:$X$843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4" l="1"/>
  <c r="H32" i="14"/>
  <c r="H31" i="14"/>
  <c r="H30" i="14"/>
  <c r="H27" i="14"/>
  <c r="H26" i="14"/>
  <c r="H25" i="14"/>
  <c r="H24" i="14"/>
  <c r="G32" i="14"/>
  <c r="G33" i="14"/>
  <c r="G30" i="14"/>
  <c r="G31" i="14"/>
  <c r="G28" i="14"/>
  <c r="G27" i="14"/>
  <c r="G25" i="14"/>
  <c r="G26" i="14"/>
  <c r="G24" i="14"/>
  <c r="D853" i="10"/>
  <c r="D854" i="10"/>
  <c r="D875" i="10"/>
  <c r="D855" i="10"/>
  <c r="D876" i="10"/>
  <c r="D856" i="10"/>
  <c r="D877" i="10"/>
  <c r="D857" i="10"/>
  <c r="D878" i="10"/>
  <c r="D858" i="10"/>
  <c r="D879" i="10"/>
  <c r="D859" i="10"/>
  <c r="D880" i="10"/>
  <c r="D860" i="10"/>
  <c r="D881" i="10"/>
  <c r="D861" i="10"/>
  <c r="D882" i="10"/>
  <c r="D862" i="10"/>
  <c r="D883" i="10"/>
  <c r="D863" i="10"/>
  <c r="D884" i="10"/>
  <c r="D864" i="10"/>
  <c r="D885" i="10"/>
  <c r="D865" i="10"/>
  <c r="D886" i="10"/>
  <c r="D866" i="10"/>
  <c r="D887" i="10"/>
  <c r="D867" i="10"/>
  <c r="D888" i="10"/>
  <c r="D868" i="10"/>
  <c r="D889" i="10"/>
  <c r="D869" i="10"/>
  <c r="D890" i="10"/>
  <c r="D870" i="10"/>
  <c r="D891" i="10"/>
  <c r="D871" i="10"/>
  <c r="D892" i="10"/>
  <c r="D872" i="10"/>
  <c r="D893" i="10"/>
  <c r="D894" i="10"/>
  <c r="D896" i="10"/>
  <c r="D920" i="10"/>
  <c r="AK25" i="24"/>
  <c r="AK26" i="24"/>
  <c r="AK27" i="24"/>
  <c r="AM25" i="24"/>
  <c r="X2" i="7"/>
  <c r="Y2" i="7"/>
  <c r="X2" i="10"/>
  <c r="Y2" i="10"/>
  <c r="Q31" i="24"/>
  <c r="R31" i="24"/>
  <c r="Q32" i="24"/>
  <c r="R32" i="24"/>
  <c r="Q33" i="24"/>
  <c r="R33" i="24"/>
  <c r="Q34" i="24"/>
  <c r="R34" i="24"/>
  <c r="Q35" i="24"/>
  <c r="R35" i="24"/>
  <c r="Q36" i="24"/>
  <c r="R36" i="24"/>
  <c r="Q37" i="24"/>
  <c r="R37" i="24"/>
  <c r="Q38" i="24"/>
  <c r="R38" i="24"/>
  <c r="Q39" i="24"/>
  <c r="R39" i="24"/>
  <c r="Q40" i="24"/>
  <c r="R40" i="24"/>
  <c r="Q41" i="24"/>
  <c r="R41" i="24"/>
  <c r="Q42" i="24"/>
  <c r="R42" i="24"/>
  <c r="Q43" i="24"/>
  <c r="R43" i="24"/>
  <c r="Q44" i="24"/>
  <c r="R44" i="24"/>
  <c r="Q45" i="24"/>
  <c r="R45" i="24"/>
  <c r="Q46" i="24"/>
  <c r="R46" i="24"/>
  <c r="Q47" i="24"/>
  <c r="R47" i="24"/>
  <c r="Q48" i="24"/>
  <c r="R48" i="24"/>
  <c r="Q49" i="24"/>
  <c r="R49" i="24"/>
  <c r="Q50" i="24"/>
  <c r="R50" i="24"/>
  <c r="M31" i="24"/>
  <c r="N31" i="24"/>
  <c r="M32" i="24"/>
  <c r="N32" i="24"/>
  <c r="M33" i="24"/>
  <c r="N33" i="24"/>
  <c r="M34" i="24"/>
  <c r="N34" i="24"/>
  <c r="M35" i="24"/>
  <c r="N35" i="24"/>
  <c r="M36" i="24"/>
  <c r="N36" i="24"/>
  <c r="M37" i="24"/>
  <c r="N37" i="24"/>
  <c r="M38" i="24"/>
  <c r="N38" i="24"/>
  <c r="M39" i="24"/>
  <c r="N39" i="24"/>
  <c r="M40" i="24"/>
  <c r="N40" i="24"/>
  <c r="M41" i="24"/>
  <c r="N41" i="24"/>
  <c r="M42" i="24"/>
  <c r="N42" i="24"/>
  <c r="M43" i="24"/>
  <c r="N43" i="24"/>
  <c r="M44" i="24"/>
  <c r="N44" i="24"/>
  <c r="M45" i="24"/>
  <c r="N45" i="24"/>
  <c r="M46" i="24"/>
  <c r="N46" i="24"/>
  <c r="M47" i="24"/>
  <c r="N47" i="24"/>
  <c r="M48" i="24"/>
  <c r="N48" i="24"/>
  <c r="M49" i="24"/>
  <c r="N49" i="24"/>
  <c r="M50" i="24"/>
  <c r="N5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F25" i="24"/>
  <c r="G25" i="24"/>
  <c r="J25" i="24"/>
  <c r="M25" i="24"/>
  <c r="Q25" i="24"/>
  <c r="R25" i="24"/>
  <c r="U25" i="24"/>
  <c r="X25" i="24"/>
  <c r="AB25" i="24"/>
  <c r="AC25" i="24"/>
  <c r="AF25" i="24"/>
  <c r="W872" i="10"/>
  <c r="W894" i="10"/>
  <c r="W853" i="10"/>
  <c r="W854" i="10"/>
  <c r="W875" i="10"/>
  <c r="W855" i="10"/>
  <c r="W876" i="10"/>
  <c r="W856" i="10"/>
  <c r="W877" i="10"/>
  <c r="W857" i="10"/>
  <c r="W878" i="10"/>
  <c r="W858" i="10"/>
  <c r="W879" i="10"/>
  <c r="W859" i="10"/>
  <c r="W880" i="10"/>
  <c r="W860" i="10"/>
  <c r="W881" i="10"/>
  <c r="W861" i="10"/>
  <c r="W882" i="10"/>
  <c r="W862" i="10"/>
  <c r="W883" i="10"/>
  <c r="W863" i="10"/>
  <c r="W884" i="10"/>
  <c r="W864" i="10"/>
  <c r="W885" i="10"/>
  <c r="W865" i="10"/>
  <c r="W886" i="10"/>
  <c r="W866" i="10"/>
  <c r="W887" i="10"/>
  <c r="W867" i="10"/>
  <c r="W888" i="10"/>
  <c r="W868" i="10"/>
  <c r="W889" i="10"/>
  <c r="W869" i="10"/>
  <c r="W890" i="10"/>
  <c r="W870" i="10"/>
  <c r="W891" i="10"/>
  <c r="W871" i="10"/>
  <c r="W892" i="10"/>
  <c r="W893" i="10"/>
  <c r="W896" i="10"/>
  <c r="W917" i="10"/>
  <c r="V872" i="10"/>
  <c r="V894" i="10"/>
  <c r="V853" i="10"/>
  <c r="V854" i="10"/>
  <c r="V875" i="10"/>
  <c r="V855" i="10"/>
  <c r="V876" i="10"/>
  <c r="V856" i="10"/>
  <c r="V877" i="10"/>
  <c r="V857" i="10"/>
  <c r="V878" i="10"/>
  <c r="V858" i="10"/>
  <c r="V879" i="10"/>
  <c r="V859" i="10"/>
  <c r="V880" i="10"/>
  <c r="V860" i="10"/>
  <c r="V881" i="10"/>
  <c r="V861" i="10"/>
  <c r="V882" i="10"/>
  <c r="V862" i="10"/>
  <c r="V883" i="10"/>
  <c r="V863" i="10"/>
  <c r="V884" i="10"/>
  <c r="V864" i="10"/>
  <c r="V885" i="10"/>
  <c r="V865" i="10"/>
  <c r="V886" i="10"/>
  <c r="V866" i="10"/>
  <c r="V887" i="10"/>
  <c r="V867" i="10"/>
  <c r="V888" i="10"/>
  <c r="V868" i="10"/>
  <c r="V889" i="10"/>
  <c r="V869" i="10"/>
  <c r="V890" i="10"/>
  <c r="V870" i="10"/>
  <c r="V891" i="10"/>
  <c r="V871" i="10"/>
  <c r="V892" i="10"/>
  <c r="V893" i="10"/>
  <c r="V896" i="10"/>
  <c r="V917" i="10"/>
  <c r="U872" i="10"/>
  <c r="U894" i="10"/>
  <c r="U853" i="10"/>
  <c r="U854" i="10"/>
  <c r="U875" i="10"/>
  <c r="U855" i="10"/>
  <c r="U876" i="10"/>
  <c r="U856" i="10"/>
  <c r="U877" i="10"/>
  <c r="U857" i="10"/>
  <c r="U878" i="10"/>
  <c r="U858" i="10"/>
  <c r="U879" i="10"/>
  <c r="U859" i="10"/>
  <c r="U880" i="10"/>
  <c r="U860" i="10"/>
  <c r="U881" i="10"/>
  <c r="U861" i="10"/>
  <c r="U882" i="10"/>
  <c r="U862" i="10"/>
  <c r="U883" i="10"/>
  <c r="U863" i="10"/>
  <c r="U884" i="10"/>
  <c r="U864" i="10"/>
  <c r="U885" i="10"/>
  <c r="U865" i="10"/>
  <c r="U886" i="10"/>
  <c r="U866" i="10"/>
  <c r="U887" i="10"/>
  <c r="U867" i="10"/>
  <c r="U888" i="10"/>
  <c r="U868" i="10"/>
  <c r="U889" i="10"/>
  <c r="U869" i="10"/>
  <c r="U890" i="10"/>
  <c r="U870" i="10"/>
  <c r="U891" i="10"/>
  <c r="U871" i="10"/>
  <c r="U892" i="10"/>
  <c r="U893" i="10"/>
  <c r="U896" i="10"/>
  <c r="U917" i="10"/>
  <c r="T872" i="10"/>
  <c r="T894" i="10"/>
  <c r="T853" i="10"/>
  <c r="T854" i="10"/>
  <c r="T875" i="10"/>
  <c r="T855" i="10"/>
  <c r="T876" i="10"/>
  <c r="T856" i="10"/>
  <c r="T877" i="10"/>
  <c r="T857" i="10"/>
  <c r="T878" i="10"/>
  <c r="T858" i="10"/>
  <c r="T879" i="10"/>
  <c r="T859" i="10"/>
  <c r="T880" i="10"/>
  <c r="T860" i="10"/>
  <c r="T881" i="10"/>
  <c r="T861" i="10"/>
  <c r="T882" i="10"/>
  <c r="T862" i="10"/>
  <c r="T883" i="10"/>
  <c r="T863" i="10"/>
  <c r="T884" i="10"/>
  <c r="T864" i="10"/>
  <c r="T885" i="10"/>
  <c r="T865" i="10"/>
  <c r="T886" i="10"/>
  <c r="T866" i="10"/>
  <c r="T887" i="10"/>
  <c r="T867" i="10"/>
  <c r="T888" i="10"/>
  <c r="T868" i="10"/>
  <c r="T889" i="10"/>
  <c r="T869" i="10"/>
  <c r="T890" i="10"/>
  <c r="T870" i="10"/>
  <c r="T891" i="10"/>
  <c r="T871" i="10"/>
  <c r="T892" i="10"/>
  <c r="T893" i="10"/>
  <c r="T896" i="10"/>
  <c r="T917" i="10"/>
  <c r="S872" i="10"/>
  <c r="S894" i="10"/>
  <c r="S853" i="10"/>
  <c r="S854" i="10"/>
  <c r="S875" i="10"/>
  <c r="S855" i="10"/>
  <c r="S876" i="10"/>
  <c r="S856" i="10"/>
  <c r="S877" i="10"/>
  <c r="S857" i="10"/>
  <c r="S878" i="10"/>
  <c r="S858" i="10"/>
  <c r="S879" i="10"/>
  <c r="S859" i="10"/>
  <c r="S880" i="10"/>
  <c r="S860" i="10"/>
  <c r="S881" i="10"/>
  <c r="S861" i="10"/>
  <c r="S882" i="10"/>
  <c r="S862" i="10"/>
  <c r="S883" i="10"/>
  <c r="S863" i="10"/>
  <c r="S884" i="10"/>
  <c r="S864" i="10"/>
  <c r="S885" i="10"/>
  <c r="S865" i="10"/>
  <c r="S886" i="10"/>
  <c r="S866" i="10"/>
  <c r="S887" i="10"/>
  <c r="S867" i="10"/>
  <c r="S888" i="10"/>
  <c r="S868" i="10"/>
  <c r="S889" i="10"/>
  <c r="S869" i="10"/>
  <c r="S890" i="10"/>
  <c r="S870" i="10"/>
  <c r="S891" i="10"/>
  <c r="S871" i="10"/>
  <c r="S892" i="10"/>
  <c r="S893" i="10"/>
  <c r="S896" i="10"/>
  <c r="S917" i="10"/>
  <c r="R872" i="10"/>
  <c r="R894" i="10"/>
  <c r="R853" i="10"/>
  <c r="R854" i="10"/>
  <c r="R875" i="10"/>
  <c r="R855" i="10"/>
  <c r="R876" i="10"/>
  <c r="R856" i="10"/>
  <c r="R877" i="10"/>
  <c r="R857" i="10"/>
  <c r="R878" i="10"/>
  <c r="R858" i="10"/>
  <c r="R879" i="10"/>
  <c r="R859" i="10"/>
  <c r="R880" i="10"/>
  <c r="R860" i="10"/>
  <c r="R881" i="10"/>
  <c r="R861" i="10"/>
  <c r="R882" i="10"/>
  <c r="R862" i="10"/>
  <c r="R883" i="10"/>
  <c r="R863" i="10"/>
  <c r="R884" i="10"/>
  <c r="R864" i="10"/>
  <c r="R885" i="10"/>
  <c r="R865" i="10"/>
  <c r="R886" i="10"/>
  <c r="R866" i="10"/>
  <c r="R887" i="10"/>
  <c r="R867" i="10"/>
  <c r="R888" i="10"/>
  <c r="R868" i="10"/>
  <c r="R889" i="10"/>
  <c r="R869" i="10"/>
  <c r="R890" i="10"/>
  <c r="R870" i="10"/>
  <c r="R891" i="10"/>
  <c r="R871" i="10"/>
  <c r="R892" i="10"/>
  <c r="R893" i="10"/>
  <c r="R896" i="10"/>
  <c r="R917" i="10"/>
  <c r="Q872" i="10"/>
  <c r="Q894" i="10"/>
  <c r="Q853" i="10"/>
  <c r="Q854" i="10"/>
  <c r="Q875" i="10"/>
  <c r="Q855" i="10"/>
  <c r="Q876" i="10"/>
  <c r="Q856" i="10"/>
  <c r="Q877" i="10"/>
  <c r="Q857" i="10"/>
  <c r="Q878" i="10"/>
  <c r="Q858" i="10"/>
  <c r="Q879" i="10"/>
  <c r="Q859" i="10"/>
  <c r="Q880" i="10"/>
  <c r="Q860" i="10"/>
  <c r="Q881" i="10"/>
  <c r="Q861" i="10"/>
  <c r="Q882" i="10"/>
  <c r="Q862" i="10"/>
  <c r="Q883" i="10"/>
  <c r="Q863" i="10"/>
  <c r="Q884" i="10"/>
  <c r="Q864" i="10"/>
  <c r="Q885" i="10"/>
  <c r="Q865" i="10"/>
  <c r="Q886" i="10"/>
  <c r="Q866" i="10"/>
  <c r="Q887" i="10"/>
  <c r="Q867" i="10"/>
  <c r="Q888" i="10"/>
  <c r="Q868" i="10"/>
  <c r="Q889" i="10"/>
  <c r="Q869" i="10"/>
  <c r="Q890" i="10"/>
  <c r="Q870" i="10"/>
  <c r="Q891" i="10"/>
  <c r="Q871" i="10"/>
  <c r="Q892" i="10"/>
  <c r="Q893" i="10"/>
  <c r="Q896" i="10"/>
  <c r="Q917" i="10"/>
  <c r="P872" i="10"/>
  <c r="P894" i="10"/>
  <c r="P853" i="10"/>
  <c r="P854" i="10"/>
  <c r="P875" i="10"/>
  <c r="P855" i="10"/>
  <c r="P876" i="10"/>
  <c r="P856" i="10"/>
  <c r="P877" i="10"/>
  <c r="P857" i="10"/>
  <c r="P878" i="10"/>
  <c r="P858" i="10"/>
  <c r="P879" i="10"/>
  <c r="P859" i="10"/>
  <c r="P880" i="10"/>
  <c r="P860" i="10"/>
  <c r="P881" i="10"/>
  <c r="P861" i="10"/>
  <c r="P882" i="10"/>
  <c r="P862" i="10"/>
  <c r="P883" i="10"/>
  <c r="P863" i="10"/>
  <c r="P884" i="10"/>
  <c r="P864" i="10"/>
  <c r="P885" i="10"/>
  <c r="P865" i="10"/>
  <c r="P886" i="10"/>
  <c r="P866" i="10"/>
  <c r="P887" i="10"/>
  <c r="P867" i="10"/>
  <c r="P888" i="10"/>
  <c r="P868" i="10"/>
  <c r="P889" i="10"/>
  <c r="P869" i="10"/>
  <c r="P890" i="10"/>
  <c r="P870" i="10"/>
  <c r="P891" i="10"/>
  <c r="P871" i="10"/>
  <c r="P892" i="10"/>
  <c r="P893" i="10"/>
  <c r="P896" i="10"/>
  <c r="P917" i="10"/>
  <c r="O872" i="10"/>
  <c r="O894" i="10"/>
  <c r="O853" i="10"/>
  <c r="O854" i="10"/>
  <c r="O875" i="10"/>
  <c r="O855" i="10"/>
  <c r="O876" i="10"/>
  <c r="O856" i="10"/>
  <c r="O877" i="10"/>
  <c r="O857" i="10"/>
  <c r="O878" i="10"/>
  <c r="O858" i="10"/>
  <c r="O879" i="10"/>
  <c r="O859" i="10"/>
  <c r="O880" i="10"/>
  <c r="O860" i="10"/>
  <c r="O881" i="10"/>
  <c r="O861" i="10"/>
  <c r="O882" i="10"/>
  <c r="O862" i="10"/>
  <c r="O883" i="10"/>
  <c r="O863" i="10"/>
  <c r="O884" i="10"/>
  <c r="O864" i="10"/>
  <c r="O885" i="10"/>
  <c r="O865" i="10"/>
  <c r="O886" i="10"/>
  <c r="O866" i="10"/>
  <c r="O887" i="10"/>
  <c r="O867" i="10"/>
  <c r="O888" i="10"/>
  <c r="O868" i="10"/>
  <c r="O889" i="10"/>
  <c r="O869" i="10"/>
  <c r="O890" i="10"/>
  <c r="O870" i="10"/>
  <c r="O891" i="10"/>
  <c r="O871" i="10"/>
  <c r="O892" i="10"/>
  <c r="O893" i="10"/>
  <c r="O896" i="10"/>
  <c r="O917" i="10"/>
  <c r="N872" i="10"/>
  <c r="N894" i="10"/>
  <c r="N853" i="10"/>
  <c r="N854" i="10"/>
  <c r="N875" i="10"/>
  <c r="N855" i="10"/>
  <c r="N876" i="10"/>
  <c r="N856" i="10"/>
  <c r="N877" i="10"/>
  <c r="N857" i="10"/>
  <c r="N878" i="10"/>
  <c r="N858" i="10"/>
  <c r="N879" i="10"/>
  <c r="N859" i="10"/>
  <c r="N880" i="10"/>
  <c r="N860" i="10"/>
  <c r="N881" i="10"/>
  <c r="N861" i="10"/>
  <c r="N882" i="10"/>
  <c r="N862" i="10"/>
  <c r="N883" i="10"/>
  <c r="N863" i="10"/>
  <c r="N884" i="10"/>
  <c r="N864" i="10"/>
  <c r="N885" i="10"/>
  <c r="N865" i="10"/>
  <c r="N886" i="10"/>
  <c r="N866" i="10"/>
  <c r="N887" i="10"/>
  <c r="N867" i="10"/>
  <c r="N888" i="10"/>
  <c r="N868" i="10"/>
  <c r="N889" i="10"/>
  <c r="N869" i="10"/>
  <c r="N890" i="10"/>
  <c r="N870" i="10"/>
  <c r="N891" i="10"/>
  <c r="N871" i="10"/>
  <c r="N892" i="10"/>
  <c r="N893" i="10"/>
  <c r="N896" i="10"/>
  <c r="N917" i="10"/>
  <c r="M872" i="10"/>
  <c r="M894" i="10"/>
  <c r="M853" i="10"/>
  <c r="M854" i="10"/>
  <c r="M875" i="10"/>
  <c r="M855" i="10"/>
  <c r="M876" i="10"/>
  <c r="M856" i="10"/>
  <c r="M877" i="10"/>
  <c r="M857" i="10"/>
  <c r="M878" i="10"/>
  <c r="M858" i="10"/>
  <c r="M879" i="10"/>
  <c r="M859" i="10"/>
  <c r="M880" i="10"/>
  <c r="M860" i="10"/>
  <c r="M881" i="10"/>
  <c r="M861" i="10"/>
  <c r="M882" i="10"/>
  <c r="M862" i="10"/>
  <c r="M883" i="10"/>
  <c r="M863" i="10"/>
  <c r="M884" i="10"/>
  <c r="M864" i="10"/>
  <c r="M885" i="10"/>
  <c r="M865" i="10"/>
  <c r="M886" i="10"/>
  <c r="M866" i="10"/>
  <c r="M887" i="10"/>
  <c r="M867" i="10"/>
  <c r="M888" i="10"/>
  <c r="M868" i="10"/>
  <c r="M889" i="10"/>
  <c r="M869" i="10"/>
  <c r="M890" i="10"/>
  <c r="M870" i="10"/>
  <c r="M891" i="10"/>
  <c r="M871" i="10"/>
  <c r="M892" i="10"/>
  <c r="M893" i="10"/>
  <c r="M896" i="10"/>
  <c r="M917" i="10"/>
  <c r="L872" i="10"/>
  <c r="L894" i="10"/>
  <c r="L853" i="10"/>
  <c r="L854" i="10"/>
  <c r="L875" i="10"/>
  <c r="L855" i="10"/>
  <c r="L876" i="10"/>
  <c r="L856" i="10"/>
  <c r="L877" i="10"/>
  <c r="L857" i="10"/>
  <c r="L878" i="10"/>
  <c r="L858" i="10"/>
  <c r="L879" i="10"/>
  <c r="L859" i="10"/>
  <c r="L880" i="10"/>
  <c r="L860" i="10"/>
  <c r="L881" i="10"/>
  <c r="L861" i="10"/>
  <c r="L882" i="10"/>
  <c r="L862" i="10"/>
  <c r="L883" i="10"/>
  <c r="L863" i="10"/>
  <c r="L884" i="10"/>
  <c r="L864" i="10"/>
  <c r="L885" i="10"/>
  <c r="L865" i="10"/>
  <c r="L886" i="10"/>
  <c r="L866" i="10"/>
  <c r="L887" i="10"/>
  <c r="L867" i="10"/>
  <c r="L888" i="10"/>
  <c r="L868" i="10"/>
  <c r="L889" i="10"/>
  <c r="L869" i="10"/>
  <c r="L890" i="10"/>
  <c r="L870" i="10"/>
  <c r="L891" i="10"/>
  <c r="L871" i="10"/>
  <c r="L892" i="10"/>
  <c r="L893" i="10"/>
  <c r="L896" i="10"/>
  <c r="L917" i="10"/>
  <c r="K872" i="10"/>
  <c r="K894" i="10"/>
  <c r="K853" i="10"/>
  <c r="K854" i="10"/>
  <c r="K875" i="10"/>
  <c r="K855" i="10"/>
  <c r="K876" i="10"/>
  <c r="K856" i="10"/>
  <c r="K877" i="10"/>
  <c r="K857" i="10"/>
  <c r="K878" i="10"/>
  <c r="K858" i="10"/>
  <c r="K879" i="10"/>
  <c r="K859" i="10"/>
  <c r="K880" i="10"/>
  <c r="K860" i="10"/>
  <c r="K881" i="10"/>
  <c r="K861" i="10"/>
  <c r="K882" i="10"/>
  <c r="K862" i="10"/>
  <c r="K883" i="10"/>
  <c r="K863" i="10"/>
  <c r="K884" i="10"/>
  <c r="K864" i="10"/>
  <c r="K885" i="10"/>
  <c r="K865" i="10"/>
  <c r="K886" i="10"/>
  <c r="K866" i="10"/>
  <c r="K887" i="10"/>
  <c r="K867" i="10"/>
  <c r="K888" i="10"/>
  <c r="K868" i="10"/>
  <c r="K889" i="10"/>
  <c r="K869" i="10"/>
  <c r="K890" i="10"/>
  <c r="K870" i="10"/>
  <c r="K891" i="10"/>
  <c r="K871" i="10"/>
  <c r="K892" i="10"/>
  <c r="K893" i="10"/>
  <c r="K896" i="10"/>
  <c r="K917" i="10"/>
  <c r="J872" i="10"/>
  <c r="J894" i="10"/>
  <c r="J853" i="10"/>
  <c r="J854" i="10"/>
  <c r="J875" i="10"/>
  <c r="J855" i="10"/>
  <c r="J876" i="10"/>
  <c r="J856" i="10"/>
  <c r="J877" i="10"/>
  <c r="J857" i="10"/>
  <c r="J878" i="10"/>
  <c r="J858" i="10"/>
  <c r="J879" i="10"/>
  <c r="J859" i="10"/>
  <c r="J880" i="10"/>
  <c r="J860" i="10"/>
  <c r="J881" i="10"/>
  <c r="J861" i="10"/>
  <c r="J882" i="10"/>
  <c r="J862" i="10"/>
  <c r="J883" i="10"/>
  <c r="J863" i="10"/>
  <c r="J884" i="10"/>
  <c r="J864" i="10"/>
  <c r="J885" i="10"/>
  <c r="J865" i="10"/>
  <c r="J886" i="10"/>
  <c r="J866" i="10"/>
  <c r="J887" i="10"/>
  <c r="J867" i="10"/>
  <c r="J888" i="10"/>
  <c r="J868" i="10"/>
  <c r="J889" i="10"/>
  <c r="J869" i="10"/>
  <c r="J890" i="10"/>
  <c r="J870" i="10"/>
  <c r="J891" i="10"/>
  <c r="J871" i="10"/>
  <c r="J892" i="10"/>
  <c r="J893" i="10"/>
  <c r="J896" i="10"/>
  <c r="J917" i="10"/>
  <c r="I872" i="10"/>
  <c r="I894" i="10"/>
  <c r="I853" i="10"/>
  <c r="I854" i="10"/>
  <c r="I875" i="10"/>
  <c r="I855" i="10"/>
  <c r="I876" i="10"/>
  <c r="I856" i="10"/>
  <c r="I877" i="10"/>
  <c r="I857" i="10"/>
  <c r="I878" i="10"/>
  <c r="I858" i="10"/>
  <c r="I879" i="10"/>
  <c r="I859" i="10"/>
  <c r="I880" i="10"/>
  <c r="I860" i="10"/>
  <c r="I881" i="10"/>
  <c r="I861" i="10"/>
  <c r="I882" i="10"/>
  <c r="I862" i="10"/>
  <c r="I883" i="10"/>
  <c r="I863" i="10"/>
  <c r="I884" i="10"/>
  <c r="I864" i="10"/>
  <c r="I885" i="10"/>
  <c r="I865" i="10"/>
  <c r="I886" i="10"/>
  <c r="I866" i="10"/>
  <c r="I887" i="10"/>
  <c r="I867" i="10"/>
  <c r="I888" i="10"/>
  <c r="I868" i="10"/>
  <c r="I889" i="10"/>
  <c r="I869" i="10"/>
  <c r="I890" i="10"/>
  <c r="I870" i="10"/>
  <c r="I891" i="10"/>
  <c r="I871" i="10"/>
  <c r="I892" i="10"/>
  <c r="I893" i="10"/>
  <c r="I896" i="10"/>
  <c r="I917" i="10"/>
  <c r="H872" i="10"/>
  <c r="H894" i="10"/>
  <c r="H853" i="10"/>
  <c r="H854" i="10"/>
  <c r="H875" i="10"/>
  <c r="H855" i="10"/>
  <c r="H876" i="10"/>
  <c r="H856" i="10"/>
  <c r="H877" i="10"/>
  <c r="H857" i="10"/>
  <c r="H878" i="10"/>
  <c r="H858" i="10"/>
  <c r="H879" i="10"/>
  <c r="H859" i="10"/>
  <c r="H880" i="10"/>
  <c r="H860" i="10"/>
  <c r="H881" i="10"/>
  <c r="H861" i="10"/>
  <c r="H882" i="10"/>
  <c r="H862" i="10"/>
  <c r="H883" i="10"/>
  <c r="H863" i="10"/>
  <c r="H884" i="10"/>
  <c r="H864" i="10"/>
  <c r="H885" i="10"/>
  <c r="H865" i="10"/>
  <c r="H886" i="10"/>
  <c r="H866" i="10"/>
  <c r="H887" i="10"/>
  <c r="H867" i="10"/>
  <c r="H888" i="10"/>
  <c r="H868" i="10"/>
  <c r="H889" i="10"/>
  <c r="H869" i="10"/>
  <c r="H890" i="10"/>
  <c r="H870" i="10"/>
  <c r="H891" i="10"/>
  <c r="H871" i="10"/>
  <c r="H892" i="10"/>
  <c r="H893" i="10"/>
  <c r="H896" i="10"/>
  <c r="H917" i="10"/>
  <c r="G872" i="10"/>
  <c r="G894" i="10"/>
  <c r="G853" i="10"/>
  <c r="G854" i="10"/>
  <c r="G875" i="10"/>
  <c r="G855" i="10"/>
  <c r="G876" i="10"/>
  <c r="G856" i="10"/>
  <c r="G877" i="10"/>
  <c r="G857" i="10"/>
  <c r="G878" i="10"/>
  <c r="G858" i="10"/>
  <c r="G879" i="10"/>
  <c r="G859" i="10"/>
  <c r="G880" i="10"/>
  <c r="G860" i="10"/>
  <c r="G881" i="10"/>
  <c r="G861" i="10"/>
  <c r="G882" i="10"/>
  <c r="G862" i="10"/>
  <c r="G883" i="10"/>
  <c r="G863" i="10"/>
  <c r="G884" i="10"/>
  <c r="G864" i="10"/>
  <c r="G885" i="10"/>
  <c r="G865" i="10"/>
  <c r="G886" i="10"/>
  <c r="G866" i="10"/>
  <c r="G887" i="10"/>
  <c r="G867" i="10"/>
  <c r="G888" i="10"/>
  <c r="G868" i="10"/>
  <c r="G889" i="10"/>
  <c r="G869" i="10"/>
  <c r="G890" i="10"/>
  <c r="G870" i="10"/>
  <c r="G891" i="10"/>
  <c r="G871" i="10"/>
  <c r="G892" i="10"/>
  <c r="G893" i="10"/>
  <c r="G896" i="10"/>
  <c r="G917" i="10"/>
  <c r="F872" i="10"/>
  <c r="F894" i="10"/>
  <c r="F853" i="10"/>
  <c r="F854" i="10"/>
  <c r="F875" i="10"/>
  <c r="F855" i="10"/>
  <c r="F876" i="10"/>
  <c r="F856" i="10"/>
  <c r="F877" i="10"/>
  <c r="F857" i="10"/>
  <c r="F878" i="10"/>
  <c r="F858" i="10"/>
  <c r="F879" i="10"/>
  <c r="F859" i="10"/>
  <c r="F880" i="10"/>
  <c r="F860" i="10"/>
  <c r="F881" i="10"/>
  <c r="F861" i="10"/>
  <c r="F882" i="10"/>
  <c r="F862" i="10"/>
  <c r="F883" i="10"/>
  <c r="F863" i="10"/>
  <c r="F884" i="10"/>
  <c r="F864" i="10"/>
  <c r="F885" i="10"/>
  <c r="F865" i="10"/>
  <c r="F886" i="10"/>
  <c r="F866" i="10"/>
  <c r="F887" i="10"/>
  <c r="F867" i="10"/>
  <c r="F888" i="10"/>
  <c r="F868" i="10"/>
  <c r="F889" i="10"/>
  <c r="F869" i="10"/>
  <c r="F890" i="10"/>
  <c r="F870" i="10"/>
  <c r="F891" i="10"/>
  <c r="F871" i="10"/>
  <c r="F892" i="10"/>
  <c r="F893" i="10"/>
  <c r="F896" i="10"/>
  <c r="F917" i="10"/>
  <c r="E872" i="10"/>
  <c r="E894" i="10"/>
  <c r="E853" i="10"/>
  <c r="E854" i="10"/>
  <c r="E875" i="10"/>
  <c r="E855" i="10"/>
  <c r="E876" i="10"/>
  <c r="E856" i="10"/>
  <c r="E877" i="10"/>
  <c r="E857" i="10"/>
  <c r="E878" i="10"/>
  <c r="E858" i="10"/>
  <c r="E879" i="10"/>
  <c r="E859" i="10"/>
  <c r="E880" i="10"/>
  <c r="E860" i="10"/>
  <c r="E881" i="10"/>
  <c r="E861" i="10"/>
  <c r="E882" i="10"/>
  <c r="E862" i="10"/>
  <c r="E883" i="10"/>
  <c r="E863" i="10"/>
  <c r="E884" i="10"/>
  <c r="E864" i="10"/>
  <c r="E885" i="10"/>
  <c r="E865" i="10"/>
  <c r="E886" i="10"/>
  <c r="E866" i="10"/>
  <c r="E887" i="10"/>
  <c r="E867" i="10"/>
  <c r="E888" i="10"/>
  <c r="E868" i="10"/>
  <c r="E889" i="10"/>
  <c r="E869" i="10"/>
  <c r="E890" i="10"/>
  <c r="E870" i="10"/>
  <c r="E891" i="10"/>
  <c r="E871" i="10"/>
  <c r="E892" i="10"/>
  <c r="E893" i="10"/>
  <c r="E896" i="10"/>
  <c r="E917" i="10"/>
  <c r="D917" i="10"/>
  <c r="W916" i="10"/>
  <c r="V916" i="10"/>
  <c r="U916" i="10"/>
  <c r="T916" i="10"/>
  <c r="S916" i="10"/>
  <c r="R916" i="10"/>
  <c r="Q916" i="10"/>
  <c r="P916" i="10"/>
  <c r="O916" i="10"/>
  <c r="N916" i="10"/>
  <c r="M916" i="10"/>
  <c r="L916" i="10"/>
  <c r="K916" i="10"/>
  <c r="J916" i="10"/>
  <c r="I916" i="10"/>
  <c r="H916" i="10"/>
  <c r="G916" i="10"/>
  <c r="F916" i="10"/>
  <c r="E916" i="10"/>
  <c r="D916" i="10"/>
  <c r="W915" i="10"/>
  <c r="V915" i="10"/>
  <c r="U915" i="10"/>
  <c r="T915" i="10"/>
  <c r="S915" i="10"/>
  <c r="R915" i="10"/>
  <c r="Q915" i="10"/>
  <c r="P915" i="10"/>
  <c r="O915" i="10"/>
  <c r="N915" i="10"/>
  <c r="M915" i="10"/>
  <c r="L915" i="10"/>
  <c r="K915" i="10"/>
  <c r="J915" i="10"/>
  <c r="I915" i="10"/>
  <c r="H915" i="10"/>
  <c r="G915" i="10"/>
  <c r="F915" i="10"/>
  <c r="E915" i="10"/>
  <c r="D915" i="10"/>
  <c r="W914" i="10"/>
  <c r="V914" i="10"/>
  <c r="U914" i="10"/>
  <c r="T914" i="10"/>
  <c r="S914" i="10"/>
  <c r="R914" i="10"/>
  <c r="Q914" i="10"/>
  <c r="P914" i="10"/>
  <c r="O914" i="10"/>
  <c r="N914" i="10"/>
  <c r="M914" i="10"/>
  <c r="L914" i="10"/>
  <c r="K914" i="10"/>
  <c r="J914" i="10"/>
  <c r="I914" i="10"/>
  <c r="H914" i="10"/>
  <c r="G914" i="10"/>
  <c r="F914" i="10"/>
  <c r="E914" i="10"/>
  <c r="D914" i="10"/>
  <c r="W913" i="10"/>
  <c r="V913" i="10"/>
  <c r="U913" i="10"/>
  <c r="T913" i="10"/>
  <c r="S913" i="10"/>
  <c r="R913" i="10"/>
  <c r="Q913" i="10"/>
  <c r="P913" i="10"/>
  <c r="O913" i="10"/>
  <c r="N913" i="10"/>
  <c r="M913" i="10"/>
  <c r="L913" i="10"/>
  <c r="K913" i="10"/>
  <c r="J913" i="10"/>
  <c r="I913" i="10"/>
  <c r="H913" i="10"/>
  <c r="G913" i="10"/>
  <c r="F913" i="10"/>
  <c r="E913" i="10"/>
  <c r="D913" i="10"/>
  <c r="W912" i="10"/>
  <c r="V912" i="10"/>
  <c r="U912" i="10"/>
  <c r="T912" i="10"/>
  <c r="S912" i="10"/>
  <c r="R912" i="10"/>
  <c r="Q912" i="10"/>
  <c r="P912" i="10"/>
  <c r="O912" i="10"/>
  <c r="N912" i="10"/>
  <c r="M912" i="10"/>
  <c r="L912" i="10"/>
  <c r="K912" i="10"/>
  <c r="J912" i="10"/>
  <c r="I912" i="10"/>
  <c r="H912" i="10"/>
  <c r="G912" i="10"/>
  <c r="F912" i="10"/>
  <c r="E912" i="10"/>
  <c r="D912" i="10"/>
  <c r="W911" i="10"/>
  <c r="V911" i="10"/>
  <c r="U911" i="10"/>
  <c r="T911" i="10"/>
  <c r="S911" i="10"/>
  <c r="R911" i="10"/>
  <c r="Q911" i="10"/>
  <c r="P911" i="10"/>
  <c r="O911" i="10"/>
  <c r="N911" i="10"/>
  <c r="M911" i="10"/>
  <c r="L911" i="10"/>
  <c r="K911" i="10"/>
  <c r="J911" i="10"/>
  <c r="I911" i="10"/>
  <c r="H911" i="10"/>
  <c r="G911" i="10"/>
  <c r="F911" i="10"/>
  <c r="E911" i="10"/>
  <c r="D911" i="10"/>
  <c r="W910" i="10"/>
  <c r="V910" i="10"/>
  <c r="U910" i="10"/>
  <c r="T910" i="10"/>
  <c r="S910" i="10"/>
  <c r="R910" i="10"/>
  <c r="Q910" i="10"/>
  <c r="P910" i="10"/>
  <c r="O910" i="10"/>
  <c r="N910" i="10"/>
  <c r="M910" i="10"/>
  <c r="L910" i="10"/>
  <c r="K910" i="10"/>
  <c r="J910" i="10"/>
  <c r="I910" i="10"/>
  <c r="H910" i="10"/>
  <c r="G910" i="10"/>
  <c r="F910" i="10"/>
  <c r="E910" i="10"/>
  <c r="D910" i="10"/>
  <c r="W909" i="10"/>
  <c r="V909" i="10"/>
  <c r="U909" i="10"/>
  <c r="T909" i="10"/>
  <c r="S909" i="10"/>
  <c r="R909" i="10"/>
  <c r="Q909" i="10"/>
  <c r="P909" i="10"/>
  <c r="O909" i="10"/>
  <c r="N909" i="10"/>
  <c r="M909" i="10"/>
  <c r="L909" i="10"/>
  <c r="K909" i="10"/>
  <c r="J909" i="10"/>
  <c r="I909" i="10"/>
  <c r="H909" i="10"/>
  <c r="G909" i="10"/>
  <c r="F909" i="10"/>
  <c r="E909" i="10"/>
  <c r="D909" i="10"/>
  <c r="W908" i="10"/>
  <c r="V908" i="10"/>
  <c r="U908" i="10"/>
  <c r="T908" i="10"/>
  <c r="S908" i="10"/>
  <c r="R908" i="10"/>
  <c r="Q908" i="10"/>
  <c r="P908" i="10"/>
  <c r="O908" i="10"/>
  <c r="N908" i="10"/>
  <c r="M908" i="10"/>
  <c r="L908" i="10"/>
  <c r="K908" i="10"/>
  <c r="J908" i="10"/>
  <c r="I908" i="10"/>
  <c r="H908" i="10"/>
  <c r="G908" i="10"/>
  <c r="F908" i="10"/>
  <c r="E908" i="10"/>
  <c r="D908" i="10"/>
  <c r="W907" i="10"/>
  <c r="V907" i="10"/>
  <c r="U907" i="10"/>
  <c r="T907" i="10"/>
  <c r="S907" i="10"/>
  <c r="R907" i="10"/>
  <c r="Q907" i="10"/>
  <c r="P907" i="10"/>
  <c r="O907" i="10"/>
  <c r="N907" i="10"/>
  <c r="M907" i="10"/>
  <c r="L907" i="10"/>
  <c r="K907" i="10"/>
  <c r="J907" i="10"/>
  <c r="I907" i="10"/>
  <c r="H907" i="10"/>
  <c r="G907" i="10"/>
  <c r="F907" i="10"/>
  <c r="E907" i="10"/>
  <c r="D907" i="10"/>
  <c r="W906" i="10"/>
  <c r="V906" i="10"/>
  <c r="U906" i="10"/>
  <c r="T906" i="10"/>
  <c r="S906" i="10"/>
  <c r="R906" i="10"/>
  <c r="Q906" i="10"/>
  <c r="P906" i="10"/>
  <c r="O906" i="10"/>
  <c r="N906" i="10"/>
  <c r="M906" i="10"/>
  <c r="L906" i="10"/>
  <c r="K906" i="10"/>
  <c r="J906" i="10"/>
  <c r="I906" i="10"/>
  <c r="H906" i="10"/>
  <c r="G906" i="10"/>
  <c r="F906" i="10"/>
  <c r="E906" i="10"/>
  <c r="D906" i="10"/>
  <c r="W905" i="10"/>
  <c r="V905" i="10"/>
  <c r="U905" i="10"/>
  <c r="T905" i="10"/>
  <c r="S905" i="10"/>
  <c r="R905" i="10"/>
  <c r="Q905" i="10"/>
  <c r="P905" i="10"/>
  <c r="O905" i="10"/>
  <c r="N905" i="10"/>
  <c r="M905" i="10"/>
  <c r="L905" i="10"/>
  <c r="K905" i="10"/>
  <c r="J905" i="10"/>
  <c r="I905" i="10"/>
  <c r="H905" i="10"/>
  <c r="G905" i="10"/>
  <c r="F905" i="10"/>
  <c r="E905" i="10"/>
  <c r="D905" i="10"/>
  <c r="W904" i="10"/>
  <c r="V904" i="10"/>
  <c r="U904" i="10"/>
  <c r="T904" i="10"/>
  <c r="S904" i="10"/>
  <c r="R904" i="10"/>
  <c r="Q904" i="10"/>
  <c r="P904" i="10"/>
  <c r="O904" i="10"/>
  <c r="N904" i="10"/>
  <c r="M904" i="10"/>
  <c r="L904" i="10"/>
  <c r="K904" i="10"/>
  <c r="J904" i="10"/>
  <c r="I904" i="10"/>
  <c r="H904" i="10"/>
  <c r="G904" i="10"/>
  <c r="F904" i="10"/>
  <c r="E904" i="10"/>
  <c r="D904" i="10"/>
  <c r="W903" i="10"/>
  <c r="V903" i="10"/>
  <c r="U903" i="10"/>
  <c r="T903" i="10"/>
  <c r="S903" i="10"/>
  <c r="R903" i="10"/>
  <c r="Q903" i="10"/>
  <c r="P903" i="10"/>
  <c r="O903" i="10"/>
  <c r="N903" i="10"/>
  <c r="M903" i="10"/>
  <c r="L903" i="10"/>
  <c r="K903" i="10"/>
  <c r="J903" i="10"/>
  <c r="I903" i="10"/>
  <c r="H903" i="10"/>
  <c r="G903" i="10"/>
  <c r="F903" i="10"/>
  <c r="E903" i="10"/>
  <c r="D903" i="10"/>
  <c r="W902" i="10"/>
  <c r="V902" i="10"/>
  <c r="U902" i="10"/>
  <c r="T902" i="10"/>
  <c r="S902" i="10"/>
  <c r="R902" i="10"/>
  <c r="Q902" i="10"/>
  <c r="P902" i="10"/>
  <c r="O902" i="10"/>
  <c r="N902" i="10"/>
  <c r="M902" i="10"/>
  <c r="L902" i="10"/>
  <c r="K902" i="10"/>
  <c r="J902" i="10"/>
  <c r="I902" i="10"/>
  <c r="H902" i="10"/>
  <c r="G902" i="10"/>
  <c r="F902" i="10"/>
  <c r="E902" i="10"/>
  <c r="D902" i="10"/>
  <c r="W901" i="10"/>
  <c r="V901" i="10"/>
  <c r="U901" i="10"/>
  <c r="T901" i="10"/>
  <c r="S901" i="10"/>
  <c r="R901" i="10"/>
  <c r="Q901" i="10"/>
  <c r="P901" i="10"/>
  <c r="O901" i="10"/>
  <c r="N901" i="10"/>
  <c r="M901" i="10"/>
  <c r="L901" i="10"/>
  <c r="K901" i="10"/>
  <c r="J901" i="10"/>
  <c r="I901" i="10"/>
  <c r="H901" i="10"/>
  <c r="G901" i="10"/>
  <c r="F901" i="10"/>
  <c r="E901" i="10"/>
  <c r="D901" i="10"/>
  <c r="W900" i="10"/>
  <c r="V900" i="10"/>
  <c r="U900" i="10"/>
  <c r="T900" i="10"/>
  <c r="S900" i="10"/>
  <c r="R900" i="10"/>
  <c r="Q900" i="10"/>
  <c r="P900" i="10"/>
  <c r="O900" i="10"/>
  <c r="N900" i="10"/>
  <c r="M900" i="10"/>
  <c r="L900" i="10"/>
  <c r="K900" i="10"/>
  <c r="J900" i="10"/>
  <c r="I900" i="10"/>
  <c r="H900" i="10"/>
  <c r="G900" i="10"/>
  <c r="F900" i="10"/>
  <c r="E900" i="10"/>
  <c r="D900" i="10"/>
  <c r="W899" i="10"/>
  <c r="V899" i="10"/>
  <c r="U899" i="10"/>
  <c r="T899" i="10"/>
  <c r="S899" i="10"/>
  <c r="R899" i="10"/>
  <c r="Q899" i="10"/>
  <c r="P899" i="10"/>
  <c r="O899" i="10"/>
  <c r="N899" i="10"/>
  <c r="M899" i="10"/>
  <c r="L899" i="10"/>
  <c r="K899" i="10"/>
  <c r="J899" i="10"/>
  <c r="I899" i="10"/>
  <c r="H899" i="10"/>
  <c r="G899" i="10"/>
  <c r="F899" i="10"/>
  <c r="E899" i="10"/>
  <c r="D899" i="10"/>
  <c r="W898" i="10"/>
  <c r="V898" i="10"/>
  <c r="U898" i="10"/>
  <c r="T898" i="10"/>
  <c r="S898" i="10"/>
  <c r="R898" i="10"/>
  <c r="Q898" i="10"/>
  <c r="P898" i="10"/>
  <c r="O898" i="10"/>
  <c r="N898" i="10"/>
  <c r="M898" i="10"/>
  <c r="L898" i="10"/>
  <c r="K898" i="10"/>
  <c r="J898" i="10"/>
  <c r="I898" i="10"/>
  <c r="H898" i="10"/>
  <c r="G898" i="10"/>
  <c r="F898" i="10"/>
  <c r="E898" i="10"/>
  <c r="D898" i="10"/>
  <c r="W872" i="7"/>
  <c r="W894" i="7"/>
  <c r="W853" i="7"/>
  <c r="W854" i="7"/>
  <c r="W875" i="7"/>
  <c r="W855" i="7"/>
  <c r="W876" i="7"/>
  <c r="W856" i="7"/>
  <c r="W877" i="7"/>
  <c r="W857" i="7"/>
  <c r="W878" i="7"/>
  <c r="W858" i="7"/>
  <c r="W879" i="7"/>
  <c r="W859" i="7"/>
  <c r="W880" i="7"/>
  <c r="W860" i="7"/>
  <c r="W881" i="7"/>
  <c r="W861" i="7"/>
  <c r="W882" i="7"/>
  <c r="W862" i="7"/>
  <c r="W883" i="7"/>
  <c r="W863" i="7"/>
  <c r="W884" i="7"/>
  <c r="W864" i="7"/>
  <c r="W885" i="7"/>
  <c r="W865" i="7"/>
  <c r="W886" i="7"/>
  <c r="W866" i="7"/>
  <c r="W887" i="7"/>
  <c r="W867" i="7"/>
  <c r="W888" i="7"/>
  <c r="W868" i="7"/>
  <c r="W889" i="7"/>
  <c r="W869" i="7"/>
  <c r="W890" i="7"/>
  <c r="W870" i="7"/>
  <c r="W891" i="7"/>
  <c r="W871" i="7"/>
  <c r="W892" i="7"/>
  <c r="W893" i="7"/>
  <c r="W896" i="7"/>
  <c r="W917" i="7"/>
  <c r="V872" i="7"/>
  <c r="V894" i="7"/>
  <c r="V853" i="7"/>
  <c r="V854" i="7"/>
  <c r="V875" i="7"/>
  <c r="V855" i="7"/>
  <c r="V876" i="7"/>
  <c r="V856" i="7"/>
  <c r="V877" i="7"/>
  <c r="V857" i="7"/>
  <c r="V878" i="7"/>
  <c r="V858" i="7"/>
  <c r="V879" i="7"/>
  <c r="V859" i="7"/>
  <c r="V880" i="7"/>
  <c r="V860" i="7"/>
  <c r="V881" i="7"/>
  <c r="V861" i="7"/>
  <c r="V882" i="7"/>
  <c r="V862" i="7"/>
  <c r="V883" i="7"/>
  <c r="V863" i="7"/>
  <c r="V884" i="7"/>
  <c r="V864" i="7"/>
  <c r="V885" i="7"/>
  <c r="V865" i="7"/>
  <c r="V886" i="7"/>
  <c r="V866" i="7"/>
  <c r="V887" i="7"/>
  <c r="V867" i="7"/>
  <c r="V888" i="7"/>
  <c r="V868" i="7"/>
  <c r="V889" i="7"/>
  <c r="V869" i="7"/>
  <c r="V890" i="7"/>
  <c r="V870" i="7"/>
  <c r="V891" i="7"/>
  <c r="V871" i="7"/>
  <c r="V892" i="7"/>
  <c r="V893" i="7"/>
  <c r="V896" i="7"/>
  <c r="V917" i="7"/>
  <c r="U872" i="7"/>
  <c r="U894" i="7"/>
  <c r="U853" i="7"/>
  <c r="U854" i="7"/>
  <c r="U875" i="7"/>
  <c r="U855" i="7"/>
  <c r="U876" i="7"/>
  <c r="U856" i="7"/>
  <c r="U877" i="7"/>
  <c r="U857" i="7"/>
  <c r="U878" i="7"/>
  <c r="U858" i="7"/>
  <c r="U879" i="7"/>
  <c r="U859" i="7"/>
  <c r="U880" i="7"/>
  <c r="U860" i="7"/>
  <c r="U881" i="7"/>
  <c r="U861" i="7"/>
  <c r="U882" i="7"/>
  <c r="U862" i="7"/>
  <c r="U883" i="7"/>
  <c r="U863" i="7"/>
  <c r="U884" i="7"/>
  <c r="U864" i="7"/>
  <c r="U885" i="7"/>
  <c r="U865" i="7"/>
  <c r="U886" i="7"/>
  <c r="U866" i="7"/>
  <c r="U887" i="7"/>
  <c r="U867" i="7"/>
  <c r="U888" i="7"/>
  <c r="U868" i="7"/>
  <c r="U889" i="7"/>
  <c r="U869" i="7"/>
  <c r="U890" i="7"/>
  <c r="U870" i="7"/>
  <c r="U891" i="7"/>
  <c r="U871" i="7"/>
  <c r="U892" i="7"/>
  <c r="U893" i="7"/>
  <c r="U896" i="7"/>
  <c r="U917" i="7"/>
  <c r="T872" i="7"/>
  <c r="T894" i="7"/>
  <c r="T853" i="7"/>
  <c r="T854" i="7"/>
  <c r="T875" i="7"/>
  <c r="T855" i="7"/>
  <c r="T876" i="7"/>
  <c r="T856" i="7"/>
  <c r="T877" i="7"/>
  <c r="T857" i="7"/>
  <c r="T878" i="7"/>
  <c r="T858" i="7"/>
  <c r="T879" i="7"/>
  <c r="T859" i="7"/>
  <c r="T880" i="7"/>
  <c r="T860" i="7"/>
  <c r="T881" i="7"/>
  <c r="T861" i="7"/>
  <c r="T882" i="7"/>
  <c r="T862" i="7"/>
  <c r="T883" i="7"/>
  <c r="T863" i="7"/>
  <c r="T884" i="7"/>
  <c r="T864" i="7"/>
  <c r="T885" i="7"/>
  <c r="T865" i="7"/>
  <c r="T886" i="7"/>
  <c r="T866" i="7"/>
  <c r="T887" i="7"/>
  <c r="T867" i="7"/>
  <c r="T888" i="7"/>
  <c r="T868" i="7"/>
  <c r="T889" i="7"/>
  <c r="T869" i="7"/>
  <c r="T890" i="7"/>
  <c r="T870" i="7"/>
  <c r="T891" i="7"/>
  <c r="T871" i="7"/>
  <c r="T892" i="7"/>
  <c r="T893" i="7"/>
  <c r="T896" i="7"/>
  <c r="T917" i="7"/>
  <c r="S872" i="7"/>
  <c r="S894" i="7"/>
  <c r="S853" i="7"/>
  <c r="S854" i="7"/>
  <c r="S875" i="7"/>
  <c r="S855" i="7"/>
  <c r="S876" i="7"/>
  <c r="S856" i="7"/>
  <c r="S877" i="7"/>
  <c r="S857" i="7"/>
  <c r="S878" i="7"/>
  <c r="S858" i="7"/>
  <c r="S879" i="7"/>
  <c r="S859" i="7"/>
  <c r="S880" i="7"/>
  <c r="S860" i="7"/>
  <c r="S881" i="7"/>
  <c r="S861" i="7"/>
  <c r="S882" i="7"/>
  <c r="S862" i="7"/>
  <c r="S883" i="7"/>
  <c r="S863" i="7"/>
  <c r="S884" i="7"/>
  <c r="S864" i="7"/>
  <c r="S885" i="7"/>
  <c r="S865" i="7"/>
  <c r="S886" i="7"/>
  <c r="S866" i="7"/>
  <c r="S887" i="7"/>
  <c r="S867" i="7"/>
  <c r="S888" i="7"/>
  <c r="S868" i="7"/>
  <c r="S889" i="7"/>
  <c r="S869" i="7"/>
  <c r="S890" i="7"/>
  <c r="S870" i="7"/>
  <c r="S891" i="7"/>
  <c r="S871" i="7"/>
  <c r="S892" i="7"/>
  <c r="S893" i="7"/>
  <c r="S896" i="7"/>
  <c r="S917" i="7"/>
  <c r="R872" i="7"/>
  <c r="R894" i="7"/>
  <c r="R853" i="7"/>
  <c r="R854" i="7"/>
  <c r="R875" i="7"/>
  <c r="R855" i="7"/>
  <c r="R876" i="7"/>
  <c r="R856" i="7"/>
  <c r="R877" i="7"/>
  <c r="R857" i="7"/>
  <c r="R878" i="7"/>
  <c r="R858" i="7"/>
  <c r="R879" i="7"/>
  <c r="R859" i="7"/>
  <c r="R880" i="7"/>
  <c r="R860" i="7"/>
  <c r="R881" i="7"/>
  <c r="R861" i="7"/>
  <c r="R882" i="7"/>
  <c r="R862" i="7"/>
  <c r="R883" i="7"/>
  <c r="R863" i="7"/>
  <c r="R884" i="7"/>
  <c r="R864" i="7"/>
  <c r="R885" i="7"/>
  <c r="R865" i="7"/>
  <c r="R886" i="7"/>
  <c r="R866" i="7"/>
  <c r="R887" i="7"/>
  <c r="R867" i="7"/>
  <c r="R888" i="7"/>
  <c r="R868" i="7"/>
  <c r="R889" i="7"/>
  <c r="R869" i="7"/>
  <c r="R890" i="7"/>
  <c r="R870" i="7"/>
  <c r="R891" i="7"/>
  <c r="R871" i="7"/>
  <c r="R892" i="7"/>
  <c r="R893" i="7"/>
  <c r="R896" i="7"/>
  <c r="R917" i="7"/>
  <c r="Q872" i="7"/>
  <c r="Q894" i="7"/>
  <c r="Q853" i="7"/>
  <c r="Q854" i="7"/>
  <c r="Q875" i="7"/>
  <c r="Q855" i="7"/>
  <c r="Q876" i="7"/>
  <c r="Q856" i="7"/>
  <c r="Q877" i="7"/>
  <c r="Q857" i="7"/>
  <c r="Q878" i="7"/>
  <c r="Q858" i="7"/>
  <c r="Q879" i="7"/>
  <c r="Q859" i="7"/>
  <c r="Q880" i="7"/>
  <c r="Q860" i="7"/>
  <c r="Q881" i="7"/>
  <c r="Q861" i="7"/>
  <c r="Q882" i="7"/>
  <c r="Q862" i="7"/>
  <c r="Q883" i="7"/>
  <c r="Q863" i="7"/>
  <c r="Q884" i="7"/>
  <c r="Q864" i="7"/>
  <c r="Q885" i="7"/>
  <c r="Q865" i="7"/>
  <c r="Q886" i="7"/>
  <c r="Q866" i="7"/>
  <c r="Q887" i="7"/>
  <c r="Q867" i="7"/>
  <c r="Q888" i="7"/>
  <c r="Q868" i="7"/>
  <c r="Q889" i="7"/>
  <c r="Q869" i="7"/>
  <c r="Q890" i="7"/>
  <c r="Q870" i="7"/>
  <c r="Q891" i="7"/>
  <c r="Q871" i="7"/>
  <c r="Q892" i="7"/>
  <c r="Q893" i="7"/>
  <c r="Q896" i="7"/>
  <c r="Q917" i="7"/>
  <c r="P872" i="7"/>
  <c r="P894" i="7"/>
  <c r="P853" i="7"/>
  <c r="P854" i="7"/>
  <c r="P875" i="7"/>
  <c r="P855" i="7"/>
  <c r="P876" i="7"/>
  <c r="P856" i="7"/>
  <c r="P877" i="7"/>
  <c r="P857" i="7"/>
  <c r="P878" i="7"/>
  <c r="P858" i="7"/>
  <c r="P879" i="7"/>
  <c r="P859" i="7"/>
  <c r="P880" i="7"/>
  <c r="P860" i="7"/>
  <c r="P881" i="7"/>
  <c r="P861" i="7"/>
  <c r="P882" i="7"/>
  <c r="P862" i="7"/>
  <c r="P883" i="7"/>
  <c r="P863" i="7"/>
  <c r="P884" i="7"/>
  <c r="P864" i="7"/>
  <c r="P885" i="7"/>
  <c r="P865" i="7"/>
  <c r="P886" i="7"/>
  <c r="P866" i="7"/>
  <c r="P887" i="7"/>
  <c r="P867" i="7"/>
  <c r="P888" i="7"/>
  <c r="P868" i="7"/>
  <c r="P889" i="7"/>
  <c r="P869" i="7"/>
  <c r="P890" i="7"/>
  <c r="P870" i="7"/>
  <c r="P891" i="7"/>
  <c r="P871" i="7"/>
  <c r="P892" i="7"/>
  <c r="P893" i="7"/>
  <c r="P896" i="7"/>
  <c r="P917" i="7"/>
  <c r="O872" i="7"/>
  <c r="O894" i="7"/>
  <c r="O853" i="7"/>
  <c r="O854" i="7"/>
  <c r="O875" i="7"/>
  <c r="O855" i="7"/>
  <c r="O876" i="7"/>
  <c r="O856" i="7"/>
  <c r="O877" i="7"/>
  <c r="O857" i="7"/>
  <c r="O878" i="7"/>
  <c r="O858" i="7"/>
  <c r="O879" i="7"/>
  <c r="O859" i="7"/>
  <c r="O880" i="7"/>
  <c r="O860" i="7"/>
  <c r="O881" i="7"/>
  <c r="O861" i="7"/>
  <c r="O882" i="7"/>
  <c r="O862" i="7"/>
  <c r="O883" i="7"/>
  <c r="O863" i="7"/>
  <c r="O884" i="7"/>
  <c r="O864" i="7"/>
  <c r="O885" i="7"/>
  <c r="O865" i="7"/>
  <c r="O886" i="7"/>
  <c r="O866" i="7"/>
  <c r="O887" i="7"/>
  <c r="O867" i="7"/>
  <c r="O888" i="7"/>
  <c r="O868" i="7"/>
  <c r="O889" i="7"/>
  <c r="O869" i="7"/>
  <c r="O890" i="7"/>
  <c r="O870" i="7"/>
  <c r="O891" i="7"/>
  <c r="O871" i="7"/>
  <c r="O892" i="7"/>
  <c r="O893" i="7"/>
  <c r="O896" i="7"/>
  <c r="O917" i="7"/>
  <c r="N872" i="7"/>
  <c r="N894" i="7"/>
  <c r="N853" i="7"/>
  <c r="N854" i="7"/>
  <c r="N875" i="7"/>
  <c r="N855" i="7"/>
  <c r="N876" i="7"/>
  <c r="N856" i="7"/>
  <c r="N877" i="7"/>
  <c r="N857" i="7"/>
  <c r="N878" i="7"/>
  <c r="N858" i="7"/>
  <c r="N879" i="7"/>
  <c r="N859" i="7"/>
  <c r="N880" i="7"/>
  <c r="N860" i="7"/>
  <c r="N881" i="7"/>
  <c r="N861" i="7"/>
  <c r="N882" i="7"/>
  <c r="N862" i="7"/>
  <c r="N883" i="7"/>
  <c r="N863" i="7"/>
  <c r="N884" i="7"/>
  <c r="N864" i="7"/>
  <c r="N885" i="7"/>
  <c r="N865" i="7"/>
  <c r="N886" i="7"/>
  <c r="N866" i="7"/>
  <c r="N887" i="7"/>
  <c r="N867" i="7"/>
  <c r="N888" i="7"/>
  <c r="N868" i="7"/>
  <c r="N889" i="7"/>
  <c r="N869" i="7"/>
  <c r="N890" i="7"/>
  <c r="N870" i="7"/>
  <c r="N891" i="7"/>
  <c r="N871" i="7"/>
  <c r="N892" i="7"/>
  <c r="N893" i="7"/>
  <c r="N896" i="7"/>
  <c r="N917" i="7"/>
  <c r="M872" i="7"/>
  <c r="M894" i="7"/>
  <c r="M853" i="7"/>
  <c r="M854" i="7"/>
  <c r="M875" i="7"/>
  <c r="M855" i="7"/>
  <c r="M876" i="7"/>
  <c r="M856" i="7"/>
  <c r="M877" i="7"/>
  <c r="M857" i="7"/>
  <c r="M878" i="7"/>
  <c r="M858" i="7"/>
  <c r="M879" i="7"/>
  <c r="M859" i="7"/>
  <c r="M880" i="7"/>
  <c r="M860" i="7"/>
  <c r="M881" i="7"/>
  <c r="M861" i="7"/>
  <c r="M882" i="7"/>
  <c r="M862" i="7"/>
  <c r="M883" i="7"/>
  <c r="M863" i="7"/>
  <c r="M884" i="7"/>
  <c r="M864" i="7"/>
  <c r="M885" i="7"/>
  <c r="M865" i="7"/>
  <c r="M886" i="7"/>
  <c r="M866" i="7"/>
  <c r="M887" i="7"/>
  <c r="M867" i="7"/>
  <c r="M888" i="7"/>
  <c r="M868" i="7"/>
  <c r="M889" i="7"/>
  <c r="M869" i="7"/>
  <c r="M890" i="7"/>
  <c r="M870" i="7"/>
  <c r="M891" i="7"/>
  <c r="M871" i="7"/>
  <c r="M892" i="7"/>
  <c r="M893" i="7"/>
  <c r="M896" i="7"/>
  <c r="M917" i="7"/>
  <c r="L872" i="7"/>
  <c r="L894" i="7"/>
  <c r="L853" i="7"/>
  <c r="L854" i="7"/>
  <c r="L875" i="7"/>
  <c r="L855" i="7"/>
  <c r="L876" i="7"/>
  <c r="L856" i="7"/>
  <c r="L877" i="7"/>
  <c r="L857" i="7"/>
  <c r="L878" i="7"/>
  <c r="L858" i="7"/>
  <c r="L879" i="7"/>
  <c r="L859" i="7"/>
  <c r="L880" i="7"/>
  <c r="L860" i="7"/>
  <c r="L881" i="7"/>
  <c r="L861" i="7"/>
  <c r="L882" i="7"/>
  <c r="L862" i="7"/>
  <c r="L883" i="7"/>
  <c r="L863" i="7"/>
  <c r="L884" i="7"/>
  <c r="L864" i="7"/>
  <c r="L885" i="7"/>
  <c r="L865" i="7"/>
  <c r="L886" i="7"/>
  <c r="L866" i="7"/>
  <c r="L887" i="7"/>
  <c r="L867" i="7"/>
  <c r="L888" i="7"/>
  <c r="L868" i="7"/>
  <c r="L889" i="7"/>
  <c r="L869" i="7"/>
  <c r="L890" i="7"/>
  <c r="L870" i="7"/>
  <c r="L891" i="7"/>
  <c r="L871" i="7"/>
  <c r="L892" i="7"/>
  <c r="L893" i="7"/>
  <c r="L896" i="7"/>
  <c r="L917" i="7"/>
  <c r="K872" i="7"/>
  <c r="K894" i="7"/>
  <c r="K853" i="7"/>
  <c r="K854" i="7"/>
  <c r="K875" i="7"/>
  <c r="K855" i="7"/>
  <c r="K876" i="7"/>
  <c r="K856" i="7"/>
  <c r="K877" i="7"/>
  <c r="K857" i="7"/>
  <c r="K878" i="7"/>
  <c r="K858" i="7"/>
  <c r="K879" i="7"/>
  <c r="K859" i="7"/>
  <c r="K880" i="7"/>
  <c r="K860" i="7"/>
  <c r="K881" i="7"/>
  <c r="K861" i="7"/>
  <c r="K882" i="7"/>
  <c r="K862" i="7"/>
  <c r="K883" i="7"/>
  <c r="K863" i="7"/>
  <c r="K884" i="7"/>
  <c r="K864" i="7"/>
  <c r="K885" i="7"/>
  <c r="K865" i="7"/>
  <c r="K886" i="7"/>
  <c r="K866" i="7"/>
  <c r="K887" i="7"/>
  <c r="K867" i="7"/>
  <c r="K888" i="7"/>
  <c r="K868" i="7"/>
  <c r="K889" i="7"/>
  <c r="K869" i="7"/>
  <c r="K890" i="7"/>
  <c r="K870" i="7"/>
  <c r="K891" i="7"/>
  <c r="K871" i="7"/>
  <c r="K892" i="7"/>
  <c r="K893" i="7"/>
  <c r="K896" i="7"/>
  <c r="K917" i="7"/>
  <c r="J872" i="7"/>
  <c r="J894" i="7"/>
  <c r="J853" i="7"/>
  <c r="J854" i="7"/>
  <c r="J875" i="7"/>
  <c r="J855" i="7"/>
  <c r="J876" i="7"/>
  <c r="J856" i="7"/>
  <c r="J877" i="7"/>
  <c r="J857" i="7"/>
  <c r="J878" i="7"/>
  <c r="J858" i="7"/>
  <c r="J879" i="7"/>
  <c r="J859" i="7"/>
  <c r="J880" i="7"/>
  <c r="J860" i="7"/>
  <c r="J881" i="7"/>
  <c r="J861" i="7"/>
  <c r="J882" i="7"/>
  <c r="J862" i="7"/>
  <c r="J883" i="7"/>
  <c r="J863" i="7"/>
  <c r="J884" i="7"/>
  <c r="J864" i="7"/>
  <c r="J885" i="7"/>
  <c r="J865" i="7"/>
  <c r="J886" i="7"/>
  <c r="J866" i="7"/>
  <c r="J887" i="7"/>
  <c r="J867" i="7"/>
  <c r="J888" i="7"/>
  <c r="J868" i="7"/>
  <c r="J889" i="7"/>
  <c r="J869" i="7"/>
  <c r="J890" i="7"/>
  <c r="J870" i="7"/>
  <c r="J891" i="7"/>
  <c r="J871" i="7"/>
  <c r="J892" i="7"/>
  <c r="J893" i="7"/>
  <c r="J896" i="7"/>
  <c r="J917" i="7"/>
  <c r="I872" i="7"/>
  <c r="I894" i="7"/>
  <c r="I853" i="7"/>
  <c r="I854" i="7"/>
  <c r="I875" i="7"/>
  <c r="I855" i="7"/>
  <c r="I876" i="7"/>
  <c r="I856" i="7"/>
  <c r="I877" i="7"/>
  <c r="I857" i="7"/>
  <c r="I878" i="7"/>
  <c r="I858" i="7"/>
  <c r="I879" i="7"/>
  <c r="I859" i="7"/>
  <c r="I880" i="7"/>
  <c r="I860" i="7"/>
  <c r="I881" i="7"/>
  <c r="I861" i="7"/>
  <c r="I882" i="7"/>
  <c r="I862" i="7"/>
  <c r="I883" i="7"/>
  <c r="I863" i="7"/>
  <c r="I884" i="7"/>
  <c r="I864" i="7"/>
  <c r="I885" i="7"/>
  <c r="I865" i="7"/>
  <c r="I886" i="7"/>
  <c r="I866" i="7"/>
  <c r="I887" i="7"/>
  <c r="I867" i="7"/>
  <c r="I888" i="7"/>
  <c r="I868" i="7"/>
  <c r="I889" i="7"/>
  <c r="I869" i="7"/>
  <c r="I890" i="7"/>
  <c r="I870" i="7"/>
  <c r="I891" i="7"/>
  <c r="I871" i="7"/>
  <c r="I892" i="7"/>
  <c r="I893" i="7"/>
  <c r="I896" i="7"/>
  <c r="I917" i="7"/>
  <c r="H872" i="7"/>
  <c r="H894" i="7"/>
  <c r="H853" i="7"/>
  <c r="H854" i="7"/>
  <c r="H875" i="7"/>
  <c r="H855" i="7"/>
  <c r="H876" i="7"/>
  <c r="H856" i="7"/>
  <c r="H877" i="7"/>
  <c r="H857" i="7"/>
  <c r="H878" i="7"/>
  <c r="H858" i="7"/>
  <c r="H879" i="7"/>
  <c r="H859" i="7"/>
  <c r="H880" i="7"/>
  <c r="H860" i="7"/>
  <c r="H881" i="7"/>
  <c r="H861" i="7"/>
  <c r="H882" i="7"/>
  <c r="H862" i="7"/>
  <c r="H883" i="7"/>
  <c r="H863" i="7"/>
  <c r="H884" i="7"/>
  <c r="H864" i="7"/>
  <c r="H885" i="7"/>
  <c r="H865" i="7"/>
  <c r="H886" i="7"/>
  <c r="H866" i="7"/>
  <c r="H887" i="7"/>
  <c r="H867" i="7"/>
  <c r="H888" i="7"/>
  <c r="H868" i="7"/>
  <c r="H889" i="7"/>
  <c r="H869" i="7"/>
  <c r="H890" i="7"/>
  <c r="H870" i="7"/>
  <c r="H891" i="7"/>
  <c r="H871" i="7"/>
  <c r="H892" i="7"/>
  <c r="H893" i="7"/>
  <c r="H896" i="7"/>
  <c r="H917" i="7"/>
  <c r="G872" i="7"/>
  <c r="G894" i="7"/>
  <c r="G853" i="7"/>
  <c r="G854" i="7"/>
  <c r="G875" i="7"/>
  <c r="G855" i="7"/>
  <c r="G876" i="7"/>
  <c r="G856" i="7"/>
  <c r="G877" i="7"/>
  <c r="G857" i="7"/>
  <c r="G878" i="7"/>
  <c r="G858" i="7"/>
  <c r="G879" i="7"/>
  <c r="G859" i="7"/>
  <c r="G880" i="7"/>
  <c r="G860" i="7"/>
  <c r="G881" i="7"/>
  <c r="G861" i="7"/>
  <c r="G882" i="7"/>
  <c r="G862" i="7"/>
  <c r="G883" i="7"/>
  <c r="G863" i="7"/>
  <c r="G884" i="7"/>
  <c r="G864" i="7"/>
  <c r="G885" i="7"/>
  <c r="G865" i="7"/>
  <c r="G886" i="7"/>
  <c r="G866" i="7"/>
  <c r="G887" i="7"/>
  <c r="G867" i="7"/>
  <c r="G888" i="7"/>
  <c r="G868" i="7"/>
  <c r="G889" i="7"/>
  <c r="G869" i="7"/>
  <c r="G890" i="7"/>
  <c r="G870" i="7"/>
  <c r="G891" i="7"/>
  <c r="G871" i="7"/>
  <c r="G892" i="7"/>
  <c r="G893" i="7"/>
  <c r="G896" i="7"/>
  <c r="G917" i="7"/>
  <c r="F872" i="7"/>
  <c r="F894" i="7"/>
  <c r="F853" i="7"/>
  <c r="F854" i="7"/>
  <c r="F875" i="7"/>
  <c r="F855" i="7"/>
  <c r="F876" i="7"/>
  <c r="F856" i="7"/>
  <c r="F877" i="7"/>
  <c r="F857" i="7"/>
  <c r="F878" i="7"/>
  <c r="F858" i="7"/>
  <c r="F879" i="7"/>
  <c r="F859" i="7"/>
  <c r="F880" i="7"/>
  <c r="F860" i="7"/>
  <c r="F881" i="7"/>
  <c r="F861" i="7"/>
  <c r="F882" i="7"/>
  <c r="F862" i="7"/>
  <c r="F883" i="7"/>
  <c r="F863" i="7"/>
  <c r="F884" i="7"/>
  <c r="F864" i="7"/>
  <c r="F885" i="7"/>
  <c r="F865" i="7"/>
  <c r="F886" i="7"/>
  <c r="F866" i="7"/>
  <c r="F887" i="7"/>
  <c r="F867" i="7"/>
  <c r="F888" i="7"/>
  <c r="F868" i="7"/>
  <c r="F889" i="7"/>
  <c r="F869" i="7"/>
  <c r="F890" i="7"/>
  <c r="F870" i="7"/>
  <c r="F891" i="7"/>
  <c r="F871" i="7"/>
  <c r="F892" i="7"/>
  <c r="F893" i="7"/>
  <c r="F896" i="7"/>
  <c r="F917" i="7"/>
  <c r="E872" i="7"/>
  <c r="E894" i="7"/>
  <c r="E853" i="7"/>
  <c r="E854" i="7"/>
  <c r="E875" i="7"/>
  <c r="E855" i="7"/>
  <c r="E876" i="7"/>
  <c r="E856" i="7"/>
  <c r="E877" i="7"/>
  <c r="E857" i="7"/>
  <c r="E878" i="7"/>
  <c r="E858" i="7"/>
  <c r="E879" i="7"/>
  <c r="E859" i="7"/>
  <c r="E880" i="7"/>
  <c r="E860" i="7"/>
  <c r="E881" i="7"/>
  <c r="E861" i="7"/>
  <c r="E882" i="7"/>
  <c r="E862" i="7"/>
  <c r="E883" i="7"/>
  <c r="E863" i="7"/>
  <c r="E884" i="7"/>
  <c r="E864" i="7"/>
  <c r="E885" i="7"/>
  <c r="E865" i="7"/>
  <c r="E886" i="7"/>
  <c r="E866" i="7"/>
  <c r="E887" i="7"/>
  <c r="E867" i="7"/>
  <c r="E888" i="7"/>
  <c r="E868" i="7"/>
  <c r="E889" i="7"/>
  <c r="E869" i="7"/>
  <c r="E890" i="7"/>
  <c r="E870" i="7"/>
  <c r="E891" i="7"/>
  <c r="E871" i="7"/>
  <c r="E892" i="7"/>
  <c r="E893" i="7"/>
  <c r="E896" i="7"/>
  <c r="E917" i="7"/>
  <c r="D872" i="7"/>
  <c r="D894" i="7"/>
  <c r="D853" i="7"/>
  <c r="D854" i="7"/>
  <c r="D875" i="7"/>
  <c r="D855" i="7"/>
  <c r="D876" i="7"/>
  <c r="D856" i="7"/>
  <c r="D877" i="7"/>
  <c r="D857" i="7"/>
  <c r="D878" i="7"/>
  <c r="D858" i="7"/>
  <c r="D879" i="7"/>
  <c r="D859" i="7"/>
  <c r="D880" i="7"/>
  <c r="D860" i="7"/>
  <c r="D881" i="7"/>
  <c r="D861" i="7"/>
  <c r="D882" i="7"/>
  <c r="D862" i="7"/>
  <c r="D883" i="7"/>
  <c r="D863" i="7"/>
  <c r="D884" i="7"/>
  <c r="D864" i="7"/>
  <c r="D885" i="7"/>
  <c r="D865" i="7"/>
  <c r="D886" i="7"/>
  <c r="D866" i="7"/>
  <c r="D887" i="7"/>
  <c r="D867" i="7"/>
  <c r="D888" i="7"/>
  <c r="D868" i="7"/>
  <c r="D889" i="7"/>
  <c r="D869" i="7"/>
  <c r="D890" i="7"/>
  <c r="D870" i="7"/>
  <c r="D891" i="7"/>
  <c r="D871" i="7"/>
  <c r="D892" i="7"/>
  <c r="D893" i="7"/>
  <c r="D896" i="7"/>
  <c r="D917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W872" i="4"/>
  <c r="W894" i="4"/>
  <c r="W853" i="4"/>
  <c r="W854" i="4"/>
  <c r="W875" i="4"/>
  <c r="W855" i="4"/>
  <c r="W876" i="4"/>
  <c r="W856" i="4"/>
  <c r="W877" i="4"/>
  <c r="W857" i="4"/>
  <c r="W878" i="4"/>
  <c r="W858" i="4"/>
  <c r="W879" i="4"/>
  <c r="W859" i="4"/>
  <c r="W880" i="4"/>
  <c r="W860" i="4"/>
  <c r="W881" i="4"/>
  <c r="W861" i="4"/>
  <c r="W882" i="4"/>
  <c r="W862" i="4"/>
  <c r="W883" i="4"/>
  <c r="W863" i="4"/>
  <c r="W884" i="4"/>
  <c r="W864" i="4"/>
  <c r="W885" i="4"/>
  <c r="W865" i="4"/>
  <c r="W886" i="4"/>
  <c r="W866" i="4"/>
  <c r="W887" i="4"/>
  <c r="W867" i="4"/>
  <c r="W888" i="4"/>
  <c r="W868" i="4"/>
  <c r="W889" i="4"/>
  <c r="W869" i="4"/>
  <c r="W890" i="4"/>
  <c r="W870" i="4"/>
  <c r="W891" i="4"/>
  <c r="W871" i="4"/>
  <c r="W892" i="4"/>
  <c r="W893" i="4"/>
  <c r="W896" i="4"/>
  <c r="W917" i="4"/>
  <c r="V872" i="4"/>
  <c r="V894" i="4"/>
  <c r="V853" i="4"/>
  <c r="V854" i="4"/>
  <c r="V875" i="4"/>
  <c r="V855" i="4"/>
  <c r="V876" i="4"/>
  <c r="V856" i="4"/>
  <c r="V877" i="4"/>
  <c r="V857" i="4"/>
  <c r="V878" i="4"/>
  <c r="V858" i="4"/>
  <c r="V879" i="4"/>
  <c r="V859" i="4"/>
  <c r="V880" i="4"/>
  <c r="V860" i="4"/>
  <c r="V881" i="4"/>
  <c r="V861" i="4"/>
  <c r="V882" i="4"/>
  <c r="V862" i="4"/>
  <c r="V883" i="4"/>
  <c r="V863" i="4"/>
  <c r="V884" i="4"/>
  <c r="V864" i="4"/>
  <c r="V885" i="4"/>
  <c r="V865" i="4"/>
  <c r="V886" i="4"/>
  <c r="V866" i="4"/>
  <c r="V887" i="4"/>
  <c r="V867" i="4"/>
  <c r="V888" i="4"/>
  <c r="V868" i="4"/>
  <c r="V889" i="4"/>
  <c r="V869" i="4"/>
  <c r="V890" i="4"/>
  <c r="V870" i="4"/>
  <c r="V891" i="4"/>
  <c r="V871" i="4"/>
  <c r="V892" i="4"/>
  <c r="V893" i="4"/>
  <c r="V896" i="4"/>
  <c r="V917" i="4"/>
  <c r="U872" i="4"/>
  <c r="U894" i="4"/>
  <c r="U853" i="4"/>
  <c r="U854" i="4"/>
  <c r="U875" i="4"/>
  <c r="U855" i="4"/>
  <c r="U876" i="4"/>
  <c r="U856" i="4"/>
  <c r="U877" i="4"/>
  <c r="U857" i="4"/>
  <c r="U878" i="4"/>
  <c r="U858" i="4"/>
  <c r="U879" i="4"/>
  <c r="U859" i="4"/>
  <c r="U880" i="4"/>
  <c r="U860" i="4"/>
  <c r="U881" i="4"/>
  <c r="U861" i="4"/>
  <c r="U882" i="4"/>
  <c r="U862" i="4"/>
  <c r="U883" i="4"/>
  <c r="U863" i="4"/>
  <c r="U884" i="4"/>
  <c r="U864" i="4"/>
  <c r="U885" i="4"/>
  <c r="U865" i="4"/>
  <c r="U886" i="4"/>
  <c r="U866" i="4"/>
  <c r="U887" i="4"/>
  <c r="U867" i="4"/>
  <c r="U888" i="4"/>
  <c r="U868" i="4"/>
  <c r="U889" i="4"/>
  <c r="U869" i="4"/>
  <c r="U890" i="4"/>
  <c r="U870" i="4"/>
  <c r="U891" i="4"/>
  <c r="U871" i="4"/>
  <c r="U892" i="4"/>
  <c r="U893" i="4"/>
  <c r="U896" i="4"/>
  <c r="U917" i="4"/>
  <c r="T872" i="4"/>
  <c r="T894" i="4"/>
  <c r="T853" i="4"/>
  <c r="T854" i="4"/>
  <c r="T875" i="4"/>
  <c r="T855" i="4"/>
  <c r="T876" i="4"/>
  <c r="T856" i="4"/>
  <c r="T877" i="4"/>
  <c r="T857" i="4"/>
  <c r="T878" i="4"/>
  <c r="T858" i="4"/>
  <c r="T879" i="4"/>
  <c r="T859" i="4"/>
  <c r="T880" i="4"/>
  <c r="T860" i="4"/>
  <c r="T881" i="4"/>
  <c r="T861" i="4"/>
  <c r="T882" i="4"/>
  <c r="T862" i="4"/>
  <c r="T883" i="4"/>
  <c r="T863" i="4"/>
  <c r="T884" i="4"/>
  <c r="T864" i="4"/>
  <c r="T885" i="4"/>
  <c r="T865" i="4"/>
  <c r="T886" i="4"/>
  <c r="T866" i="4"/>
  <c r="T887" i="4"/>
  <c r="T867" i="4"/>
  <c r="T888" i="4"/>
  <c r="T868" i="4"/>
  <c r="T889" i="4"/>
  <c r="T869" i="4"/>
  <c r="T890" i="4"/>
  <c r="T870" i="4"/>
  <c r="T891" i="4"/>
  <c r="T871" i="4"/>
  <c r="T892" i="4"/>
  <c r="T893" i="4"/>
  <c r="T896" i="4"/>
  <c r="T917" i="4"/>
  <c r="S872" i="4"/>
  <c r="S894" i="4"/>
  <c r="S853" i="4"/>
  <c r="S854" i="4"/>
  <c r="S875" i="4"/>
  <c r="S855" i="4"/>
  <c r="S876" i="4"/>
  <c r="S856" i="4"/>
  <c r="S877" i="4"/>
  <c r="S857" i="4"/>
  <c r="S878" i="4"/>
  <c r="S858" i="4"/>
  <c r="S879" i="4"/>
  <c r="S859" i="4"/>
  <c r="S880" i="4"/>
  <c r="S860" i="4"/>
  <c r="S881" i="4"/>
  <c r="S861" i="4"/>
  <c r="S882" i="4"/>
  <c r="S862" i="4"/>
  <c r="S883" i="4"/>
  <c r="S863" i="4"/>
  <c r="S884" i="4"/>
  <c r="S864" i="4"/>
  <c r="S885" i="4"/>
  <c r="S865" i="4"/>
  <c r="S886" i="4"/>
  <c r="S866" i="4"/>
  <c r="S887" i="4"/>
  <c r="S867" i="4"/>
  <c r="S888" i="4"/>
  <c r="S868" i="4"/>
  <c r="S889" i="4"/>
  <c r="S869" i="4"/>
  <c r="S890" i="4"/>
  <c r="S870" i="4"/>
  <c r="S891" i="4"/>
  <c r="S871" i="4"/>
  <c r="S892" i="4"/>
  <c r="S893" i="4"/>
  <c r="S896" i="4"/>
  <c r="S917" i="4"/>
  <c r="R872" i="4"/>
  <c r="R894" i="4"/>
  <c r="R853" i="4"/>
  <c r="R854" i="4"/>
  <c r="R875" i="4"/>
  <c r="R855" i="4"/>
  <c r="R876" i="4"/>
  <c r="R856" i="4"/>
  <c r="R877" i="4"/>
  <c r="R857" i="4"/>
  <c r="R878" i="4"/>
  <c r="R858" i="4"/>
  <c r="R879" i="4"/>
  <c r="R859" i="4"/>
  <c r="R880" i="4"/>
  <c r="R860" i="4"/>
  <c r="R881" i="4"/>
  <c r="R861" i="4"/>
  <c r="R882" i="4"/>
  <c r="R862" i="4"/>
  <c r="R883" i="4"/>
  <c r="R863" i="4"/>
  <c r="R884" i="4"/>
  <c r="R864" i="4"/>
  <c r="R885" i="4"/>
  <c r="R865" i="4"/>
  <c r="R886" i="4"/>
  <c r="R866" i="4"/>
  <c r="R887" i="4"/>
  <c r="R867" i="4"/>
  <c r="R888" i="4"/>
  <c r="R868" i="4"/>
  <c r="R889" i="4"/>
  <c r="R869" i="4"/>
  <c r="R890" i="4"/>
  <c r="R870" i="4"/>
  <c r="R891" i="4"/>
  <c r="R871" i="4"/>
  <c r="R892" i="4"/>
  <c r="R893" i="4"/>
  <c r="R896" i="4"/>
  <c r="R917" i="4"/>
  <c r="Q872" i="4"/>
  <c r="Q894" i="4"/>
  <c r="Q853" i="4"/>
  <c r="Q854" i="4"/>
  <c r="Q875" i="4"/>
  <c r="Q855" i="4"/>
  <c r="Q876" i="4"/>
  <c r="Q856" i="4"/>
  <c r="Q877" i="4"/>
  <c r="Q857" i="4"/>
  <c r="Q878" i="4"/>
  <c r="Q858" i="4"/>
  <c r="Q879" i="4"/>
  <c r="Q859" i="4"/>
  <c r="Q880" i="4"/>
  <c r="Q860" i="4"/>
  <c r="Q881" i="4"/>
  <c r="Q861" i="4"/>
  <c r="Q882" i="4"/>
  <c r="Q862" i="4"/>
  <c r="Q883" i="4"/>
  <c r="Q863" i="4"/>
  <c r="Q884" i="4"/>
  <c r="Q864" i="4"/>
  <c r="Q885" i="4"/>
  <c r="Q865" i="4"/>
  <c r="Q886" i="4"/>
  <c r="Q866" i="4"/>
  <c r="Q887" i="4"/>
  <c r="Q867" i="4"/>
  <c r="Q888" i="4"/>
  <c r="Q868" i="4"/>
  <c r="Q889" i="4"/>
  <c r="Q869" i="4"/>
  <c r="Q890" i="4"/>
  <c r="Q870" i="4"/>
  <c r="Q891" i="4"/>
  <c r="Q871" i="4"/>
  <c r="Q892" i="4"/>
  <c r="Q893" i="4"/>
  <c r="Q896" i="4"/>
  <c r="Q917" i="4"/>
  <c r="P872" i="4"/>
  <c r="P894" i="4"/>
  <c r="P853" i="4"/>
  <c r="P854" i="4"/>
  <c r="P875" i="4"/>
  <c r="P855" i="4"/>
  <c r="P876" i="4"/>
  <c r="P856" i="4"/>
  <c r="P877" i="4"/>
  <c r="P857" i="4"/>
  <c r="P878" i="4"/>
  <c r="P858" i="4"/>
  <c r="P879" i="4"/>
  <c r="P859" i="4"/>
  <c r="P880" i="4"/>
  <c r="P860" i="4"/>
  <c r="P881" i="4"/>
  <c r="P861" i="4"/>
  <c r="P882" i="4"/>
  <c r="P862" i="4"/>
  <c r="P883" i="4"/>
  <c r="P863" i="4"/>
  <c r="P884" i="4"/>
  <c r="P864" i="4"/>
  <c r="P885" i="4"/>
  <c r="P865" i="4"/>
  <c r="P886" i="4"/>
  <c r="P866" i="4"/>
  <c r="P887" i="4"/>
  <c r="P867" i="4"/>
  <c r="P888" i="4"/>
  <c r="P868" i="4"/>
  <c r="P889" i="4"/>
  <c r="P869" i="4"/>
  <c r="P890" i="4"/>
  <c r="P870" i="4"/>
  <c r="P891" i="4"/>
  <c r="P871" i="4"/>
  <c r="P892" i="4"/>
  <c r="P893" i="4"/>
  <c r="P896" i="4"/>
  <c r="P917" i="4"/>
  <c r="O872" i="4"/>
  <c r="O894" i="4"/>
  <c r="O853" i="4"/>
  <c r="O854" i="4"/>
  <c r="O875" i="4"/>
  <c r="O855" i="4"/>
  <c r="O876" i="4"/>
  <c r="O856" i="4"/>
  <c r="O877" i="4"/>
  <c r="O857" i="4"/>
  <c r="O878" i="4"/>
  <c r="O858" i="4"/>
  <c r="O879" i="4"/>
  <c r="O859" i="4"/>
  <c r="O880" i="4"/>
  <c r="O860" i="4"/>
  <c r="O881" i="4"/>
  <c r="O861" i="4"/>
  <c r="O882" i="4"/>
  <c r="O862" i="4"/>
  <c r="O883" i="4"/>
  <c r="O863" i="4"/>
  <c r="O884" i="4"/>
  <c r="O864" i="4"/>
  <c r="O885" i="4"/>
  <c r="O865" i="4"/>
  <c r="O886" i="4"/>
  <c r="O866" i="4"/>
  <c r="O887" i="4"/>
  <c r="O867" i="4"/>
  <c r="O888" i="4"/>
  <c r="O868" i="4"/>
  <c r="O889" i="4"/>
  <c r="O869" i="4"/>
  <c r="O890" i="4"/>
  <c r="O870" i="4"/>
  <c r="O891" i="4"/>
  <c r="O871" i="4"/>
  <c r="O892" i="4"/>
  <c r="O893" i="4"/>
  <c r="O896" i="4"/>
  <c r="O917" i="4"/>
  <c r="N872" i="4"/>
  <c r="N894" i="4"/>
  <c r="N853" i="4"/>
  <c r="N854" i="4"/>
  <c r="N875" i="4"/>
  <c r="N855" i="4"/>
  <c r="N876" i="4"/>
  <c r="N856" i="4"/>
  <c r="N877" i="4"/>
  <c r="N857" i="4"/>
  <c r="N878" i="4"/>
  <c r="N858" i="4"/>
  <c r="N879" i="4"/>
  <c r="N859" i="4"/>
  <c r="N880" i="4"/>
  <c r="N860" i="4"/>
  <c r="N881" i="4"/>
  <c r="N861" i="4"/>
  <c r="N882" i="4"/>
  <c r="N862" i="4"/>
  <c r="N883" i="4"/>
  <c r="N863" i="4"/>
  <c r="N884" i="4"/>
  <c r="N864" i="4"/>
  <c r="N885" i="4"/>
  <c r="N865" i="4"/>
  <c r="N886" i="4"/>
  <c r="N866" i="4"/>
  <c r="N887" i="4"/>
  <c r="N867" i="4"/>
  <c r="N888" i="4"/>
  <c r="N868" i="4"/>
  <c r="N889" i="4"/>
  <c r="N869" i="4"/>
  <c r="N890" i="4"/>
  <c r="N870" i="4"/>
  <c r="N891" i="4"/>
  <c r="N871" i="4"/>
  <c r="N892" i="4"/>
  <c r="N893" i="4"/>
  <c r="N896" i="4"/>
  <c r="N917" i="4"/>
  <c r="M872" i="4"/>
  <c r="M894" i="4"/>
  <c r="M853" i="4"/>
  <c r="M854" i="4"/>
  <c r="M875" i="4"/>
  <c r="M855" i="4"/>
  <c r="M876" i="4"/>
  <c r="M856" i="4"/>
  <c r="M877" i="4"/>
  <c r="M857" i="4"/>
  <c r="M878" i="4"/>
  <c r="M858" i="4"/>
  <c r="M879" i="4"/>
  <c r="M859" i="4"/>
  <c r="M880" i="4"/>
  <c r="M860" i="4"/>
  <c r="M881" i="4"/>
  <c r="M861" i="4"/>
  <c r="M882" i="4"/>
  <c r="M862" i="4"/>
  <c r="M883" i="4"/>
  <c r="M863" i="4"/>
  <c r="M884" i="4"/>
  <c r="M864" i="4"/>
  <c r="M885" i="4"/>
  <c r="M865" i="4"/>
  <c r="M886" i="4"/>
  <c r="M866" i="4"/>
  <c r="M887" i="4"/>
  <c r="M867" i="4"/>
  <c r="M888" i="4"/>
  <c r="M868" i="4"/>
  <c r="M889" i="4"/>
  <c r="M869" i="4"/>
  <c r="M890" i="4"/>
  <c r="M870" i="4"/>
  <c r="M891" i="4"/>
  <c r="M871" i="4"/>
  <c r="M892" i="4"/>
  <c r="M893" i="4"/>
  <c r="M896" i="4"/>
  <c r="M917" i="4"/>
  <c r="L872" i="4"/>
  <c r="L894" i="4"/>
  <c r="L853" i="4"/>
  <c r="L854" i="4"/>
  <c r="L875" i="4"/>
  <c r="L855" i="4"/>
  <c r="L876" i="4"/>
  <c r="L856" i="4"/>
  <c r="L877" i="4"/>
  <c r="L857" i="4"/>
  <c r="L878" i="4"/>
  <c r="L858" i="4"/>
  <c r="L879" i="4"/>
  <c r="L859" i="4"/>
  <c r="L880" i="4"/>
  <c r="L860" i="4"/>
  <c r="L881" i="4"/>
  <c r="L861" i="4"/>
  <c r="L882" i="4"/>
  <c r="L862" i="4"/>
  <c r="L883" i="4"/>
  <c r="L863" i="4"/>
  <c r="L884" i="4"/>
  <c r="L864" i="4"/>
  <c r="L885" i="4"/>
  <c r="L865" i="4"/>
  <c r="L886" i="4"/>
  <c r="L866" i="4"/>
  <c r="L887" i="4"/>
  <c r="L867" i="4"/>
  <c r="L888" i="4"/>
  <c r="L868" i="4"/>
  <c r="L889" i="4"/>
  <c r="L869" i="4"/>
  <c r="L890" i="4"/>
  <c r="L870" i="4"/>
  <c r="L891" i="4"/>
  <c r="L871" i="4"/>
  <c r="L892" i="4"/>
  <c r="L893" i="4"/>
  <c r="L896" i="4"/>
  <c r="L917" i="4"/>
  <c r="K872" i="4"/>
  <c r="K894" i="4"/>
  <c r="K853" i="4"/>
  <c r="K854" i="4"/>
  <c r="K875" i="4"/>
  <c r="K855" i="4"/>
  <c r="K876" i="4"/>
  <c r="K856" i="4"/>
  <c r="K877" i="4"/>
  <c r="K857" i="4"/>
  <c r="K878" i="4"/>
  <c r="K858" i="4"/>
  <c r="K879" i="4"/>
  <c r="K859" i="4"/>
  <c r="K880" i="4"/>
  <c r="K860" i="4"/>
  <c r="K881" i="4"/>
  <c r="K861" i="4"/>
  <c r="K882" i="4"/>
  <c r="K862" i="4"/>
  <c r="K883" i="4"/>
  <c r="K863" i="4"/>
  <c r="K884" i="4"/>
  <c r="K864" i="4"/>
  <c r="K885" i="4"/>
  <c r="K865" i="4"/>
  <c r="K886" i="4"/>
  <c r="K866" i="4"/>
  <c r="K887" i="4"/>
  <c r="K867" i="4"/>
  <c r="K888" i="4"/>
  <c r="K868" i="4"/>
  <c r="K889" i="4"/>
  <c r="K869" i="4"/>
  <c r="K890" i="4"/>
  <c r="K870" i="4"/>
  <c r="K891" i="4"/>
  <c r="K871" i="4"/>
  <c r="K892" i="4"/>
  <c r="K893" i="4"/>
  <c r="K896" i="4"/>
  <c r="K917" i="4"/>
  <c r="J872" i="4"/>
  <c r="J894" i="4"/>
  <c r="J853" i="4"/>
  <c r="J854" i="4"/>
  <c r="J875" i="4"/>
  <c r="J855" i="4"/>
  <c r="J876" i="4"/>
  <c r="J856" i="4"/>
  <c r="J877" i="4"/>
  <c r="J857" i="4"/>
  <c r="J878" i="4"/>
  <c r="J858" i="4"/>
  <c r="J879" i="4"/>
  <c r="J859" i="4"/>
  <c r="J880" i="4"/>
  <c r="J860" i="4"/>
  <c r="J881" i="4"/>
  <c r="J861" i="4"/>
  <c r="J882" i="4"/>
  <c r="J862" i="4"/>
  <c r="J883" i="4"/>
  <c r="J863" i="4"/>
  <c r="J884" i="4"/>
  <c r="J864" i="4"/>
  <c r="J885" i="4"/>
  <c r="J865" i="4"/>
  <c r="J886" i="4"/>
  <c r="J866" i="4"/>
  <c r="J887" i="4"/>
  <c r="J867" i="4"/>
  <c r="J888" i="4"/>
  <c r="J868" i="4"/>
  <c r="J889" i="4"/>
  <c r="J869" i="4"/>
  <c r="J890" i="4"/>
  <c r="J870" i="4"/>
  <c r="J891" i="4"/>
  <c r="J871" i="4"/>
  <c r="J892" i="4"/>
  <c r="J893" i="4"/>
  <c r="J896" i="4"/>
  <c r="J917" i="4"/>
  <c r="I872" i="4"/>
  <c r="I894" i="4"/>
  <c r="I853" i="4"/>
  <c r="I854" i="4"/>
  <c r="I875" i="4"/>
  <c r="I855" i="4"/>
  <c r="I876" i="4"/>
  <c r="I856" i="4"/>
  <c r="I877" i="4"/>
  <c r="I857" i="4"/>
  <c r="I878" i="4"/>
  <c r="I858" i="4"/>
  <c r="I879" i="4"/>
  <c r="I859" i="4"/>
  <c r="I880" i="4"/>
  <c r="I860" i="4"/>
  <c r="I881" i="4"/>
  <c r="I861" i="4"/>
  <c r="I882" i="4"/>
  <c r="I862" i="4"/>
  <c r="I883" i="4"/>
  <c r="I863" i="4"/>
  <c r="I884" i="4"/>
  <c r="I864" i="4"/>
  <c r="I885" i="4"/>
  <c r="I865" i="4"/>
  <c r="I886" i="4"/>
  <c r="I866" i="4"/>
  <c r="I887" i="4"/>
  <c r="I867" i="4"/>
  <c r="I888" i="4"/>
  <c r="I868" i="4"/>
  <c r="I889" i="4"/>
  <c r="I869" i="4"/>
  <c r="I890" i="4"/>
  <c r="I870" i="4"/>
  <c r="I891" i="4"/>
  <c r="I871" i="4"/>
  <c r="I892" i="4"/>
  <c r="I893" i="4"/>
  <c r="I896" i="4"/>
  <c r="I917" i="4"/>
  <c r="H872" i="4"/>
  <c r="H894" i="4"/>
  <c r="H853" i="4"/>
  <c r="H854" i="4"/>
  <c r="H875" i="4"/>
  <c r="H855" i="4"/>
  <c r="H876" i="4"/>
  <c r="H856" i="4"/>
  <c r="H877" i="4"/>
  <c r="H857" i="4"/>
  <c r="H878" i="4"/>
  <c r="H858" i="4"/>
  <c r="H879" i="4"/>
  <c r="H859" i="4"/>
  <c r="H880" i="4"/>
  <c r="H860" i="4"/>
  <c r="H881" i="4"/>
  <c r="H861" i="4"/>
  <c r="H882" i="4"/>
  <c r="H862" i="4"/>
  <c r="H883" i="4"/>
  <c r="H863" i="4"/>
  <c r="H884" i="4"/>
  <c r="H864" i="4"/>
  <c r="H885" i="4"/>
  <c r="H865" i="4"/>
  <c r="H886" i="4"/>
  <c r="H866" i="4"/>
  <c r="H887" i="4"/>
  <c r="H867" i="4"/>
  <c r="H888" i="4"/>
  <c r="H868" i="4"/>
  <c r="H889" i="4"/>
  <c r="H869" i="4"/>
  <c r="H890" i="4"/>
  <c r="H870" i="4"/>
  <c r="H891" i="4"/>
  <c r="H871" i="4"/>
  <c r="H892" i="4"/>
  <c r="H893" i="4"/>
  <c r="H896" i="4"/>
  <c r="H917" i="4"/>
  <c r="G872" i="4"/>
  <c r="G894" i="4"/>
  <c r="G853" i="4"/>
  <c r="G854" i="4"/>
  <c r="G875" i="4"/>
  <c r="G855" i="4"/>
  <c r="G876" i="4"/>
  <c r="G856" i="4"/>
  <c r="G877" i="4"/>
  <c r="G857" i="4"/>
  <c r="G878" i="4"/>
  <c r="G858" i="4"/>
  <c r="G879" i="4"/>
  <c r="G859" i="4"/>
  <c r="G880" i="4"/>
  <c r="G860" i="4"/>
  <c r="G881" i="4"/>
  <c r="G861" i="4"/>
  <c r="G882" i="4"/>
  <c r="G862" i="4"/>
  <c r="G883" i="4"/>
  <c r="G863" i="4"/>
  <c r="G884" i="4"/>
  <c r="G864" i="4"/>
  <c r="G885" i="4"/>
  <c r="G865" i="4"/>
  <c r="G886" i="4"/>
  <c r="G866" i="4"/>
  <c r="G887" i="4"/>
  <c r="G867" i="4"/>
  <c r="G888" i="4"/>
  <c r="G868" i="4"/>
  <c r="G889" i="4"/>
  <c r="G869" i="4"/>
  <c r="G890" i="4"/>
  <c r="G870" i="4"/>
  <c r="G891" i="4"/>
  <c r="G871" i="4"/>
  <c r="G892" i="4"/>
  <c r="G893" i="4"/>
  <c r="G896" i="4"/>
  <c r="G917" i="4"/>
  <c r="F872" i="4"/>
  <c r="F894" i="4"/>
  <c r="F853" i="4"/>
  <c r="F854" i="4"/>
  <c r="F875" i="4"/>
  <c r="F855" i="4"/>
  <c r="F876" i="4"/>
  <c r="F856" i="4"/>
  <c r="F877" i="4"/>
  <c r="F857" i="4"/>
  <c r="F878" i="4"/>
  <c r="F858" i="4"/>
  <c r="F879" i="4"/>
  <c r="F859" i="4"/>
  <c r="F880" i="4"/>
  <c r="F860" i="4"/>
  <c r="F881" i="4"/>
  <c r="F861" i="4"/>
  <c r="F882" i="4"/>
  <c r="F862" i="4"/>
  <c r="F883" i="4"/>
  <c r="F863" i="4"/>
  <c r="F884" i="4"/>
  <c r="F864" i="4"/>
  <c r="F885" i="4"/>
  <c r="F865" i="4"/>
  <c r="F886" i="4"/>
  <c r="F866" i="4"/>
  <c r="F887" i="4"/>
  <c r="F867" i="4"/>
  <c r="F888" i="4"/>
  <c r="F868" i="4"/>
  <c r="F889" i="4"/>
  <c r="F869" i="4"/>
  <c r="F890" i="4"/>
  <c r="F870" i="4"/>
  <c r="F891" i="4"/>
  <c r="F871" i="4"/>
  <c r="F892" i="4"/>
  <c r="F893" i="4"/>
  <c r="F896" i="4"/>
  <c r="F917" i="4"/>
  <c r="E872" i="4"/>
  <c r="E894" i="4"/>
  <c r="E853" i="4"/>
  <c r="E854" i="4"/>
  <c r="E875" i="4"/>
  <c r="E855" i="4"/>
  <c r="E876" i="4"/>
  <c r="E856" i="4"/>
  <c r="E877" i="4"/>
  <c r="E857" i="4"/>
  <c r="E878" i="4"/>
  <c r="E858" i="4"/>
  <c r="E879" i="4"/>
  <c r="E859" i="4"/>
  <c r="E880" i="4"/>
  <c r="E860" i="4"/>
  <c r="E881" i="4"/>
  <c r="E861" i="4"/>
  <c r="E882" i="4"/>
  <c r="E862" i="4"/>
  <c r="E883" i="4"/>
  <c r="E863" i="4"/>
  <c r="E884" i="4"/>
  <c r="E864" i="4"/>
  <c r="E885" i="4"/>
  <c r="E865" i="4"/>
  <c r="E886" i="4"/>
  <c r="E866" i="4"/>
  <c r="E887" i="4"/>
  <c r="E867" i="4"/>
  <c r="E888" i="4"/>
  <c r="E868" i="4"/>
  <c r="E889" i="4"/>
  <c r="E869" i="4"/>
  <c r="E890" i="4"/>
  <c r="E870" i="4"/>
  <c r="E891" i="4"/>
  <c r="E871" i="4"/>
  <c r="E892" i="4"/>
  <c r="E893" i="4"/>
  <c r="E896" i="4"/>
  <c r="E917" i="4"/>
  <c r="D872" i="4"/>
  <c r="D894" i="4"/>
  <c r="D853" i="4"/>
  <c r="D854" i="4"/>
  <c r="D875" i="4"/>
  <c r="D855" i="4"/>
  <c r="D876" i="4"/>
  <c r="D856" i="4"/>
  <c r="D877" i="4"/>
  <c r="D857" i="4"/>
  <c r="D878" i="4"/>
  <c r="D858" i="4"/>
  <c r="D879" i="4"/>
  <c r="D859" i="4"/>
  <c r="D880" i="4"/>
  <c r="D860" i="4"/>
  <c r="D881" i="4"/>
  <c r="D861" i="4"/>
  <c r="D882" i="4"/>
  <c r="D862" i="4"/>
  <c r="D883" i="4"/>
  <c r="D863" i="4"/>
  <c r="D884" i="4"/>
  <c r="D864" i="4"/>
  <c r="D885" i="4"/>
  <c r="D865" i="4"/>
  <c r="D886" i="4"/>
  <c r="D866" i="4"/>
  <c r="D887" i="4"/>
  <c r="D867" i="4"/>
  <c r="D888" i="4"/>
  <c r="D868" i="4"/>
  <c r="D889" i="4"/>
  <c r="D869" i="4"/>
  <c r="D890" i="4"/>
  <c r="D870" i="4"/>
  <c r="D891" i="4"/>
  <c r="D871" i="4"/>
  <c r="D892" i="4"/>
  <c r="D893" i="4"/>
  <c r="D896" i="4"/>
  <c r="D917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W913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W905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D903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W901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D854" i="1"/>
  <c r="D855" i="1"/>
  <c r="D876" i="1"/>
  <c r="D853" i="1"/>
  <c r="D875" i="1"/>
  <c r="D856" i="1"/>
  <c r="D877" i="1"/>
  <c r="D857" i="1"/>
  <c r="D878" i="1"/>
  <c r="D858" i="1"/>
  <c r="D879" i="1"/>
  <c r="D859" i="1"/>
  <c r="D880" i="1"/>
  <c r="D860" i="1"/>
  <c r="D881" i="1"/>
  <c r="D861" i="1"/>
  <c r="D882" i="1"/>
  <c r="D862" i="1"/>
  <c r="D883" i="1"/>
  <c r="D863" i="1"/>
  <c r="D884" i="1"/>
  <c r="D864" i="1"/>
  <c r="D885" i="1"/>
  <c r="D865" i="1"/>
  <c r="D886" i="1"/>
  <c r="D866" i="1"/>
  <c r="D887" i="1"/>
  <c r="D867" i="1"/>
  <c r="D888" i="1"/>
  <c r="D868" i="1"/>
  <c r="D889" i="1"/>
  <c r="D869" i="1"/>
  <c r="D890" i="1"/>
  <c r="D870" i="1"/>
  <c r="D891" i="1"/>
  <c r="D871" i="1"/>
  <c r="D892" i="1"/>
  <c r="D872" i="1"/>
  <c r="D893" i="1"/>
  <c r="D894" i="1"/>
  <c r="D896" i="1"/>
  <c r="D899" i="1"/>
  <c r="E854" i="1"/>
  <c r="E855" i="1"/>
  <c r="E876" i="1"/>
  <c r="E853" i="1"/>
  <c r="E875" i="1"/>
  <c r="E856" i="1"/>
  <c r="E877" i="1"/>
  <c r="E857" i="1"/>
  <c r="E878" i="1"/>
  <c r="E858" i="1"/>
  <c r="E879" i="1"/>
  <c r="E859" i="1"/>
  <c r="E880" i="1"/>
  <c r="E860" i="1"/>
  <c r="E881" i="1"/>
  <c r="E861" i="1"/>
  <c r="E882" i="1"/>
  <c r="E862" i="1"/>
  <c r="E883" i="1"/>
  <c r="E863" i="1"/>
  <c r="E884" i="1"/>
  <c r="E864" i="1"/>
  <c r="E885" i="1"/>
  <c r="E865" i="1"/>
  <c r="E886" i="1"/>
  <c r="E866" i="1"/>
  <c r="E887" i="1"/>
  <c r="E867" i="1"/>
  <c r="E888" i="1"/>
  <c r="E868" i="1"/>
  <c r="E889" i="1"/>
  <c r="E869" i="1"/>
  <c r="E890" i="1"/>
  <c r="E870" i="1"/>
  <c r="E891" i="1"/>
  <c r="E871" i="1"/>
  <c r="E892" i="1"/>
  <c r="E872" i="1"/>
  <c r="E893" i="1"/>
  <c r="E894" i="1"/>
  <c r="E896" i="1"/>
  <c r="E899" i="1"/>
  <c r="F854" i="1"/>
  <c r="F855" i="1"/>
  <c r="F876" i="1"/>
  <c r="F853" i="1"/>
  <c r="F875" i="1"/>
  <c r="F856" i="1"/>
  <c r="F877" i="1"/>
  <c r="F857" i="1"/>
  <c r="F878" i="1"/>
  <c r="F858" i="1"/>
  <c r="F879" i="1"/>
  <c r="F859" i="1"/>
  <c r="F880" i="1"/>
  <c r="F860" i="1"/>
  <c r="F881" i="1"/>
  <c r="F861" i="1"/>
  <c r="F882" i="1"/>
  <c r="F862" i="1"/>
  <c r="F883" i="1"/>
  <c r="F863" i="1"/>
  <c r="F884" i="1"/>
  <c r="F864" i="1"/>
  <c r="F885" i="1"/>
  <c r="F865" i="1"/>
  <c r="F886" i="1"/>
  <c r="F866" i="1"/>
  <c r="F887" i="1"/>
  <c r="F867" i="1"/>
  <c r="F888" i="1"/>
  <c r="F868" i="1"/>
  <c r="F889" i="1"/>
  <c r="F869" i="1"/>
  <c r="F890" i="1"/>
  <c r="F870" i="1"/>
  <c r="F891" i="1"/>
  <c r="F871" i="1"/>
  <c r="F892" i="1"/>
  <c r="F872" i="1"/>
  <c r="F893" i="1"/>
  <c r="F894" i="1"/>
  <c r="F896" i="1"/>
  <c r="F899" i="1"/>
  <c r="G854" i="1"/>
  <c r="G855" i="1"/>
  <c r="G876" i="1"/>
  <c r="G853" i="1"/>
  <c r="G875" i="1"/>
  <c r="G856" i="1"/>
  <c r="G877" i="1"/>
  <c r="G857" i="1"/>
  <c r="G878" i="1"/>
  <c r="G858" i="1"/>
  <c r="G879" i="1"/>
  <c r="G859" i="1"/>
  <c r="G880" i="1"/>
  <c r="G860" i="1"/>
  <c r="G881" i="1"/>
  <c r="G861" i="1"/>
  <c r="G882" i="1"/>
  <c r="G862" i="1"/>
  <c r="G883" i="1"/>
  <c r="G863" i="1"/>
  <c r="G884" i="1"/>
  <c r="G864" i="1"/>
  <c r="G885" i="1"/>
  <c r="G865" i="1"/>
  <c r="G886" i="1"/>
  <c r="G866" i="1"/>
  <c r="G887" i="1"/>
  <c r="G867" i="1"/>
  <c r="G888" i="1"/>
  <c r="G868" i="1"/>
  <c r="G889" i="1"/>
  <c r="G869" i="1"/>
  <c r="G890" i="1"/>
  <c r="G870" i="1"/>
  <c r="G891" i="1"/>
  <c r="G871" i="1"/>
  <c r="G892" i="1"/>
  <c r="G872" i="1"/>
  <c r="G893" i="1"/>
  <c r="G894" i="1"/>
  <c r="G896" i="1"/>
  <c r="G899" i="1"/>
  <c r="H854" i="1"/>
  <c r="H855" i="1"/>
  <c r="H876" i="1"/>
  <c r="H853" i="1"/>
  <c r="H875" i="1"/>
  <c r="H856" i="1"/>
  <c r="H877" i="1"/>
  <c r="H857" i="1"/>
  <c r="H878" i="1"/>
  <c r="H858" i="1"/>
  <c r="H879" i="1"/>
  <c r="H859" i="1"/>
  <c r="H880" i="1"/>
  <c r="H860" i="1"/>
  <c r="H881" i="1"/>
  <c r="H861" i="1"/>
  <c r="H882" i="1"/>
  <c r="H862" i="1"/>
  <c r="H883" i="1"/>
  <c r="H863" i="1"/>
  <c r="H884" i="1"/>
  <c r="H864" i="1"/>
  <c r="H885" i="1"/>
  <c r="H865" i="1"/>
  <c r="H886" i="1"/>
  <c r="H866" i="1"/>
  <c r="H887" i="1"/>
  <c r="H867" i="1"/>
  <c r="H888" i="1"/>
  <c r="H868" i="1"/>
  <c r="H889" i="1"/>
  <c r="H869" i="1"/>
  <c r="H890" i="1"/>
  <c r="H870" i="1"/>
  <c r="H891" i="1"/>
  <c r="H871" i="1"/>
  <c r="H892" i="1"/>
  <c r="H872" i="1"/>
  <c r="H893" i="1"/>
  <c r="H894" i="1"/>
  <c r="H896" i="1"/>
  <c r="H899" i="1"/>
  <c r="I854" i="1"/>
  <c r="I855" i="1"/>
  <c r="I876" i="1"/>
  <c r="I853" i="1"/>
  <c r="I875" i="1"/>
  <c r="I856" i="1"/>
  <c r="I877" i="1"/>
  <c r="I857" i="1"/>
  <c r="I878" i="1"/>
  <c r="I858" i="1"/>
  <c r="I879" i="1"/>
  <c r="I859" i="1"/>
  <c r="I880" i="1"/>
  <c r="I860" i="1"/>
  <c r="I881" i="1"/>
  <c r="I861" i="1"/>
  <c r="I882" i="1"/>
  <c r="I862" i="1"/>
  <c r="I883" i="1"/>
  <c r="I863" i="1"/>
  <c r="I884" i="1"/>
  <c r="I864" i="1"/>
  <c r="I885" i="1"/>
  <c r="I865" i="1"/>
  <c r="I886" i="1"/>
  <c r="I866" i="1"/>
  <c r="I887" i="1"/>
  <c r="I867" i="1"/>
  <c r="I888" i="1"/>
  <c r="I868" i="1"/>
  <c r="I889" i="1"/>
  <c r="I869" i="1"/>
  <c r="I890" i="1"/>
  <c r="I870" i="1"/>
  <c r="I891" i="1"/>
  <c r="I871" i="1"/>
  <c r="I892" i="1"/>
  <c r="I872" i="1"/>
  <c r="I893" i="1"/>
  <c r="I894" i="1"/>
  <c r="I896" i="1"/>
  <c r="I899" i="1"/>
  <c r="J854" i="1"/>
  <c r="J855" i="1"/>
  <c r="J876" i="1"/>
  <c r="J853" i="1"/>
  <c r="J875" i="1"/>
  <c r="J856" i="1"/>
  <c r="J877" i="1"/>
  <c r="J857" i="1"/>
  <c r="J878" i="1"/>
  <c r="J858" i="1"/>
  <c r="J879" i="1"/>
  <c r="J859" i="1"/>
  <c r="J880" i="1"/>
  <c r="J860" i="1"/>
  <c r="J881" i="1"/>
  <c r="J861" i="1"/>
  <c r="J882" i="1"/>
  <c r="J862" i="1"/>
  <c r="J883" i="1"/>
  <c r="J863" i="1"/>
  <c r="J884" i="1"/>
  <c r="J864" i="1"/>
  <c r="J885" i="1"/>
  <c r="J865" i="1"/>
  <c r="J886" i="1"/>
  <c r="J866" i="1"/>
  <c r="J887" i="1"/>
  <c r="J867" i="1"/>
  <c r="J888" i="1"/>
  <c r="J868" i="1"/>
  <c r="J889" i="1"/>
  <c r="J869" i="1"/>
  <c r="J890" i="1"/>
  <c r="J870" i="1"/>
  <c r="J891" i="1"/>
  <c r="J871" i="1"/>
  <c r="J892" i="1"/>
  <c r="J872" i="1"/>
  <c r="J893" i="1"/>
  <c r="J894" i="1"/>
  <c r="J896" i="1"/>
  <c r="J899" i="1"/>
  <c r="K854" i="1"/>
  <c r="K855" i="1"/>
  <c r="K876" i="1"/>
  <c r="K853" i="1"/>
  <c r="K875" i="1"/>
  <c r="K856" i="1"/>
  <c r="K877" i="1"/>
  <c r="K857" i="1"/>
  <c r="K878" i="1"/>
  <c r="K858" i="1"/>
  <c r="K879" i="1"/>
  <c r="K859" i="1"/>
  <c r="K880" i="1"/>
  <c r="K860" i="1"/>
  <c r="K881" i="1"/>
  <c r="K861" i="1"/>
  <c r="K882" i="1"/>
  <c r="K862" i="1"/>
  <c r="K883" i="1"/>
  <c r="K863" i="1"/>
  <c r="K884" i="1"/>
  <c r="K864" i="1"/>
  <c r="K885" i="1"/>
  <c r="K865" i="1"/>
  <c r="K886" i="1"/>
  <c r="K866" i="1"/>
  <c r="K887" i="1"/>
  <c r="K867" i="1"/>
  <c r="K888" i="1"/>
  <c r="K868" i="1"/>
  <c r="K889" i="1"/>
  <c r="K869" i="1"/>
  <c r="K890" i="1"/>
  <c r="K870" i="1"/>
  <c r="K891" i="1"/>
  <c r="K871" i="1"/>
  <c r="K892" i="1"/>
  <c r="K872" i="1"/>
  <c r="K893" i="1"/>
  <c r="K894" i="1"/>
  <c r="K896" i="1"/>
  <c r="K899" i="1"/>
  <c r="L854" i="1"/>
  <c r="L855" i="1"/>
  <c r="L876" i="1"/>
  <c r="L853" i="1"/>
  <c r="L875" i="1"/>
  <c r="L856" i="1"/>
  <c r="L877" i="1"/>
  <c r="L857" i="1"/>
  <c r="L878" i="1"/>
  <c r="L858" i="1"/>
  <c r="L879" i="1"/>
  <c r="L859" i="1"/>
  <c r="L880" i="1"/>
  <c r="L860" i="1"/>
  <c r="L881" i="1"/>
  <c r="L861" i="1"/>
  <c r="L882" i="1"/>
  <c r="L862" i="1"/>
  <c r="L883" i="1"/>
  <c r="L863" i="1"/>
  <c r="L884" i="1"/>
  <c r="L864" i="1"/>
  <c r="L885" i="1"/>
  <c r="L865" i="1"/>
  <c r="L886" i="1"/>
  <c r="L866" i="1"/>
  <c r="L887" i="1"/>
  <c r="L867" i="1"/>
  <c r="L888" i="1"/>
  <c r="L868" i="1"/>
  <c r="L889" i="1"/>
  <c r="L869" i="1"/>
  <c r="L890" i="1"/>
  <c r="L870" i="1"/>
  <c r="L891" i="1"/>
  <c r="L871" i="1"/>
  <c r="L892" i="1"/>
  <c r="L872" i="1"/>
  <c r="L893" i="1"/>
  <c r="L894" i="1"/>
  <c r="L896" i="1"/>
  <c r="L899" i="1"/>
  <c r="M854" i="1"/>
  <c r="M855" i="1"/>
  <c r="M876" i="1"/>
  <c r="M853" i="1"/>
  <c r="M875" i="1"/>
  <c r="M856" i="1"/>
  <c r="M877" i="1"/>
  <c r="M857" i="1"/>
  <c r="M878" i="1"/>
  <c r="M858" i="1"/>
  <c r="M879" i="1"/>
  <c r="M859" i="1"/>
  <c r="M880" i="1"/>
  <c r="M860" i="1"/>
  <c r="M881" i="1"/>
  <c r="M861" i="1"/>
  <c r="M882" i="1"/>
  <c r="M862" i="1"/>
  <c r="M883" i="1"/>
  <c r="M863" i="1"/>
  <c r="M884" i="1"/>
  <c r="M864" i="1"/>
  <c r="M885" i="1"/>
  <c r="M865" i="1"/>
  <c r="M886" i="1"/>
  <c r="M866" i="1"/>
  <c r="M887" i="1"/>
  <c r="M867" i="1"/>
  <c r="M888" i="1"/>
  <c r="M868" i="1"/>
  <c r="M889" i="1"/>
  <c r="M869" i="1"/>
  <c r="M890" i="1"/>
  <c r="M870" i="1"/>
  <c r="M891" i="1"/>
  <c r="M871" i="1"/>
  <c r="M892" i="1"/>
  <c r="M872" i="1"/>
  <c r="M893" i="1"/>
  <c r="M894" i="1"/>
  <c r="M896" i="1"/>
  <c r="M899" i="1"/>
  <c r="N854" i="1"/>
  <c r="N855" i="1"/>
  <c r="N876" i="1"/>
  <c r="N853" i="1"/>
  <c r="N875" i="1"/>
  <c r="N856" i="1"/>
  <c r="N877" i="1"/>
  <c r="N857" i="1"/>
  <c r="N878" i="1"/>
  <c r="N858" i="1"/>
  <c r="N879" i="1"/>
  <c r="N859" i="1"/>
  <c r="N880" i="1"/>
  <c r="N860" i="1"/>
  <c r="N881" i="1"/>
  <c r="N861" i="1"/>
  <c r="N882" i="1"/>
  <c r="N862" i="1"/>
  <c r="N883" i="1"/>
  <c r="N863" i="1"/>
  <c r="N884" i="1"/>
  <c r="N864" i="1"/>
  <c r="N885" i="1"/>
  <c r="N865" i="1"/>
  <c r="N886" i="1"/>
  <c r="N866" i="1"/>
  <c r="N887" i="1"/>
  <c r="N867" i="1"/>
  <c r="N888" i="1"/>
  <c r="N868" i="1"/>
  <c r="N889" i="1"/>
  <c r="N869" i="1"/>
  <c r="N890" i="1"/>
  <c r="N870" i="1"/>
  <c r="N891" i="1"/>
  <c r="N871" i="1"/>
  <c r="N892" i="1"/>
  <c r="N872" i="1"/>
  <c r="N893" i="1"/>
  <c r="N894" i="1"/>
  <c r="N896" i="1"/>
  <c r="N899" i="1"/>
  <c r="O854" i="1"/>
  <c r="O855" i="1"/>
  <c r="O876" i="1"/>
  <c r="O853" i="1"/>
  <c r="O875" i="1"/>
  <c r="O856" i="1"/>
  <c r="O877" i="1"/>
  <c r="O857" i="1"/>
  <c r="O878" i="1"/>
  <c r="O858" i="1"/>
  <c r="O879" i="1"/>
  <c r="O859" i="1"/>
  <c r="O880" i="1"/>
  <c r="O860" i="1"/>
  <c r="O881" i="1"/>
  <c r="O861" i="1"/>
  <c r="O882" i="1"/>
  <c r="O862" i="1"/>
  <c r="O883" i="1"/>
  <c r="O863" i="1"/>
  <c r="O884" i="1"/>
  <c r="O864" i="1"/>
  <c r="O885" i="1"/>
  <c r="O865" i="1"/>
  <c r="O886" i="1"/>
  <c r="O866" i="1"/>
  <c r="O887" i="1"/>
  <c r="O867" i="1"/>
  <c r="O888" i="1"/>
  <c r="O868" i="1"/>
  <c r="O889" i="1"/>
  <c r="O869" i="1"/>
  <c r="O890" i="1"/>
  <c r="O870" i="1"/>
  <c r="O891" i="1"/>
  <c r="O871" i="1"/>
  <c r="O892" i="1"/>
  <c r="O872" i="1"/>
  <c r="O893" i="1"/>
  <c r="O894" i="1"/>
  <c r="O896" i="1"/>
  <c r="O899" i="1"/>
  <c r="P854" i="1"/>
  <c r="P855" i="1"/>
  <c r="P876" i="1"/>
  <c r="P853" i="1"/>
  <c r="P875" i="1"/>
  <c r="P856" i="1"/>
  <c r="P877" i="1"/>
  <c r="P857" i="1"/>
  <c r="P878" i="1"/>
  <c r="P858" i="1"/>
  <c r="P879" i="1"/>
  <c r="P859" i="1"/>
  <c r="P880" i="1"/>
  <c r="P860" i="1"/>
  <c r="P881" i="1"/>
  <c r="P861" i="1"/>
  <c r="P882" i="1"/>
  <c r="P862" i="1"/>
  <c r="P883" i="1"/>
  <c r="P863" i="1"/>
  <c r="P884" i="1"/>
  <c r="P864" i="1"/>
  <c r="P885" i="1"/>
  <c r="P865" i="1"/>
  <c r="P886" i="1"/>
  <c r="P866" i="1"/>
  <c r="P887" i="1"/>
  <c r="P867" i="1"/>
  <c r="P888" i="1"/>
  <c r="P868" i="1"/>
  <c r="P889" i="1"/>
  <c r="P869" i="1"/>
  <c r="P890" i="1"/>
  <c r="P870" i="1"/>
  <c r="P891" i="1"/>
  <c r="P871" i="1"/>
  <c r="P892" i="1"/>
  <c r="P872" i="1"/>
  <c r="P893" i="1"/>
  <c r="P894" i="1"/>
  <c r="P896" i="1"/>
  <c r="P899" i="1"/>
  <c r="Q854" i="1"/>
  <c r="Q855" i="1"/>
  <c r="Q876" i="1"/>
  <c r="Q853" i="1"/>
  <c r="Q875" i="1"/>
  <c r="Q856" i="1"/>
  <c r="Q877" i="1"/>
  <c r="Q857" i="1"/>
  <c r="Q878" i="1"/>
  <c r="Q858" i="1"/>
  <c r="Q879" i="1"/>
  <c r="Q859" i="1"/>
  <c r="Q880" i="1"/>
  <c r="Q860" i="1"/>
  <c r="Q881" i="1"/>
  <c r="Q861" i="1"/>
  <c r="Q882" i="1"/>
  <c r="Q862" i="1"/>
  <c r="Q883" i="1"/>
  <c r="Q863" i="1"/>
  <c r="Q884" i="1"/>
  <c r="Q864" i="1"/>
  <c r="Q885" i="1"/>
  <c r="Q865" i="1"/>
  <c r="Q886" i="1"/>
  <c r="Q866" i="1"/>
  <c r="Q887" i="1"/>
  <c r="Q867" i="1"/>
  <c r="Q888" i="1"/>
  <c r="Q868" i="1"/>
  <c r="Q889" i="1"/>
  <c r="Q869" i="1"/>
  <c r="Q890" i="1"/>
  <c r="Q870" i="1"/>
  <c r="Q891" i="1"/>
  <c r="Q871" i="1"/>
  <c r="Q892" i="1"/>
  <c r="Q872" i="1"/>
  <c r="Q893" i="1"/>
  <c r="Q894" i="1"/>
  <c r="Q896" i="1"/>
  <c r="Q899" i="1"/>
  <c r="R854" i="1"/>
  <c r="R855" i="1"/>
  <c r="R876" i="1"/>
  <c r="R853" i="1"/>
  <c r="R875" i="1"/>
  <c r="R856" i="1"/>
  <c r="R877" i="1"/>
  <c r="R857" i="1"/>
  <c r="R878" i="1"/>
  <c r="R858" i="1"/>
  <c r="R879" i="1"/>
  <c r="R859" i="1"/>
  <c r="R880" i="1"/>
  <c r="R860" i="1"/>
  <c r="R881" i="1"/>
  <c r="R861" i="1"/>
  <c r="R882" i="1"/>
  <c r="R862" i="1"/>
  <c r="R883" i="1"/>
  <c r="R863" i="1"/>
  <c r="R884" i="1"/>
  <c r="R864" i="1"/>
  <c r="R885" i="1"/>
  <c r="R865" i="1"/>
  <c r="R886" i="1"/>
  <c r="R866" i="1"/>
  <c r="R887" i="1"/>
  <c r="R867" i="1"/>
  <c r="R888" i="1"/>
  <c r="R868" i="1"/>
  <c r="R889" i="1"/>
  <c r="R869" i="1"/>
  <c r="R890" i="1"/>
  <c r="R870" i="1"/>
  <c r="R891" i="1"/>
  <c r="R871" i="1"/>
  <c r="R892" i="1"/>
  <c r="R872" i="1"/>
  <c r="R893" i="1"/>
  <c r="R894" i="1"/>
  <c r="R896" i="1"/>
  <c r="R899" i="1"/>
  <c r="S854" i="1"/>
  <c r="S855" i="1"/>
  <c r="S876" i="1"/>
  <c r="S853" i="1"/>
  <c r="S875" i="1"/>
  <c r="S856" i="1"/>
  <c r="S877" i="1"/>
  <c r="S857" i="1"/>
  <c r="S878" i="1"/>
  <c r="S858" i="1"/>
  <c r="S879" i="1"/>
  <c r="S859" i="1"/>
  <c r="S880" i="1"/>
  <c r="S860" i="1"/>
  <c r="S881" i="1"/>
  <c r="S861" i="1"/>
  <c r="S882" i="1"/>
  <c r="S862" i="1"/>
  <c r="S883" i="1"/>
  <c r="S863" i="1"/>
  <c r="S884" i="1"/>
  <c r="S864" i="1"/>
  <c r="S885" i="1"/>
  <c r="S865" i="1"/>
  <c r="S886" i="1"/>
  <c r="S866" i="1"/>
  <c r="S887" i="1"/>
  <c r="S867" i="1"/>
  <c r="S888" i="1"/>
  <c r="S868" i="1"/>
  <c r="S889" i="1"/>
  <c r="S869" i="1"/>
  <c r="S890" i="1"/>
  <c r="S870" i="1"/>
  <c r="S891" i="1"/>
  <c r="S871" i="1"/>
  <c r="S892" i="1"/>
  <c r="S872" i="1"/>
  <c r="S893" i="1"/>
  <c r="S894" i="1"/>
  <c r="S896" i="1"/>
  <c r="S899" i="1"/>
  <c r="T854" i="1"/>
  <c r="T855" i="1"/>
  <c r="T876" i="1"/>
  <c r="T853" i="1"/>
  <c r="T875" i="1"/>
  <c r="T856" i="1"/>
  <c r="T877" i="1"/>
  <c r="T857" i="1"/>
  <c r="T878" i="1"/>
  <c r="T858" i="1"/>
  <c r="T879" i="1"/>
  <c r="T859" i="1"/>
  <c r="T880" i="1"/>
  <c r="T860" i="1"/>
  <c r="T881" i="1"/>
  <c r="T861" i="1"/>
  <c r="T882" i="1"/>
  <c r="T862" i="1"/>
  <c r="T883" i="1"/>
  <c r="T863" i="1"/>
  <c r="T884" i="1"/>
  <c r="T864" i="1"/>
  <c r="T885" i="1"/>
  <c r="T865" i="1"/>
  <c r="T886" i="1"/>
  <c r="T866" i="1"/>
  <c r="T887" i="1"/>
  <c r="T867" i="1"/>
  <c r="T888" i="1"/>
  <c r="T868" i="1"/>
  <c r="T889" i="1"/>
  <c r="T869" i="1"/>
  <c r="T890" i="1"/>
  <c r="T870" i="1"/>
  <c r="T891" i="1"/>
  <c r="T871" i="1"/>
  <c r="T892" i="1"/>
  <c r="T872" i="1"/>
  <c r="T893" i="1"/>
  <c r="T894" i="1"/>
  <c r="T896" i="1"/>
  <c r="T899" i="1"/>
  <c r="U854" i="1"/>
  <c r="U855" i="1"/>
  <c r="U876" i="1"/>
  <c r="U853" i="1"/>
  <c r="U875" i="1"/>
  <c r="U856" i="1"/>
  <c r="U877" i="1"/>
  <c r="U857" i="1"/>
  <c r="U878" i="1"/>
  <c r="U858" i="1"/>
  <c r="U879" i="1"/>
  <c r="U859" i="1"/>
  <c r="U880" i="1"/>
  <c r="U860" i="1"/>
  <c r="U881" i="1"/>
  <c r="U861" i="1"/>
  <c r="U882" i="1"/>
  <c r="U862" i="1"/>
  <c r="U883" i="1"/>
  <c r="U863" i="1"/>
  <c r="U884" i="1"/>
  <c r="U864" i="1"/>
  <c r="U885" i="1"/>
  <c r="U865" i="1"/>
  <c r="U886" i="1"/>
  <c r="U866" i="1"/>
  <c r="U887" i="1"/>
  <c r="U867" i="1"/>
  <c r="U888" i="1"/>
  <c r="U868" i="1"/>
  <c r="U889" i="1"/>
  <c r="U869" i="1"/>
  <c r="U890" i="1"/>
  <c r="U870" i="1"/>
  <c r="U891" i="1"/>
  <c r="U871" i="1"/>
  <c r="U892" i="1"/>
  <c r="U872" i="1"/>
  <c r="U893" i="1"/>
  <c r="U894" i="1"/>
  <c r="U896" i="1"/>
  <c r="U899" i="1"/>
  <c r="V854" i="1"/>
  <c r="V855" i="1"/>
  <c r="V876" i="1"/>
  <c r="V853" i="1"/>
  <c r="V875" i="1"/>
  <c r="V856" i="1"/>
  <c r="V877" i="1"/>
  <c r="V857" i="1"/>
  <c r="V878" i="1"/>
  <c r="V858" i="1"/>
  <c r="V879" i="1"/>
  <c r="V859" i="1"/>
  <c r="V880" i="1"/>
  <c r="V860" i="1"/>
  <c r="V881" i="1"/>
  <c r="V861" i="1"/>
  <c r="V882" i="1"/>
  <c r="V862" i="1"/>
  <c r="V883" i="1"/>
  <c r="V863" i="1"/>
  <c r="V884" i="1"/>
  <c r="V864" i="1"/>
  <c r="V885" i="1"/>
  <c r="V865" i="1"/>
  <c r="V886" i="1"/>
  <c r="V866" i="1"/>
  <c r="V887" i="1"/>
  <c r="V867" i="1"/>
  <c r="V888" i="1"/>
  <c r="V868" i="1"/>
  <c r="V889" i="1"/>
  <c r="V869" i="1"/>
  <c r="V890" i="1"/>
  <c r="V870" i="1"/>
  <c r="V891" i="1"/>
  <c r="V871" i="1"/>
  <c r="V892" i="1"/>
  <c r="V872" i="1"/>
  <c r="V893" i="1"/>
  <c r="V894" i="1"/>
  <c r="V896" i="1"/>
  <c r="V899" i="1"/>
  <c r="W854" i="1"/>
  <c r="W855" i="1"/>
  <c r="W876" i="1"/>
  <c r="W853" i="1"/>
  <c r="W875" i="1"/>
  <c r="W856" i="1"/>
  <c r="W877" i="1"/>
  <c r="W857" i="1"/>
  <c r="W878" i="1"/>
  <c r="W858" i="1"/>
  <c r="W879" i="1"/>
  <c r="W859" i="1"/>
  <c r="W880" i="1"/>
  <c r="W860" i="1"/>
  <c r="W881" i="1"/>
  <c r="W861" i="1"/>
  <c r="W882" i="1"/>
  <c r="W862" i="1"/>
  <c r="W883" i="1"/>
  <c r="W863" i="1"/>
  <c r="W884" i="1"/>
  <c r="W864" i="1"/>
  <c r="W885" i="1"/>
  <c r="W865" i="1"/>
  <c r="W886" i="1"/>
  <c r="W866" i="1"/>
  <c r="W887" i="1"/>
  <c r="W867" i="1"/>
  <c r="W888" i="1"/>
  <c r="W868" i="1"/>
  <c r="W889" i="1"/>
  <c r="W869" i="1"/>
  <c r="W890" i="1"/>
  <c r="W870" i="1"/>
  <c r="W891" i="1"/>
  <c r="W871" i="1"/>
  <c r="W892" i="1"/>
  <c r="W872" i="1"/>
  <c r="W893" i="1"/>
  <c r="W894" i="1"/>
  <c r="W896" i="1"/>
  <c r="W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AT25" i="24"/>
  <c r="AQ25" i="24"/>
  <c r="AN25" i="24"/>
  <c r="AI25" i="24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S844" i="10"/>
  <c r="T844" i="10"/>
  <c r="U844" i="10"/>
  <c r="V844" i="10"/>
  <c r="W844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S845" i="10"/>
  <c r="T845" i="10"/>
  <c r="U845" i="10"/>
  <c r="V845" i="10"/>
  <c r="W845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S846" i="10"/>
  <c r="T846" i="10"/>
  <c r="U846" i="10"/>
  <c r="V846" i="10"/>
  <c r="W846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S847" i="10"/>
  <c r="T847" i="10"/>
  <c r="U847" i="10"/>
  <c r="V847" i="10"/>
  <c r="W847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S848" i="10"/>
  <c r="T848" i="10"/>
  <c r="U848" i="10"/>
  <c r="V848" i="10"/>
  <c r="W848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S849" i="10"/>
  <c r="T849" i="10"/>
  <c r="U849" i="10"/>
  <c r="V849" i="10"/>
  <c r="W849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X18" i="10"/>
  <c r="Y18" i="10"/>
  <c r="X19" i="10"/>
  <c r="Y19" i="10"/>
  <c r="X20" i="10"/>
  <c r="Y20" i="10"/>
  <c r="X21" i="10"/>
  <c r="Y21" i="10"/>
  <c r="X22" i="10"/>
  <c r="Y22" i="10"/>
  <c r="X23" i="10"/>
  <c r="Y23" i="10"/>
  <c r="X24" i="10"/>
  <c r="Y24" i="10"/>
  <c r="X25" i="10"/>
  <c r="Y25" i="10"/>
  <c r="X26" i="10"/>
  <c r="Y26" i="10"/>
  <c r="X27" i="10"/>
  <c r="Y27" i="10"/>
  <c r="X28" i="10"/>
  <c r="Y28" i="10"/>
  <c r="X29" i="10"/>
  <c r="Y29" i="10"/>
  <c r="X30" i="10"/>
  <c r="Y30" i="10"/>
  <c r="X31" i="10"/>
  <c r="Y31" i="10"/>
  <c r="X32" i="10"/>
  <c r="Y32" i="10"/>
  <c r="X33" i="10"/>
  <c r="Y33" i="10"/>
  <c r="X34" i="10"/>
  <c r="Y34" i="10"/>
  <c r="X35" i="10"/>
  <c r="Y35" i="10"/>
  <c r="X36" i="10"/>
  <c r="Y36" i="10"/>
  <c r="X37" i="10"/>
  <c r="Y37" i="10"/>
  <c r="X38" i="10"/>
  <c r="Y38" i="10"/>
  <c r="X39" i="10"/>
  <c r="Y39" i="10"/>
  <c r="X40" i="10"/>
  <c r="Y40" i="10"/>
  <c r="X41" i="10"/>
  <c r="Y41" i="10"/>
  <c r="X42" i="10"/>
  <c r="Y42" i="10"/>
  <c r="X43" i="10"/>
  <c r="Y43" i="10"/>
  <c r="X44" i="10"/>
  <c r="Y44" i="10"/>
  <c r="X45" i="10"/>
  <c r="Y45" i="10"/>
  <c r="X46" i="10"/>
  <c r="Y46" i="10"/>
  <c r="X47" i="10"/>
  <c r="Y47" i="10"/>
  <c r="X48" i="10"/>
  <c r="Y48" i="10"/>
  <c r="X49" i="10"/>
  <c r="Y49" i="10"/>
  <c r="X50" i="10"/>
  <c r="Y50" i="10"/>
  <c r="X51" i="10"/>
  <c r="Y51" i="10"/>
  <c r="X52" i="10"/>
  <c r="Y52" i="10"/>
  <c r="X53" i="10"/>
  <c r="Y53" i="10"/>
  <c r="X54" i="10"/>
  <c r="Y54" i="10"/>
  <c r="X55" i="10"/>
  <c r="Y55" i="10"/>
  <c r="X56" i="10"/>
  <c r="Y56" i="10"/>
  <c r="X57" i="10"/>
  <c r="Y57" i="10"/>
  <c r="X58" i="10"/>
  <c r="Y58" i="10"/>
  <c r="X59" i="10"/>
  <c r="Y59" i="10"/>
  <c r="X60" i="10"/>
  <c r="Y60" i="10"/>
  <c r="X61" i="10"/>
  <c r="Y61" i="10"/>
  <c r="X62" i="10"/>
  <c r="Y62" i="10"/>
  <c r="X63" i="10"/>
  <c r="Y63" i="10"/>
  <c r="X64" i="10"/>
  <c r="Y64" i="10"/>
  <c r="X65" i="10"/>
  <c r="Y65" i="10"/>
  <c r="X66" i="10"/>
  <c r="Y66" i="10"/>
  <c r="X67" i="10"/>
  <c r="Y67" i="10"/>
  <c r="X68" i="10"/>
  <c r="Y68" i="10"/>
  <c r="X69" i="10"/>
  <c r="Y69" i="10"/>
  <c r="X70" i="10"/>
  <c r="Y70" i="10"/>
  <c r="X71" i="10"/>
  <c r="Y71" i="10"/>
  <c r="X72" i="10"/>
  <c r="Y72" i="10"/>
  <c r="X73" i="10"/>
  <c r="Y73" i="10"/>
  <c r="X74" i="10"/>
  <c r="Y74" i="10"/>
  <c r="X75" i="10"/>
  <c r="Y75" i="10"/>
  <c r="X76" i="10"/>
  <c r="Y76" i="10"/>
  <c r="X77" i="10"/>
  <c r="Y77" i="10"/>
  <c r="X78" i="10"/>
  <c r="Y78" i="10"/>
  <c r="X79" i="10"/>
  <c r="Y79" i="10"/>
  <c r="X80" i="10"/>
  <c r="Y80" i="10"/>
  <c r="X81" i="10"/>
  <c r="Y81" i="10"/>
  <c r="X82" i="10"/>
  <c r="Y82" i="10"/>
  <c r="X83" i="10"/>
  <c r="Y83" i="10"/>
  <c r="X84" i="10"/>
  <c r="Y84" i="10"/>
  <c r="X85" i="10"/>
  <c r="Y85" i="10"/>
  <c r="X86" i="10"/>
  <c r="Y86" i="10"/>
  <c r="X87" i="10"/>
  <c r="Y87" i="10"/>
  <c r="X88" i="10"/>
  <c r="Y88" i="10"/>
  <c r="X89" i="10"/>
  <c r="Y89" i="10"/>
  <c r="X90" i="10"/>
  <c r="Y90" i="10"/>
  <c r="X91" i="10"/>
  <c r="Y91" i="10"/>
  <c r="X92" i="10"/>
  <c r="Y92" i="10"/>
  <c r="X93" i="10"/>
  <c r="Y93" i="10"/>
  <c r="X94" i="10"/>
  <c r="Y94" i="10"/>
  <c r="X95" i="10"/>
  <c r="Y95" i="10"/>
  <c r="X96" i="10"/>
  <c r="Y96" i="10"/>
  <c r="X97" i="10"/>
  <c r="Y97" i="10"/>
  <c r="X98" i="10"/>
  <c r="Y98" i="10"/>
  <c r="X99" i="10"/>
  <c r="Y99" i="10"/>
  <c r="X100" i="10"/>
  <c r="Y100" i="10"/>
  <c r="X101" i="10"/>
  <c r="Y101" i="10"/>
  <c r="X102" i="10"/>
  <c r="Y102" i="10"/>
  <c r="X103" i="10"/>
  <c r="Y103" i="10"/>
  <c r="X104" i="10"/>
  <c r="Y104" i="10"/>
  <c r="X105" i="10"/>
  <c r="Y105" i="10"/>
  <c r="X106" i="10"/>
  <c r="Y106" i="10"/>
  <c r="X107" i="10"/>
  <c r="Y107" i="10"/>
  <c r="X108" i="10"/>
  <c r="Y108" i="10"/>
  <c r="X109" i="10"/>
  <c r="Y109" i="10"/>
  <c r="X110" i="10"/>
  <c r="Y110" i="10"/>
  <c r="X111" i="10"/>
  <c r="Y111" i="10"/>
  <c r="X112" i="10"/>
  <c r="Y112" i="10"/>
  <c r="X113" i="10"/>
  <c r="Y113" i="10"/>
  <c r="X114" i="10"/>
  <c r="Y114" i="10"/>
  <c r="X115" i="10"/>
  <c r="Y115" i="10"/>
  <c r="X116" i="10"/>
  <c r="Y116" i="10"/>
  <c r="X117" i="10"/>
  <c r="Y117" i="10"/>
  <c r="X118" i="10"/>
  <c r="Y118" i="10"/>
  <c r="X119" i="10"/>
  <c r="Y119" i="10"/>
  <c r="X120" i="10"/>
  <c r="Y120" i="10"/>
  <c r="X121" i="10"/>
  <c r="Y121" i="10"/>
  <c r="X122" i="10"/>
  <c r="Y122" i="10"/>
  <c r="X123" i="10"/>
  <c r="Y123" i="10"/>
  <c r="X124" i="10"/>
  <c r="Y124" i="10"/>
  <c r="X125" i="10"/>
  <c r="Y125" i="10"/>
  <c r="X126" i="10"/>
  <c r="Y126" i="10"/>
  <c r="X127" i="10"/>
  <c r="Y127" i="10"/>
  <c r="X128" i="10"/>
  <c r="Y128" i="10"/>
  <c r="X129" i="10"/>
  <c r="Y129" i="10"/>
  <c r="X130" i="10"/>
  <c r="Y130" i="10"/>
  <c r="X131" i="10"/>
  <c r="Y131" i="10"/>
  <c r="X132" i="10"/>
  <c r="Y132" i="10"/>
  <c r="X133" i="10"/>
  <c r="Y133" i="10"/>
  <c r="X134" i="10"/>
  <c r="Y134" i="10"/>
  <c r="X135" i="10"/>
  <c r="Y135" i="10"/>
  <c r="X136" i="10"/>
  <c r="Y136" i="10"/>
  <c r="X137" i="10"/>
  <c r="Y137" i="10"/>
  <c r="X138" i="10"/>
  <c r="Y138" i="10"/>
  <c r="X139" i="10"/>
  <c r="Y139" i="10"/>
  <c r="X140" i="10"/>
  <c r="Y140" i="10"/>
  <c r="X141" i="10"/>
  <c r="Y141" i="10"/>
  <c r="X142" i="10"/>
  <c r="Y142" i="10"/>
  <c r="X143" i="10"/>
  <c r="Y143" i="10"/>
  <c r="X144" i="10"/>
  <c r="Y144" i="10"/>
  <c r="X145" i="10"/>
  <c r="Y145" i="10"/>
  <c r="X146" i="10"/>
  <c r="Y146" i="10"/>
  <c r="X147" i="10"/>
  <c r="Y147" i="10"/>
  <c r="X148" i="10"/>
  <c r="Y148" i="10"/>
  <c r="X149" i="10"/>
  <c r="Y149" i="10"/>
  <c r="X150" i="10"/>
  <c r="Y150" i="10"/>
  <c r="X151" i="10"/>
  <c r="Y151" i="10"/>
  <c r="X152" i="10"/>
  <c r="Y152" i="10"/>
  <c r="X153" i="10"/>
  <c r="Y153" i="10"/>
  <c r="X154" i="10"/>
  <c r="Y154" i="10"/>
  <c r="X155" i="10"/>
  <c r="Y155" i="10"/>
  <c r="X156" i="10"/>
  <c r="Y156" i="10"/>
  <c r="X157" i="10"/>
  <c r="Y157" i="10"/>
  <c r="X158" i="10"/>
  <c r="Y158" i="10"/>
  <c r="X159" i="10"/>
  <c r="Y159" i="10"/>
  <c r="X160" i="10"/>
  <c r="Y160" i="10"/>
  <c r="X161" i="10"/>
  <c r="Y161" i="10"/>
  <c r="X162" i="10"/>
  <c r="Y162" i="10"/>
  <c r="X163" i="10"/>
  <c r="Y163" i="10"/>
  <c r="X164" i="10"/>
  <c r="Y164" i="10"/>
  <c r="X165" i="10"/>
  <c r="Y165" i="10"/>
  <c r="X166" i="10"/>
  <c r="Y166" i="10"/>
  <c r="X167" i="10"/>
  <c r="Y167" i="10"/>
  <c r="X168" i="10"/>
  <c r="Y168" i="10"/>
  <c r="X169" i="10"/>
  <c r="Y169" i="10"/>
  <c r="X170" i="10"/>
  <c r="Y170" i="10"/>
  <c r="X171" i="10"/>
  <c r="Y171" i="10"/>
  <c r="X172" i="10"/>
  <c r="Y172" i="10"/>
  <c r="X173" i="10"/>
  <c r="Y173" i="10"/>
  <c r="X174" i="10"/>
  <c r="Y174" i="10"/>
  <c r="X175" i="10"/>
  <c r="Y175" i="10"/>
  <c r="X176" i="10"/>
  <c r="Y176" i="10"/>
  <c r="X177" i="10"/>
  <c r="Y177" i="10"/>
  <c r="X178" i="10"/>
  <c r="Y178" i="10"/>
  <c r="X179" i="10"/>
  <c r="Y179" i="10"/>
  <c r="X180" i="10"/>
  <c r="Y180" i="10"/>
  <c r="X181" i="10"/>
  <c r="Y181" i="10"/>
  <c r="X182" i="10"/>
  <c r="Y182" i="10"/>
  <c r="X183" i="10"/>
  <c r="Y183" i="10"/>
  <c r="X184" i="10"/>
  <c r="Y184" i="10"/>
  <c r="X185" i="10"/>
  <c r="Y185" i="10"/>
  <c r="X186" i="10"/>
  <c r="Y186" i="10"/>
  <c r="X187" i="10"/>
  <c r="Y187" i="10"/>
  <c r="X188" i="10"/>
  <c r="Y188" i="10"/>
  <c r="X189" i="10"/>
  <c r="Y189" i="10"/>
  <c r="X190" i="10"/>
  <c r="Y190" i="10"/>
  <c r="X191" i="10"/>
  <c r="Y191" i="10"/>
  <c r="X192" i="10"/>
  <c r="Y192" i="10"/>
  <c r="X193" i="10"/>
  <c r="Y193" i="10"/>
  <c r="X194" i="10"/>
  <c r="Y194" i="10"/>
  <c r="X195" i="10"/>
  <c r="Y195" i="10"/>
  <c r="X196" i="10"/>
  <c r="Y196" i="10"/>
  <c r="X197" i="10"/>
  <c r="Y197" i="10"/>
  <c r="X198" i="10"/>
  <c r="Y198" i="10"/>
  <c r="X199" i="10"/>
  <c r="Y199" i="10"/>
  <c r="X200" i="10"/>
  <c r="Y200" i="10"/>
  <c r="X201" i="10"/>
  <c r="Y201" i="10"/>
  <c r="X202" i="10"/>
  <c r="Y202" i="10"/>
  <c r="X203" i="10"/>
  <c r="Y203" i="10"/>
  <c r="X204" i="10"/>
  <c r="Y204" i="10"/>
  <c r="X205" i="10"/>
  <c r="Y205" i="10"/>
  <c r="X206" i="10"/>
  <c r="Y206" i="10"/>
  <c r="X207" i="10"/>
  <c r="Y207" i="10"/>
  <c r="X208" i="10"/>
  <c r="Y208" i="10"/>
  <c r="X209" i="10"/>
  <c r="Y209" i="10"/>
  <c r="X210" i="10"/>
  <c r="Y210" i="10"/>
  <c r="X211" i="10"/>
  <c r="Y211" i="10"/>
  <c r="X212" i="10"/>
  <c r="Y212" i="10"/>
  <c r="X213" i="10"/>
  <c r="Y213" i="10"/>
  <c r="X214" i="10"/>
  <c r="Y214" i="10"/>
  <c r="X215" i="10"/>
  <c r="Y215" i="10"/>
  <c r="X216" i="10"/>
  <c r="Y216" i="10"/>
  <c r="X217" i="10"/>
  <c r="Y217" i="10"/>
  <c r="X218" i="10"/>
  <c r="Y218" i="10"/>
  <c r="X219" i="10"/>
  <c r="Y219" i="10"/>
  <c r="X220" i="10"/>
  <c r="Y220" i="10"/>
  <c r="X221" i="10"/>
  <c r="Y221" i="10"/>
  <c r="X222" i="10"/>
  <c r="Y222" i="10"/>
  <c r="X223" i="10"/>
  <c r="Y223" i="10"/>
  <c r="X224" i="10"/>
  <c r="Y224" i="10"/>
  <c r="X225" i="10"/>
  <c r="Y225" i="10"/>
  <c r="X226" i="10"/>
  <c r="Y226" i="10"/>
  <c r="X227" i="10"/>
  <c r="Y227" i="10"/>
  <c r="X228" i="10"/>
  <c r="Y228" i="10"/>
  <c r="X229" i="10"/>
  <c r="Y229" i="10"/>
  <c r="X230" i="10"/>
  <c r="Y230" i="10"/>
  <c r="X231" i="10"/>
  <c r="Y231" i="10"/>
  <c r="X232" i="10"/>
  <c r="Y232" i="10"/>
  <c r="X233" i="10"/>
  <c r="Y233" i="10"/>
  <c r="X234" i="10"/>
  <c r="Y234" i="10"/>
  <c r="X235" i="10"/>
  <c r="Y235" i="10"/>
  <c r="X236" i="10"/>
  <c r="Y236" i="10"/>
  <c r="X237" i="10"/>
  <c r="Y237" i="10"/>
  <c r="X238" i="10"/>
  <c r="Y238" i="10"/>
  <c r="X239" i="10"/>
  <c r="Y239" i="10"/>
  <c r="X240" i="10"/>
  <c r="Y240" i="10"/>
  <c r="X241" i="10"/>
  <c r="Y241" i="10"/>
  <c r="X242" i="10"/>
  <c r="Y242" i="10"/>
  <c r="X243" i="10"/>
  <c r="Y243" i="10"/>
  <c r="X244" i="10"/>
  <c r="Y244" i="10"/>
  <c r="X245" i="10"/>
  <c r="Y245" i="10"/>
  <c r="X246" i="10"/>
  <c r="Y246" i="10"/>
  <c r="X247" i="10"/>
  <c r="Y247" i="10"/>
  <c r="X248" i="10"/>
  <c r="Y248" i="10"/>
  <c r="X249" i="10"/>
  <c r="Y249" i="10"/>
  <c r="X250" i="10"/>
  <c r="Y250" i="10"/>
  <c r="X251" i="10"/>
  <c r="Y251" i="10"/>
  <c r="X252" i="10"/>
  <c r="Y252" i="10"/>
  <c r="X253" i="10"/>
  <c r="Y253" i="10"/>
  <c r="X254" i="10"/>
  <c r="Y254" i="10"/>
  <c r="X255" i="10"/>
  <c r="Y255" i="10"/>
  <c r="X256" i="10"/>
  <c r="Y256" i="10"/>
  <c r="X257" i="10"/>
  <c r="Y257" i="10"/>
  <c r="X258" i="10"/>
  <c r="Y258" i="10"/>
  <c r="X259" i="10"/>
  <c r="Y259" i="10"/>
  <c r="X260" i="10"/>
  <c r="Y260" i="10"/>
  <c r="X261" i="10"/>
  <c r="Y261" i="10"/>
  <c r="X262" i="10"/>
  <c r="Y262" i="10"/>
  <c r="X263" i="10"/>
  <c r="Y263" i="10"/>
  <c r="X264" i="10"/>
  <c r="Y264" i="10"/>
  <c r="X265" i="10"/>
  <c r="Y265" i="10"/>
  <c r="X266" i="10"/>
  <c r="Y266" i="10"/>
  <c r="X267" i="10"/>
  <c r="Y267" i="10"/>
  <c r="X268" i="10"/>
  <c r="Y268" i="10"/>
  <c r="X269" i="10"/>
  <c r="Y269" i="10"/>
  <c r="X270" i="10"/>
  <c r="Y270" i="10"/>
  <c r="X271" i="10"/>
  <c r="Y271" i="10"/>
  <c r="X272" i="10"/>
  <c r="Y272" i="10"/>
  <c r="X273" i="10"/>
  <c r="Y273" i="10"/>
  <c r="X274" i="10"/>
  <c r="Y274" i="10"/>
  <c r="X275" i="10"/>
  <c r="Y275" i="10"/>
  <c r="X276" i="10"/>
  <c r="Y276" i="10"/>
  <c r="X277" i="10"/>
  <c r="Y277" i="10"/>
  <c r="X278" i="10"/>
  <c r="Y278" i="10"/>
  <c r="X279" i="10"/>
  <c r="Y279" i="10"/>
  <c r="X280" i="10"/>
  <c r="Y280" i="10"/>
  <c r="X281" i="10"/>
  <c r="Y281" i="10"/>
  <c r="X282" i="10"/>
  <c r="Y282" i="10"/>
  <c r="X283" i="10"/>
  <c r="Y283" i="10"/>
  <c r="X284" i="10"/>
  <c r="Y284" i="10"/>
  <c r="X285" i="10"/>
  <c r="Y285" i="10"/>
  <c r="X286" i="10"/>
  <c r="Y286" i="10"/>
  <c r="X287" i="10"/>
  <c r="Y287" i="10"/>
  <c r="X288" i="10"/>
  <c r="Y288" i="10"/>
  <c r="X289" i="10"/>
  <c r="Y289" i="10"/>
  <c r="X290" i="10"/>
  <c r="Y290" i="10"/>
  <c r="X291" i="10"/>
  <c r="Y291" i="10"/>
  <c r="X292" i="10"/>
  <c r="Y292" i="10"/>
  <c r="X293" i="10"/>
  <c r="Y293" i="10"/>
  <c r="X294" i="10"/>
  <c r="Y294" i="10"/>
  <c r="X295" i="10"/>
  <c r="Y295" i="10"/>
  <c r="X296" i="10"/>
  <c r="Y296" i="10"/>
  <c r="X297" i="10"/>
  <c r="Y297" i="10"/>
  <c r="X298" i="10"/>
  <c r="Y298" i="10"/>
  <c r="X299" i="10"/>
  <c r="Y299" i="10"/>
  <c r="X300" i="10"/>
  <c r="Y300" i="10"/>
  <c r="X301" i="10"/>
  <c r="Y301" i="10"/>
  <c r="X302" i="10"/>
  <c r="Y302" i="10"/>
  <c r="X303" i="10"/>
  <c r="Y303" i="10"/>
  <c r="X304" i="10"/>
  <c r="Y304" i="10"/>
  <c r="X305" i="10"/>
  <c r="Y305" i="10"/>
  <c r="X306" i="10"/>
  <c r="Y306" i="10"/>
  <c r="X307" i="10"/>
  <c r="Y307" i="10"/>
  <c r="X308" i="10"/>
  <c r="Y308" i="10"/>
  <c r="X309" i="10"/>
  <c r="Y309" i="10"/>
  <c r="X310" i="10"/>
  <c r="Y310" i="10"/>
  <c r="X311" i="10"/>
  <c r="Y311" i="10"/>
  <c r="X312" i="10"/>
  <c r="Y312" i="10"/>
  <c r="X313" i="10"/>
  <c r="Y313" i="10"/>
  <c r="X314" i="10"/>
  <c r="Y314" i="10"/>
  <c r="X315" i="10"/>
  <c r="Y315" i="10"/>
  <c r="X316" i="10"/>
  <c r="Y316" i="10"/>
  <c r="X317" i="10"/>
  <c r="Y317" i="10"/>
  <c r="X318" i="10"/>
  <c r="Y318" i="10"/>
  <c r="X319" i="10"/>
  <c r="Y319" i="10"/>
  <c r="X320" i="10"/>
  <c r="Y320" i="10"/>
  <c r="X321" i="10"/>
  <c r="Y321" i="10"/>
  <c r="X322" i="10"/>
  <c r="Y322" i="10"/>
  <c r="X323" i="10"/>
  <c r="Y323" i="10"/>
  <c r="X324" i="10"/>
  <c r="Y324" i="10"/>
  <c r="X325" i="10"/>
  <c r="Y325" i="10"/>
  <c r="X326" i="10"/>
  <c r="Y326" i="10"/>
  <c r="X327" i="10"/>
  <c r="Y327" i="10"/>
  <c r="X328" i="10"/>
  <c r="Y328" i="10"/>
  <c r="X329" i="10"/>
  <c r="Y329" i="10"/>
  <c r="X330" i="10"/>
  <c r="Y330" i="10"/>
  <c r="X331" i="10"/>
  <c r="Y331" i="10"/>
  <c r="X332" i="10"/>
  <c r="Y332" i="10"/>
  <c r="X333" i="10"/>
  <c r="Y333" i="10"/>
  <c r="X334" i="10"/>
  <c r="Y334" i="10"/>
  <c r="X335" i="10"/>
  <c r="Y335" i="10"/>
  <c r="X336" i="10"/>
  <c r="Y336" i="10"/>
  <c r="X337" i="10"/>
  <c r="Y337" i="10"/>
  <c r="X338" i="10"/>
  <c r="Y338" i="10"/>
  <c r="X339" i="10"/>
  <c r="Y339" i="10"/>
  <c r="X340" i="10"/>
  <c r="Y340" i="10"/>
  <c r="X341" i="10"/>
  <c r="Y341" i="10"/>
  <c r="X342" i="10"/>
  <c r="Y342" i="10"/>
  <c r="X343" i="10"/>
  <c r="Y343" i="10"/>
  <c r="X344" i="10"/>
  <c r="Y344" i="10"/>
  <c r="X345" i="10"/>
  <c r="Y345" i="10"/>
  <c r="X346" i="10"/>
  <c r="Y346" i="10"/>
  <c r="X347" i="10"/>
  <c r="Y347" i="10"/>
  <c r="X348" i="10"/>
  <c r="Y348" i="10"/>
  <c r="X349" i="10"/>
  <c r="Y349" i="10"/>
  <c r="X350" i="10"/>
  <c r="Y350" i="10"/>
  <c r="X351" i="10"/>
  <c r="Y351" i="10"/>
  <c r="X352" i="10"/>
  <c r="Y352" i="10"/>
  <c r="X353" i="10"/>
  <c r="Y353" i="10"/>
  <c r="X354" i="10"/>
  <c r="Y354" i="10"/>
  <c r="X355" i="10"/>
  <c r="Y355" i="10"/>
  <c r="X356" i="10"/>
  <c r="Y356" i="10"/>
  <c r="X357" i="10"/>
  <c r="Y357" i="10"/>
  <c r="X358" i="10"/>
  <c r="Y358" i="10"/>
  <c r="X359" i="10"/>
  <c r="Y359" i="10"/>
  <c r="X360" i="10"/>
  <c r="Y360" i="10"/>
  <c r="X361" i="10"/>
  <c r="Y361" i="10"/>
  <c r="X362" i="10"/>
  <c r="Y362" i="10"/>
  <c r="X363" i="10"/>
  <c r="Y363" i="10"/>
  <c r="X364" i="10"/>
  <c r="Y364" i="10"/>
  <c r="X365" i="10"/>
  <c r="Y365" i="10"/>
  <c r="X366" i="10"/>
  <c r="Y366" i="10"/>
  <c r="X367" i="10"/>
  <c r="Y367" i="10"/>
  <c r="X368" i="10"/>
  <c r="Y368" i="10"/>
  <c r="X369" i="10"/>
  <c r="Y369" i="10"/>
  <c r="X370" i="10"/>
  <c r="Y370" i="10"/>
  <c r="X371" i="10"/>
  <c r="Y371" i="10"/>
  <c r="X372" i="10"/>
  <c r="Y372" i="10"/>
  <c r="X373" i="10"/>
  <c r="Y373" i="10"/>
  <c r="X374" i="10"/>
  <c r="Y374" i="10"/>
  <c r="X375" i="10"/>
  <c r="Y375" i="10"/>
  <c r="X376" i="10"/>
  <c r="Y376" i="10"/>
  <c r="X377" i="10"/>
  <c r="Y377" i="10"/>
  <c r="X378" i="10"/>
  <c r="Y378" i="10"/>
  <c r="X379" i="10"/>
  <c r="Y379" i="10"/>
  <c r="X380" i="10"/>
  <c r="Y380" i="10"/>
  <c r="X381" i="10"/>
  <c r="Y381" i="10"/>
  <c r="X382" i="10"/>
  <c r="Y382" i="10"/>
  <c r="X383" i="10"/>
  <c r="Y383" i="10"/>
  <c r="X384" i="10"/>
  <c r="Y384" i="10"/>
  <c r="X385" i="10"/>
  <c r="Y385" i="10"/>
  <c r="X386" i="10"/>
  <c r="Y386" i="10"/>
  <c r="X387" i="10"/>
  <c r="Y387" i="10"/>
  <c r="X388" i="10"/>
  <c r="Y388" i="10"/>
  <c r="X389" i="10"/>
  <c r="Y389" i="10"/>
  <c r="X390" i="10"/>
  <c r="Y390" i="10"/>
  <c r="X391" i="10"/>
  <c r="Y391" i="10"/>
  <c r="X392" i="10"/>
  <c r="Y392" i="10"/>
  <c r="X393" i="10"/>
  <c r="Y393" i="10"/>
  <c r="X394" i="10"/>
  <c r="Y394" i="10"/>
  <c r="X395" i="10"/>
  <c r="Y395" i="10"/>
  <c r="X396" i="10"/>
  <c r="Y396" i="10"/>
  <c r="X397" i="10"/>
  <c r="Y397" i="10"/>
  <c r="X398" i="10"/>
  <c r="Y398" i="10"/>
  <c r="X399" i="10"/>
  <c r="Y399" i="10"/>
  <c r="X400" i="10"/>
  <c r="Y400" i="10"/>
  <c r="X401" i="10"/>
  <c r="Y401" i="10"/>
  <c r="X402" i="10"/>
  <c r="Y402" i="10"/>
  <c r="X403" i="10"/>
  <c r="Y403" i="10"/>
  <c r="X404" i="10"/>
  <c r="Y404" i="10"/>
  <c r="X405" i="10"/>
  <c r="Y405" i="10"/>
  <c r="X406" i="10"/>
  <c r="Y406" i="10"/>
  <c r="X407" i="10"/>
  <c r="Y407" i="10"/>
  <c r="X408" i="10"/>
  <c r="Y408" i="10"/>
  <c r="X409" i="10"/>
  <c r="Y409" i="10"/>
  <c r="X410" i="10"/>
  <c r="Y410" i="10"/>
  <c r="X411" i="10"/>
  <c r="Y411" i="10"/>
  <c r="X412" i="10"/>
  <c r="Y412" i="10"/>
  <c r="X413" i="10"/>
  <c r="Y413" i="10"/>
  <c r="X414" i="10"/>
  <c r="Y414" i="10"/>
  <c r="X415" i="10"/>
  <c r="Y415" i="10"/>
  <c r="X416" i="10"/>
  <c r="Y416" i="10"/>
  <c r="X417" i="10"/>
  <c r="Y417" i="10"/>
  <c r="X418" i="10"/>
  <c r="Y418" i="10"/>
  <c r="X419" i="10"/>
  <c r="Y419" i="10"/>
  <c r="X420" i="10"/>
  <c r="Y420" i="10"/>
  <c r="X421" i="10"/>
  <c r="Y421" i="10"/>
  <c r="X422" i="10"/>
  <c r="Y422" i="10"/>
  <c r="X423" i="10"/>
  <c r="Y423" i="10"/>
  <c r="X424" i="10"/>
  <c r="Y424" i="10"/>
  <c r="X425" i="10"/>
  <c r="Y425" i="10"/>
  <c r="X426" i="10"/>
  <c r="Y426" i="10"/>
  <c r="X427" i="10"/>
  <c r="Y427" i="10"/>
  <c r="X428" i="10"/>
  <c r="Y428" i="10"/>
  <c r="X429" i="10"/>
  <c r="Y429" i="10"/>
  <c r="X430" i="10"/>
  <c r="Y430" i="10"/>
  <c r="X431" i="10"/>
  <c r="Y431" i="10"/>
  <c r="X432" i="10"/>
  <c r="Y432" i="10"/>
  <c r="X433" i="10"/>
  <c r="Y433" i="10"/>
  <c r="X434" i="10"/>
  <c r="Y434" i="10"/>
  <c r="X435" i="10"/>
  <c r="Y435" i="10"/>
  <c r="X436" i="10"/>
  <c r="Y436" i="10"/>
  <c r="X437" i="10"/>
  <c r="Y437" i="10"/>
  <c r="X438" i="10"/>
  <c r="Y438" i="10"/>
  <c r="X439" i="10"/>
  <c r="Y439" i="10"/>
  <c r="X440" i="10"/>
  <c r="Y440" i="10"/>
  <c r="X441" i="10"/>
  <c r="Y441" i="10"/>
  <c r="X442" i="10"/>
  <c r="Y442" i="10"/>
  <c r="X443" i="10"/>
  <c r="Y443" i="10"/>
  <c r="X444" i="10"/>
  <c r="Y444" i="10"/>
  <c r="X445" i="10"/>
  <c r="Y445" i="10"/>
  <c r="X446" i="10"/>
  <c r="Y446" i="10"/>
  <c r="X447" i="10"/>
  <c r="Y447" i="10"/>
  <c r="X448" i="10"/>
  <c r="Y448" i="10"/>
  <c r="X449" i="10"/>
  <c r="Y449" i="10"/>
  <c r="X450" i="10"/>
  <c r="Y450" i="10"/>
  <c r="X451" i="10"/>
  <c r="Y451" i="10"/>
  <c r="X452" i="10"/>
  <c r="Y452" i="10"/>
  <c r="X453" i="10"/>
  <c r="Y453" i="10"/>
  <c r="X454" i="10"/>
  <c r="Y454" i="10"/>
  <c r="X455" i="10"/>
  <c r="Y455" i="10"/>
  <c r="X456" i="10"/>
  <c r="Y456" i="10"/>
  <c r="X457" i="10"/>
  <c r="Y457" i="10"/>
  <c r="X458" i="10"/>
  <c r="Y458" i="10"/>
  <c r="X459" i="10"/>
  <c r="Y459" i="10"/>
  <c r="X460" i="10"/>
  <c r="Y460" i="10"/>
  <c r="X461" i="10"/>
  <c r="Y461" i="10"/>
  <c r="X462" i="10"/>
  <c r="Y462" i="10"/>
  <c r="X463" i="10"/>
  <c r="Y463" i="10"/>
  <c r="X464" i="10"/>
  <c r="Y464" i="10"/>
  <c r="X465" i="10"/>
  <c r="Y465" i="10"/>
  <c r="X466" i="10"/>
  <c r="Y466" i="10"/>
  <c r="X467" i="10"/>
  <c r="Y467" i="10"/>
  <c r="X468" i="10"/>
  <c r="Y468" i="10"/>
  <c r="X469" i="10"/>
  <c r="Y469" i="10"/>
  <c r="X470" i="10"/>
  <c r="Y470" i="10"/>
  <c r="X471" i="10"/>
  <c r="Y471" i="10"/>
  <c r="X472" i="10"/>
  <c r="Y472" i="10"/>
  <c r="X473" i="10"/>
  <c r="Y473" i="10"/>
  <c r="X474" i="10"/>
  <c r="Y474" i="10"/>
  <c r="X475" i="10"/>
  <c r="Y475" i="10"/>
  <c r="X476" i="10"/>
  <c r="Y476" i="10"/>
  <c r="X477" i="10"/>
  <c r="Y477" i="10"/>
  <c r="X478" i="10"/>
  <c r="Y478" i="10"/>
  <c r="X479" i="10"/>
  <c r="Y479" i="10"/>
  <c r="X480" i="10"/>
  <c r="Y480" i="10"/>
  <c r="X481" i="10"/>
  <c r="Y481" i="10"/>
  <c r="X482" i="10"/>
  <c r="Y482" i="10"/>
  <c r="X483" i="10"/>
  <c r="Y483" i="10"/>
  <c r="X484" i="10"/>
  <c r="Y484" i="10"/>
  <c r="X485" i="10"/>
  <c r="Y485" i="10"/>
  <c r="X486" i="10"/>
  <c r="Y486" i="10"/>
  <c r="X487" i="10"/>
  <c r="Y487" i="10"/>
  <c r="X488" i="10"/>
  <c r="Y488" i="10"/>
  <c r="X489" i="10"/>
  <c r="Y489" i="10"/>
  <c r="X490" i="10"/>
  <c r="Y490" i="10"/>
  <c r="X491" i="10"/>
  <c r="Y491" i="10"/>
  <c r="X492" i="10"/>
  <c r="Y492" i="10"/>
  <c r="X493" i="10"/>
  <c r="Y493" i="10"/>
  <c r="X494" i="10"/>
  <c r="Y494" i="10"/>
  <c r="X495" i="10"/>
  <c r="Y495" i="10"/>
  <c r="X496" i="10"/>
  <c r="Y496" i="10"/>
  <c r="X497" i="10"/>
  <c r="Y497" i="10"/>
  <c r="X498" i="10"/>
  <c r="Y498" i="10"/>
  <c r="X499" i="10"/>
  <c r="Y499" i="10"/>
  <c r="X500" i="10"/>
  <c r="Y500" i="10"/>
  <c r="X501" i="10"/>
  <c r="Y501" i="10"/>
  <c r="X502" i="10"/>
  <c r="Y502" i="10"/>
  <c r="X503" i="10"/>
  <c r="Y503" i="10"/>
  <c r="X504" i="10"/>
  <c r="Y504" i="10"/>
  <c r="X505" i="10"/>
  <c r="Y505" i="10"/>
  <c r="X506" i="10"/>
  <c r="Y506" i="10"/>
  <c r="X507" i="10"/>
  <c r="Y507" i="10"/>
  <c r="X508" i="10"/>
  <c r="Y508" i="10"/>
  <c r="X509" i="10"/>
  <c r="Y509" i="10"/>
  <c r="X510" i="10"/>
  <c r="Y510" i="10"/>
  <c r="X511" i="10"/>
  <c r="Y511" i="10"/>
  <c r="X512" i="10"/>
  <c r="Y512" i="10"/>
  <c r="X513" i="10"/>
  <c r="Y513" i="10"/>
  <c r="X514" i="10"/>
  <c r="Y514" i="10"/>
  <c r="X515" i="10"/>
  <c r="Y515" i="10"/>
  <c r="X516" i="10"/>
  <c r="Y516" i="10"/>
  <c r="X517" i="10"/>
  <c r="Y517" i="10"/>
  <c r="X518" i="10"/>
  <c r="Y518" i="10"/>
  <c r="X519" i="10"/>
  <c r="Y519" i="10"/>
  <c r="X520" i="10"/>
  <c r="Y520" i="10"/>
  <c r="X521" i="10"/>
  <c r="Y521" i="10"/>
  <c r="X522" i="10"/>
  <c r="Y522" i="10"/>
  <c r="X523" i="10"/>
  <c r="Y523" i="10"/>
  <c r="X524" i="10"/>
  <c r="Y524" i="10"/>
  <c r="X525" i="10"/>
  <c r="Y525" i="10"/>
  <c r="X526" i="10"/>
  <c r="Y526" i="10"/>
  <c r="X527" i="10"/>
  <c r="Y527" i="10"/>
  <c r="X528" i="10"/>
  <c r="Y528" i="10"/>
  <c r="X529" i="10"/>
  <c r="Y529" i="10"/>
  <c r="X530" i="10"/>
  <c r="Y530" i="10"/>
  <c r="X531" i="10"/>
  <c r="Y531" i="10"/>
  <c r="X532" i="10"/>
  <c r="Y532" i="10"/>
  <c r="X533" i="10"/>
  <c r="Y533" i="10"/>
  <c r="X534" i="10"/>
  <c r="Y534" i="10"/>
  <c r="X535" i="10"/>
  <c r="Y535" i="10"/>
  <c r="X536" i="10"/>
  <c r="Y536" i="10"/>
  <c r="X537" i="10"/>
  <c r="Y537" i="10"/>
  <c r="X538" i="10"/>
  <c r="Y538" i="10"/>
  <c r="X539" i="10"/>
  <c r="Y539" i="10"/>
  <c r="X540" i="10"/>
  <c r="Y540" i="10"/>
  <c r="X541" i="10"/>
  <c r="Y541" i="10"/>
  <c r="X542" i="10"/>
  <c r="Y542" i="10"/>
  <c r="X543" i="10"/>
  <c r="Y543" i="10"/>
  <c r="X544" i="10"/>
  <c r="Y544" i="10"/>
  <c r="X545" i="10"/>
  <c r="Y545" i="10"/>
  <c r="X546" i="10"/>
  <c r="Y546" i="10"/>
  <c r="X547" i="10"/>
  <c r="Y547" i="10"/>
  <c r="X548" i="10"/>
  <c r="Y548" i="10"/>
  <c r="X549" i="10"/>
  <c r="Y549" i="10"/>
  <c r="X550" i="10"/>
  <c r="Y550" i="10"/>
  <c r="X551" i="10"/>
  <c r="Y551" i="10"/>
  <c r="X552" i="10"/>
  <c r="Y552" i="10"/>
  <c r="X553" i="10"/>
  <c r="Y553" i="10"/>
  <c r="X554" i="10"/>
  <c r="Y554" i="10"/>
  <c r="X555" i="10"/>
  <c r="Y555" i="10"/>
  <c r="X556" i="10"/>
  <c r="Y556" i="10"/>
  <c r="X557" i="10"/>
  <c r="Y557" i="10"/>
  <c r="X558" i="10"/>
  <c r="Y558" i="10"/>
  <c r="X559" i="10"/>
  <c r="Y559" i="10"/>
  <c r="X560" i="10"/>
  <c r="Y560" i="10"/>
  <c r="X561" i="10"/>
  <c r="Y561" i="10"/>
  <c r="X562" i="10"/>
  <c r="Y562" i="10"/>
  <c r="X563" i="10"/>
  <c r="Y563" i="10"/>
  <c r="X564" i="10"/>
  <c r="Y564" i="10"/>
  <c r="X565" i="10"/>
  <c r="Y565" i="10"/>
  <c r="X566" i="10"/>
  <c r="Y566" i="10"/>
  <c r="X567" i="10"/>
  <c r="Y567" i="10"/>
  <c r="X568" i="10"/>
  <c r="Y568" i="10"/>
  <c r="X569" i="10"/>
  <c r="Y569" i="10"/>
  <c r="X570" i="10"/>
  <c r="Y570" i="10"/>
  <c r="X571" i="10"/>
  <c r="Y571" i="10"/>
  <c r="X572" i="10"/>
  <c r="Y572" i="10"/>
  <c r="X573" i="10"/>
  <c r="Y573" i="10"/>
  <c r="X574" i="10"/>
  <c r="Y574" i="10"/>
  <c r="X575" i="10"/>
  <c r="Y575" i="10"/>
  <c r="X576" i="10"/>
  <c r="Y576" i="10"/>
  <c r="X577" i="10"/>
  <c r="Y577" i="10"/>
  <c r="X578" i="10"/>
  <c r="Y578" i="10"/>
  <c r="X579" i="10"/>
  <c r="Y579" i="10"/>
  <c r="X580" i="10"/>
  <c r="Y580" i="10"/>
  <c r="X581" i="10"/>
  <c r="Y581" i="10"/>
  <c r="X582" i="10"/>
  <c r="Y582" i="10"/>
  <c r="X583" i="10"/>
  <c r="Y583" i="10"/>
  <c r="X584" i="10"/>
  <c r="Y584" i="10"/>
  <c r="X585" i="10"/>
  <c r="Y585" i="10"/>
  <c r="X586" i="10"/>
  <c r="Y586" i="10"/>
  <c r="X587" i="10"/>
  <c r="Y587" i="10"/>
  <c r="X588" i="10"/>
  <c r="Y588" i="10"/>
  <c r="X589" i="10"/>
  <c r="Y589" i="10"/>
  <c r="X590" i="10"/>
  <c r="Y590" i="10"/>
  <c r="X591" i="10"/>
  <c r="Y591" i="10"/>
  <c r="X592" i="10"/>
  <c r="Y592" i="10"/>
  <c r="X593" i="10"/>
  <c r="Y593" i="10"/>
  <c r="X594" i="10"/>
  <c r="Y594" i="10"/>
  <c r="X595" i="10"/>
  <c r="Y595" i="10"/>
  <c r="X596" i="10"/>
  <c r="Y596" i="10"/>
  <c r="X597" i="10"/>
  <c r="Y597" i="10"/>
  <c r="X598" i="10"/>
  <c r="Y598" i="10"/>
  <c r="X599" i="10"/>
  <c r="Y599" i="10"/>
  <c r="X600" i="10"/>
  <c r="Y600" i="10"/>
  <c r="X601" i="10"/>
  <c r="Y601" i="10"/>
  <c r="X602" i="10"/>
  <c r="Y602" i="10"/>
  <c r="X603" i="10"/>
  <c r="Y603" i="10"/>
  <c r="X604" i="10"/>
  <c r="Y604" i="10"/>
  <c r="X605" i="10"/>
  <c r="Y605" i="10"/>
  <c r="X606" i="10"/>
  <c r="Y606" i="10"/>
  <c r="X607" i="10"/>
  <c r="Y607" i="10"/>
  <c r="X608" i="10"/>
  <c r="Y608" i="10"/>
  <c r="X609" i="10"/>
  <c r="Y609" i="10"/>
  <c r="X610" i="10"/>
  <c r="Y610" i="10"/>
  <c r="X611" i="10"/>
  <c r="Y611" i="10"/>
  <c r="X612" i="10"/>
  <c r="Y612" i="10"/>
  <c r="X613" i="10"/>
  <c r="Y613" i="10"/>
  <c r="X614" i="10"/>
  <c r="Y614" i="10"/>
  <c r="X615" i="10"/>
  <c r="Y615" i="10"/>
  <c r="X616" i="10"/>
  <c r="Y616" i="10"/>
  <c r="X617" i="10"/>
  <c r="Y617" i="10"/>
  <c r="X618" i="10"/>
  <c r="Y618" i="10"/>
  <c r="X619" i="10"/>
  <c r="Y619" i="10"/>
  <c r="X620" i="10"/>
  <c r="Y620" i="10"/>
  <c r="X621" i="10"/>
  <c r="Y621" i="10"/>
  <c r="X622" i="10"/>
  <c r="Y622" i="10"/>
  <c r="X623" i="10"/>
  <c r="Y623" i="10"/>
  <c r="X624" i="10"/>
  <c r="Y624" i="10"/>
  <c r="X625" i="10"/>
  <c r="Y625" i="10"/>
  <c r="X626" i="10"/>
  <c r="Y626" i="10"/>
  <c r="X627" i="10"/>
  <c r="Y627" i="10"/>
  <c r="X628" i="10"/>
  <c r="Y628" i="10"/>
  <c r="X629" i="10"/>
  <c r="Y629" i="10"/>
  <c r="X630" i="10"/>
  <c r="Y630" i="10"/>
  <c r="X631" i="10"/>
  <c r="Y631" i="10"/>
  <c r="X632" i="10"/>
  <c r="Y632" i="10"/>
  <c r="X633" i="10"/>
  <c r="Y633" i="10"/>
  <c r="X634" i="10"/>
  <c r="Y634" i="10"/>
  <c r="X635" i="10"/>
  <c r="Y635" i="10"/>
  <c r="X636" i="10"/>
  <c r="Y636" i="10"/>
  <c r="X637" i="10"/>
  <c r="Y637" i="10"/>
  <c r="X638" i="10"/>
  <c r="Y638" i="10"/>
  <c r="X639" i="10"/>
  <c r="Y639" i="10"/>
  <c r="X640" i="10"/>
  <c r="Y640" i="10"/>
  <c r="X641" i="10"/>
  <c r="Y641" i="10"/>
  <c r="X642" i="10"/>
  <c r="Y642" i="10"/>
  <c r="X643" i="10"/>
  <c r="Y643" i="10"/>
  <c r="X644" i="10"/>
  <c r="Y644" i="10"/>
  <c r="X645" i="10"/>
  <c r="Y645" i="10"/>
  <c r="X646" i="10"/>
  <c r="Y646" i="10"/>
  <c r="X647" i="10"/>
  <c r="Y647" i="10"/>
  <c r="X648" i="10"/>
  <c r="Y648" i="10"/>
  <c r="X649" i="10"/>
  <c r="Y649" i="10"/>
  <c r="X650" i="10"/>
  <c r="Y650" i="10"/>
  <c r="X651" i="10"/>
  <c r="Y651" i="10"/>
  <c r="X652" i="10"/>
  <c r="Y652" i="10"/>
  <c r="X653" i="10"/>
  <c r="Y653" i="10"/>
  <c r="X654" i="10"/>
  <c r="Y654" i="10"/>
  <c r="X655" i="10"/>
  <c r="Y655" i="10"/>
  <c r="X656" i="10"/>
  <c r="Y656" i="10"/>
  <c r="X657" i="10"/>
  <c r="Y657" i="10"/>
  <c r="X658" i="10"/>
  <c r="Y658" i="10"/>
  <c r="X659" i="10"/>
  <c r="Y659" i="10"/>
  <c r="X660" i="10"/>
  <c r="Y660" i="10"/>
  <c r="X661" i="10"/>
  <c r="Y661" i="10"/>
  <c r="X662" i="10"/>
  <c r="Y662" i="10"/>
  <c r="X663" i="10"/>
  <c r="Y663" i="10"/>
  <c r="X664" i="10"/>
  <c r="Y664" i="10"/>
  <c r="X665" i="10"/>
  <c r="Y665" i="10"/>
  <c r="X666" i="10"/>
  <c r="Y666" i="10"/>
  <c r="X667" i="10"/>
  <c r="Y667" i="10"/>
  <c r="X668" i="10"/>
  <c r="Y668" i="10"/>
  <c r="X669" i="10"/>
  <c r="Y669" i="10"/>
  <c r="X670" i="10"/>
  <c r="Y670" i="10"/>
  <c r="X671" i="10"/>
  <c r="Y671" i="10"/>
  <c r="X672" i="10"/>
  <c r="Y672" i="10"/>
  <c r="X673" i="10"/>
  <c r="Y673" i="10"/>
  <c r="X674" i="10"/>
  <c r="Y674" i="10"/>
  <c r="X675" i="10"/>
  <c r="Y675" i="10"/>
  <c r="X676" i="10"/>
  <c r="Y676" i="10"/>
  <c r="X677" i="10"/>
  <c r="Y677" i="10"/>
  <c r="X678" i="10"/>
  <c r="Y678" i="10"/>
  <c r="X679" i="10"/>
  <c r="Y679" i="10"/>
  <c r="X680" i="10"/>
  <c r="Y680" i="10"/>
  <c r="X681" i="10"/>
  <c r="Y681" i="10"/>
  <c r="X682" i="10"/>
  <c r="Y682" i="10"/>
  <c r="X683" i="10"/>
  <c r="Y683" i="10"/>
  <c r="X684" i="10"/>
  <c r="Y684" i="10"/>
  <c r="X685" i="10"/>
  <c r="Y685" i="10"/>
  <c r="X686" i="10"/>
  <c r="Y686" i="10"/>
  <c r="X687" i="10"/>
  <c r="Y687" i="10"/>
  <c r="X688" i="10"/>
  <c r="Y688" i="10"/>
  <c r="X689" i="10"/>
  <c r="Y689" i="10"/>
  <c r="X690" i="10"/>
  <c r="Y690" i="10"/>
  <c r="X691" i="10"/>
  <c r="Y691" i="10"/>
  <c r="X692" i="10"/>
  <c r="Y692" i="10"/>
  <c r="X693" i="10"/>
  <c r="Y693" i="10"/>
  <c r="X694" i="10"/>
  <c r="Y694" i="10"/>
  <c r="X695" i="10"/>
  <c r="Y695" i="10"/>
  <c r="X696" i="10"/>
  <c r="Y696" i="10"/>
  <c r="X697" i="10"/>
  <c r="Y697" i="10"/>
  <c r="X698" i="10"/>
  <c r="Y698" i="10"/>
  <c r="X699" i="10"/>
  <c r="Y699" i="10"/>
  <c r="X700" i="10"/>
  <c r="Y700" i="10"/>
  <c r="X701" i="10"/>
  <c r="Y701" i="10"/>
  <c r="X702" i="10"/>
  <c r="Y702" i="10"/>
  <c r="X703" i="10"/>
  <c r="Y703" i="10"/>
  <c r="X704" i="10"/>
  <c r="Y704" i="10"/>
  <c r="X705" i="10"/>
  <c r="Y705" i="10"/>
  <c r="X706" i="10"/>
  <c r="Y706" i="10"/>
  <c r="X707" i="10"/>
  <c r="Y707" i="10"/>
  <c r="X708" i="10"/>
  <c r="Y708" i="10"/>
  <c r="X709" i="10"/>
  <c r="Y709" i="10"/>
  <c r="X710" i="10"/>
  <c r="Y710" i="10"/>
  <c r="X711" i="10"/>
  <c r="Y711" i="10"/>
  <c r="X712" i="10"/>
  <c r="Y712" i="10"/>
  <c r="X713" i="10"/>
  <c r="Y713" i="10"/>
  <c r="X714" i="10"/>
  <c r="Y714" i="10"/>
  <c r="X715" i="10"/>
  <c r="Y715" i="10"/>
  <c r="X716" i="10"/>
  <c r="Y716" i="10"/>
  <c r="X717" i="10"/>
  <c r="Y717" i="10"/>
  <c r="X718" i="10"/>
  <c r="Y718" i="10"/>
  <c r="X719" i="10"/>
  <c r="Y719" i="10"/>
  <c r="X720" i="10"/>
  <c r="Y720" i="10"/>
  <c r="X721" i="10"/>
  <c r="Y721" i="10"/>
  <c r="X722" i="10"/>
  <c r="Y722" i="10"/>
  <c r="X723" i="10"/>
  <c r="Y723" i="10"/>
  <c r="X724" i="10"/>
  <c r="Y724" i="10"/>
  <c r="X725" i="10"/>
  <c r="Y725" i="10"/>
  <c r="X726" i="10"/>
  <c r="Y726" i="10"/>
  <c r="X727" i="10"/>
  <c r="Y727" i="10"/>
  <c r="X728" i="10"/>
  <c r="Y728" i="10"/>
  <c r="X729" i="10"/>
  <c r="Y729" i="10"/>
  <c r="X730" i="10"/>
  <c r="Y730" i="10"/>
  <c r="X731" i="10"/>
  <c r="Y731" i="10"/>
  <c r="X732" i="10"/>
  <c r="Y732" i="10"/>
  <c r="X733" i="10"/>
  <c r="Y733" i="10"/>
  <c r="X734" i="10"/>
  <c r="Y734" i="10"/>
  <c r="X735" i="10"/>
  <c r="Y735" i="10"/>
  <c r="X736" i="10"/>
  <c r="Y736" i="10"/>
  <c r="X737" i="10"/>
  <c r="Y737" i="10"/>
  <c r="X738" i="10"/>
  <c r="Y738" i="10"/>
  <c r="X739" i="10"/>
  <c r="Y739" i="10"/>
  <c r="X740" i="10"/>
  <c r="Y740" i="10"/>
  <c r="X741" i="10"/>
  <c r="Y741" i="10"/>
  <c r="X742" i="10"/>
  <c r="Y742" i="10"/>
  <c r="X743" i="10"/>
  <c r="Y743" i="10"/>
  <c r="X744" i="10"/>
  <c r="Y744" i="10"/>
  <c r="X745" i="10"/>
  <c r="Y745" i="10"/>
  <c r="X746" i="10"/>
  <c r="Y746" i="10"/>
  <c r="X747" i="10"/>
  <c r="Y747" i="10"/>
  <c r="X748" i="10"/>
  <c r="Y748" i="10"/>
  <c r="X749" i="10"/>
  <c r="Y749" i="10"/>
  <c r="X750" i="10"/>
  <c r="Y750" i="10"/>
  <c r="X751" i="10"/>
  <c r="Y751" i="10"/>
  <c r="X752" i="10"/>
  <c r="Y752" i="10"/>
  <c r="X753" i="10"/>
  <c r="Y753" i="10"/>
  <c r="X754" i="10"/>
  <c r="Y754" i="10"/>
  <c r="X755" i="10"/>
  <c r="Y755" i="10"/>
  <c r="X756" i="10"/>
  <c r="Y756" i="10"/>
  <c r="X757" i="10"/>
  <c r="Y757" i="10"/>
  <c r="X758" i="10"/>
  <c r="Y758" i="10"/>
  <c r="X759" i="10"/>
  <c r="Y759" i="10"/>
  <c r="X760" i="10"/>
  <c r="Y760" i="10"/>
  <c r="X761" i="10"/>
  <c r="Y761" i="10"/>
  <c r="X762" i="10"/>
  <c r="Y762" i="10"/>
  <c r="X763" i="10"/>
  <c r="Y763" i="10"/>
  <c r="X764" i="10"/>
  <c r="Y764" i="10"/>
  <c r="X765" i="10"/>
  <c r="Y765" i="10"/>
  <c r="X766" i="10"/>
  <c r="Y766" i="10"/>
  <c r="X767" i="10"/>
  <c r="Y767" i="10"/>
  <c r="X768" i="10"/>
  <c r="Y768" i="10"/>
  <c r="X769" i="10"/>
  <c r="Y769" i="10"/>
  <c r="X770" i="10"/>
  <c r="Y770" i="10"/>
  <c r="X771" i="10"/>
  <c r="Y771" i="10"/>
  <c r="X772" i="10"/>
  <c r="Y772" i="10"/>
  <c r="X773" i="10"/>
  <c r="Y773" i="10"/>
  <c r="X774" i="10"/>
  <c r="Y774" i="10"/>
  <c r="X775" i="10"/>
  <c r="Y775" i="10"/>
  <c r="X776" i="10"/>
  <c r="Y776" i="10"/>
  <c r="X777" i="10"/>
  <c r="Y777" i="10"/>
  <c r="X778" i="10"/>
  <c r="Y778" i="10"/>
  <c r="X779" i="10"/>
  <c r="Y779" i="10"/>
  <c r="X780" i="10"/>
  <c r="Y780" i="10"/>
  <c r="X781" i="10"/>
  <c r="Y781" i="10"/>
  <c r="X782" i="10"/>
  <c r="Y782" i="10"/>
  <c r="X783" i="10"/>
  <c r="Y783" i="10"/>
  <c r="X784" i="10"/>
  <c r="Y784" i="10"/>
  <c r="X785" i="10"/>
  <c r="Y785" i="10"/>
  <c r="X786" i="10"/>
  <c r="Y786" i="10"/>
  <c r="X787" i="10"/>
  <c r="Y787" i="10"/>
  <c r="X788" i="10"/>
  <c r="Y788" i="10"/>
  <c r="X789" i="10"/>
  <c r="Y789" i="10"/>
  <c r="X790" i="10"/>
  <c r="Y790" i="10"/>
  <c r="X791" i="10"/>
  <c r="Y791" i="10"/>
  <c r="X792" i="10"/>
  <c r="Y792" i="10"/>
  <c r="X793" i="10"/>
  <c r="Y793" i="10"/>
  <c r="X794" i="10"/>
  <c r="Y794" i="10"/>
  <c r="X795" i="10"/>
  <c r="Y795" i="10"/>
  <c r="X796" i="10"/>
  <c r="Y796" i="10"/>
  <c r="X797" i="10"/>
  <c r="Y797" i="10"/>
  <c r="X798" i="10"/>
  <c r="Y798" i="10"/>
  <c r="X799" i="10"/>
  <c r="Y799" i="10"/>
  <c r="X800" i="10"/>
  <c r="Y800" i="10"/>
  <c r="X801" i="10"/>
  <c r="Y801" i="10"/>
  <c r="X802" i="10"/>
  <c r="Y802" i="10"/>
  <c r="X803" i="10"/>
  <c r="Y803" i="10"/>
  <c r="X804" i="10"/>
  <c r="Y804" i="10"/>
  <c r="X805" i="10"/>
  <c r="Y805" i="10"/>
  <c r="X806" i="10"/>
  <c r="Y806" i="10"/>
  <c r="X807" i="10"/>
  <c r="Y807" i="10"/>
  <c r="X808" i="10"/>
  <c r="Y808" i="10"/>
  <c r="X809" i="10"/>
  <c r="Y809" i="10"/>
  <c r="X810" i="10"/>
  <c r="Y810" i="10"/>
  <c r="X811" i="10"/>
  <c r="Y811" i="10"/>
  <c r="X812" i="10"/>
  <c r="Y812" i="10"/>
  <c r="X813" i="10"/>
  <c r="Y813" i="10"/>
  <c r="X814" i="10"/>
  <c r="Y814" i="10"/>
  <c r="X815" i="10"/>
  <c r="Y815" i="10"/>
  <c r="X816" i="10"/>
  <c r="Y816" i="10"/>
  <c r="X817" i="10"/>
  <c r="Y817" i="10"/>
  <c r="X818" i="10"/>
  <c r="Y818" i="10"/>
  <c r="X819" i="10"/>
  <c r="Y819" i="10"/>
  <c r="X820" i="10"/>
  <c r="Y820" i="10"/>
  <c r="X821" i="10"/>
  <c r="Y821" i="10"/>
  <c r="X822" i="10"/>
  <c r="Y822" i="10"/>
  <c r="X823" i="10"/>
  <c r="Y823" i="10"/>
  <c r="X824" i="10"/>
  <c r="Y824" i="10"/>
  <c r="X825" i="10"/>
  <c r="Y825" i="10"/>
  <c r="X826" i="10"/>
  <c r="Y826" i="10"/>
  <c r="X827" i="10"/>
  <c r="Y827" i="10"/>
  <c r="X828" i="10"/>
  <c r="Y828" i="10"/>
  <c r="X829" i="10"/>
  <c r="Y829" i="10"/>
  <c r="X830" i="10"/>
  <c r="Y830" i="10"/>
  <c r="X831" i="10"/>
  <c r="Y831" i="10"/>
  <c r="X832" i="10"/>
  <c r="Y832" i="10"/>
  <c r="X833" i="10"/>
  <c r="Y833" i="10"/>
  <c r="X834" i="10"/>
  <c r="Y834" i="10"/>
  <c r="X835" i="10"/>
  <c r="Y835" i="10"/>
  <c r="X836" i="10"/>
  <c r="Y836" i="10"/>
  <c r="X837" i="10"/>
  <c r="Y837" i="10"/>
  <c r="X838" i="10"/>
  <c r="Y838" i="10"/>
  <c r="X839" i="10"/>
  <c r="Y839" i="10"/>
  <c r="X840" i="10"/>
  <c r="Y840" i="10"/>
  <c r="X841" i="10"/>
  <c r="Y841" i="10"/>
  <c r="X842" i="10"/>
  <c r="Y842" i="10"/>
  <c r="X843" i="10"/>
  <c r="Y843" i="10"/>
  <c r="X3" i="10"/>
  <c r="D844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R844" i="7"/>
  <c r="S844" i="7"/>
  <c r="T844" i="7"/>
  <c r="U844" i="7"/>
  <c r="V844" i="7"/>
  <c r="W844" i="7"/>
  <c r="D845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R845" i="7"/>
  <c r="S845" i="7"/>
  <c r="T845" i="7"/>
  <c r="U845" i="7"/>
  <c r="V845" i="7"/>
  <c r="W845" i="7"/>
  <c r="D846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R846" i="7"/>
  <c r="S846" i="7"/>
  <c r="T846" i="7"/>
  <c r="U846" i="7"/>
  <c r="V846" i="7"/>
  <c r="W846" i="7"/>
  <c r="D847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R847" i="7"/>
  <c r="S847" i="7"/>
  <c r="T847" i="7"/>
  <c r="U847" i="7"/>
  <c r="V847" i="7"/>
  <c r="W847" i="7"/>
  <c r="D848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R848" i="7"/>
  <c r="S848" i="7"/>
  <c r="T848" i="7"/>
  <c r="U848" i="7"/>
  <c r="V848" i="7"/>
  <c r="W848" i="7"/>
  <c r="D849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R849" i="7"/>
  <c r="S849" i="7"/>
  <c r="T849" i="7"/>
  <c r="U849" i="7"/>
  <c r="V849" i="7"/>
  <c r="W849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3" i="7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D32" i="14"/>
  <c r="E32" i="14"/>
  <c r="F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X280" i="4"/>
  <c r="Y280" i="4"/>
  <c r="X281" i="4"/>
  <c r="Y281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4" i="4"/>
  <c r="Y294" i="4"/>
  <c r="X295" i="4"/>
  <c r="Y295" i="4"/>
  <c r="X296" i="4"/>
  <c r="Y296" i="4"/>
  <c r="X297" i="4"/>
  <c r="Y297" i="4"/>
  <c r="X298" i="4"/>
  <c r="Y298" i="4"/>
  <c r="X299" i="4"/>
  <c r="Y299" i="4"/>
  <c r="X300" i="4"/>
  <c r="Y300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0" i="4"/>
  <c r="Y310" i="4"/>
  <c r="X311" i="4"/>
  <c r="Y311" i="4"/>
  <c r="X312" i="4"/>
  <c r="Y312" i="4"/>
  <c r="X313" i="4"/>
  <c r="Y313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1" i="4"/>
  <c r="Y331" i="4"/>
  <c r="X332" i="4"/>
  <c r="Y332" i="4"/>
  <c r="X333" i="4"/>
  <c r="Y333" i="4"/>
  <c r="X334" i="4"/>
  <c r="Y334" i="4"/>
  <c r="X335" i="4"/>
  <c r="Y335" i="4"/>
  <c r="X336" i="4"/>
  <c r="Y336" i="4"/>
  <c r="X337" i="4"/>
  <c r="Y337" i="4"/>
  <c r="X338" i="4"/>
  <c r="Y338" i="4"/>
  <c r="X339" i="4"/>
  <c r="Y339" i="4"/>
  <c r="X340" i="4"/>
  <c r="Y340" i="4"/>
  <c r="X341" i="4"/>
  <c r="Y341" i="4"/>
  <c r="X342" i="4"/>
  <c r="Y342" i="4"/>
  <c r="X343" i="4"/>
  <c r="Y343" i="4"/>
  <c r="X344" i="4"/>
  <c r="Y344" i="4"/>
  <c r="X345" i="4"/>
  <c r="Y345" i="4"/>
  <c r="X346" i="4"/>
  <c r="Y346" i="4"/>
  <c r="X347" i="4"/>
  <c r="Y347" i="4"/>
  <c r="X348" i="4"/>
  <c r="Y348" i="4"/>
  <c r="X349" i="4"/>
  <c r="Y349" i="4"/>
  <c r="X350" i="4"/>
  <c r="Y350" i="4"/>
  <c r="X351" i="4"/>
  <c r="Y351" i="4"/>
  <c r="X352" i="4"/>
  <c r="Y352" i="4"/>
  <c r="X353" i="4"/>
  <c r="Y353" i="4"/>
  <c r="X354" i="4"/>
  <c r="Y354" i="4"/>
  <c r="X355" i="4"/>
  <c r="Y355" i="4"/>
  <c r="X356" i="4"/>
  <c r="Y356" i="4"/>
  <c r="X357" i="4"/>
  <c r="Y357" i="4"/>
  <c r="X358" i="4"/>
  <c r="Y358" i="4"/>
  <c r="X359" i="4"/>
  <c r="Y359" i="4"/>
  <c r="X360" i="4"/>
  <c r="Y360" i="4"/>
  <c r="X361" i="4"/>
  <c r="Y361" i="4"/>
  <c r="X362" i="4"/>
  <c r="Y362" i="4"/>
  <c r="X363" i="4"/>
  <c r="Y363" i="4"/>
  <c r="X364" i="4"/>
  <c r="Y364" i="4"/>
  <c r="X365" i="4"/>
  <c r="Y365" i="4"/>
  <c r="X366" i="4"/>
  <c r="Y366" i="4"/>
  <c r="X367" i="4"/>
  <c r="Y367" i="4"/>
  <c r="X368" i="4"/>
  <c r="Y368" i="4"/>
  <c r="X369" i="4"/>
  <c r="Y369" i="4"/>
  <c r="X370" i="4"/>
  <c r="Y370" i="4"/>
  <c r="X371" i="4"/>
  <c r="Y371" i="4"/>
  <c r="X372" i="4"/>
  <c r="Y372" i="4"/>
  <c r="X373" i="4"/>
  <c r="Y373" i="4"/>
  <c r="X374" i="4"/>
  <c r="Y374" i="4"/>
  <c r="X375" i="4"/>
  <c r="Y375" i="4"/>
  <c r="X376" i="4"/>
  <c r="Y376" i="4"/>
  <c r="X377" i="4"/>
  <c r="Y377" i="4"/>
  <c r="X378" i="4"/>
  <c r="Y378" i="4"/>
  <c r="X379" i="4"/>
  <c r="Y379" i="4"/>
  <c r="X380" i="4"/>
  <c r="Y380" i="4"/>
  <c r="X381" i="4"/>
  <c r="Y381" i="4"/>
  <c r="X382" i="4"/>
  <c r="Y382" i="4"/>
  <c r="X383" i="4"/>
  <c r="Y383" i="4"/>
  <c r="X384" i="4"/>
  <c r="Y384" i="4"/>
  <c r="X385" i="4"/>
  <c r="Y385" i="4"/>
  <c r="X386" i="4"/>
  <c r="Y386" i="4"/>
  <c r="X387" i="4"/>
  <c r="Y387" i="4"/>
  <c r="X388" i="4"/>
  <c r="Y388" i="4"/>
  <c r="X389" i="4"/>
  <c r="Y389" i="4"/>
  <c r="X390" i="4"/>
  <c r="Y390" i="4"/>
  <c r="X391" i="4"/>
  <c r="Y391" i="4"/>
  <c r="X392" i="4"/>
  <c r="Y392" i="4"/>
  <c r="X393" i="4"/>
  <c r="Y393" i="4"/>
  <c r="X394" i="4"/>
  <c r="Y394" i="4"/>
  <c r="X395" i="4"/>
  <c r="Y395" i="4"/>
  <c r="X396" i="4"/>
  <c r="Y396" i="4"/>
  <c r="X397" i="4"/>
  <c r="Y397" i="4"/>
  <c r="X398" i="4"/>
  <c r="Y398" i="4"/>
  <c r="X399" i="4"/>
  <c r="Y399" i="4"/>
  <c r="X400" i="4"/>
  <c r="Y400" i="4"/>
  <c r="X401" i="4"/>
  <c r="Y401" i="4"/>
  <c r="X402" i="4"/>
  <c r="Y402" i="4"/>
  <c r="X403" i="4"/>
  <c r="Y403" i="4"/>
  <c r="X404" i="4"/>
  <c r="Y404" i="4"/>
  <c r="X405" i="4"/>
  <c r="Y405" i="4"/>
  <c r="X406" i="4"/>
  <c r="Y406" i="4"/>
  <c r="X407" i="4"/>
  <c r="Y407" i="4"/>
  <c r="X408" i="4"/>
  <c r="Y408" i="4"/>
  <c r="X409" i="4"/>
  <c r="Y409" i="4"/>
  <c r="X410" i="4"/>
  <c r="Y410" i="4"/>
  <c r="X411" i="4"/>
  <c r="Y411" i="4"/>
  <c r="X412" i="4"/>
  <c r="Y412" i="4"/>
  <c r="X413" i="4"/>
  <c r="Y413" i="4"/>
  <c r="X414" i="4"/>
  <c r="Y414" i="4"/>
  <c r="X415" i="4"/>
  <c r="Y415" i="4"/>
  <c r="X416" i="4"/>
  <c r="Y416" i="4"/>
  <c r="X417" i="4"/>
  <c r="Y417" i="4"/>
  <c r="X418" i="4"/>
  <c r="Y418" i="4"/>
  <c r="X419" i="4"/>
  <c r="Y419" i="4"/>
  <c r="X420" i="4"/>
  <c r="Y420" i="4"/>
  <c r="X421" i="4"/>
  <c r="Y421" i="4"/>
  <c r="X422" i="4"/>
  <c r="Y422" i="4"/>
  <c r="X423" i="4"/>
  <c r="Y423" i="4"/>
  <c r="X424" i="4"/>
  <c r="Y424" i="4"/>
  <c r="X425" i="4"/>
  <c r="Y425" i="4"/>
  <c r="X426" i="4"/>
  <c r="Y426" i="4"/>
  <c r="X427" i="4"/>
  <c r="Y427" i="4"/>
  <c r="X428" i="4"/>
  <c r="Y428" i="4"/>
  <c r="X429" i="4"/>
  <c r="Y429" i="4"/>
  <c r="X430" i="4"/>
  <c r="Y430" i="4"/>
  <c r="X431" i="4"/>
  <c r="Y431" i="4"/>
  <c r="X432" i="4"/>
  <c r="Y432" i="4"/>
  <c r="X433" i="4"/>
  <c r="Y433" i="4"/>
  <c r="X434" i="4"/>
  <c r="Y434" i="4"/>
  <c r="X435" i="4"/>
  <c r="Y435" i="4"/>
  <c r="X436" i="4"/>
  <c r="Y436" i="4"/>
  <c r="X437" i="4"/>
  <c r="Y437" i="4"/>
  <c r="X438" i="4"/>
  <c r="Y438" i="4"/>
  <c r="X439" i="4"/>
  <c r="Y439" i="4"/>
  <c r="X440" i="4"/>
  <c r="Y440" i="4"/>
  <c r="X441" i="4"/>
  <c r="Y441" i="4"/>
  <c r="X442" i="4"/>
  <c r="Y442" i="4"/>
  <c r="X443" i="4"/>
  <c r="Y443" i="4"/>
  <c r="X444" i="4"/>
  <c r="Y444" i="4"/>
  <c r="X445" i="4"/>
  <c r="Y445" i="4"/>
  <c r="X446" i="4"/>
  <c r="Y446" i="4"/>
  <c r="X447" i="4"/>
  <c r="Y447" i="4"/>
  <c r="X448" i="4"/>
  <c r="Y448" i="4"/>
  <c r="X449" i="4"/>
  <c r="Y449" i="4"/>
  <c r="X450" i="4"/>
  <c r="Y450" i="4"/>
  <c r="X451" i="4"/>
  <c r="Y451" i="4"/>
  <c r="X452" i="4"/>
  <c r="Y452" i="4"/>
  <c r="X453" i="4"/>
  <c r="Y453" i="4"/>
  <c r="X454" i="4"/>
  <c r="Y454" i="4"/>
  <c r="X455" i="4"/>
  <c r="Y455" i="4"/>
  <c r="X456" i="4"/>
  <c r="Y456" i="4"/>
  <c r="X457" i="4"/>
  <c r="Y457" i="4"/>
  <c r="X458" i="4"/>
  <c r="Y458" i="4"/>
  <c r="X459" i="4"/>
  <c r="Y459" i="4"/>
  <c r="X460" i="4"/>
  <c r="Y460" i="4"/>
  <c r="X461" i="4"/>
  <c r="Y461" i="4"/>
  <c r="X462" i="4"/>
  <c r="Y462" i="4"/>
  <c r="X463" i="4"/>
  <c r="Y463" i="4"/>
  <c r="X464" i="4"/>
  <c r="Y464" i="4"/>
  <c r="X465" i="4"/>
  <c r="Y465" i="4"/>
  <c r="X466" i="4"/>
  <c r="Y466" i="4"/>
  <c r="X467" i="4"/>
  <c r="Y467" i="4"/>
  <c r="X468" i="4"/>
  <c r="Y468" i="4"/>
  <c r="X469" i="4"/>
  <c r="Y469" i="4"/>
  <c r="X470" i="4"/>
  <c r="Y470" i="4"/>
  <c r="X471" i="4"/>
  <c r="Y471" i="4"/>
  <c r="X472" i="4"/>
  <c r="Y472" i="4"/>
  <c r="X473" i="4"/>
  <c r="Y473" i="4"/>
  <c r="X474" i="4"/>
  <c r="Y474" i="4"/>
  <c r="X475" i="4"/>
  <c r="Y475" i="4"/>
  <c r="X476" i="4"/>
  <c r="Y476" i="4"/>
  <c r="X477" i="4"/>
  <c r="Y477" i="4"/>
  <c r="X478" i="4"/>
  <c r="Y478" i="4"/>
  <c r="X479" i="4"/>
  <c r="Y479" i="4"/>
  <c r="X480" i="4"/>
  <c r="Y480" i="4"/>
  <c r="X481" i="4"/>
  <c r="Y481" i="4"/>
  <c r="X482" i="4"/>
  <c r="Y482" i="4"/>
  <c r="X483" i="4"/>
  <c r="Y483" i="4"/>
  <c r="X484" i="4"/>
  <c r="Y484" i="4"/>
  <c r="X485" i="4"/>
  <c r="Y485" i="4"/>
  <c r="X486" i="4"/>
  <c r="Y486" i="4"/>
  <c r="X487" i="4"/>
  <c r="Y487" i="4"/>
  <c r="X488" i="4"/>
  <c r="Y488" i="4"/>
  <c r="X489" i="4"/>
  <c r="Y489" i="4"/>
  <c r="X490" i="4"/>
  <c r="Y490" i="4"/>
  <c r="X491" i="4"/>
  <c r="Y491" i="4"/>
  <c r="X492" i="4"/>
  <c r="Y492" i="4"/>
  <c r="X493" i="4"/>
  <c r="Y493" i="4"/>
  <c r="X494" i="4"/>
  <c r="Y494" i="4"/>
  <c r="X495" i="4"/>
  <c r="Y495" i="4"/>
  <c r="X496" i="4"/>
  <c r="Y496" i="4"/>
  <c r="X497" i="4"/>
  <c r="Y497" i="4"/>
  <c r="X498" i="4"/>
  <c r="Y498" i="4"/>
  <c r="X499" i="4"/>
  <c r="Y499" i="4"/>
  <c r="X500" i="4"/>
  <c r="Y500" i="4"/>
  <c r="X501" i="4"/>
  <c r="Y501" i="4"/>
  <c r="X502" i="4"/>
  <c r="Y502" i="4"/>
  <c r="X503" i="4"/>
  <c r="Y503" i="4"/>
  <c r="X504" i="4"/>
  <c r="Y504" i="4"/>
  <c r="X505" i="4"/>
  <c r="Y505" i="4"/>
  <c r="X506" i="4"/>
  <c r="Y506" i="4"/>
  <c r="X507" i="4"/>
  <c r="Y507" i="4"/>
  <c r="X508" i="4"/>
  <c r="Y508" i="4"/>
  <c r="X509" i="4"/>
  <c r="Y509" i="4"/>
  <c r="X510" i="4"/>
  <c r="Y510" i="4"/>
  <c r="X511" i="4"/>
  <c r="Y511" i="4"/>
  <c r="X512" i="4"/>
  <c r="Y512" i="4"/>
  <c r="X513" i="4"/>
  <c r="Y513" i="4"/>
  <c r="X514" i="4"/>
  <c r="Y514" i="4"/>
  <c r="X515" i="4"/>
  <c r="Y515" i="4"/>
  <c r="X516" i="4"/>
  <c r="Y516" i="4"/>
  <c r="X517" i="4"/>
  <c r="Y517" i="4"/>
  <c r="X518" i="4"/>
  <c r="Y518" i="4"/>
  <c r="X519" i="4"/>
  <c r="Y519" i="4"/>
  <c r="X520" i="4"/>
  <c r="Y520" i="4"/>
  <c r="X521" i="4"/>
  <c r="Y521" i="4"/>
  <c r="X522" i="4"/>
  <c r="Y522" i="4"/>
  <c r="X523" i="4"/>
  <c r="Y523" i="4"/>
  <c r="X524" i="4"/>
  <c r="Y524" i="4"/>
  <c r="X525" i="4"/>
  <c r="Y525" i="4"/>
  <c r="X526" i="4"/>
  <c r="Y526" i="4"/>
  <c r="X527" i="4"/>
  <c r="Y527" i="4"/>
  <c r="X528" i="4"/>
  <c r="Y528" i="4"/>
  <c r="X529" i="4"/>
  <c r="Y529" i="4"/>
  <c r="X530" i="4"/>
  <c r="Y530" i="4"/>
  <c r="X531" i="4"/>
  <c r="Y531" i="4"/>
  <c r="X532" i="4"/>
  <c r="Y532" i="4"/>
  <c r="X533" i="4"/>
  <c r="Y533" i="4"/>
  <c r="X534" i="4"/>
  <c r="Y534" i="4"/>
  <c r="X535" i="4"/>
  <c r="Y535" i="4"/>
  <c r="X536" i="4"/>
  <c r="Y536" i="4"/>
  <c r="X537" i="4"/>
  <c r="Y537" i="4"/>
  <c r="X538" i="4"/>
  <c r="Y538" i="4"/>
  <c r="X539" i="4"/>
  <c r="Y539" i="4"/>
  <c r="X540" i="4"/>
  <c r="Y540" i="4"/>
  <c r="X541" i="4"/>
  <c r="Y541" i="4"/>
  <c r="X542" i="4"/>
  <c r="Y542" i="4"/>
  <c r="X543" i="4"/>
  <c r="Y543" i="4"/>
  <c r="X544" i="4"/>
  <c r="Y544" i="4"/>
  <c r="X545" i="4"/>
  <c r="Y545" i="4"/>
  <c r="X546" i="4"/>
  <c r="Y546" i="4"/>
  <c r="X547" i="4"/>
  <c r="Y547" i="4"/>
  <c r="X548" i="4"/>
  <c r="Y548" i="4"/>
  <c r="X549" i="4"/>
  <c r="Y549" i="4"/>
  <c r="X550" i="4"/>
  <c r="Y550" i="4"/>
  <c r="X551" i="4"/>
  <c r="Y551" i="4"/>
  <c r="X552" i="4"/>
  <c r="Y552" i="4"/>
  <c r="X553" i="4"/>
  <c r="Y553" i="4"/>
  <c r="X554" i="4"/>
  <c r="Y554" i="4"/>
  <c r="X555" i="4"/>
  <c r="Y555" i="4"/>
  <c r="X556" i="4"/>
  <c r="Y556" i="4"/>
  <c r="X557" i="4"/>
  <c r="Y557" i="4"/>
  <c r="X558" i="4"/>
  <c r="Y558" i="4"/>
  <c r="X559" i="4"/>
  <c r="Y559" i="4"/>
  <c r="X560" i="4"/>
  <c r="Y560" i="4"/>
  <c r="X561" i="4"/>
  <c r="Y561" i="4"/>
  <c r="X562" i="4"/>
  <c r="Y562" i="4"/>
  <c r="X563" i="4"/>
  <c r="Y563" i="4"/>
  <c r="X564" i="4"/>
  <c r="Y564" i="4"/>
  <c r="X565" i="4"/>
  <c r="Y565" i="4"/>
  <c r="X566" i="4"/>
  <c r="Y566" i="4"/>
  <c r="X567" i="4"/>
  <c r="Y567" i="4"/>
  <c r="X568" i="4"/>
  <c r="Y568" i="4"/>
  <c r="X569" i="4"/>
  <c r="Y569" i="4"/>
  <c r="X570" i="4"/>
  <c r="Y570" i="4"/>
  <c r="X571" i="4"/>
  <c r="Y571" i="4"/>
  <c r="X572" i="4"/>
  <c r="Y572" i="4"/>
  <c r="X573" i="4"/>
  <c r="Y573" i="4"/>
  <c r="X574" i="4"/>
  <c r="Y574" i="4"/>
  <c r="X575" i="4"/>
  <c r="Y575" i="4"/>
  <c r="X576" i="4"/>
  <c r="Y576" i="4"/>
  <c r="X577" i="4"/>
  <c r="Y577" i="4"/>
  <c r="X578" i="4"/>
  <c r="Y578" i="4"/>
  <c r="X579" i="4"/>
  <c r="Y579" i="4"/>
  <c r="X580" i="4"/>
  <c r="Y580" i="4"/>
  <c r="X581" i="4"/>
  <c r="Y581" i="4"/>
  <c r="X582" i="4"/>
  <c r="Y582" i="4"/>
  <c r="X583" i="4"/>
  <c r="Y583" i="4"/>
  <c r="X584" i="4"/>
  <c r="Y584" i="4"/>
  <c r="X585" i="4"/>
  <c r="Y585" i="4"/>
  <c r="X586" i="4"/>
  <c r="Y586" i="4"/>
  <c r="X587" i="4"/>
  <c r="Y587" i="4"/>
  <c r="X588" i="4"/>
  <c r="Y588" i="4"/>
  <c r="X589" i="4"/>
  <c r="Y589" i="4"/>
  <c r="X590" i="4"/>
  <c r="Y590" i="4"/>
  <c r="X591" i="4"/>
  <c r="Y591" i="4"/>
  <c r="X592" i="4"/>
  <c r="Y592" i="4"/>
  <c r="X593" i="4"/>
  <c r="Y593" i="4"/>
  <c r="X594" i="4"/>
  <c r="Y594" i="4"/>
  <c r="X595" i="4"/>
  <c r="Y595" i="4"/>
  <c r="X596" i="4"/>
  <c r="Y596" i="4"/>
  <c r="X597" i="4"/>
  <c r="Y597" i="4"/>
  <c r="X598" i="4"/>
  <c r="Y598" i="4"/>
  <c r="X599" i="4"/>
  <c r="Y599" i="4"/>
  <c r="X600" i="4"/>
  <c r="Y600" i="4"/>
  <c r="X601" i="4"/>
  <c r="Y601" i="4"/>
  <c r="X602" i="4"/>
  <c r="Y602" i="4"/>
  <c r="X603" i="4"/>
  <c r="Y603" i="4"/>
  <c r="X604" i="4"/>
  <c r="Y604" i="4"/>
  <c r="X605" i="4"/>
  <c r="Y605" i="4"/>
  <c r="X606" i="4"/>
  <c r="Y606" i="4"/>
  <c r="X607" i="4"/>
  <c r="Y607" i="4"/>
  <c r="X608" i="4"/>
  <c r="Y608" i="4"/>
  <c r="X609" i="4"/>
  <c r="Y609" i="4"/>
  <c r="X610" i="4"/>
  <c r="Y610" i="4"/>
  <c r="X611" i="4"/>
  <c r="Y611" i="4"/>
  <c r="X612" i="4"/>
  <c r="Y612" i="4"/>
  <c r="X613" i="4"/>
  <c r="Y613" i="4"/>
  <c r="X614" i="4"/>
  <c r="Y614" i="4"/>
  <c r="X615" i="4"/>
  <c r="Y615" i="4"/>
  <c r="X616" i="4"/>
  <c r="Y616" i="4"/>
  <c r="X617" i="4"/>
  <c r="Y617" i="4"/>
  <c r="X618" i="4"/>
  <c r="Y618" i="4"/>
  <c r="X619" i="4"/>
  <c r="Y619" i="4"/>
  <c r="X620" i="4"/>
  <c r="Y620" i="4"/>
  <c r="X621" i="4"/>
  <c r="Y621" i="4"/>
  <c r="X622" i="4"/>
  <c r="Y622" i="4"/>
  <c r="X623" i="4"/>
  <c r="Y623" i="4"/>
  <c r="X624" i="4"/>
  <c r="Y624" i="4"/>
  <c r="X625" i="4"/>
  <c r="Y625" i="4"/>
  <c r="X626" i="4"/>
  <c r="Y626" i="4"/>
  <c r="X627" i="4"/>
  <c r="Y627" i="4"/>
  <c r="X628" i="4"/>
  <c r="Y628" i="4"/>
  <c r="X629" i="4"/>
  <c r="Y629" i="4"/>
  <c r="X630" i="4"/>
  <c r="Y630" i="4"/>
  <c r="X631" i="4"/>
  <c r="Y631" i="4"/>
  <c r="X632" i="4"/>
  <c r="Y632" i="4"/>
  <c r="X633" i="4"/>
  <c r="Y633" i="4"/>
  <c r="X634" i="4"/>
  <c r="Y634" i="4"/>
  <c r="X635" i="4"/>
  <c r="Y635" i="4"/>
  <c r="X636" i="4"/>
  <c r="Y636" i="4"/>
  <c r="X637" i="4"/>
  <c r="Y637" i="4"/>
  <c r="X638" i="4"/>
  <c r="Y638" i="4"/>
  <c r="X639" i="4"/>
  <c r="Y639" i="4"/>
  <c r="X640" i="4"/>
  <c r="Y640" i="4"/>
  <c r="X641" i="4"/>
  <c r="Y641" i="4"/>
  <c r="X642" i="4"/>
  <c r="Y642" i="4"/>
  <c r="X643" i="4"/>
  <c r="Y643" i="4"/>
  <c r="X644" i="4"/>
  <c r="Y644" i="4"/>
  <c r="X645" i="4"/>
  <c r="Y645" i="4"/>
  <c r="X646" i="4"/>
  <c r="Y646" i="4"/>
  <c r="X647" i="4"/>
  <c r="Y647" i="4"/>
  <c r="X648" i="4"/>
  <c r="Y648" i="4"/>
  <c r="X649" i="4"/>
  <c r="Y649" i="4"/>
  <c r="X650" i="4"/>
  <c r="Y650" i="4"/>
  <c r="X651" i="4"/>
  <c r="Y651" i="4"/>
  <c r="X652" i="4"/>
  <c r="Y652" i="4"/>
  <c r="X653" i="4"/>
  <c r="Y653" i="4"/>
  <c r="X654" i="4"/>
  <c r="Y654" i="4"/>
  <c r="X655" i="4"/>
  <c r="Y655" i="4"/>
  <c r="X656" i="4"/>
  <c r="Y656" i="4"/>
  <c r="X657" i="4"/>
  <c r="Y657" i="4"/>
  <c r="X658" i="4"/>
  <c r="Y658" i="4"/>
  <c r="X659" i="4"/>
  <c r="Y659" i="4"/>
  <c r="X660" i="4"/>
  <c r="Y660" i="4"/>
  <c r="X661" i="4"/>
  <c r="Y661" i="4"/>
  <c r="X662" i="4"/>
  <c r="Y662" i="4"/>
  <c r="X663" i="4"/>
  <c r="Y663" i="4"/>
  <c r="X664" i="4"/>
  <c r="Y664" i="4"/>
  <c r="X665" i="4"/>
  <c r="Y665" i="4"/>
  <c r="X666" i="4"/>
  <c r="Y666" i="4"/>
  <c r="X667" i="4"/>
  <c r="Y667" i="4"/>
  <c r="X668" i="4"/>
  <c r="Y668" i="4"/>
  <c r="X669" i="4"/>
  <c r="Y669" i="4"/>
  <c r="X670" i="4"/>
  <c r="Y670" i="4"/>
  <c r="X671" i="4"/>
  <c r="Y671" i="4"/>
  <c r="X672" i="4"/>
  <c r="Y672" i="4"/>
  <c r="X673" i="4"/>
  <c r="Y673" i="4"/>
  <c r="X674" i="4"/>
  <c r="Y674" i="4"/>
  <c r="X675" i="4"/>
  <c r="Y675" i="4"/>
  <c r="X676" i="4"/>
  <c r="Y676" i="4"/>
  <c r="X677" i="4"/>
  <c r="Y677" i="4"/>
  <c r="X678" i="4"/>
  <c r="Y678" i="4"/>
  <c r="X679" i="4"/>
  <c r="Y679" i="4"/>
  <c r="X680" i="4"/>
  <c r="Y680" i="4"/>
  <c r="X681" i="4"/>
  <c r="Y681" i="4"/>
  <c r="X682" i="4"/>
  <c r="Y682" i="4"/>
  <c r="X683" i="4"/>
  <c r="Y683" i="4"/>
  <c r="X684" i="4"/>
  <c r="Y684" i="4"/>
  <c r="X685" i="4"/>
  <c r="Y685" i="4"/>
  <c r="X686" i="4"/>
  <c r="Y686" i="4"/>
  <c r="X687" i="4"/>
  <c r="Y687" i="4"/>
  <c r="X688" i="4"/>
  <c r="Y688" i="4"/>
  <c r="X689" i="4"/>
  <c r="Y689" i="4"/>
  <c r="X690" i="4"/>
  <c r="Y690" i="4"/>
  <c r="X691" i="4"/>
  <c r="Y691" i="4"/>
  <c r="X692" i="4"/>
  <c r="Y692" i="4"/>
  <c r="X693" i="4"/>
  <c r="Y693" i="4"/>
  <c r="X694" i="4"/>
  <c r="Y694" i="4"/>
  <c r="X695" i="4"/>
  <c r="Y695" i="4"/>
  <c r="X696" i="4"/>
  <c r="Y696" i="4"/>
  <c r="X697" i="4"/>
  <c r="Y697" i="4"/>
  <c r="X698" i="4"/>
  <c r="Y698" i="4"/>
  <c r="X699" i="4"/>
  <c r="Y699" i="4"/>
  <c r="X700" i="4"/>
  <c r="Y700" i="4"/>
  <c r="X701" i="4"/>
  <c r="Y701" i="4"/>
  <c r="X702" i="4"/>
  <c r="Y702" i="4"/>
  <c r="X703" i="4"/>
  <c r="Y703" i="4"/>
  <c r="X704" i="4"/>
  <c r="Y704" i="4"/>
  <c r="X705" i="4"/>
  <c r="Y705" i="4"/>
  <c r="X706" i="4"/>
  <c r="Y706" i="4"/>
  <c r="X707" i="4"/>
  <c r="Y707" i="4"/>
  <c r="X708" i="4"/>
  <c r="Y708" i="4"/>
  <c r="X709" i="4"/>
  <c r="Y709" i="4"/>
  <c r="X710" i="4"/>
  <c r="Y710" i="4"/>
  <c r="X711" i="4"/>
  <c r="Y711" i="4"/>
  <c r="X712" i="4"/>
  <c r="Y712" i="4"/>
  <c r="X713" i="4"/>
  <c r="Y713" i="4"/>
  <c r="X714" i="4"/>
  <c r="Y714" i="4"/>
  <c r="X715" i="4"/>
  <c r="Y715" i="4"/>
  <c r="X716" i="4"/>
  <c r="Y716" i="4"/>
  <c r="X717" i="4"/>
  <c r="Y717" i="4"/>
  <c r="X718" i="4"/>
  <c r="Y718" i="4"/>
  <c r="X719" i="4"/>
  <c r="Y719" i="4"/>
  <c r="X720" i="4"/>
  <c r="Y720" i="4"/>
  <c r="X721" i="4"/>
  <c r="Y721" i="4"/>
  <c r="X722" i="4"/>
  <c r="Y722" i="4"/>
  <c r="X723" i="4"/>
  <c r="Y723" i="4"/>
  <c r="X724" i="4"/>
  <c r="Y724" i="4"/>
  <c r="X725" i="4"/>
  <c r="Y725" i="4"/>
  <c r="X726" i="4"/>
  <c r="Y726" i="4"/>
  <c r="X727" i="4"/>
  <c r="Y727" i="4"/>
  <c r="X728" i="4"/>
  <c r="Y728" i="4"/>
  <c r="X729" i="4"/>
  <c r="Y729" i="4"/>
  <c r="X730" i="4"/>
  <c r="Y730" i="4"/>
  <c r="X731" i="4"/>
  <c r="Y731" i="4"/>
  <c r="X732" i="4"/>
  <c r="Y732" i="4"/>
  <c r="X733" i="4"/>
  <c r="Y733" i="4"/>
  <c r="X734" i="4"/>
  <c r="Y734" i="4"/>
  <c r="X735" i="4"/>
  <c r="Y735" i="4"/>
  <c r="X736" i="4"/>
  <c r="Y736" i="4"/>
  <c r="X737" i="4"/>
  <c r="Y737" i="4"/>
  <c r="X738" i="4"/>
  <c r="Y738" i="4"/>
  <c r="X739" i="4"/>
  <c r="Y739" i="4"/>
  <c r="X740" i="4"/>
  <c r="Y740" i="4"/>
  <c r="X741" i="4"/>
  <c r="Y741" i="4"/>
  <c r="X742" i="4"/>
  <c r="Y742" i="4"/>
  <c r="X743" i="4"/>
  <c r="Y743" i="4"/>
  <c r="X744" i="4"/>
  <c r="Y744" i="4"/>
  <c r="X745" i="4"/>
  <c r="Y745" i="4"/>
  <c r="X746" i="4"/>
  <c r="Y746" i="4"/>
  <c r="X747" i="4"/>
  <c r="Y747" i="4"/>
  <c r="X748" i="4"/>
  <c r="Y748" i="4"/>
  <c r="X749" i="4"/>
  <c r="Y749" i="4"/>
  <c r="X750" i="4"/>
  <c r="Y750" i="4"/>
  <c r="X751" i="4"/>
  <c r="Y751" i="4"/>
  <c r="X752" i="4"/>
  <c r="Y752" i="4"/>
  <c r="X753" i="4"/>
  <c r="Y753" i="4"/>
  <c r="X754" i="4"/>
  <c r="Y754" i="4"/>
  <c r="X755" i="4"/>
  <c r="Y755" i="4"/>
  <c r="X756" i="4"/>
  <c r="Y756" i="4"/>
  <c r="X757" i="4"/>
  <c r="Y757" i="4"/>
  <c r="X758" i="4"/>
  <c r="Y758" i="4"/>
  <c r="X759" i="4"/>
  <c r="Y759" i="4"/>
  <c r="X760" i="4"/>
  <c r="Y760" i="4"/>
  <c r="X761" i="4"/>
  <c r="Y761" i="4"/>
  <c r="X762" i="4"/>
  <c r="Y762" i="4"/>
  <c r="X763" i="4"/>
  <c r="Y763" i="4"/>
  <c r="X764" i="4"/>
  <c r="Y764" i="4"/>
  <c r="X765" i="4"/>
  <c r="Y765" i="4"/>
  <c r="X766" i="4"/>
  <c r="Y766" i="4"/>
  <c r="X767" i="4"/>
  <c r="Y767" i="4"/>
  <c r="X768" i="4"/>
  <c r="Y768" i="4"/>
  <c r="X769" i="4"/>
  <c r="Y769" i="4"/>
  <c r="X770" i="4"/>
  <c r="Y770" i="4"/>
  <c r="X771" i="4"/>
  <c r="Y771" i="4"/>
  <c r="X772" i="4"/>
  <c r="Y772" i="4"/>
  <c r="X773" i="4"/>
  <c r="Y773" i="4"/>
  <c r="X774" i="4"/>
  <c r="Y774" i="4"/>
  <c r="X775" i="4"/>
  <c r="Y775" i="4"/>
  <c r="X776" i="4"/>
  <c r="Y776" i="4"/>
  <c r="X777" i="4"/>
  <c r="Y777" i="4"/>
  <c r="X778" i="4"/>
  <c r="Y778" i="4"/>
  <c r="X779" i="4"/>
  <c r="Y779" i="4"/>
  <c r="X780" i="4"/>
  <c r="Y780" i="4"/>
  <c r="X781" i="4"/>
  <c r="Y781" i="4"/>
  <c r="X782" i="4"/>
  <c r="Y782" i="4"/>
  <c r="X783" i="4"/>
  <c r="Y783" i="4"/>
  <c r="X784" i="4"/>
  <c r="Y784" i="4"/>
  <c r="X785" i="4"/>
  <c r="Y785" i="4"/>
  <c r="X786" i="4"/>
  <c r="Y786" i="4"/>
  <c r="X787" i="4"/>
  <c r="Y787" i="4"/>
  <c r="X788" i="4"/>
  <c r="Y788" i="4"/>
  <c r="X789" i="4"/>
  <c r="Y789" i="4"/>
  <c r="X790" i="4"/>
  <c r="Y790" i="4"/>
  <c r="X791" i="4"/>
  <c r="Y791" i="4"/>
  <c r="X792" i="4"/>
  <c r="Y792" i="4"/>
  <c r="X793" i="4"/>
  <c r="Y793" i="4"/>
  <c r="X794" i="4"/>
  <c r="Y794" i="4"/>
  <c r="X795" i="4"/>
  <c r="Y795" i="4"/>
  <c r="X796" i="4"/>
  <c r="Y796" i="4"/>
  <c r="X797" i="4"/>
  <c r="Y797" i="4"/>
  <c r="X798" i="4"/>
  <c r="Y798" i="4"/>
  <c r="X799" i="4"/>
  <c r="Y799" i="4"/>
  <c r="X800" i="4"/>
  <c r="Y800" i="4"/>
  <c r="X801" i="4"/>
  <c r="Y801" i="4"/>
  <c r="X802" i="4"/>
  <c r="Y802" i="4"/>
  <c r="X803" i="4"/>
  <c r="Y803" i="4"/>
  <c r="X804" i="4"/>
  <c r="Y804" i="4"/>
  <c r="X805" i="4"/>
  <c r="Y805" i="4"/>
  <c r="X806" i="4"/>
  <c r="Y806" i="4"/>
  <c r="X807" i="4"/>
  <c r="Y807" i="4"/>
  <c r="X808" i="4"/>
  <c r="Y808" i="4"/>
  <c r="X809" i="4"/>
  <c r="Y809" i="4"/>
  <c r="X810" i="4"/>
  <c r="Y810" i="4"/>
  <c r="X811" i="4"/>
  <c r="Y811" i="4"/>
  <c r="X812" i="4"/>
  <c r="Y812" i="4"/>
  <c r="X813" i="4"/>
  <c r="Y813" i="4"/>
  <c r="X814" i="4"/>
  <c r="Y814" i="4"/>
  <c r="X815" i="4"/>
  <c r="Y815" i="4"/>
  <c r="X816" i="4"/>
  <c r="Y816" i="4"/>
  <c r="X817" i="4"/>
  <c r="Y817" i="4"/>
  <c r="X818" i="4"/>
  <c r="Y818" i="4"/>
  <c r="X819" i="4"/>
  <c r="Y819" i="4"/>
  <c r="X820" i="4"/>
  <c r="Y820" i="4"/>
  <c r="X821" i="4"/>
  <c r="Y821" i="4"/>
  <c r="X822" i="4"/>
  <c r="Y822" i="4"/>
  <c r="X823" i="4"/>
  <c r="Y823" i="4"/>
  <c r="X824" i="4"/>
  <c r="Y824" i="4"/>
  <c r="X825" i="4"/>
  <c r="Y825" i="4"/>
  <c r="X826" i="4"/>
  <c r="Y826" i="4"/>
  <c r="X827" i="4"/>
  <c r="Y827" i="4"/>
  <c r="X828" i="4"/>
  <c r="Y828" i="4"/>
  <c r="X829" i="4"/>
  <c r="Y829" i="4"/>
  <c r="X830" i="4"/>
  <c r="Y830" i="4"/>
  <c r="X831" i="4"/>
  <c r="Y831" i="4"/>
  <c r="X832" i="4"/>
  <c r="Y832" i="4"/>
  <c r="X833" i="4"/>
  <c r="Y833" i="4"/>
  <c r="X834" i="4"/>
  <c r="Y834" i="4"/>
  <c r="X835" i="4"/>
  <c r="Y835" i="4"/>
  <c r="X836" i="4"/>
  <c r="Y836" i="4"/>
  <c r="X837" i="4"/>
  <c r="Y837" i="4"/>
  <c r="X838" i="4"/>
  <c r="Y838" i="4"/>
  <c r="X839" i="4"/>
  <c r="Y839" i="4"/>
  <c r="X840" i="4"/>
  <c r="Y840" i="4"/>
  <c r="X841" i="4"/>
  <c r="Y841" i="4"/>
  <c r="X842" i="4"/>
  <c r="Y842" i="4"/>
  <c r="X843" i="4"/>
  <c r="Y843" i="4"/>
  <c r="X2" i="4"/>
  <c r="Y2" i="4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Y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D918" i="10"/>
  <c r="D42" i="14"/>
  <c r="E918" i="10"/>
  <c r="E42" i="14"/>
  <c r="F918" i="10"/>
  <c r="F42" i="14"/>
  <c r="G918" i="10"/>
  <c r="G42" i="14"/>
  <c r="H918" i="10"/>
  <c r="H42" i="14"/>
  <c r="I918" i="10"/>
  <c r="I42" i="14"/>
  <c r="J918" i="10"/>
  <c r="J42" i="14"/>
  <c r="K918" i="10"/>
  <c r="K42" i="14"/>
  <c r="L918" i="10"/>
  <c r="L42" i="14"/>
  <c r="M918" i="10"/>
  <c r="M42" i="14"/>
  <c r="N918" i="10"/>
  <c r="N42" i="14"/>
  <c r="O918" i="10"/>
  <c r="O42" i="14"/>
  <c r="P918" i="10"/>
  <c r="P42" i="14"/>
  <c r="Q918" i="10"/>
  <c r="Q42" i="14"/>
  <c r="R918" i="10"/>
  <c r="R42" i="14"/>
  <c r="S918" i="10"/>
  <c r="S42" i="14"/>
  <c r="T918" i="10"/>
  <c r="T42" i="14"/>
  <c r="U918" i="10"/>
  <c r="U42" i="14"/>
  <c r="V918" i="10"/>
  <c r="V42" i="14"/>
  <c r="W918" i="10"/>
  <c r="W42" i="14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44" i="14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44" i="14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44" i="14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44" i="14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44" i="14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44" i="14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44" i="14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44" i="14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44" i="14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44" i="14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44" i="14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44" i="14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44" i="14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44" i="14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44" i="14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44" i="14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44" i="14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44" i="14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44" i="14"/>
  <c r="W920" i="10"/>
  <c r="W921" i="10"/>
  <c r="W922" i="10"/>
  <c r="W923" i="10"/>
  <c r="W924" i="10"/>
  <c r="W925" i="10"/>
  <c r="W926" i="10"/>
  <c r="W927" i="10"/>
  <c r="W928" i="10"/>
  <c r="W929" i="10"/>
  <c r="W930" i="10"/>
  <c r="W931" i="10"/>
  <c r="W932" i="10"/>
  <c r="W933" i="10"/>
  <c r="W934" i="10"/>
  <c r="W935" i="10"/>
  <c r="W936" i="10"/>
  <c r="W937" i="10"/>
  <c r="W938" i="10"/>
  <c r="W939" i="10"/>
  <c r="W940" i="10"/>
  <c r="W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D24" i="14"/>
  <c r="E24" i="14"/>
  <c r="F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D25" i="14"/>
  <c r="E25" i="14"/>
  <c r="F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D26" i="14"/>
  <c r="E26" i="14"/>
  <c r="F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D27" i="14"/>
  <c r="E27" i="14"/>
  <c r="F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D28" i="14"/>
  <c r="E28" i="14"/>
  <c r="F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D30" i="14"/>
  <c r="E30" i="14"/>
  <c r="F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D918" i="7"/>
  <c r="D31" i="14"/>
  <c r="E918" i="7"/>
  <c r="E31" i="14"/>
  <c r="F918" i="7"/>
  <c r="F31" i="14"/>
  <c r="G918" i="7"/>
  <c r="H918" i="7"/>
  <c r="I918" i="7"/>
  <c r="I31" i="14"/>
  <c r="J918" i="7"/>
  <c r="J31" i="14"/>
  <c r="K918" i="7"/>
  <c r="K31" i="14"/>
  <c r="L918" i="7"/>
  <c r="L31" i="14"/>
  <c r="M918" i="7"/>
  <c r="M31" i="14"/>
  <c r="N918" i="7"/>
  <c r="N31" i="14"/>
  <c r="O918" i="7"/>
  <c r="O31" i="14"/>
  <c r="P918" i="7"/>
  <c r="P31" i="14"/>
  <c r="Q918" i="7"/>
  <c r="Q31" i="14"/>
  <c r="R918" i="7"/>
  <c r="R31" i="14"/>
  <c r="S918" i="7"/>
  <c r="S31" i="14"/>
  <c r="T918" i="7"/>
  <c r="T31" i="14"/>
  <c r="U918" i="7"/>
  <c r="U31" i="14"/>
  <c r="V918" i="7"/>
  <c r="V31" i="14"/>
  <c r="W918" i="7"/>
  <c r="W31" i="14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33" i="14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33" i="14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33" i="14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33" i="14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33" i="14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33" i="14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33" i="14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33" i="14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33" i="14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33" i="14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33" i="14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33" i="14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33" i="14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33" i="14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33" i="14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33" i="14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33" i="14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3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D918" i="4"/>
  <c r="D20" i="14"/>
  <c r="E918" i="4"/>
  <c r="E20" i="14"/>
  <c r="F918" i="4"/>
  <c r="F20" i="14"/>
  <c r="G918" i="4"/>
  <c r="G20" i="14"/>
  <c r="H918" i="4"/>
  <c r="H20" i="14"/>
  <c r="I918" i="4"/>
  <c r="I20" i="14"/>
  <c r="J918" i="4"/>
  <c r="J20" i="14"/>
  <c r="K918" i="4"/>
  <c r="K20" i="14"/>
  <c r="L918" i="4"/>
  <c r="L20" i="14"/>
  <c r="M918" i="4"/>
  <c r="M20" i="14"/>
  <c r="N918" i="4"/>
  <c r="N20" i="14"/>
  <c r="O918" i="4"/>
  <c r="O20" i="14"/>
  <c r="P918" i="4"/>
  <c r="P20" i="14"/>
  <c r="Q918" i="4"/>
  <c r="Q20" i="14"/>
  <c r="R918" i="4"/>
  <c r="R20" i="14"/>
  <c r="S918" i="4"/>
  <c r="S20" i="14"/>
  <c r="T918" i="4"/>
  <c r="T20" i="14"/>
  <c r="U918" i="4"/>
  <c r="U20" i="14"/>
  <c r="V918" i="4"/>
  <c r="V20" i="14"/>
  <c r="W918" i="4"/>
  <c r="W20" i="1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22" i="1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22" i="14"/>
  <c r="F22" i="1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22" i="1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22" i="1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22" i="1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22" i="1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22" i="1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22" i="1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22" i="1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22" i="1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22" i="1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22" i="1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22" i="1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22" i="1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22" i="1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22" i="1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22" i="1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22" i="1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2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D846" i="1"/>
  <c r="D4" i="14"/>
  <c r="E846" i="1"/>
  <c r="E4" i="14"/>
  <c r="F846" i="1"/>
  <c r="F4" i="14"/>
  <c r="G846" i="1"/>
  <c r="G4" i="14"/>
  <c r="H846" i="1"/>
  <c r="H4" i="14"/>
  <c r="I846" i="1"/>
  <c r="I4" i="14"/>
  <c r="J846" i="1"/>
  <c r="J4" i="14"/>
  <c r="K846" i="1"/>
  <c r="K4" i="14"/>
  <c r="L846" i="1"/>
  <c r="L4" i="14"/>
  <c r="M846" i="1"/>
  <c r="M4" i="14"/>
  <c r="N846" i="1"/>
  <c r="N4" i="14"/>
  <c r="O846" i="1"/>
  <c r="O4" i="14"/>
  <c r="P846" i="1"/>
  <c r="P4" i="14"/>
  <c r="Q846" i="1"/>
  <c r="Q4" i="14"/>
  <c r="R846" i="1"/>
  <c r="R4" i="14"/>
  <c r="S846" i="1"/>
  <c r="S4" i="14"/>
  <c r="T846" i="1"/>
  <c r="T4" i="14"/>
  <c r="U846" i="1"/>
  <c r="U4" i="14"/>
  <c r="V846" i="1"/>
  <c r="V4" i="14"/>
  <c r="W846" i="1"/>
  <c r="W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D918" i="1"/>
  <c r="D9" i="14"/>
  <c r="E918" i="1"/>
  <c r="E9" i="14"/>
  <c r="F918" i="1"/>
  <c r="F9" i="14"/>
  <c r="G918" i="1"/>
  <c r="G9" i="14"/>
  <c r="H918" i="1"/>
  <c r="H9" i="14"/>
  <c r="I918" i="1"/>
  <c r="I9" i="14"/>
  <c r="J918" i="1"/>
  <c r="J9" i="14"/>
  <c r="K918" i="1"/>
  <c r="K9" i="14"/>
  <c r="L918" i="1"/>
  <c r="L9" i="14"/>
  <c r="M918" i="1"/>
  <c r="M9" i="14"/>
  <c r="N918" i="1"/>
  <c r="N9" i="14"/>
  <c r="O918" i="1"/>
  <c r="O9" i="14"/>
  <c r="P918" i="1"/>
  <c r="P9" i="14"/>
  <c r="Q918" i="1"/>
  <c r="Q9" i="14"/>
  <c r="R918" i="1"/>
  <c r="R9" i="14"/>
  <c r="S918" i="1"/>
  <c r="S9" i="14"/>
  <c r="T918" i="1"/>
  <c r="T9" i="14"/>
  <c r="U918" i="1"/>
  <c r="U9" i="14"/>
  <c r="V918" i="1"/>
  <c r="V9" i="14"/>
  <c r="W918" i="1"/>
  <c r="W9" i="14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11" i="14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11" i="14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11" i="14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11" i="14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11" i="14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11" i="14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11" i="14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11" i="14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1" i="14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1" i="14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11" i="14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11" i="14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11" i="14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11" i="14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11" i="14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11" i="14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11" i="14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11" i="14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11" i="14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11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Y3" i="10"/>
  <c r="Y843" i="7"/>
  <c r="Y842" i="7"/>
  <c r="Y841" i="7"/>
  <c r="Y840" i="7"/>
  <c r="Y839" i="7"/>
  <c r="Y838" i="7"/>
  <c r="Y837" i="7"/>
  <c r="Y836" i="7"/>
  <c r="Y835" i="7"/>
  <c r="Y834" i="7"/>
  <c r="Y833" i="7"/>
  <c r="Y832" i="7"/>
  <c r="Y831" i="7"/>
  <c r="Y830" i="7"/>
  <c r="Y829" i="7"/>
  <c r="Y828" i="7"/>
  <c r="Y827" i="7"/>
  <c r="Y826" i="7"/>
  <c r="Y825" i="7"/>
  <c r="Y824" i="7"/>
  <c r="Y823" i="7"/>
  <c r="Y822" i="7"/>
  <c r="Y821" i="7"/>
  <c r="Y820" i="7"/>
  <c r="Y819" i="7"/>
  <c r="Y818" i="7"/>
  <c r="Y817" i="7"/>
  <c r="Y816" i="7"/>
  <c r="Y815" i="7"/>
  <c r="Y814" i="7"/>
  <c r="Y813" i="7"/>
  <c r="Y812" i="7"/>
  <c r="Y811" i="7"/>
  <c r="Y810" i="7"/>
  <c r="Y809" i="7"/>
  <c r="Y808" i="7"/>
  <c r="Y807" i="7"/>
  <c r="Y806" i="7"/>
  <c r="Y805" i="7"/>
  <c r="Y804" i="7"/>
  <c r="Y803" i="7"/>
  <c r="Y802" i="7"/>
  <c r="Y801" i="7"/>
  <c r="Y800" i="7"/>
  <c r="Y799" i="7"/>
  <c r="Y798" i="7"/>
  <c r="Y797" i="7"/>
  <c r="Y796" i="7"/>
  <c r="Y795" i="7"/>
  <c r="Y794" i="7"/>
  <c r="Y793" i="7"/>
  <c r="Y792" i="7"/>
  <c r="Y791" i="7"/>
  <c r="Y790" i="7"/>
  <c r="Y789" i="7"/>
  <c r="Y788" i="7"/>
  <c r="Y787" i="7"/>
  <c r="Y786" i="7"/>
  <c r="Y785" i="7"/>
  <c r="Y784" i="7"/>
  <c r="Y783" i="7"/>
  <c r="Y782" i="7"/>
  <c r="Y781" i="7"/>
  <c r="Y780" i="7"/>
  <c r="Y779" i="7"/>
  <c r="Y778" i="7"/>
  <c r="Y777" i="7"/>
  <c r="Y776" i="7"/>
  <c r="Y775" i="7"/>
  <c r="Y774" i="7"/>
  <c r="Y773" i="7"/>
  <c r="Y772" i="7"/>
  <c r="Y771" i="7"/>
  <c r="Y770" i="7"/>
  <c r="Y769" i="7"/>
  <c r="Y768" i="7"/>
  <c r="Y767" i="7"/>
  <c r="Y766" i="7"/>
  <c r="Y765" i="7"/>
  <c r="Y764" i="7"/>
  <c r="Y763" i="7"/>
  <c r="Y762" i="7"/>
  <c r="Y761" i="7"/>
  <c r="Y760" i="7"/>
  <c r="Y759" i="7"/>
  <c r="Y758" i="7"/>
  <c r="Y757" i="7"/>
  <c r="Y756" i="7"/>
  <c r="Y755" i="7"/>
  <c r="Y754" i="7"/>
  <c r="Y753" i="7"/>
  <c r="Y752" i="7"/>
  <c r="Y751" i="7"/>
  <c r="Y750" i="7"/>
  <c r="Y749" i="7"/>
  <c r="Y748" i="7"/>
  <c r="Y747" i="7"/>
  <c r="Y746" i="7"/>
  <c r="Y745" i="7"/>
  <c r="Y744" i="7"/>
  <c r="Y743" i="7"/>
  <c r="Y742" i="7"/>
  <c r="Y741" i="7"/>
  <c r="Y740" i="7"/>
  <c r="Y739" i="7"/>
  <c r="Y738" i="7"/>
  <c r="Y737" i="7"/>
  <c r="Y736" i="7"/>
  <c r="Y735" i="7"/>
  <c r="Y734" i="7"/>
  <c r="Y733" i="7"/>
  <c r="Y732" i="7"/>
  <c r="Y731" i="7"/>
  <c r="Y730" i="7"/>
  <c r="Y729" i="7"/>
  <c r="Y728" i="7"/>
  <c r="Y727" i="7"/>
  <c r="Y726" i="7"/>
  <c r="Y725" i="7"/>
  <c r="Y724" i="7"/>
  <c r="Y723" i="7"/>
  <c r="Y722" i="7"/>
  <c r="Y721" i="7"/>
  <c r="Y720" i="7"/>
  <c r="Y719" i="7"/>
  <c r="Y718" i="7"/>
  <c r="Y717" i="7"/>
  <c r="Y716" i="7"/>
  <c r="Y715" i="7"/>
  <c r="Y714" i="7"/>
  <c r="Y713" i="7"/>
  <c r="Y712" i="7"/>
  <c r="Y711" i="7"/>
  <c r="Y710" i="7"/>
  <c r="Y709" i="7"/>
  <c r="Y708" i="7"/>
  <c r="Y707" i="7"/>
  <c r="Y706" i="7"/>
  <c r="Y705" i="7"/>
  <c r="Y704" i="7"/>
  <c r="Y703" i="7"/>
  <c r="Y702" i="7"/>
  <c r="Y701" i="7"/>
  <c r="Y700" i="7"/>
  <c r="Y699" i="7"/>
  <c r="Y698" i="7"/>
  <c r="Y697" i="7"/>
  <c r="Y696" i="7"/>
  <c r="Y695" i="7"/>
  <c r="Y694" i="7"/>
  <c r="Y693" i="7"/>
  <c r="Y692" i="7"/>
  <c r="Y691" i="7"/>
  <c r="Y690" i="7"/>
  <c r="Y689" i="7"/>
  <c r="Y688" i="7"/>
  <c r="Y687" i="7"/>
  <c r="Y686" i="7"/>
  <c r="Y685" i="7"/>
  <c r="Y684" i="7"/>
  <c r="Y683" i="7"/>
  <c r="Y682" i="7"/>
  <c r="Y681" i="7"/>
  <c r="Y680" i="7"/>
  <c r="Y679" i="7"/>
  <c r="Y678" i="7"/>
  <c r="Y677" i="7"/>
  <c r="Y676" i="7"/>
  <c r="Y675" i="7"/>
  <c r="Y674" i="7"/>
  <c r="Y673" i="7"/>
  <c r="Y672" i="7"/>
  <c r="Y671" i="7"/>
  <c r="Y670" i="7"/>
  <c r="Y669" i="7"/>
  <c r="Y668" i="7"/>
  <c r="Y667" i="7"/>
  <c r="Y666" i="7"/>
  <c r="Y665" i="7"/>
  <c r="Y664" i="7"/>
  <c r="Y663" i="7"/>
  <c r="Y662" i="7"/>
  <c r="Y661" i="7"/>
  <c r="Y660" i="7"/>
  <c r="Y659" i="7"/>
  <c r="Y658" i="7"/>
  <c r="Y657" i="7"/>
  <c r="Y656" i="7"/>
  <c r="Y655" i="7"/>
  <c r="Y654" i="7"/>
  <c r="Y653" i="7"/>
  <c r="Y652" i="7"/>
  <c r="Y651" i="7"/>
  <c r="Y650" i="7"/>
  <c r="Y649" i="7"/>
  <c r="Y648" i="7"/>
  <c r="Y647" i="7"/>
  <c r="Y646" i="7"/>
  <c r="Y645" i="7"/>
  <c r="Y644" i="7"/>
  <c r="Y643" i="7"/>
  <c r="Y642" i="7"/>
  <c r="Y641" i="7"/>
  <c r="Y640" i="7"/>
  <c r="Y639" i="7"/>
  <c r="Y638" i="7"/>
  <c r="Y637" i="7"/>
  <c r="Y636" i="7"/>
  <c r="Y635" i="7"/>
  <c r="Y634" i="7"/>
  <c r="Y633" i="7"/>
  <c r="Y632" i="7"/>
  <c r="Y631" i="7"/>
  <c r="Y630" i="7"/>
  <c r="Y629" i="7"/>
  <c r="Y628" i="7"/>
  <c r="Y627" i="7"/>
  <c r="Y626" i="7"/>
  <c r="Y625" i="7"/>
  <c r="Y624" i="7"/>
  <c r="Y623" i="7"/>
  <c r="Y622" i="7"/>
  <c r="Y621" i="7"/>
  <c r="Y620" i="7"/>
  <c r="Y619" i="7"/>
  <c r="Y618" i="7"/>
  <c r="Y617" i="7"/>
  <c r="Y616" i="7"/>
  <c r="Y615" i="7"/>
  <c r="Y614" i="7"/>
  <c r="Y613" i="7"/>
  <c r="Y612" i="7"/>
  <c r="Y611" i="7"/>
  <c r="Y610" i="7"/>
  <c r="Y609" i="7"/>
  <c r="Y608" i="7"/>
  <c r="Y607" i="7"/>
  <c r="Y606" i="7"/>
  <c r="Y605" i="7"/>
  <c r="Y604" i="7"/>
  <c r="Y603" i="7"/>
  <c r="Y602" i="7"/>
  <c r="Y601" i="7"/>
  <c r="Y600" i="7"/>
  <c r="Y599" i="7"/>
  <c r="Y598" i="7"/>
  <c r="Y597" i="7"/>
  <c r="Y596" i="7"/>
  <c r="Y595" i="7"/>
  <c r="Y594" i="7"/>
  <c r="Y593" i="7"/>
  <c r="Y592" i="7"/>
  <c r="Y591" i="7"/>
  <c r="Y590" i="7"/>
  <c r="Y589" i="7"/>
  <c r="Y588" i="7"/>
  <c r="Y587" i="7"/>
  <c r="Y586" i="7"/>
  <c r="Y585" i="7"/>
  <c r="Y584" i="7"/>
  <c r="Y583" i="7"/>
  <c r="Y582" i="7"/>
  <c r="Y581" i="7"/>
  <c r="Y580" i="7"/>
  <c r="Y579" i="7"/>
  <c r="Y578" i="7"/>
  <c r="Y577" i="7"/>
  <c r="Y576" i="7"/>
  <c r="Y575" i="7"/>
  <c r="Y574" i="7"/>
  <c r="Y573" i="7"/>
  <c r="Y572" i="7"/>
  <c r="Y571" i="7"/>
  <c r="Y570" i="7"/>
  <c r="Y569" i="7"/>
  <c r="Y568" i="7"/>
  <c r="Y567" i="7"/>
  <c r="Y566" i="7"/>
  <c r="Y565" i="7"/>
  <c r="Y564" i="7"/>
  <c r="Y563" i="7"/>
  <c r="Y562" i="7"/>
  <c r="Y561" i="7"/>
  <c r="Y560" i="7"/>
  <c r="Y559" i="7"/>
  <c r="Y558" i="7"/>
  <c r="Y557" i="7"/>
  <c r="Y556" i="7"/>
  <c r="Y555" i="7"/>
  <c r="Y554" i="7"/>
  <c r="Y553" i="7"/>
  <c r="Y552" i="7"/>
  <c r="Y551" i="7"/>
  <c r="Y550" i="7"/>
  <c r="Y549" i="7"/>
  <c r="Y548" i="7"/>
  <c r="Y547" i="7"/>
  <c r="Y546" i="7"/>
  <c r="Y545" i="7"/>
  <c r="Y544" i="7"/>
  <c r="Y543" i="7"/>
  <c r="Y542" i="7"/>
  <c r="Y541" i="7"/>
  <c r="Y540" i="7"/>
  <c r="Y539" i="7"/>
  <c r="Y538" i="7"/>
  <c r="Y537" i="7"/>
  <c r="Y536" i="7"/>
  <c r="Y535" i="7"/>
  <c r="Y534" i="7"/>
  <c r="Y533" i="7"/>
  <c r="Y532" i="7"/>
  <c r="Y531" i="7"/>
  <c r="Y530" i="7"/>
  <c r="Y529" i="7"/>
  <c r="Y528" i="7"/>
  <c r="Y527" i="7"/>
  <c r="Y526" i="7"/>
  <c r="Y525" i="7"/>
  <c r="Y524" i="7"/>
  <c r="Y523" i="7"/>
  <c r="Y522" i="7"/>
  <c r="Y521" i="7"/>
  <c r="Y520" i="7"/>
  <c r="Y519" i="7"/>
  <c r="Y518" i="7"/>
  <c r="Y517" i="7"/>
  <c r="Y516" i="7"/>
  <c r="Y515" i="7"/>
  <c r="Y514" i="7"/>
  <c r="Y513" i="7"/>
  <c r="Y512" i="7"/>
  <c r="Y511" i="7"/>
  <c r="Y510" i="7"/>
  <c r="Y509" i="7"/>
  <c r="Y508" i="7"/>
  <c r="Y507" i="7"/>
  <c r="Y506" i="7"/>
  <c r="Y505" i="7"/>
  <c r="Y504" i="7"/>
  <c r="Y503" i="7"/>
  <c r="Y502" i="7"/>
  <c r="Y501" i="7"/>
  <c r="Y500" i="7"/>
  <c r="Y499" i="7"/>
  <c r="Y498" i="7"/>
  <c r="Y497" i="7"/>
  <c r="Y496" i="7"/>
  <c r="Y495" i="7"/>
  <c r="Y494" i="7"/>
  <c r="Y493" i="7"/>
  <c r="Y492" i="7"/>
  <c r="Y491" i="7"/>
  <c r="Y490" i="7"/>
  <c r="Y489" i="7"/>
  <c r="Y488" i="7"/>
  <c r="Y487" i="7"/>
  <c r="Y486" i="7"/>
  <c r="Y485" i="7"/>
  <c r="Y484" i="7"/>
  <c r="Y483" i="7"/>
  <c r="Y482" i="7"/>
  <c r="Y481" i="7"/>
  <c r="Y480" i="7"/>
  <c r="Y479" i="7"/>
  <c r="Y478" i="7"/>
  <c r="Y477" i="7"/>
  <c r="Y476" i="7"/>
  <c r="Y475" i="7"/>
  <c r="Y474" i="7"/>
  <c r="Y473" i="7"/>
  <c r="Y472" i="7"/>
  <c r="Y471" i="7"/>
  <c r="Y470" i="7"/>
  <c r="Y469" i="7"/>
  <c r="Y468" i="7"/>
  <c r="Y467" i="7"/>
  <c r="Y466" i="7"/>
  <c r="Y465" i="7"/>
  <c r="Y464" i="7"/>
  <c r="Y463" i="7"/>
  <c r="Y462" i="7"/>
  <c r="Y461" i="7"/>
  <c r="Y460" i="7"/>
  <c r="Y459" i="7"/>
  <c r="Y458" i="7"/>
  <c r="Y457" i="7"/>
  <c r="Y456" i="7"/>
  <c r="Y455" i="7"/>
  <c r="Y454" i="7"/>
  <c r="Y453" i="7"/>
  <c r="Y452" i="7"/>
  <c r="Y451" i="7"/>
  <c r="Y450" i="7"/>
  <c r="Y449" i="7"/>
  <c r="Y448" i="7"/>
  <c r="Y447" i="7"/>
  <c r="Y446" i="7"/>
  <c r="Y445" i="7"/>
  <c r="Y444" i="7"/>
  <c r="Y443" i="7"/>
  <c r="Y442" i="7"/>
  <c r="Y441" i="7"/>
  <c r="Y440" i="7"/>
  <c r="Y439" i="7"/>
  <c r="Y438" i="7"/>
  <c r="Y437" i="7"/>
  <c r="Y436" i="7"/>
  <c r="Y435" i="7"/>
  <c r="Y434" i="7"/>
  <c r="Y433" i="7"/>
  <c r="Y432" i="7"/>
  <c r="Y431" i="7"/>
  <c r="Y430" i="7"/>
  <c r="Y429" i="7"/>
  <c r="Y428" i="7"/>
  <c r="Y427" i="7"/>
  <c r="Y426" i="7"/>
  <c r="Y425" i="7"/>
  <c r="Y424" i="7"/>
  <c r="Y423" i="7"/>
  <c r="Y422" i="7"/>
  <c r="Y421" i="7"/>
  <c r="Y420" i="7"/>
  <c r="Y419" i="7"/>
  <c r="Y418" i="7"/>
  <c r="Y417" i="7"/>
  <c r="Y416" i="7"/>
  <c r="Y415" i="7"/>
  <c r="Y414" i="7"/>
  <c r="Y413" i="7"/>
  <c r="Y412" i="7"/>
  <c r="Y411" i="7"/>
  <c r="Y410" i="7"/>
  <c r="Y409" i="7"/>
  <c r="Y408" i="7"/>
  <c r="Y407" i="7"/>
  <c r="Y406" i="7"/>
  <c r="Y405" i="7"/>
  <c r="Y404" i="7"/>
  <c r="Y403" i="7"/>
  <c r="Y402" i="7"/>
  <c r="Y401" i="7"/>
  <c r="Y400" i="7"/>
  <c r="Y399" i="7"/>
  <c r="Y398" i="7"/>
  <c r="Y397" i="7"/>
  <c r="Y396" i="7"/>
  <c r="Y395" i="7"/>
  <c r="Y394" i="7"/>
  <c r="Y393" i="7"/>
  <c r="Y392" i="7"/>
  <c r="Y391" i="7"/>
  <c r="Y390" i="7"/>
  <c r="Y389" i="7"/>
  <c r="Y388" i="7"/>
  <c r="Y387" i="7"/>
  <c r="Y386" i="7"/>
  <c r="Y385" i="7"/>
  <c r="Y384" i="7"/>
  <c r="Y383" i="7"/>
  <c r="Y382" i="7"/>
  <c r="Y381" i="7"/>
  <c r="Y380" i="7"/>
  <c r="Y379" i="7"/>
  <c r="Y378" i="7"/>
  <c r="Y377" i="7"/>
  <c r="Y376" i="7"/>
  <c r="Y375" i="7"/>
  <c r="Y374" i="7"/>
  <c r="Y373" i="7"/>
  <c r="Y372" i="7"/>
  <c r="Y371" i="7"/>
  <c r="Y370" i="7"/>
  <c r="Y369" i="7"/>
  <c r="Y368" i="7"/>
  <c r="Y367" i="7"/>
  <c r="Y366" i="7"/>
  <c r="Y365" i="7"/>
  <c r="Y364" i="7"/>
  <c r="Y363" i="7"/>
  <c r="Y362" i="7"/>
  <c r="Y361" i="7"/>
  <c r="Y360" i="7"/>
  <c r="Y359" i="7"/>
  <c r="Y358" i="7"/>
  <c r="Y357" i="7"/>
  <c r="Y356" i="7"/>
  <c r="Y355" i="7"/>
  <c r="Y354" i="7"/>
  <c r="Y353" i="7"/>
  <c r="Y352" i="7"/>
  <c r="Y351" i="7"/>
  <c r="Y350" i="7"/>
  <c r="Y349" i="7"/>
  <c r="Y348" i="7"/>
  <c r="Y347" i="7"/>
  <c r="Y346" i="7"/>
  <c r="Y345" i="7"/>
  <c r="Y344" i="7"/>
  <c r="Y343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</calcChain>
</file>

<file path=xl/sharedStrings.xml><?xml version="1.0" encoding="utf-8"?>
<sst xmlns="http://schemas.openxmlformats.org/spreadsheetml/2006/main" count="60263" uniqueCount="888">
  <si>
    <t>station.001</t>
  </si>
  <si>
    <t>station.002</t>
  </si>
  <si>
    <t>station.003</t>
  </si>
  <si>
    <t>station.004</t>
  </si>
  <si>
    <t>station.005</t>
  </si>
  <si>
    <t>station.006</t>
  </si>
  <si>
    <t>station.007</t>
  </si>
  <si>
    <t>station.008</t>
  </si>
  <si>
    <t>station.009</t>
  </si>
  <si>
    <t>station.010</t>
  </si>
  <si>
    <t>station.011</t>
  </si>
  <si>
    <t>station.012</t>
  </si>
  <si>
    <t>station.013</t>
  </si>
  <si>
    <t>station.014</t>
  </si>
  <si>
    <t>station.015</t>
  </si>
  <si>
    <t>station.016</t>
  </si>
  <si>
    <t>station.017</t>
  </si>
  <si>
    <t>station.018</t>
  </si>
  <si>
    <t>station.019</t>
  </si>
  <si>
    <t>station.020</t>
  </si>
  <si>
    <t>station.021</t>
  </si>
  <si>
    <t>station.022</t>
  </si>
  <si>
    <t>station.023</t>
  </si>
  <si>
    <t>station.024</t>
  </si>
  <si>
    <t>station.025</t>
  </si>
  <si>
    <t>station.026</t>
  </si>
  <si>
    <t>station.027</t>
  </si>
  <si>
    <t>station.028</t>
  </si>
  <si>
    <t>station.029</t>
  </si>
  <si>
    <t>station.030</t>
  </si>
  <si>
    <t>station.031</t>
  </si>
  <si>
    <t>station.032</t>
  </si>
  <si>
    <t>station.033</t>
  </si>
  <si>
    <t>station.034</t>
  </si>
  <si>
    <t>station.035</t>
  </si>
  <si>
    <t>station.036</t>
  </si>
  <si>
    <t>station.037</t>
  </si>
  <si>
    <t>station.038</t>
  </si>
  <si>
    <t>station.039</t>
  </si>
  <si>
    <t>station.040</t>
  </si>
  <si>
    <t>station.041</t>
  </si>
  <si>
    <t>station.042</t>
  </si>
  <si>
    <t>station.043</t>
  </si>
  <si>
    <t>station.044</t>
  </si>
  <si>
    <t>station.045</t>
  </si>
  <si>
    <t>station.046</t>
  </si>
  <si>
    <t>station.047</t>
  </si>
  <si>
    <t>station.048</t>
  </si>
  <si>
    <t>station.049</t>
  </si>
  <si>
    <t>station.050</t>
  </si>
  <si>
    <t>station.051</t>
  </si>
  <si>
    <t>station.052</t>
  </si>
  <si>
    <t>station.053</t>
  </si>
  <si>
    <t>station.054</t>
  </si>
  <si>
    <t>station.055</t>
  </si>
  <si>
    <t>station.056</t>
  </si>
  <si>
    <t>station.057</t>
  </si>
  <si>
    <t>station.058</t>
  </si>
  <si>
    <t>station.059</t>
  </si>
  <si>
    <t>station.060</t>
  </si>
  <si>
    <t>station.061</t>
  </si>
  <si>
    <t>station.062</t>
  </si>
  <si>
    <t>station.063</t>
  </si>
  <si>
    <t>station.064</t>
  </si>
  <si>
    <t>station.065</t>
  </si>
  <si>
    <t>station.066</t>
  </si>
  <si>
    <t>station.067</t>
  </si>
  <si>
    <t>station.068</t>
  </si>
  <si>
    <t>station.069</t>
  </si>
  <si>
    <t>station.070</t>
  </si>
  <si>
    <t>station.071</t>
  </si>
  <si>
    <t>station.072</t>
  </si>
  <si>
    <t>station.073</t>
  </si>
  <si>
    <t>station.074</t>
  </si>
  <si>
    <t>station.075</t>
  </si>
  <si>
    <t>station.076</t>
  </si>
  <si>
    <t>station.077</t>
  </si>
  <si>
    <t>station.078</t>
  </si>
  <si>
    <t>station.079</t>
  </si>
  <si>
    <t>station.080</t>
  </si>
  <si>
    <t>station.081</t>
  </si>
  <si>
    <t>station.082</t>
  </si>
  <si>
    <t>station.083</t>
  </si>
  <si>
    <t>station.084</t>
  </si>
  <si>
    <t>station.085</t>
  </si>
  <si>
    <t>station.086</t>
  </si>
  <si>
    <t>station.087</t>
  </si>
  <si>
    <t>station.088</t>
  </si>
  <si>
    <t>station.089</t>
  </si>
  <si>
    <t>station.090</t>
  </si>
  <si>
    <t>station.091</t>
  </si>
  <si>
    <t>station.092</t>
  </si>
  <si>
    <t>station.093</t>
  </si>
  <si>
    <t>station.094</t>
  </si>
  <si>
    <t>station.095</t>
  </si>
  <si>
    <t>station.096</t>
  </si>
  <si>
    <t>station.097</t>
  </si>
  <si>
    <t>station.098</t>
  </si>
  <si>
    <t>station.099</t>
  </si>
  <si>
    <t>station.100</t>
  </si>
  <si>
    <t>station.101</t>
  </si>
  <si>
    <t>station.102</t>
  </si>
  <si>
    <t>station.103</t>
  </si>
  <si>
    <t>station.104</t>
  </si>
  <si>
    <t>station.105</t>
  </si>
  <si>
    <t>station.106</t>
  </si>
  <si>
    <t>station.107</t>
  </si>
  <si>
    <t>station.108</t>
  </si>
  <si>
    <t>station.109</t>
  </si>
  <si>
    <t>station.110</t>
  </si>
  <si>
    <t>station.111</t>
  </si>
  <si>
    <t>station.112</t>
  </si>
  <si>
    <t>station.113</t>
  </si>
  <si>
    <t>station.114</t>
  </si>
  <si>
    <t>station.115</t>
  </si>
  <si>
    <t>station.116</t>
  </si>
  <si>
    <t>station.117</t>
  </si>
  <si>
    <t>station.118</t>
  </si>
  <si>
    <t>station.119</t>
  </si>
  <si>
    <t>station.120</t>
  </si>
  <si>
    <t>station.121</t>
  </si>
  <si>
    <t>station.122</t>
  </si>
  <si>
    <t>station.123</t>
  </si>
  <si>
    <t>station.124</t>
  </si>
  <si>
    <t>station.125</t>
  </si>
  <si>
    <t>station.126</t>
  </si>
  <si>
    <t>station.127</t>
  </si>
  <si>
    <t>station.128</t>
  </si>
  <si>
    <t>station.129</t>
  </si>
  <si>
    <t>station.130</t>
  </si>
  <si>
    <t>station.131</t>
  </si>
  <si>
    <t>station.132</t>
  </si>
  <si>
    <t>station.133</t>
  </si>
  <si>
    <t>station.134</t>
  </si>
  <si>
    <t>station.135</t>
  </si>
  <si>
    <t>station.136</t>
  </si>
  <si>
    <t>station.137</t>
  </si>
  <si>
    <t>station.138</t>
  </si>
  <si>
    <t>station.139</t>
  </si>
  <si>
    <t>station.140</t>
  </si>
  <si>
    <t>station.141</t>
  </si>
  <si>
    <t>station.142</t>
  </si>
  <si>
    <t>station.143</t>
  </si>
  <si>
    <t>station.144</t>
  </si>
  <si>
    <t>station.145</t>
  </si>
  <si>
    <t>station.146</t>
  </si>
  <si>
    <t>station.147</t>
  </si>
  <si>
    <t>station.148</t>
  </si>
  <si>
    <t>station.149</t>
  </si>
  <si>
    <t>station.150</t>
  </si>
  <si>
    <t>station.151</t>
  </si>
  <si>
    <t>station.152</t>
  </si>
  <si>
    <t>station.153</t>
  </si>
  <si>
    <t>station.154</t>
  </si>
  <si>
    <t>station.155</t>
  </si>
  <si>
    <t>station.156</t>
  </si>
  <si>
    <t>station.157</t>
  </si>
  <si>
    <t>station.158</t>
  </si>
  <si>
    <t>station.159</t>
  </si>
  <si>
    <t>station.160</t>
  </si>
  <si>
    <t>station.161</t>
  </si>
  <si>
    <t>station.162</t>
  </si>
  <si>
    <t>station.163</t>
  </si>
  <si>
    <t>station.164</t>
  </si>
  <si>
    <t>station.165</t>
  </si>
  <si>
    <t>station.166</t>
  </si>
  <si>
    <t>station.167</t>
  </si>
  <si>
    <t>station.168</t>
  </si>
  <si>
    <t>station.169</t>
  </si>
  <si>
    <t>station.170</t>
  </si>
  <si>
    <t>station.171</t>
  </si>
  <si>
    <t>station.172</t>
  </si>
  <si>
    <t>station.173</t>
  </si>
  <si>
    <t>station.174</t>
  </si>
  <si>
    <t>station.175</t>
  </si>
  <si>
    <t>station.176</t>
  </si>
  <si>
    <t>station.177</t>
  </si>
  <si>
    <t>station.178</t>
  </si>
  <si>
    <t>station.179</t>
  </si>
  <si>
    <t>station.180</t>
  </si>
  <si>
    <t>station.181</t>
  </si>
  <si>
    <t>station.182</t>
  </si>
  <si>
    <t>station.183</t>
  </si>
  <si>
    <t>station.184</t>
  </si>
  <si>
    <t>station.185</t>
  </si>
  <si>
    <t>station.186</t>
  </si>
  <si>
    <t>station.187</t>
  </si>
  <si>
    <t>station.188</t>
  </si>
  <si>
    <t>station.189</t>
  </si>
  <si>
    <t>station.190</t>
  </si>
  <si>
    <t>station.191</t>
  </si>
  <si>
    <t>station.192</t>
  </si>
  <si>
    <t>station.193</t>
  </si>
  <si>
    <t>station.194</t>
  </si>
  <si>
    <t>station.195</t>
  </si>
  <si>
    <t>station.196</t>
  </si>
  <si>
    <t>station.197</t>
  </si>
  <si>
    <t>station.198</t>
  </si>
  <si>
    <t>station.199</t>
  </si>
  <si>
    <t>station.200</t>
  </si>
  <si>
    <t>station.201</t>
  </si>
  <si>
    <t>station.202</t>
  </si>
  <si>
    <t>station.203</t>
  </si>
  <si>
    <t>station.204</t>
  </si>
  <si>
    <t>station.205</t>
  </si>
  <si>
    <t>station.206</t>
  </si>
  <si>
    <t>station.207</t>
  </si>
  <si>
    <t>station.208</t>
  </si>
  <si>
    <t>station.209</t>
  </si>
  <si>
    <t>station.210</t>
  </si>
  <si>
    <t>station.211</t>
  </si>
  <si>
    <t>station.212</t>
  </si>
  <si>
    <t>station.213</t>
  </si>
  <si>
    <t>station.214</t>
  </si>
  <si>
    <t>station.215</t>
  </si>
  <si>
    <t>station.216</t>
  </si>
  <si>
    <t>station.217</t>
  </si>
  <si>
    <t>station.218</t>
  </si>
  <si>
    <t>station.219</t>
  </si>
  <si>
    <t>station.220</t>
  </si>
  <si>
    <t>station.221</t>
  </si>
  <si>
    <t>station.222</t>
  </si>
  <si>
    <t>station.223</t>
  </si>
  <si>
    <t>station.224</t>
  </si>
  <si>
    <t>station.225</t>
  </si>
  <si>
    <t>station.226</t>
  </si>
  <si>
    <t>station.227</t>
  </si>
  <si>
    <t>station.228</t>
  </si>
  <si>
    <t>station.229</t>
  </si>
  <si>
    <t>station.230</t>
  </si>
  <si>
    <t>station.231</t>
  </si>
  <si>
    <t>station.232</t>
  </si>
  <si>
    <t>station.233</t>
  </si>
  <si>
    <t>station.234</t>
  </si>
  <si>
    <t>station.235</t>
  </si>
  <si>
    <t>station.236</t>
  </si>
  <si>
    <t>station.237</t>
  </si>
  <si>
    <t>station.238</t>
  </si>
  <si>
    <t>station.239</t>
  </si>
  <si>
    <t>station.240</t>
  </si>
  <si>
    <t>station.241</t>
  </si>
  <si>
    <t>station.242</t>
  </si>
  <si>
    <t>station.243</t>
  </si>
  <si>
    <t>station.244</t>
  </si>
  <si>
    <t>station.245</t>
  </si>
  <si>
    <t>station.246</t>
  </si>
  <si>
    <t>station.247</t>
  </si>
  <si>
    <t>station.248</t>
  </si>
  <si>
    <t>station.249</t>
  </si>
  <si>
    <t>station.250</t>
  </si>
  <si>
    <t>station.251</t>
  </si>
  <si>
    <t>station.252</t>
  </si>
  <si>
    <t>station.253</t>
  </si>
  <si>
    <t>station.254</t>
  </si>
  <si>
    <t>station.255</t>
  </si>
  <si>
    <t>station.256</t>
  </si>
  <si>
    <t>station.257</t>
  </si>
  <si>
    <t>station.258</t>
  </si>
  <si>
    <t>station.259</t>
  </si>
  <si>
    <t>station.260</t>
  </si>
  <si>
    <t>station.261</t>
  </si>
  <si>
    <t>station.262</t>
  </si>
  <si>
    <t>station.263</t>
  </si>
  <si>
    <t>station.264</t>
  </si>
  <si>
    <t>station.265</t>
  </si>
  <si>
    <t>station.266</t>
  </si>
  <si>
    <t>station.267</t>
  </si>
  <si>
    <t>station.268</t>
  </si>
  <si>
    <t>station.269</t>
  </si>
  <si>
    <t>station.270</t>
  </si>
  <si>
    <t>station.271</t>
  </si>
  <si>
    <t>station.272</t>
  </si>
  <si>
    <t>station.273</t>
  </si>
  <si>
    <t>station.274</t>
  </si>
  <si>
    <t>station.275</t>
  </si>
  <si>
    <t>station.276</t>
  </si>
  <si>
    <t>station.277</t>
  </si>
  <si>
    <t>station.278</t>
  </si>
  <si>
    <t>station.279</t>
  </si>
  <si>
    <t>station.280</t>
  </si>
  <si>
    <t>station.281</t>
  </si>
  <si>
    <t>station.282</t>
  </si>
  <si>
    <t>station.283</t>
  </si>
  <si>
    <t>station.284</t>
  </si>
  <si>
    <t>station.285</t>
  </si>
  <si>
    <t>station.286</t>
  </si>
  <si>
    <t>station.287</t>
  </si>
  <si>
    <t>station.288</t>
  </si>
  <si>
    <t>station.289</t>
  </si>
  <si>
    <t>station.290</t>
  </si>
  <si>
    <t>station.291</t>
  </si>
  <si>
    <t>station.292</t>
  </si>
  <si>
    <t>station.293</t>
  </si>
  <si>
    <t>station.294</t>
  </si>
  <si>
    <t>station.295</t>
  </si>
  <si>
    <t>station.296</t>
  </si>
  <si>
    <t>station.297</t>
  </si>
  <si>
    <t>station.298</t>
  </si>
  <si>
    <t>station.299</t>
  </si>
  <si>
    <t>station.300</t>
  </si>
  <si>
    <t>station.301</t>
  </si>
  <si>
    <t>station.302</t>
  </si>
  <si>
    <t>station.303</t>
  </si>
  <si>
    <t>station.304</t>
  </si>
  <si>
    <t>station.305</t>
  </si>
  <si>
    <t>station.306</t>
  </si>
  <si>
    <t>station.307</t>
  </si>
  <si>
    <t>station.308</t>
  </si>
  <si>
    <t>station.309</t>
  </si>
  <si>
    <t>station.310</t>
  </si>
  <si>
    <t>station.311</t>
  </si>
  <si>
    <t>station.312</t>
  </si>
  <si>
    <t>station.313</t>
  </si>
  <si>
    <t>station.314</t>
  </si>
  <si>
    <t>station.315</t>
  </si>
  <si>
    <t>station.316</t>
  </si>
  <si>
    <t>station.317</t>
  </si>
  <si>
    <t>station.318</t>
  </si>
  <si>
    <t>station.319</t>
  </si>
  <si>
    <t>station.320</t>
  </si>
  <si>
    <t>station.321</t>
  </si>
  <si>
    <t>station.322</t>
  </si>
  <si>
    <t>station.323</t>
  </si>
  <si>
    <t>station.324</t>
  </si>
  <si>
    <t>station.325</t>
  </si>
  <si>
    <t>station.326</t>
  </si>
  <si>
    <t>station.327</t>
  </si>
  <si>
    <t>station.328</t>
  </si>
  <si>
    <t>station.329</t>
  </si>
  <si>
    <t>station.330</t>
  </si>
  <si>
    <t>station.331</t>
  </si>
  <si>
    <t>station.332</t>
  </si>
  <si>
    <t>station.333</t>
  </si>
  <si>
    <t>station.334</t>
  </si>
  <si>
    <t>station.335</t>
  </si>
  <si>
    <t>station.336</t>
  </si>
  <si>
    <t>station.337</t>
  </si>
  <si>
    <t>station.338</t>
  </si>
  <si>
    <t>station.339</t>
  </si>
  <si>
    <t>station.340</t>
  </si>
  <si>
    <t>station.341</t>
  </si>
  <si>
    <t>station.342</t>
  </si>
  <si>
    <t>station.343</t>
  </si>
  <si>
    <t>station.344</t>
  </si>
  <si>
    <t>station.345</t>
  </si>
  <si>
    <t>station.346</t>
  </si>
  <si>
    <t>station.347</t>
  </si>
  <si>
    <t>station.348</t>
  </si>
  <si>
    <t>station.349</t>
  </si>
  <si>
    <t>station.350</t>
  </si>
  <si>
    <t>station.351</t>
  </si>
  <si>
    <t>station.352</t>
  </si>
  <si>
    <t>station.353</t>
  </si>
  <si>
    <t>station.354</t>
  </si>
  <si>
    <t>station.355</t>
  </si>
  <si>
    <t>station.356</t>
  </si>
  <si>
    <t>station.357</t>
  </si>
  <si>
    <t>station.358</t>
  </si>
  <si>
    <t>station.359</t>
  </si>
  <si>
    <t>station.360</t>
  </si>
  <si>
    <t>station.361</t>
  </si>
  <si>
    <t>station.362</t>
  </si>
  <si>
    <t>station.363</t>
  </si>
  <si>
    <t>station.364</t>
  </si>
  <si>
    <t>station.365</t>
  </si>
  <si>
    <t>station.366</t>
  </si>
  <si>
    <t>station.367</t>
  </si>
  <si>
    <t>station.368</t>
  </si>
  <si>
    <t>station.369</t>
  </si>
  <si>
    <t>station.370</t>
  </si>
  <si>
    <t>station.371</t>
  </si>
  <si>
    <t>station.372</t>
  </si>
  <si>
    <t>station.373</t>
  </si>
  <si>
    <t>station.374</t>
  </si>
  <si>
    <t>station.375</t>
  </si>
  <si>
    <t>station.376</t>
  </si>
  <si>
    <t>station.377</t>
  </si>
  <si>
    <t>station.378</t>
  </si>
  <si>
    <t>station.379</t>
  </si>
  <si>
    <t>station.380</t>
  </si>
  <si>
    <t>station.381</t>
  </si>
  <si>
    <t>station.382</t>
  </si>
  <si>
    <t>station.383</t>
  </si>
  <si>
    <t>station.384</t>
  </si>
  <si>
    <t>station.385</t>
  </si>
  <si>
    <t>station.386</t>
  </si>
  <si>
    <t>station.387</t>
  </si>
  <si>
    <t>station.388</t>
  </si>
  <si>
    <t>station.389</t>
  </si>
  <si>
    <t>station.390</t>
  </si>
  <si>
    <t>station.391</t>
  </si>
  <si>
    <t>station.392</t>
  </si>
  <si>
    <t>station.393</t>
  </si>
  <si>
    <t>station.394</t>
  </si>
  <si>
    <t>station.395</t>
  </si>
  <si>
    <t>station.396</t>
  </si>
  <si>
    <t>station.397</t>
  </si>
  <si>
    <t>station.398</t>
  </si>
  <si>
    <t>station.399</t>
  </si>
  <si>
    <t>station.400</t>
  </si>
  <si>
    <t>station.401</t>
  </si>
  <si>
    <t>station.402</t>
  </si>
  <si>
    <t>station.403</t>
  </si>
  <si>
    <t>station.404</t>
  </si>
  <si>
    <t>station.405</t>
  </si>
  <si>
    <t>station.406</t>
  </si>
  <si>
    <t>station.407</t>
  </si>
  <si>
    <t>station.408</t>
  </si>
  <si>
    <t>station.409</t>
  </si>
  <si>
    <t>station.410</t>
  </si>
  <si>
    <t>station.411</t>
  </si>
  <si>
    <t>station.412</t>
  </si>
  <si>
    <t>station.413</t>
  </si>
  <si>
    <t>station.414</t>
  </si>
  <si>
    <t>station.415</t>
  </si>
  <si>
    <t>station.416</t>
  </si>
  <si>
    <t>station.417</t>
  </si>
  <si>
    <t>station.418</t>
  </si>
  <si>
    <t>station.419</t>
  </si>
  <si>
    <t>station.420</t>
  </si>
  <si>
    <t>station.421</t>
  </si>
  <si>
    <t>station.422</t>
  </si>
  <si>
    <t>station.423</t>
  </si>
  <si>
    <t>station.424</t>
  </si>
  <si>
    <t>station.425</t>
  </si>
  <si>
    <t>station.426</t>
  </si>
  <si>
    <t>station.427</t>
  </si>
  <si>
    <t>station.428</t>
  </si>
  <si>
    <t>station.429</t>
  </si>
  <si>
    <t>station.430</t>
  </si>
  <si>
    <t>station.431</t>
  </si>
  <si>
    <t>station.432</t>
  </si>
  <si>
    <t>station.433</t>
  </si>
  <si>
    <t>station.434</t>
  </si>
  <si>
    <t>station.435</t>
  </si>
  <si>
    <t>station.436</t>
  </si>
  <si>
    <t>station.437</t>
  </si>
  <si>
    <t>station.438</t>
  </si>
  <si>
    <t>station.439</t>
  </si>
  <si>
    <t>station.440</t>
  </si>
  <si>
    <t>station.441</t>
  </si>
  <si>
    <t>station.442</t>
  </si>
  <si>
    <t>station.443</t>
  </si>
  <si>
    <t>station.444</t>
  </si>
  <si>
    <t>station.445</t>
  </si>
  <si>
    <t>station.446</t>
  </si>
  <si>
    <t>station.447</t>
  </si>
  <si>
    <t>station.448</t>
  </si>
  <si>
    <t>station.449</t>
  </si>
  <si>
    <t>station.450</t>
  </si>
  <si>
    <t>station.451</t>
  </si>
  <si>
    <t>station.452</t>
  </si>
  <si>
    <t>station.453</t>
  </si>
  <si>
    <t>station.454</t>
  </si>
  <si>
    <t>station.455</t>
  </si>
  <si>
    <t>station.456</t>
  </si>
  <si>
    <t>station.457</t>
  </si>
  <si>
    <t>station.458</t>
  </si>
  <si>
    <t>station.459</t>
  </si>
  <si>
    <t>station.460</t>
  </si>
  <si>
    <t>station.461</t>
  </si>
  <si>
    <t>station.462</t>
  </si>
  <si>
    <t>station.463</t>
  </si>
  <si>
    <t>station.464</t>
  </si>
  <si>
    <t>station.465</t>
  </si>
  <si>
    <t>station.466</t>
  </si>
  <si>
    <t>station.467</t>
  </si>
  <si>
    <t>station.468</t>
  </si>
  <si>
    <t>station.469</t>
  </si>
  <si>
    <t>station.470</t>
  </si>
  <si>
    <t>station.471</t>
  </si>
  <si>
    <t>station.472</t>
  </si>
  <si>
    <t>station.473</t>
  </si>
  <si>
    <t>station.474</t>
  </si>
  <si>
    <t>station.475</t>
  </si>
  <si>
    <t>station.476</t>
  </si>
  <si>
    <t>station.477</t>
  </si>
  <si>
    <t>station.478</t>
  </si>
  <si>
    <t>station.479</t>
  </si>
  <si>
    <t>station.480</t>
  </si>
  <si>
    <t>station.481</t>
  </si>
  <si>
    <t>station.482</t>
  </si>
  <si>
    <t>station.483</t>
  </si>
  <si>
    <t>station.484</t>
  </si>
  <si>
    <t>station.485</t>
  </si>
  <si>
    <t>station.486</t>
  </si>
  <si>
    <t>station.487</t>
  </si>
  <si>
    <t>station.488</t>
  </si>
  <si>
    <t>station.489</t>
  </si>
  <si>
    <t>station.490</t>
  </si>
  <si>
    <t>station.491</t>
  </si>
  <si>
    <t>station.492</t>
  </si>
  <si>
    <t>station.493</t>
  </si>
  <si>
    <t>station.494</t>
  </si>
  <si>
    <t>station.495</t>
  </si>
  <si>
    <t>station.496</t>
  </si>
  <si>
    <t>station.497</t>
  </si>
  <si>
    <t>station.498</t>
  </si>
  <si>
    <t>station.499</t>
  </si>
  <si>
    <t>station.500</t>
  </si>
  <si>
    <t>station.501</t>
  </si>
  <si>
    <t>station.502</t>
  </si>
  <si>
    <t>station.503</t>
  </si>
  <si>
    <t>station.504</t>
  </si>
  <si>
    <t>station.505</t>
  </si>
  <si>
    <t>station.506</t>
  </si>
  <si>
    <t>station.507</t>
  </si>
  <si>
    <t>station.508</t>
  </si>
  <si>
    <t>station.509</t>
  </si>
  <si>
    <t>station.510</t>
  </si>
  <si>
    <t>station.511</t>
  </si>
  <si>
    <t>station.512</t>
  </si>
  <si>
    <t>station.513</t>
  </si>
  <si>
    <t>station.514</t>
  </si>
  <si>
    <t>station.515</t>
  </si>
  <si>
    <t>station.516</t>
  </si>
  <si>
    <t>station.517</t>
  </si>
  <si>
    <t>station.518</t>
  </si>
  <si>
    <t>station.519</t>
  </si>
  <si>
    <t>station.520</t>
  </si>
  <si>
    <t>station.521</t>
  </si>
  <si>
    <t>station.522</t>
  </si>
  <si>
    <t>station.523</t>
  </si>
  <si>
    <t>station.524</t>
  </si>
  <si>
    <t>station.525</t>
  </si>
  <si>
    <t>station.526</t>
  </si>
  <si>
    <t>station.527</t>
  </si>
  <si>
    <t>station.528</t>
  </si>
  <si>
    <t>station.529</t>
  </si>
  <si>
    <t>station.530</t>
  </si>
  <si>
    <t>station.531</t>
  </si>
  <si>
    <t>station.532</t>
  </si>
  <si>
    <t>station.533</t>
  </si>
  <si>
    <t>station.534</t>
  </si>
  <si>
    <t>station.535</t>
  </si>
  <si>
    <t>station.536</t>
  </si>
  <si>
    <t>station.537</t>
  </si>
  <si>
    <t>station.538</t>
  </si>
  <si>
    <t>station.539</t>
  </si>
  <si>
    <t>station.540</t>
  </si>
  <si>
    <t>station.541</t>
  </si>
  <si>
    <t>station.542</t>
  </si>
  <si>
    <t>station.543</t>
  </si>
  <si>
    <t>station.544</t>
  </si>
  <si>
    <t>station.545</t>
  </si>
  <si>
    <t>station.546</t>
  </si>
  <si>
    <t>station.547</t>
  </si>
  <si>
    <t>station.548</t>
  </si>
  <si>
    <t>station.549</t>
  </si>
  <si>
    <t>station.550</t>
  </si>
  <si>
    <t>station.551</t>
  </si>
  <si>
    <t>station.552</t>
  </si>
  <si>
    <t>station.553</t>
  </si>
  <si>
    <t>station.554</t>
  </si>
  <si>
    <t>station.555</t>
  </si>
  <si>
    <t>station.556</t>
  </si>
  <si>
    <t>station.557</t>
  </si>
  <si>
    <t>station.558</t>
  </si>
  <si>
    <t>station.559</t>
  </si>
  <si>
    <t>station.560</t>
  </si>
  <si>
    <t>station.561</t>
  </si>
  <si>
    <t>station.562</t>
  </si>
  <si>
    <t>station.563</t>
  </si>
  <si>
    <t>station.564</t>
  </si>
  <si>
    <t>station.565</t>
  </si>
  <si>
    <t>station.566</t>
  </si>
  <si>
    <t>station.567</t>
  </si>
  <si>
    <t>station.568</t>
  </si>
  <si>
    <t>station.569</t>
  </si>
  <si>
    <t>station.570</t>
  </si>
  <si>
    <t>station.571</t>
  </si>
  <si>
    <t>station.572</t>
  </si>
  <si>
    <t>station.573</t>
  </si>
  <si>
    <t>station.574</t>
  </si>
  <si>
    <t>station.575</t>
  </si>
  <si>
    <t>station.576</t>
  </si>
  <si>
    <t>station.577</t>
  </si>
  <si>
    <t>station.578</t>
  </si>
  <si>
    <t>station.579</t>
  </si>
  <si>
    <t>station.580</t>
  </si>
  <si>
    <t>station.581</t>
  </si>
  <si>
    <t>station.582</t>
  </si>
  <si>
    <t>station.583</t>
  </si>
  <si>
    <t>station.584</t>
  </si>
  <si>
    <t>station.585</t>
  </si>
  <si>
    <t>station.586</t>
  </si>
  <si>
    <t>station.587</t>
  </si>
  <si>
    <t>station.588</t>
  </si>
  <si>
    <t>station.589</t>
  </si>
  <si>
    <t>station.590</t>
  </si>
  <si>
    <t>station.591</t>
  </si>
  <si>
    <t>station.592</t>
  </si>
  <si>
    <t>station.593</t>
  </si>
  <si>
    <t>station.594</t>
  </si>
  <si>
    <t>station.595</t>
  </si>
  <si>
    <t>station.596</t>
  </si>
  <si>
    <t>station.597</t>
  </si>
  <si>
    <t>station.598</t>
  </si>
  <si>
    <t>station.599</t>
  </si>
  <si>
    <t>station.600</t>
  </si>
  <si>
    <t>station.601</t>
  </si>
  <si>
    <t>station.602</t>
  </si>
  <si>
    <t>station.603</t>
  </si>
  <si>
    <t>station.604</t>
  </si>
  <si>
    <t>station.605</t>
  </si>
  <si>
    <t>station.606</t>
  </si>
  <si>
    <t>station.607</t>
  </si>
  <si>
    <t>station.608</t>
  </si>
  <si>
    <t>station.609</t>
  </si>
  <si>
    <t>station.610</t>
  </si>
  <si>
    <t>station.611</t>
  </si>
  <si>
    <t>station.612</t>
  </si>
  <si>
    <t>station.613</t>
  </si>
  <si>
    <t>station.614</t>
  </si>
  <si>
    <t>station.615</t>
  </si>
  <si>
    <t>station.616</t>
  </si>
  <si>
    <t>station.617</t>
  </si>
  <si>
    <t>station.618</t>
  </si>
  <si>
    <t>station.619</t>
  </si>
  <si>
    <t>station.620</t>
  </si>
  <si>
    <t>station.621</t>
  </si>
  <si>
    <t>station.622</t>
  </si>
  <si>
    <t>station.623</t>
  </si>
  <si>
    <t>station.624</t>
  </si>
  <si>
    <t>station.625</t>
  </si>
  <si>
    <t>station.626</t>
  </si>
  <si>
    <t>station.627</t>
  </si>
  <si>
    <t>station.628</t>
  </si>
  <si>
    <t>station.629</t>
  </si>
  <si>
    <t>station.630</t>
  </si>
  <si>
    <t>station.631</t>
  </si>
  <si>
    <t>station.632</t>
  </si>
  <si>
    <t>station.633</t>
  </si>
  <si>
    <t>station.634</t>
  </si>
  <si>
    <t>station.635</t>
  </si>
  <si>
    <t>station.636</t>
  </si>
  <si>
    <t>station.637</t>
  </si>
  <si>
    <t>station.638</t>
  </si>
  <si>
    <t>station.639</t>
  </si>
  <si>
    <t>station.640</t>
  </si>
  <si>
    <t>station.641</t>
  </si>
  <si>
    <t>station.642</t>
  </si>
  <si>
    <t>station.643</t>
  </si>
  <si>
    <t>station.644</t>
  </si>
  <si>
    <t>station.645</t>
  </si>
  <si>
    <t>station.646</t>
  </si>
  <si>
    <t>station.647</t>
  </si>
  <si>
    <t>station.648</t>
  </si>
  <si>
    <t>station.649</t>
  </si>
  <si>
    <t>station.650</t>
  </si>
  <si>
    <t>station.651</t>
  </si>
  <si>
    <t>station.652</t>
  </si>
  <si>
    <t>station.653</t>
  </si>
  <si>
    <t>station.654</t>
  </si>
  <si>
    <t>station.655</t>
  </si>
  <si>
    <t>station.656</t>
  </si>
  <si>
    <t>station.657</t>
  </si>
  <si>
    <t>station.658</t>
  </si>
  <si>
    <t>station.659</t>
  </si>
  <si>
    <t>station.660</t>
  </si>
  <si>
    <t>station.661</t>
  </si>
  <si>
    <t>station.662</t>
  </si>
  <si>
    <t>station.663</t>
  </si>
  <si>
    <t>station.664</t>
  </si>
  <si>
    <t>station.665</t>
  </si>
  <si>
    <t>station.666</t>
  </si>
  <si>
    <t>station.667</t>
  </si>
  <si>
    <t>station.668</t>
  </si>
  <si>
    <t>station.669</t>
  </si>
  <si>
    <t>station.670</t>
  </si>
  <si>
    <t>station.671</t>
  </si>
  <si>
    <t>station.672</t>
  </si>
  <si>
    <t>station.673</t>
  </si>
  <si>
    <t>station.674</t>
  </si>
  <si>
    <t>station.675</t>
  </si>
  <si>
    <t>station.676</t>
  </si>
  <si>
    <t>station.677</t>
  </si>
  <si>
    <t>station.678</t>
  </si>
  <si>
    <t>station.679</t>
  </si>
  <si>
    <t>station.680</t>
  </si>
  <si>
    <t>station.681</t>
  </si>
  <si>
    <t>station.682</t>
  </si>
  <si>
    <t>station.683</t>
  </si>
  <si>
    <t>station.684</t>
  </si>
  <si>
    <t>station.685</t>
  </si>
  <si>
    <t>station.686</t>
  </si>
  <si>
    <t>station.687</t>
  </si>
  <si>
    <t>station.688</t>
  </si>
  <si>
    <t>station.689</t>
  </si>
  <si>
    <t>station.690</t>
  </si>
  <si>
    <t>station.691</t>
  </si>
  <si>
    <t>station.692</t>
  </si>
  <si>
    <t>station.693</t>
  </si>
  <si>
    <t>station.694</t>
  </si>
  <si>
    <t>station.695</t>
  </si>
  <si>
    <t>station.696</t>
  </si>
  <si>
    <t>station.697</t>
  </si>
  <si>
    <t>station.698</t>
  </si>
  <si>
    <t>station.699</t>
  </si>
  <si>
    <t>station.700</t>
  </si>
  <si>
    <t>station.701</t>
  </si>
  <si>
    <t>station.702</t>
  </si>
  <si>
    <t>station.703</t>
  </si>
  <si>
    <t>station.704</t>
  </si>
  <si>
    <t>station.705</t>
  </si>
  <si>
    <t>station.706</t>
  </si>
  <si>
    <t>station.707</t>
  </si>
  <si>
    <t>station.708</t>
  </si>
  <si>
    <t>station.709</t>
  </si>
  <si>
    <t>station.710</t>
  </si>
  <si>
    <t>station.711</t>
  </si>
  <si>
    <t>station.712</t>
  </si>
  <si>
    <t>station.713</t>
  </si>
  <si>
    <t>station.714</t>
  </si>
  <si>
    <t>station.715</t>
  </si>
  <si>
    <t>station.716</t>
  </si>
  <si>
    <t>station.717</t>
  </si>
  <si>
    <t>station.718</t>
  </si>
  <si>
    <t>station.719</t>
  </si>
  <si>
    <t>station.720</t>
  </si>
  <si>
    <t>station.721</t>
  </si>
  <si>
    <t>station.722</t>
  </si>
  <si>
    <t>station.723</t>
  </si>
  <si>
    <t>station.724</t>
  </si>
  <si>
    <t>station.725</t>
  </si>
  <si>
    <t>station.726</t>
  </si>
  <si>
    <t>station.727</t>
  </si>
  <si>
    <t>station.728</t>
  </si>
  <si>
    <t>station.729</t>
  </si>
  <si>
    <t>station.730</t>
  </si>
  <si>
    <t>station.731</t>
  </si>
  <si>
    <t>station.732</t>
  </si>
  <si>
    <t>station.733</t>
  </si>
  <si>
    <t>station.734</t>
  </si>
  <si>
    <t>station.735</t>
  </si>
  <si>
    <t>station.736</t>
  </si>
  <si>
    <t>station.737</t>
  </si>
  <si>
    <t>station.738</t>
  </si>
  <si>
    <t>station.739</t>
  </si>
  <si>
    <t>station.740</t>
  </si>
  <si>
    <t>station.741</t>
  </si>
  <si>
    <t>station.742</t>
  </si>
  <si>
    <t>station.743</t>
  </si>
  <si>
    <t>station.744</t>
  </si>
  <si>
    <t>station.745</t>
  </si>
  <si>
    <t>station.746</t>
  </si>
  <si>
    <t>station.747</t>
  </si>
  <si>
    <t>station.748</t>
  </si>
  <si>
    <t>station.749</t>
  </si>
  <si>
    <t>station.750</t>
  </si>
  <si>
    <t>station.751</t>
  </si>
  <si>
    <t>station.752</t>
  </si>
  <si>
    <t>station.753</t>
  </si>
  <si>
    <t>station.754</t>
  </si>
  <si>
    <t>station.755</t>
  </si>
  <si>
    <t>station.756</t>
  </si>
  <si>
    <t>station.757</t>
  </si>
  <si>
    <t>station.758</t>
  </si>
  <si>
    <t>station.759</t>
  </si>
  <si>
    <t>station.760</t>
  </si>
  <si>
    <t>station.761</t>
  </si>
  <si>
    <t>station.762</t>
  </si>
  <si>
    <t>station.763</t>
  </si>
  <si>
    <t>station.764</t>
  </si>
  <si>
    <t>station.765</t>
  </si>
  <si>
    <t>station.766</t>
  </si>
  <si>
    <t>station.767</t>
  </si>
  <si>
    <t>station.768</t>
  </si>
  <si>
    <t>station.769</t>
  </si>
  <si>
    <t>station.770</t>
  </si>
  <si>
    <t>station.771</t>
  </si>
  <si>
    <t>station.772</t>
  </si>
  <si>
    <t>station.773</t>
  </si>
  <si>
    <t>station.774</t>
  </si>
  <si>
    <t>station.775</t>
  </si>
  <si>
    <t>station.776</t>
  </si>
  <si>
    <t>station.777</t>
  </si>
  <si>
    <t>station.778</t>
  </si>
  <si>
    <t>station.779</t>
  </si>
  <si>
    <t>station.780</t>
  </si>
  <si>
    <t>station.781</t>
  </si>
  <si>
    <t>station.782</t>
  </si>
  <si>
    <t>station.783</t>
  </si>
  <si>
    <t>station.784</t>
  </si>
  <si>
    <t>station.785</t>
  </si>
  <si>
    <t>station.786</t>
  </si>
  <si>
    <t>station.787</t>
  </si>
  <si>
    <t>station.788</t>
  </si>
  <si>
    <t>station.789</t>
  </si>
  <si>
    <t>station.790</t>
  </si>
  <si>
    <t>station.791</t>
  </si>
  <si>
    <t>station.792</t>
  </si>
  <si>
    <t>station.793</t>
  </si>
  <si>
    <t>station.794</t>
  </si>
  <si>
    <t>station.795</t>
  </si>
  <si>
    <t>station.796</t>
  </si>
  <si>
    <t>station.797</t>
  </si>
  <si>
    <t>station.798</t>
  </si>
  <si>
    <t>station.799</t>
  </si>
  <si>
    <t>station.800</t>
  </si>
  <si>
    <t>station.801</t>
  </si>
  <si>
    <t>station.802</t>
  </si>
  <si>
    <t>station.803</t>
  </si>
  <si>
    <t>station.804</t>
  </si>
  <si>
    <t>station.805</t>
  </si>
  <si>
    <t>station.806</t>
  </si>
  <si>
    <t>station.807</t>
  </si>
  <si>
    <t>station.808</t>
  </si>
  <si>
    <t>station.809</t>
  </si>
  <si>
    <t>station.810</t>
  </si>
  <si>
    <t>station.811</t>
  </si>
  <si>
    <t>station.812</t>
  </si>
  <si>
    <t>station.813</t>
  </si>
  <si>
    <t>station.814</t>
  </si>
  <si>
    <t>station.815</t>
  </si>
  <si>
    <t>station.816</t>
  </si>
  <si>
    <t>station.817</t>
  </si>
  <si>
    <t>station.818</t>
  </si>
  <si>
    <t>station.819</t>
  </si>
  <si>
    <t>station.820</t>
  </si>
  <si>
    <t>station.821</t>
  </si>
  <si>
    <t>station.822</t>
  </si>
  <si>
    <t>station.823</t>
  </si>
  <si>
    <t>station.824</t>
  </si>
  <si>
    <t>station.825</t>
  </si>
  <si>
    <t>station.826</t>
  </si>
  <si>
    <t>station.827</t>
  </si>
  <si>
    <t>station.828</t>
  </si>
  <si>
    <t>station.829</t>
  </si>
  <si>
    <t>station.830</t>
  </si>
  <si>
    <t>station.831</t>
  </si>
  <si>
    <t>station.832</t>
  </si>
  <si>
    <t>station.833</t>
  </si>
  <si>
    <t>station.834</t>
  </si>
  <si>
    <t>station.835</t>
  </si>
  <si>
    <t>station.836</t>
  </si>
  <si>
    <t>station.837</t>
  </si>
  <si>
    <t>station.838</t>
  </si>
  <si>
    <t>station.839</t>
  </si>
  <si>
    <t>station.840</t>
  </si>
  <si>
    <t>station.841</t>
  </si>
  <si>
    <t>sum</t>
  </si>
  <si>
    <t>count</t>
  </si>
  <si>
    <t>average</t>
  </si>
  <si>
    <t>stdv</t>
  </si>
  <si>
    <t>average manual</t>
  </si>
  <si>
    <t>average excel</t>
  </si>
  <si>
    <t>median</t>
  </si>
  <si>
    <t>cvms400-100</t>
  </si>
  <si>
    <t>cvms426-223</t>
  </si>
  <si>
    <t>histogram</t>
  </si>
  <si>
    <t>max</t>
  </si>
  <si>
    <t>num of histogram</t>
  </si>
  <si>
    <t>score of histogram</t>
  </si>
  <si>
    <t>avg+stdv</t>
  </si>
  <si>
    <t>avg-stdv</t>
  </si>
  <si>
    <t>num of histogram/count</t>
  </si>
  <si>
    <t>station.000</t>
  </si>
  <si>
    <t/>
  </si>
  <si>
    <t>max of histogram</t>
  </si>
  <si>
    <t>X</t>
  </si>
  <si>
    <t>CODE</t>
  </si>
  <si>
    <t>ID</t>
  </si>
  <si>
    <t>C</t>
  </si>
  <si>
    <t>D</t>
  </si>
  <si>
    <t>E</t>
  </si>
  <si>
    <t>G</t>
  </si>
  <si>
    <t>H</t>
  </si>
  <si>
    <t>J</t>
  </si>
  <si>
    <t>K</t>
  </si>
  <si>
    <t>L</t>
  </si>
  <si>
    <t>P</t>
  </si>
  <si>
    <t>Q</t>
  </si>
  <si>
    <t>R</t>
  </si>
  <si>
    <t>S</t>
  </si>
  <si>
    <t>V</t>
  </si>
  <si>
    <t>W</t>
  </si>
  <si>
    <t>Y</t>
  </si>
  <si>
    <t>Z</t>
  </si>
  <si>
    <t>AB</t>
  </si>
  <si>
    <t>AC</t>
  </si>
  <si>
    <t>AD</t>
  </si>
  <si>
    <t>cvms426-221</t>
  </si>
  <si>
    <t>cvms426-222</t>
  </si>
  <si>
    <t>CVMS426-221</t>
  </si>
  <si>
    <t>CVMS426-222</t>
  </si>
  <si>
    <t>CVMS400-100</t>
  </si>
  <si>
    <t>CVMS426-223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</si>
</sst>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4" fillId="0" borderId="0" xfId="0" applyFont="1"/>
    <xf numFmtId="164" fontId="0" fillId="4" borderId="0" xfId="0" applyNumberFormat="1" applyFill="1"/>
    <xf numFmtId="0" fontId="1" fillId="4" borderId="0" xfId="0" applyFont="1" applyFill="1"/>
    <xf numFmtId="1" fontId="0" fillId="4" borderId="0" xfId="0" applyNumberForma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3" borderId="0" xfId="0" applyFill="1"/>
    <xf numFmtId="1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col6-stdv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3.191666666666667</c:v>
                </c:pt>
                <c:pt idx="1">
                  <c:v>5.449248554913292</c:v>
                </c:pt>
                <c:pt idx="2">
                  <c:v>3.706785714285716</c:v>
                </c:pt>
                <c:pt idx="3">
                  <c:v>3.576987951807229</c:v>
                </c:pt>
                <c:pt idx="4">
                  <c:v>5.382795031055901</c:v>
                </c:pt>
                <c:pt idx="5">
                  <c:v>4.867373737373734</c:v>
                </c:pt>
                <c:pt idx="6">
                  <c:v>4.018481012658229</c:v>
                </c:pt>
                <c:pt idx="7">
                  <c:v>4.426515151515153</c:v>
                </c:pt>
                <c:pt idx="8">
                  <c:v>3.985225225225227</c:v>
                </c:pt>
                <c:pt idx="9">
                  <c:v>3.162868852459017</c:v>
                </c:pt>
                <c:pt idx="10">
                  <c:v>4.848615384615385</c:v>
                </c:pt>
                <c:pt idx="11">
                  <c:v>5.593084112149536</c:v>
                </c:pt>
                <c:pt idx="12">
                  <c:v>4.133186813186813</c:v>
                </c:pt>
                <c:pt idx="13">
                  <c:v>6.076070287539935</c:v>
                </c:pt>
                <c:pt idx="14">
                  <c:v>6.617715133531159</c:v>
                </c:pt>
                <c:pt idx="15">
                  <c:v>3.675970149253732</c:v>
                </c:pt>
                <c:pt idx="16">
                  <c:v>5.535913978494625</c:v>
                </c:pt>
                <c:pt idx="17">
                  <c:v>3.70042372881356</c:v>
                </c:pt>
                <c:pt idx="18">
                  <c:v>3.346458333333334</c:v>
                </c:pt>
                <c:pt idx="19">
                  <c:v>5.274631578947365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3.18871794871795</c:v>
                </c:pt>
                <c:pt idx="1">
                  <c:v>5.444219653179191</c:v>
                </c:pt>
                <c:pt idx="2">
                  <c:v>3.697678571428574</c:v>
                </c:pt>
                <c:pt idx="3">
                  <c:v>3.568571428571429</c:v>
                </c:pt>
                <c:pt idx="4">
                  <c:v>5.39335403726708</c:v>
                </c:pt>
                <c:pt idx="5">
                  <c:v>4.859090909090908</c:v>
                </c:pt>
                <c:pt idx="6">
                  <c:v>4.024430379746836</c:v>
                </c:pt>
                <c:pt idx="7">
                  <c:v>4.421666666666666</c:v>
                </c:pt>
                <c:pt idx="8">
                  <c:v>3.97144144144144</c:v>
                </c:pt>
                <c:pt idx="9">
                  <c:v>3.174754098360655</c:v>
                </c:pt>
                <c:pt idx="10">
                  <c:v>4.855230769230769</c:v>
                </c:pt>
                <c:pt idx="11">
                  <c:v>5.605700934579442</c:v>
                </c:pt>
                <c:pt idx="12">
                  <c:v>4.138516483516484</c:v>
                </c:pt>
                <c:pt idx="13">
                  <c:v>6.063482428115017</c:v>
                </c:pt>
                <c:pt idx="14">
                  <c:v>6.621097922848664</c:v>
                </c:pt>
                <c:pt idx="15">
                  <c:v>3.66955223880597</c:v>
                </c:pt>
                <c:pt idx="16">
                  <c:v>5.511612903225804</c:v>
                </c:pt>
                <c:pt idx="17">
                  <c:v>3.697796610169492</c:v>
                </c:pt>
                <c:pt idx="18">
                  <c:v>3.356250000000001</c:v>
                </c:pt>
                <c:pt idx="19">
                  <c:v>5.255263157894734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3.00846153846154</c:v>
                </c:pt>
                <c:pt idx="1">
                  <c:v>5.03115606936416</c:v>
                </c:pt>
                <c:pt idx="2">
                  <c:v>3.854285714285715</c:v>
                </c:pt>
                <c:pt idx="3">
                  <c:v>5.273602484472047</c:v>
                </c:pt>
                <c:pt idx="4">
                  <c:v>4.86236842105263</c:v>
                </c:pt>
                <c:pt idx="5">
                  <c:v>4.142323232323233</c:v>
                </c:pt>
                <c:pt idx="6">
                  <c:v>3.863544303797469</c:v>
                </c:pt>
                <c:pt idx="7">
                  <c:v>4.093181818181818</c:v>
                </c:pt>
                <c:pt idx="8">
                  <c:v>3.979279279279281</c:v>
                </c:pt>
                <c:pt idx="9">
                  <c:v>2.760901639344261</c:v>
                </c:pt>
                <c:pt idx="10">
                  <c:v>5.039384615384611</c:v>
                </c:pt>
                <c:pt idx="11">
                  <c:v>5.56780373831776</c:v>
                </c:pt>
                <c:pt idx="12">
                  <c:v>4.238846153846155</c:v>
                </c:pt>
                <c:pt idx="13">
                  <c:v>6.022140575079876</c:v>
                </c:pt>
                <c:pt idx="14">
                  <c:v>6.468486646884275</c:v>
                </c:pt>
                <c:pt idx="15">
                  <c:v>3.38358208955224</c:v>
                </c:pt>
                <c:pt idx="16">
                  <c:v>5.423440860215051</c:v>
                </c:pt>
                <c:pt idx="17">
                  <c:v>3.450254237288135</c:v>
                </c:pt>
                <c:pt idx="18">
                  <c:v>3.635208333333334</c:v>
                </c:pt>
                <c:pt idx="19">
                  <c:v>5.068105263157895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3.195128205128205</c:v>
                </c:pt>
                <c:pt idx="1">
                  <c:v>5.464913294797689</c:v>
                </c:pt>
                <c:pt idx="2">
                  <c:v>3.720357142857144</c:v>
                </c:pt>
                <c:pt idx="3">
                  <c:v>3.600000000000001</c:v>
                </c:pt>
                <c:pt idx="4">
                  <c:v>5.452298136645962</c:v>
                </c:pt>
                <c:pt idx="5">
                  <c:v>4.883333333333331</c:v>
                </c:pt>
                <c:pt idx="6">
                  <c:v>4.073670886075949</c:v>
                </c:pt>
                <c:pt idx="7">
                  <c:v>4.519545454545456</c:v>
                </c:pt>
                <c:pt idx="8">
                  <c:v>3.919549549549551</c:v>
                </c:pt>
                <c:pt idx="9">
                  <c:v>3.117049180327867</c:v>
                </c:pt>
                <c:pt idx="10">
                  <c:v>4.857538461538462</c:v>
                </c:pt>
                <c:pt idx="11">
                  <c:v>5.570046728971963</c:v>
                </c:pt>
                <c:pt idx="12">
                  <c:v>4.13467032967033</c:v>
                </c:pt>
                <c:pt idx="13">
                  <c:v>6.076357827476041</c:v>
                </c:pt>
                <c:pt idx="14">
                  <c:v>6.660415430267061</c:v>
                </c:pt>
                <c:pt idx="15">
                  <c:v>3.701791044776118</c:v>
                </c:pt>
                <c:pt idx="16">
                  <c:v>5.625053763440857</c:v>
                </c:pt>
                <c:pt idx="17">
                  <c:v>3.723898305084744</c:v>
                </c:pt>
                <c:pt idx="18">
                  <c:v>3.3609375</c:v>
                </c:pt>
                <c:pt idx="19">
                  <c:v>5.354947368421051</c:v>
                </c:pt>
              </c:numCache>
            </c:numRef>
          </c:val>
          <c:smooth val="0"/>
        </c:ser>
        <c:ser>
          <c:idx val="4"/>
          <c:order val="4"/>
          <c:tx>
            <c:v>cvms426-221+stdv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all!$D$6:$W$6</c:f>
              <c:numCache>
                <c:formatCode>0.000</c:formatCode>
                <c:ptCount val="20"/>
                <c:pt idx="0">
                  <c:v>4.298804566390243</c:v>
                </c:pt>
                <c:pt idx="1">
                  <c:v>6.630424068898417</c:v>
                </c:pt>
                <c:pt idx="2">
                  <c:v>5.03159253676328</c:v>
                </c:pt>
                <c:pt idx="3">
                  <c:v>4.526028205058949</c:v>
                </c:pt>
                <c:pt idx="4">
                  <c:v>6.704873513588295</c:v>
                </c:pt>
                <c:pt idx="5">
                  <c:v>6.27626937222946</c:v>
                </c:pt>
                <c:pt idx="6">
                  <c:v>5.383685128708647</c:v>
                </c:pt>
                <c:pt idx="7">
                  <c:v>5.800546270213527</c:v>
                </c:pt>
                <c:pt idx="8">
                  <c:v>4.917301935730844</c:v>
                </c:pt>
                <c:pt idx="9">
                  <c:v>4.173408745397516</c:v>
                </c:pt>
                <c:pt idx="10">
                  <c:v>6.049622554875951</c:v>
                </c:pt>
                <c:pt idx="11">
                  <c:v>6.83680668678472</c:v>
                </c:pt>
                <c:pt idx="12">
                  <c:v>5.084422565574581</c:v>
                </c:pt>
                <c:pt idx="13">
                  <c:v>7.27308777029371</c:v>
                </c:pt>
                <c:pt idx="14">
                  <c:v>7.588367743911491</c:v>
                </c:pt>
                <c:pt idx="15">
                  <c:v>4.732552776207379</c:v>
                </c:pt>
                <c:pt idx="16">
                  <c:v>6.70970404616202</c:v>
                </c:pt>
                <c:pt idx="17">
                  <c:v>4.517869609369121</c:v>
                </c:pt>
                <c:pt idx="18">
                  <c:v>4.213149535752554</c:v>
                </c:pt>
                <c:pt idx="19">
                  <c:v>6.941778977328314</c:v>
                </c:pt>
              </c:numCache>
            </c:numRef>
          </c:val>
          <c:smooth val="0"/>
        </c:ser>
        <c:ser>
          <c:idx val="5"/>
          <c:order val="5"/>
          <c:tx>
            <c:v>cvms426-221-stdv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all!$D$7:$W$7</c:f>
              <c:numCache>
                <c:formatCode>0.000</c:formatCode>
                <c:ptCount val="20"/>
                <c:pt idx="0">
                  <c:v>2.084528766943091</c:v>
                </c:pt>
                <c:pt idx="1">
                  <c:v>4.268073040928168</c:v>
                </c:pt>
                <c:pt idx="2">
                  <c:v>2.381978891808152</c:v>
                </c:pt>
                <c:pt idx="3">
                  <c:v>2.62794769855551</c:v>
                </c:pt>
                <c:pt idx="4">
                  <c:v>4.060716548523507</c:v>
                </c:pt>
                <c:pt idx="5">
                  <c:v>3.458478102518008</c:v>
                </c:pt>
                <c:pt idx="6">
                  <c:v>2.65327689660781</c:v>
                </c:pt>
                <c:pt idx="7">
                  <c:v>3.052484032816778</c:v>
                </c:pt>
                <c:pt idx="8">
                  <c:v>3.053148514719608</c:v>
                </c:pt>
                <c:pt idx="9">
                  <c:v>2.152328959520517</c:v>
                </c:pt>
                <c:pt idx="10">
                  <c:v>3.64760821435482</c:v>
                </c:pt>
                <c:pt idx="11">
                  <c:v>4.349361537514351</c:v>
                </c:pt>
                <c:pt idx="12">
                  <c:v>3.181951060799046</c:v>
                </c:pt>
                <c:pt idx="13">
                  <c:v>4.87905280478616</c:v>
                </c:pt>
                <c:pt idx="14">
                  <c:v>5.647062523150826</c:v>
                </c:pt>
                <c:pt idx="15">
                  <c:v>2.619387522300085</c:v>
                </c:pt>
                <c:pt idx="16">
                  <c:v>4.362123910827231</c:v>
                </c:pt>
                <c:pt idx="17">
                  <c:v>2.882977848257997</c:v>
                </c:pt>
                <c:pt idx="18">
                  <c:v>2.479767130914115</c:v>
                </c:pt>
                <c:pt idx="19">
                  <c:v>3.607484180566416</c:v>
                </c:pt>
              </c:numCache>
            </c:numRef>
          </c:val>
          <c:smooth val="0"/>
        </c:ser>
        <c:ser>
          <c:idx val="6"/>
          <c:order val="6"/>
          <c:tx>
            <c:v>cvms426-222+stdv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all!$D$17:$W$17</c:f>
              <c:numCache>
                <c:formatCode>0.000</c:formatCode>
                <c:ptCount val="20"/>
                <c:pt idx="0">
                  <c:v>4.303816638630679</c:v>
                </c:pt>
                <c:pt idx="1">
                  <c:v>6.617499739422159</c:v>
                </c:pt>
                <c:pt idx="2">
                  <c:v>5.00437320929289</c:v>
                </c:pt>
                <c:pt idx="3">
                  <c:v>4.509755178037053</c:v>
                </c:pt>
                <c:pt idx="4">
                  <c:v>6.718109176952988</c:v>
                </c:pt>
                <c:pt idx="5">
                  <c:v>6.262307397042567</c:v>
                </c:pt>
                <c:pt idx="6">
                  <c:v>5.393725301094802</c:v>
                </c:pt>
                <c:pt idx="7">
                  <c:v>5.802274763828464</c:v>
                </c:pt>
                <c:pt idx="8">
                  <c:v>4.900704929710859</c:v>
                </c:pt>
                <c:pt idx="9">
                  <c:v>4.189151458939024</c:v>
                </c:pt>
                <c:pt idx="10">
                  <c:v>6.06651506131716</c:v>
                </c:pt>
                <c:pt idx="11">
                  <c:v>6.85271774073515</c:v>
                </c:pt>
                <c:pt idx="12">
                  <c:v>5.084912670544258</c:v>
                </c:pt>
                <c:pt idx="13">
                  <c:v>7.273329981757877</c:v>
                </c:pt>
                <c:pt idx="14">
                  <c:v>7.592610142719733</c:v>
                </c:pt>
                <c:pt idx="15">
                  <c:v>4.713738790169254</c:v>
                </c:pt>
                <c:pt idx="16">
                  <c:v>6.68436912379136</c:v>
                </c:pt>
                <c:pt idx="17">
                  <c:v>4.515521341394357</c:v>
                </c:pt>
                <c:pt idx="18">
                  <c:v>4.208464761665153</c:v>
                </c:pt>
                <c:pt idx="19">
                  <c:v>6.909494895825423</c:v>
                </c:pt>
              </c:numCache>
            </c:numRef>
          </c:val>
          <c:smooth val="0"/>
        </c:ser>
        <c:ser>
          <c:idx val="7"/>
          <c:order val="7"/>
          <c:tx>
            <c:v>cvms426-222-stdv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all!$D$18:$W$18</c:f>
              <c:numCache>
                <c:formatCode>0.000</c:formatCode>
                <c:ptCount val="20"/>
                <c:pt idx="0">
                  <c:v>2.07361925880522</c:v>
                </c:pt>
                <c:pt idx="1">
                  <c:v>4.270939566936223</c:v>
                </c:pt>
                <c:pt idx="2">
                  <c:v>2.390983933564258</c:v>
                </c:pt>
                <c:pt idx="3">
                  <c:v>2.627387679105805</c:v>
                </c:pt>
                <c:pt idx="4">
                  <c:v>4.068598897581171</c:v>
                </c:pt>
                <c:pt idx="5">
                  <c:v>3.455874421139249</c:v>
                </c:pt>
                <c:pt idx="6">
                  <c:v>2.65513545839887</c:v>
                </c:pt>
                <c:pt idx="7">
                  <c:v>3.041058569504869</c:v>
                </c:pt>
                <c:pt idx="8">
                  <c:v>3.042177953172022</c:v>
                </c:pt>
                <c:pt idx="9">
                  <c:v>2.160356737782285</c:v>
                </c:pt>
                <c:pt idx="10">
                  <c:v>3.643946477144378</c:v>
                </c:pt>
                <c:pt idx="11">
                  <c:v>4.358684128423734</c:v>
                </c:pt>
                <c:pt idx="12">
                  <c:v>3.192120296488709</c:v>
                </c:pt>
                <c:pt idx="13">
                  <c:v>4.853634874472156</c:v>
                </c:pt>
                <c:pt idx="14">
                  <c:v>5.649585702977596</c:v>
                </c:pt>
                <c:pt idx="15">
                  <c:v>2.625365687442684</c:v>
                </c:pt>
                <c:pt idx="16">
                  <c:v>4.33885668266025</c:v>
                </c:pt>
                <c:pt idx="17">
                  <c:v>2.880071878944627</c:v>
                </c:pt>
                <c:pt idx="18">
                  <c:v>2.50403523833485</c:v>
                </c:pt>
                <c:pt idx="19">
                  <c:v>3.601031419964046</c:v>
                </c:pt>
              </c:numCache>
            </c:numRef>
          </c:val>
          <c:smooth val="0"/>
        </c:ser>
        <c:ser>
          <c:idx val="8"/>
          <c:order val="8"/>
          <c:tx>
            <c:v>cvms400-100+stdv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all!$D$28:$W$28</c:f>
              <c:numCache>
                <c:formatCode>0.000</c:formatCode>
                <c:ptCount val="20"/>
                <c:pt idx="0">
                  <c:v>4.077897701256541</c:v>
                </c:pt>
                <c:pt idx="1">
                  <c:v>6.032290799935717</c:v>
                </c:pt>
                <c:pt idx="2">
                  <c:v>5.121908912017819</c:v>
                </c:pt>
                <c:pt idx="3">
                  <c:v>6.569269567867246</c:v>
                </c:pt>
                <c:pt idx="4">
                  <c:v>6.08518403379218</c:v>
                </c:pt>
                <c:pt idx="5">
                  <c:v>5.242289677342823</c:v>
                </c:pt>
                <c:pt idx="6">
                  <c:v>5.15320937458402</c:v>
                </c:pt>
                <c:pt idx="7">
                  <c:v>5.362558599357299</c:v>
                </c:pt>
                <c:pt idx="8">
                  <c:v>5.066036517130158</c:v>
                </c:pt>
                <c:pt idx="9">
                  <c:v>3.638770023178731</c:v>
                </c:pt>
                <c:pt idx="10">
                  <c:v>6.215877731588314</c:v>
                </c:pt>
                <c:pt idx="11">
                  <c:v>6.818404847788484</c:v>
                </c:pt>
                <c:pt idx="12">
                  <c:v>5.159621882811358</c:v>
                </c:pt>
                <c:pt idx="13">
                  <c:v>7.2751549735364</c:v>
                </c:pt>
                <c:pt idx="14">
                  <c:v>7.569129219199988</c:v>
                </c:pt>
                <c:pt idx="15">
                  <c:v>4.407648111175867</c:v>
                </c:pt>
                <c:pt idx="16">
                  <c:v>6.664372745869559</c:v>
                </c:pt>
                <c:pt idx="17">
                  <c:v>4.236666040705753</c:v>
                </c:pt>
                <c:pt idx="18">
                  <c:v>4.707283526264427</c:v>
                </c:pt>
                <c:pt idx="19">
                  <c:v>6.595437309666171</c:v>
                </c:pt>
              </c:numCache>
            </c:numRef>
          </c:val>
          <c:smooth val="0"/>
        </c:ser>
        <c:ser>
          <c:idx val="9"/>
          <c:order val="9"/>
          <c:tx>
            <c:v>cvms400-100-stdv</c:v>
          </c:tx>
          <c:spPr>
            <a:ln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all!$D$29:$W$29</c:f>
              <c:numCache>
                <c:formatCode>0.000</c:formatCode>
                <c:ptCount val="20"/>
                <c:pt idx="0">
                  <c:v>1.939025375666539</c:v>
                </c:pt>
                <c:pt idx="1">
                  <c:v>4.030021338792604</c:v>
                </c:pt>
                <c:pt idx="2">
                  <c:v>2.586662516553611</c:v>
                </c:pt>
                <c:pt idx="3">
                  <c:v>3.977935401076849</c:v>
                </c:pt>
                <c:pt idx="4">
                  <c:v>3.639552808313082</c:v>
                </c:pt>
                <c:pt idx="5">
                  <c:v>3.042356787303643</c:v>
                </c:pt>
                <c:pt idx="6">
                  <c:v>2.57387923301092</c:v>
                </c:pt>
                <c:pt idx="7">
                  <c:v>2.823805037006337</c:v>
                </c:pt>
                <c:pt idx="8">
                  <c:v>2.892522041428404</c:v>
                </c:pt>
                <c:pt idx="9">
                  <c:v>1.883033255509791</c:v>
                </c:pt>
                <c:pt idx="10">
                  <c:v>3.862891499180909</c:v>
                </c:pt>
                <c:pt idx="11">
                  <c:v>4.317202628847037</c:v>
                </c:pt>
                <c:pt idx="12">
                  <c:v>3.318070424880951</c:v>
                </c:pt>
                <c:pt idx="13">
                  <c:v>4.769126176623353</c:v>
                </c:pt>
                <c:pt idx="14">
                  <c:v>5.367844074568561</c:v>
                </c:pt>
                <c:pt idx="15">
                  <c:v>2.359516067928612</c:v>
                </c:pt>
                <c:pt idx="16">
                  <c:v>4.182508974560544</c:v>
                </c:pt>
                <c:pt idx="17">
                  <c:v>2.663842433870517</c:v>
                </c:pt>
                <c:pt idx="18">
                  <c:v>2.563133140402241</c:v>
                </c:pt>
                <c:pt idx="19">
                  <c:v>3.540773216649618</c:v>
                </c:pt>
              </c:numCache>
            </c:numRef>
          </c:val>
          <c:smooth val="0"/>
        </c:ser>
        <c:ser>
          <c:idx val="10"/>
          <c:order val="10"/>
          <c:tx>
            <c:v>cvms426-223+stdv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all!$D$39:$W$39</c:f>
              <c:numCache>
                <c:formatCode>0.000</c:formatCode>
                <c:ptCount val="20"/>
                <c:pt idx="0">
                  <c:v>4.250898673578275</c:v>
                </c:pt>
                <c:pt idx="1">
                  <c:v>6.637685610820371</c:v>
                </c:pt>
                <c:pt idx="2">
                  <c:v>5.092683587304621</c:v>
                </c:pt>
                <c:pt idx="3">
                  <c:v>4.572977577261499</c:v>
                </c:pt>
                <c:pt idx="4">
                  <c:v>6.775649586775148</c:v>
                </c:pt>
                <c:pt idx="5">
                  <c:v>6.248552909004562</c:v>
                </c:pt>
                <c:pt idx="6">
                  <c:v>5.486547726858058</c:v>
                </c:pt>
                <c:pt idx="7">
                  <c:v>5.937152790672262</c:v>
                </c:pt>
                <c:pt idx="8">
                  <c:v>4.819544890332826</c:v>
                </c:pt>
                <c:pt idx="9">
                  <c:v>4.135929369818525</c:v>
                </c:pt>
                <c:pt idx="10">
                  <c:v>6.085015903531703</c:v>
                </c:pt>
                <c:pt idx="11">
                  <c:v>6.796114337973885</c:v>
                </c:pt>
                <c:pt idx="12">
                  <c:v>5.090742896265285</c:v>
                </c:pt>
                <c:pt idx="13">
                  <c:v>7.292661138062648</c:v>
                </c:pt>
                <c:pt idx="14">
                  <c:v>7.618373548075717</c:v>
                </c:pt>
                <c:pt idx="15">
                  <c:v>4.797197328021356</c:v>
                </c:pt>
                <c:pt idx="16">
                  <c:v>6.809669481406817</c:v>
                </c:pt>
                <c:pt idx="17">
                  <c:v>4.538088725595708</c:v>
                </c:pt>
                <c:pt idx="18">
                  <c:v>4.2388453936522</c:v>
                </c:pt>
                <c:pt idx="19">
                  <c:v>6.997244587798509</c:v>
                </c:pt>
              </c:numCache>
            </c:numRef>
          </c:val>
          <c:smooth val="0"/>
        </c:ser>
        <c:ser>
          <c:idx val="11"/>
          <c:order val="11"/>
          <c:tx>
            <c:v>cvms426-223-stdv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all!$D$40:$W$40</c:f>
              <c:numCache>
                <c:formatCode>0.000</c:formatCode>
                <c:ptCount val="20"/>
                <c:pt idx="0">
                  <c:v>2.139357736678136</c:v>
                </c:pt>
                <c:pt idx="1">
                  <c:v>4.292140978775006</c:v>
                </c:pt>
                <c:pt idx="2">
                  <c:v>2.348030698409667</c:v>
                </c:pt>
                <c:pt idx="3">
                  <c:v>2.627022422738503</c:v>
                </c:pt>
                <c:pt idx="4">
                  <c:v>4.128946686516775</c:v>
                </c:pt>
                <c:pt idx="5">
                  <c:v>3.518113757662101</c:v>
                </c:pt>
                <c:pt idx="6">
                  <c:v>2.660794045293841</c:v>
                </c:pt>
                <c:pt idx="7">
                  <c:v>3.101938118418651</c:v>
                </c:pt>
                <c:pt idx="8">
                  <c:v>3.019554208766274</c:v>
                </c:pt>
                <c:pt idx="9">
                  <c:v>2.098168990837209</c:v>
                </c:pt>
                <c:pt idx="10">
                  <c:v>3.63006101954522</c:v>
                </c:pt>
                <c:pt idx="11">
                  <c:v>4.343979119970042</c:v>
                </c:pt>
                <c:pt idx="12">
                  <c:v>3.178597763075375</c:v>
                </c:pt>
                <c:pt idx="13">
                  <c:v>4.860054516889434</c:v>
                </c:pt>
                <c:pt idx="14">
                  <c:v>5.702457312458404</c:v>
                </c:pt>
                <c:pt idx="15">
                  <c:v>2.60638476153088</c:v>
                </c:pt>
                <c:pt idx="16">
                  <c:v>4.440438045474897</c:v>
                </c:pt>
                <c:pt idx="17">
                  <c:v>2.90970788457378</c:v>
                </c:pt>
                <c:pt idx="18">
                  <c:v>2.4830296063478</c:v>
                </c:pt>
                <c:pt idx="19">
                  <c:v>3.712650149043593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35763032"/>
        <c:axId val="-2035525992"/>
      </c:lineChart>
      <c:catAx>
        <c:axId val="-203576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35525992"/>
        <c:crosses val="autoZero"/>
        <c:auto val="1"/>
        <c:lblAlgn val="ctr"/>
        <c:lblOffset val="100"/>
        <c:noMultiLvlLbl val="0"/>
      </c:catAx>
      <c:valAx>
        <c:axId val="-2035525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3576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cvmhs426-221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all!$D$11:$W$11</c:f>
              <c:numCache>
                <c:formatCode>0.000</c:formatCode>
                <c:ptCount val="20"/>
                <c:pt idx="0">
                  <c:v>2.75</c:v>
                </c:pt>
                <c:pt idx="1">
                  <c:v>5.75</c:v>
                </c:pt>
                <c:pt idx="2">
                  <c:v>3.25</c:v>
                </c:pt>
                <c:pt idx="3">
                  <c:v>3.5</c:v>
                </c:pt>
                <c:pt idx="4">
                  <c:v>5.25</c:v>
                </c:pt>
                <c:pt idx="5">
                  <c:v>6.25</c:v>
                </c:pt>
                <c:pt idx="6">
                  <c:v>2.75</c:v>
                </c:pt>
                <c:pt idx="7">
                  <c:v>4.75</c:v>
                </c:pt>
                <c:pt idx="8">
                  <c:v>3.75</c:v>
                </c:pt>
                <c:pt idx="9">
                  <c:v>2.25</c:v>
                </c:pt>
                <c:pt idx="10">
                  <c:v>4.75</c:v>
                </c:pt>
                <c:pt idx="11">
                  <c:v>5.75</c:v>
                </c:pt>
                <c:pt idx="12">
                  <c:v>4.75</c:v>
                </c:pt>
                <c:pt idx="13">
                  <c:v>6.75</c:v>
                </c:pt>
                <c:pt idx="14">
                  <c:v>7.25</c:v>
                </c:pt>
                <c:pt idx="15">
                  <c:v>3.25</c:v>
                </c:pt>
                <c:pt idx="16">
                  <c:v>5.75</c:v>
                </c:pt>
                <c:pt idx="17">
                  <c:v>4.25</c:v>
                </c:pt>
                <c:pt idx="18">
                  <c:v>3.75</c:v>
                </c:pt>
                <c:pt idx="19">
                  <c:v>5.75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all!$D$22:$W$22</c:f>
              <c:numCache>
                <c:formatCode>0.000</c:formatCode>
                <c:ptCount val="20"/>
                <c:pt idx="0">
                  <c:v>2.75</c:v>
                </c:pt>
                <c:pt idx="1">
                  <c:v>5.75</c:v>
                </c:pt>
                <c:pt idx="2">
                  <c:v>3.25</c:v>
                </c:pt>
                <c:pt idx="3">
                  <c:v>3.75</c:v>
                </c:pt>
                <c:pt idx="4">
                  <c:v>5.25</c:v>
                </c:pt>
                <c:pt idx="5">
                  <c:v>5.0</c:v>
                </c:pt>
                <c:pt idx="6">
                  <c:v>3.25</c:v>
                </c:pt>
                <c:pt idx="7">
                  <c:v>4.75</c:v>
                </c:pt>
                <c:pt idx="8">
                  <c:v>3.75</c:v>
                </c:pt>
                <c:pt idx="9">
                  <c:v>2.25</c:v>
                </c:pt>
                <c:pt idx="10">
                  <c:v>4.75</c:v>
                </c:pt>
                <c:pt idx="11">
                  <c:v>5.75</c:v>
                </c:pt>
                <c:pt idx="12">
                  <c:v>4.75</c:v>
                </c:pt>
                <c:pt idx="13">
                  <c:v>6.75</c:v>
                </c:pt>
                <c:pt idx="14">
                  <c:v>7.25</c:v>
                </c:pt>
                <c:pt idx="15">
                  <c:v>3.25</c:v>
                </c:pt>
                <c:pt idx="16">
                  <c:v>5.75</c:v>
                </c:pt>
                <c:pt idx="17">
                  <c:v>4.25</c:v>
                </c:pt>
                <c:pt idx="18">
                  <c:v>3.75</c:v>
                </c:pt>
                <c:pt idx="19">
                  <c:v>5.75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all!$D$33:$W$33</c:f>
              <c:numCache>
                <c:formatCode>0.000</c:formatCode>
                <c:ptCount val="20"/>
                <c:pt idx="0">
                  <c:v>2.25</c:v>
                </c:pt>
                <c:pt idx="1">
                  <c:v>5.75</c:v>
                </c:pt>
                <c:pt idx="2">
                  <c:v>3.25</c:v>
                </c:pt>
                <c:pt idx="3">
                  <c:v>5.25</c:v>
                </c:pt>
                <c:pt idx="4">
                  <c:v>5.25</c:v>
                </c:pt>
                <c:pt idx="5">
                  <c:v>4.75</c:v>
                </c:pt>
                <c:pt idx="6">
                  <c:v>3.75</c:v>
                </c:pt>
                <c:pt idx="7">
                  <c:v>3.25</c:v>
                </c:pt>
                <c:pt idx="8">
                  <c:v>2.75</c:v>
                </c:pt>
                <c:pt idx="9">
                  <c:v>2.25</c:v>
                </c:pt>
                <c:pt idx="10">
                  <c:v>5.25</c:v>
                </c:pt>
                <c:pt idx="11">
                  <c:v>6.25</c:v>
                </c:pt>
                <c:pt idx="12">
                  <c:v>4.25</c:v>
                </c:pt>
                <c:pt idx="13">
                  <c:v>7.25</c:v>
                </c:pt>
                <c:pt idx="14">
                  <c:v>7.25</c:v>
                </c:pt>
                <c:pt idx="15">
                  <c:v>2.75</c:v>
                </c:pt>
                <c:pt idx="16">
                  <c:v>5.75</c:v>
                </c:pt>
                <c:pt idx="17">
                  <c:v>3.75</c:v>
                </c:pt>
                <c:pt idx="18">
                  <c:v>2.75</c:v>
                </c:pt>
                <c:pt idx="19">
                  <c:v>5.75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all!$D$44:$W$44</c:f>
              <c:numCache>
                <c:formatCode>General</c:formatCode>
                <c:ptCount val="20"/>
                <c:pt idx="0">
                  <c:v>2.75</c:v>
                </c:pt>
                <c:pt idx="1">
                  <c:v>5.75</c:v>
                </c:pt>
                <c:pt idx="2">
                  <c:v>2.75</c:v>
                </c:pt>
                <c:pt idx="3">
                  <c:v>3.75</c:v>
                </c:pt>
                <c:pt idx="4">
                  <c:v>5.5</c:v>
                </c:pt>
                <c:pt idx="5">
                  <c:v>6.25</c:v>
                </c:pt>
                <c:pt idx="6">
                  <c:v>3.75</c:v>
                </c:pt>
                <c:pt idx="7">
                  <c:v>5.25</c:v>
                </c:pt>
                <c:pt idx="8">
                  <c:v>3.75</c:v>
                </c:pt>
                <c:pt idx="9">
                  <c:v>2.25</c:v>
                </c:pt>
                <c:pt idx="10">
                  <c:v>4.75</c:v>
                </c:pt>
                <c:pt idx="11">
                  <c:v>5.25</c:v>
                </c:pt>
                <c:pt idx="12">
                  <c:v>4.25</c:v>
                </c:pt>
                <c:pt idx="13">
                  <c:v>6.75</c:v>
                </c:pt>
                <c:pt idx="14">
                  <c:v>7.25</c:v>
                </c:pt>
                <c:pt idx="15">
                  <c:v>3.25</c:v>
                </c:pt>
                <c:pt idx="16">
                  <c:v>5.25</c:v>
                </c:pt>
                <c:pt idx="17">
                  <c:v>3.75</c:v>
                </c:pt>
                <c:pt idx="18">
                  <c:v>2.75</c:v>
                </c:pt>
                <c:pt idx="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035541384"/>
        <c:axId val="-2035998824"/>
      </c:lineChart>
      <c:catAx>
        <c:axId val="-203554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35998824"/>
        <c:crosses val="autoZero"/>
        <c:auto val="1"/>
        <c:lblAlgn val="ctr"/>
        <c:lblOffset val="100"/>
        <c:noMultiLvlLbl val="0"/>
      </c:catAx>
      <c:valAx>
        <c:axId val="-2035998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3554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all!$D$12:$W$12</c:f>
              <c:numCache>
                <c:formatCode>0.000</c:formatCode>
                <c:ptCount val="20"/>
                <c:pt idx="0">
                  <c:v>0.58974358974359</c:v>
                </c:pt>
                <c:pt idx="1">
                  <c:v>0.485549132947977</c:v>
                </c:pt>
                <c:pt idx="2">
                  <c:v>0.428571428571429</c:v>
                </c:pt>
                <c:pt idx="3">
                  <c:v>0.560240963855422</c:v>
                </c:pt>
                <c:pt idx="4">
                  <c:v>0.428571428571429</c:v>
                </c:pt>
                <c:pt idx="5">
                  <c:v>0.353535353535353</c:v>
                </c:pt>
                <c:pt idx="6">
                  <c:v>0.30379746835443</c:v>
                </c:pt>
                <c:pt idx="7">
                  <c:v>0.333333333333333</c:v>
                </c:pt>
                <c:pt idx="8">
                  <c:v>0.567567567567568</c:v>
                </c:pt>
                <c:pt idx="9">
                  <c:v>0.549180327868853</c:v>
                </c:pt>
                <c:pt idx="10">
                  <c:v>0.407692307692308</c:v>
                </c:pt>
                <c:pt idx="11">
                  <c:v>0.467289719626168</c:v>
                </c:pt>
                <c:pt idx="12">
                  <c:v>0.505494505494505</c:v>
                </c:pt>
                <c:pt idx="13">
                  <c:v>0.514376996805112</c:v>
                </c:pt>
                <c:pt idx="14">
                  <c:v>0.590504451038576</c:v>
                </c:pt>
                <c:pt idx="15">
                  <c:v>0.492537313432836</c:v>
                </c:pt>
                <c:pt idx="16">
                  <c:v>0.623655913978495</c:v>
                </c:pt>
                <c:pt idx="17">
                  <c:v>0.491525423728814</c:v>
                </c:pt>
                <c:pt idx="18">
                  <c:v>0.541666666666667</c:v>
                </c:pt>
                <c:pt idx="19">
                  <c:v>0.294736842105263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all!$D$23:$W$23</c:f>
              <c:numCache>
                <c:formatCode>0.000</c:formatCode>
                <c:ptCount val="20"/>
                <c:pt idx="0">
                  <c:v>0.58974358974359</c:v>
                </c:pt>
                <c:pt idx="1">
                  <c:v>0.491329479768786</c:v>
                </c:pt>
                <c:pt idx="2">
                  <c:v>0.410714285714286</c:v>
                </c:pt>
                <c:pt idx="3">
                  <c:v>0.523809523809524</c:v>
                </c:pt>
                <c:pt idx="4">
                  <c:v>0.434782608695652</c:v>
                </c:pt>
                <c:pt idx="5">
                  <c:v>0.318181818181818</c:v>
                </c:pt>
                <c:pt idx="6">
                  <c:v>0.322784810126582</c:v>
                </c:pt>
                <c:pt idx="7">
                  <c:v>0.333333333333333</c:v>
                </c:pt>
                <c:pt idx="8">
                  <c:v>0.576576576576577</c:v>
                </c:pt>
                <c:pt idx="9">
                  <c:v>0.5</c:v>
                </c:pt>
                <c:pt idx="10">
                  <c:v>0.423076923076923</c:v>
                </c:pt>
                <c:pt idx="11">
                  <c:v>0.485981308411215</c:v>
                </c:pt>
                <c:pt idx="12">
                  <c:v>0.510989010989011</c:v>
                </c:pt>
                <c:pt idx="13">
                  <c:v>0.523961661341853</c:v>
                </c:pt>
                <c:pt idx="14">
                  <c:v>0.590504451038576</c:v>
                </c:pt>
                <c:pt idx="15">
                  <c:v>0.507462686567164</c:v>
                </c:pt>
                <c:pt idx="16">
                  <c:v>0.612903225806452</c:v>
                </c:pt>
                <c:pt idx="17">
                  <c:v>0.474576271186441</c:v>
                </c:pt>
                <c:pt idx="18">
                  <c:v>0.552083333333333</c:v>
                </c:pt>
                <c:pt idx="19">
                  <c:v>0.294736842105263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all!$D$34:$W$34</c:f>
              <c:numCache>
                <c:formatCode>0.000</c:formatCode>
                <c:ptCount val="20"/>
                <c:pt idx="0">
                  <c:v>0.538461538461538</c:v>
                </c:pt>
                <c:pt idx="1">
                  <c:v>0.514450867052023</c:v>
                </c:pt>
                <c:pt idx="2">
                  <c:v>0.446428571428571</c:v>
                </c:pt>
                <c:pt idx="3">
                  <c:v>0.440993788819876</c:v>
                </c:pt>
                <c:pt idx="4">
                  <c:v>0.473684210526316</c:v>
                </c:pt>
                <c:pt idx="5">
                  <c:v>0.464646464646465</c:v>
                </c:pt>
                <c:pt idx="6">
                  <c:v>0.506329113924051</c:v>
                </c:pt>
                <c:pt idx="7">
                  <c:v>0.409090909090909</c:v>
                </c:pt>
                <c:pt idx="8">
                  <c:v>0.378378378378378</c:v>
                </c:pt>
                <c:pt idx="9">
                  <c:v>0.69672131147541</c:v>
                </c:pt>
                <c:pt idx="10">
                  <c:v>0.423076923076923</c:v>
                </c:pt>
                <c:pt idx="11">
                  <c:v>0.457943925233645</c:v>
                </c:pt>
                <c:pt idx="12">
                  <c:v>0.626373626373626</c:v>
                </c:pt>
                <c:pt idx="13">
                  <c:v>0.408945686900958</c:v>
                </c:pt>
                <c:pt idx="14">
                  <c:v>0.534124629080119</c:v>
                </c:pt>
                <c:pt idx="15">
                  <c:v>0.582089552238806</c:v>
                </c:pt>
                <c:pt idx="16">
                  <c:v>0.494623655913978</c:v>
                </c:pt>
                <c:pt idx="17">
                  <c:v>0.567796610169492</c:v>
                </c:pt>
                <c:pt idx="18">
                  <c:v>0.479166666666667</c:v>
                </c:pt>
                <c:pt idx="19">
                  <c:v>0.378947368421053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all!$D$45:$W$45</c:f>
              <c:numCache>
                <c:formatCode>0.000</c:formatCode>
                <c:ptCount val="20"/>
                <c:pt idx="0">
                  <c:v>0.602564102564102</c:v>
                </c:pt>
                <c:pt idx="1">
                  <c:v>0.427745664739884</c:v>
                </c:pt>
                <c:pt idx="2">
                  <c:v>0.446428571428571</c:v>
                </c:pt>
                <c:pt idx="3">
                  <c:v>0.493975903614458</c:v>
                </c:pt>
                <c:pt idx="4">
                  <c:v>0.394409937888199</c:v>
                </c:pt>
                <c:pt idx="5">
                  <c:v>0.383838383838384</c:v>
                </c:pt>
                <c:pt idx="6">
                  <c:v>0.392405063291139</c:v>
                </c:pt>
                <c:pt idx="7">
                  <c:v>0.393939393939394</c:v>
                </c:pt>
                <c:pt idx="8">
                  <c:v>0.576576576576577</c:v>
                </c:pt>
                <c:pt idx="9">
                  <c:v>0.540983606557377</c:v>
                </c:pt>
                <c:pt idx="10">
                  <c:v>0.461538461538462</c:v>
                </c:pt>
                <c:pt idx="11">
                  <c:v>0.420560747663551</c:v>
                </c:pt>
                <c:pt idx="12">
                  <c:v>0.642857142857143</c:v>
                </c:pt>
                <c:pt idx="13">
                  <c:v>0.514376996805112</c:v>
                </c:pt>
                <c:pt idx="14">
                  <c:v>0.596439169139466</c:v>
                </c:pt>
                <c:pt idx="15">
                  <c:v>0.492537313432836</c:v>
                </c:pt>
                <c:pt idx="16">
                  <c:v>0.473118279569892</c:v>
                </c:pt>
                <c:pt idx="17">
                  <c:v>0.61864406779661</c:v>
                </c:pt>
                <c:pt idx="18">
                  <c:v>0.5625</c:v>
                </c:pt>
                <c:pt idx="19">
                  <c:v>0.347368421052632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96354456"/>
        <c:axId val="-2036094616"/>
      </c:lineChart>
      <c:catAx>
        <c:axId val="179635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36094616"/>
        <c:crosses val="autoZero"/>
        <c:auto val="1"/>
        <c:lblAlgn val="ctr"/>
        <c:lblOffset val="100"/>
        <c:noMultiLvlLbl val="0"/>
      </c:catAx>
      <c:valAx>
        <c:axId val="-2036094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9635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3.191666666666667</c:v>
                </c:pt>
                <c:pt idx="1">
                  <c:v>5.449248554913292</c:v>
                </c:pt>
                <c:pt idx="2">
                  <c:v>3.706785714285716</c:v>
                </c:pt>
                <c:pt idx="3">
                  <c:v>3.576987951807229</c:v>
                </c:pt>
                <c:pt idx="4">
                  <c:v>5.382795031055901</c:v>
                </c:pt>
                <c:pt idx="5">
                  <c:v>4.867373737373734</c:v>
                </c:pt>
                <c:pt idx="6">
                  <c:v>4.018481012658229</c:v>
                </c:pt>
                <c:pt idx="7">
                  <c:v>4.426515151515153</c:v>
                </c:pt>
                <c:pt idx="8">
                  <c:v>3.985225225225227</c:v>
                </c:pt>
                <c:pt idx="9">
                  <c:v>3.162868852459017</c:v>
                </c:pt>
                <c:pt idx="10">
                  <c:v>4.848615384615385</c:v>
                </c:pt>
                <c:pt idx="11">
                  <c:v>5.593084112149536</c:v>
                </c:pt>
                <c:pt idx="12">
                  <c:v>4.133186813186813</c:v>
                </c:pt>
                <c:pt idx="13">
                  <c:v>6.076070287539935</c:v>
                </c:pt>
                <c:pt idx="14">
                  <c:v>6.617715133531159</c:v>
                </c:pt>
                <c:pt idx="15">
                  <c:v>3.675970149253732</c:v>
                </c:pt>
                <c:pt idx="16">
                  <c:v>5.535913978494625</c:v>
                </c:pt>
                <c:pt idx="17">
                  <c:v>3.70042372881356</c:v>
                </c:pt>
                <c:pt idx="18">
                  <c:v>3.346458333333334</c:v>
                </c:pt>
                <c:pt idx="19">
                  <c:v>5.274631578947365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3.18871794871795</c:v>
                </c:pt>
                <c:pt idx="1">
                  <c:v>5.444219653179191</c:v>
                </c:pt>
                <c:pt idx="2">
                  <c:v>3.697678571428574</c:v>
                </c:pt>
                <c:pt idx="3">
                  <c:v>3.568571428571429</c:v>
                </c:pt>
                <c:pt idx="4">
                  <c:v>5.39335403726708</c:v>
                </c:pt>
                <c:pt idx="5">
                  <c:v>4.859090909090908</c:v>
                </c:pt>
                <c:pt idx="6">
                  <c:v>4.024430379746836</c:v>
                </c:pt>
                <c:pt idx="7">
                  <c:v>4.421666666666666</c:v>
                </c:pt>
                <c:pt idx="8">
                  <c:v>3.97144144144144</c:v>
                </c:pt>
                <c:pt idx="9">
                  <c:v>3.174754098360655</c:v>
                </c:pt>
                <c:pt idx="10">
                  <c:v>4.855230769230769</c:v>
                </c:pt>
                <c:pt idx="11">
                  <c:v>5.605700934579442</c:v>
                </c:pt>
                <c:pt idx="12">
                  <c:v>4.138516483516484</c:v>
                </c:pt>
                <c:pt idx="13">
                  <c:v>6.063482428115017</c:v>
                </c:pt>
                <c:pt idx="14">
                  <c:v>6.621097922848664</c:v>
                </c:pt>
                <c:pt idx="15">
                  <c:v>3.66955223880597</c:v>
                </c:pt>
                <c:pt idx="16">
                  <c:v>5.511612903225804</c:v>
                </c:pt>
                <c:pt idx="17">
                  <c:v>3.697796610169492</c:v>
                </c:pt>
                <c:pt idx="18">
                  <c:v>3.356250000000001</c:v>
                </c:pt>
                <c:pt idx="19">
                  <c:v>5.255263157894734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3.00846153846154</c:v>
                </c:pt>
                <c:pt idx="1">
                  <c:v>5.03115606936416</c:v>
                </c:pt>
                <c:pt idx="2">
                  <c:v>3.854285714285715</c:v>
                </c:pt>
                <c:pt idx="3">
                  <c:v>5.273602484472047</c:v>
                </c:pt>
                <c:pt idx="4">
                  <c:v>4.86236842105263</c:v>
                </c:pt>
                <c:pt idx="5">
                  <c:v>4.142323232323233</c:v>
                </c:pt>
                <c:pt idx="6">
                  <c:v>3.863544303797469</c:v>
                </c:pt>
                <c:pt idx="7">
                  <c:v>4.093181818181818</c:v>
                </c:pt>
                <c:pt idx="8">
                  <c:v>3.979279279279281</c:v>
                </c:pt>
                <c:pt idx="9">
                  <c:v>2.760901639344261</c:v>
                </c:pt>
                <c:pt idx="10">
                  <c:v>5.039384615384611</c:v>
                </c:pt>
                <c:pt idx="11">
                  <c:v>5.56780373831776</c:v>
                </c:pt>
                <c:pt idx="12">
                  <c:v>4.238846153846155</c:v>
                </c:pt>
                <c:pt idx="13">
                  <c:v>6.022140575079876</c:v>
                </c:pt>
                <c:pt idx="14">
                  <c:v>6.468486646884275</c:v>
                </c:pt>
                <c:pt idx="15">
                  <c:v>3.38358208955224</c:v>
                </c:pt>
                <c:pt idx="16">
                  <c:v>5.423440860215051</c:v>
                </c:pt>
                <c:pt idx="17">
                  <c:v>3.450254237288135</c:v>
                </c:pt>
                <c:pt idx="18">
                  <c:v>3.635208333333334</c:v>
                </c:pt>
                <c:pt idx="19">
                  <c:v>5.068105263157895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83.0</c:v>
                </c:pt>
                <c:pt idx="4">
                  <c:v>161.0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3.195128205128205</c:v>
                </c:pt>
                <c:pt idx="1">
                  <c:v>5.464913294797689</c:v>
                </c:pt>
                <c:pt idx="2">
                  <c:v>3.720357142857144</c:v>
                </c:pt>
                <c:pt idx="3">
                  <c:v>3.600000000000001</c:v>
                </c:pt>
                <c:pt idx="4">
                  <c:v>5.452298136645962</c:v>
                </c:pt>
                <c:pt idx="5">
                  <c:v>4.883333333333331</c:v>
                </c:pt>
                <c:pt idx="6">
                  <c:v>4.073670886075949</c:v>
                </c:pt>
                <c:pt idx="7">
                  <c:v>4.519545454545456</c:v>
                </c:pt>
                <c:pt idx="8">
                  <c:v>3.919549549549551</c:v>
                </c:pt>
                <c:pt idx="9">
                  <c:v>3.117049180327867</c:v>
                </c:pt>
                <c:pt idx="10">
                  <c:v>4.857538461538462</c:v>
                </c:pt>
                <c:pt idx="11">
                  <c:v>5.570046728971963</c:v>
                </c:pt>
                <c:pt idx="12">
                  <c:v>4.13467032967033</c:v>
                </c:pt>
                <c:pt idx="13">
                  <c:v>6.076357827476041</c:v>
                </c:pt>
                <c:pt idx="14">
                  <c:v>6.660415430267061</c:v>
                </c:pt>
                <c:pt idx="15">
                  <c:v>3.701791044776118</c:v>
                </c:pt>
                <c:pt idx="16">
                  <c:v>5.625053763440857</c:v>
                </c:pt>
                <c:pt idx="17">
                  <c:v>3.723898305084744</c:v>
                </c:pt>
                <c:pt idx="18">
                  <c:v>3.3609375</c:v>
                </c:pt>
                <c:pt idx="19">
                  <c:v>5.354947368421051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96284040"/>
        <c:axId val="1796289832"/>
      </c:lineChart>
      <c:catAx>
        <c:axId val="179628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96289832"/>
        <c:crosses val="autoZero"/>
        <c:auto val="1"/>
        <c:lblAlgn val="ctr"/>
        <c:lblOffset val="100"/>
        <c:noMultiLvlLbl val="0"/>
      </c:catAx>
      <c:valAx>
        <c:axId val="1796289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9628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47</xdr:row>
      <xdr:rowOff>6350</xdr:rowOff>
    </xdr:from>
    <xdr:to>
      <xdr:col>13</xdr:col>
      <xdr:colOff>279400</xdr:colOff>
      <xdr:row>75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1600200</xdr:colOff>
      <xdr:row>80</xdr:row>
      <xdr:rowOff>19050</xdr:rowOff>
    </xdr:from>
    <xdr:to>
      <xdr:col>10</xdr:col>
      <xdr:colOff>571500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79</xdr:row>
      <xdr:rowOff>152400</xdr:rowOff>
    </xdr:from>
    <xdr:to>
      <xdr:col>17</xdr:col>
      <xdr:colOff>762000</xdr:colOff>
      <xdr:row>96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584200</xdr:colOff>
      <xdr:row>47</xdr:row>
      <xdr:rowOff>165100</xdr:rowOff>
    </xdr:from>
    <xdr:to>
      <xdr:col>29</xdr:col>
      <xdr:colOff>495300</xdr:colOff>
      <xdr:row>76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showRuler="0" workbookViewId="0">
      <selection activeCell="D1" sqref="D1:AG1"/>
    </sheetView>
  </sheetViews>
  <sheetFormatPr baseColWidth="10" defaultRowHeight="15" x14ac:dyDescent="0"/>
  <sheetData>
    <row r="1" spans="1:33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P1" sqref="P1:P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857</v>
      </c>
      <c r="D2" t="s">
        <v>858</v>
      </c>
      <c r="E2">
        <v>4.68</v>
      </c>
      <c r="F2" t="s">
        <v>858</v>
      </c>
      <c r="G2" t="s">
        <v>858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1</v>
      </c>
      <c r="Y2" s="2">
        <f>SUM(D2:W2)/X2</f>
        <v>4.68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>
        <v>4.2</v>
      </c>
      <c r="H14" t="s">
        <v>858</v>
      </c>
      <c r="I14">
        <v>2.89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1.07</v>
      </c>
      <c r="P14" t="s">
        <v>858</v>
      </c>
      <c r="Q14">
        <v>5.72</v>
      </c>
      <c r="R14">
        <v>6.61</v>
      </c>
      <c r="S14" t="s">
        <v>858</v>
      </c>
      <c r="T14" t="s">
        <v>858</v>
      </c>
      <c r="U14">
        <v>4.5199999999999996</v>
      </c>
      <c r="V14" t="s">
        <v>858</v>
      </c>
      <c r="W14" t="s">
        <v>858</v>
      </c>
      <c r="X14" s="3">
        <f>COUNT(D14:W14)</f>
        <v>6</v>
      </c>
      <c r="Y14" s="2">
        <f>SUM(D14:W14)/X14</f>
        <v>4.168333333333333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3.28</v>
      </c>
      <c r="E21" t="s">
        <v>858</v>
      </c>
      <c r="F21" t="s">
        <v>858</v>
      </c>
      <c r="G21" t="s">
        <v>858</v>
      </c>
      <c r="H21" t="s">
        <v>858</v>
      </c>
      <c r="I21">
        <v>3.47</v>
      </c>
      <c r="J21">
        <v>1.5</v>
      </c>
      <c r="K21" t="s">
        <v>858</v>
      </c>
      <c r="L21" t="s">
        <v>858</v>
      </c>
      <c r="M21">
        <v>2.99</v>
      </c>
      <c r="N21" t="s">
        <v>858</v>
      </c>
      <c r="O21">
        <v>6.55</v>
      </c>
      <c r="P21">
        <v>4.26</v>
      </c>
      <c r="Q21">
        <v>6.68</v>
      </c>
      <c r="R21" t="s">
        <v>858</v>
      </c>
      <c r="S21" t="s">
        <v>858</v>
      </c>
      <c r="T21">
        <v>2.4500000000000002</v>
      </c>
      <c r="U21" t="s">
        <v>858</v>
      </c>
      <c r="V21">
        <v>2.97</v>
      </c>
      <c r="W21">
        <v>1.38</v>
      </c>
      <c r="X21" s="3">
        <f>COUNT(D21:W21)</f>
        <v>10</v>
      </c>
      <c r="Y21" s="2">
        <f>SUM(D21:W21)/X21</f>
        <v>3.5529999999999999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3.09</v>
      </c>
      <c r="H23" t="s">
        <v>858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1</v>
      </c>
      <c r="Y23" s="2">
        <f>SUM(D23:W23)/X23</f>
        <v>3.09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5.23</v>
      </c>
      <c r="F25" t="s">
        <v>858</v>
      </c>
      <c r="G25">
        <v>6.4</v>
      </c>
      <c r="H25" t="s">
        <v>858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4.13</v>
      </c>
      <c r="P25" t="s">
        <v>858</v>
      </c>
      <c r="Q25" t="s">
        <v>858</v>
      </c>
      <c r="R25">
        <v>7.29</v>
      </c>
      <c r="S25" t="s">
        <v>858</v>
      </c>
      <c r="T25" t="s">
        <v>858</v>
      </c>
      <c r="U25">
        <v>3.53</v>
      </c>
      <c r="V25" t="s">
        <v>858</v>
      </c>
      <c r="W25" t="s">
        <v>858</v>
      </c>
      <c r="X25" s="3">
        <f>COUNT(D25:W25)</f>
        <v>5</v>
      </c>
      <c r="Y25" s="2">
        <f>SUM(D25:W25)/X25</f>
        <v>5.3160000000000007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4.2300000000000004</v>
      </c>
      <c r="F26" t="s">
        <v>858</v>
      </c>
      <c r="G26">
        <v>5.78</v>
      </c>
      <c r="H26" t="s">
        <v>858</v>
      </c>
      <c r="I26">
        <v>4.3099999999999996</v>
      </c>
      <c r="J26" t="s">
        <v>858</v>
      </c>
      <c r="K26">
        <v>2.58</v>
      </c>
      <c r="L26" t="s">
        <v>858</v>
      </c>
      <c r="M26" t="s">
        <v>858</v>
      </c>
      <c r="N26" t="s">
        <v>858</v>
      </c>
      <c r="O26">
        <v>2.99</v>
      </c>
      <c r="P26" t="s">
        <v>858</v>
      </c>
      <c r="Q26" t="s">
        <v>858</v>
      </c>
      <c r="R26">
        <v>7.17</v>
      </c>
      <c r="S26" t="s">
        <v>858</v>
      </c>
      <c r="T26" t="s">
        <v>858</v>
      </c>
      <c r="U26">
        <v>3.12</v>
      </c>
      <c r="V26" t="s">
        <v>858</v>
      </c>
      <c r="W26" t="s">
        <v>858</v>
      </c>
      <c r="X26" s="3">
        <f>COUNT(D26:W26)</f>
        <v>7</v>
      </c>
      <c r="Y26" s="2">
        <f>SUM(D26:W26)/X26</f>
        <v>4.3114285714285723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2.12</v>
      </c>
      <c r="N29" t="s">
        <v>858</v>
      </c>
      <c r="O29" t="s">
        <v>858</v>
      </c>
      <c r="P29" t="s">
        <v>858</v>
      </c>
      <c r="Q29">
        <v>4.3099999999999996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3.2149999999999999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4.3899999999999997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4.3899999999999997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5.57</v>
      </c>
      <c r="F39" t="s">
        <v>858</v>
      </c>
      <c r="G39">
        <v>4.93</v>
      </c>
      <c r="H39" t="s">
        <v>858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6.51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3</v>
      </c>
      <c r="Y39" s="2">
        <f>SUM(D39:W39)/X39</f>
        <v>5.669999999999999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>
        <v>6.75</v>
      </c>
      <c r="H40" t="s">
        <v>858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3.23</v>
      </c>
      <c r="P40" t="s">
        <v>858</v>
      </c>
      <c r="Q40" t="s">
        <v>858</v>
      </c>
      <c r="R40">
        <v>7.13</v>
      </c>
      <c r="S40" t="s">
        <v>858</v>
      </c>
      <c r="T40" t="s">
        <v>858</v>
      </c>
      <c r="U40">
        <v>3.08</v>
      </c>
      <c r="V40" t="s">
        <v>858</v>
      </c>
      <c r="W40" t="s">
        <v>858</v>
      </c>
      <c r="X40" s="3">
        <f>COUNT(D40:W40)</f>
        <v>4</v>
      </c>
      <c r="Y40" s="2">
        <f>SUM(D40:W40)/X40</f>
        <v>5.0474999999999994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6.85</v>
      </c>
      <c r="S43" t="s">
        <v>858</v>
      </c>
      <c r="T43" t="s">
        <v>858</v>
      </c>
      <c r="U43">
        <v>4.09</v>
      </c>
      <c r="V43" t="s">
        <v>858</v>
      </c>
      <c r="W43" t="s">
        <v>858</v>
      </c>
      <c r="X43" s="3">
        <f>COUNT(D43:W43)</f>
        <v>2</v>
      </c>
      <c r="Y43" s="2">
        <f>SUM(D43:W43)/X43</f>
        <v>5.47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3.67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3.67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4.1900000000000004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4.1900000000000004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>
        <v>5.07</v>
      </c>
      <c r="H49" t="s">
        <v>858</v>
      </c>
      <c r="I49">
        <v>5.53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5.3000000000000007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3.15</v>
      </c>
      <c r="H51" t="s">
        <v>858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3.44</v>
      </c>
      <c r="P51" t="s">
        <v>858</v>
      </c>
      <c r="Q51" t="s">
        <v>858</v>
      </c>
      <c r="R51">
        <v>4.68</v>
      </c>
      <c r="S51" t="s">
        <v>858</v>
      </c>
      <c r="T51" t="s">
        <v>858</v>
      </c>
      <c r="U51">
        <v>2.56</v>
      </c>
      <c r="V51" t="s">
        <v>858</v>
      </c>
      <c r="W51" t="s">
        <v>858</v>
      </c>
      <c r="X51" s="3">
        <f>COUNT(D51:W51)</f>
        <v>4</v>
      </c>
      <c r="Y51" s="2">
        <f>SUM(D51:W51)/X51</f>
        <v>3.4575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5.71</v>
      </c>
      <c r="F53" t="s">
        <v>858</v>
      </c>
      <c r="G53">
        <v>4.4000000000000004</v>
      </c>
      <c r="H53" t="s">
        <v>858</v>
      </c>
      <c r="I53">
        <v>6.23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3.3</v>
      </c>
      <c r="P53" t="s">
        <v>858</v>
      </c>
      <c r="Q53" t="s">
        <v>858</v>
      </c>
      <c r="R53">
        <v>7.31</v>
      </c>
      <c r="S53" t="s">
        <v>858</v>
      </c>
      <c r="T53" t="s">
        <v>858</v>
      </c>
      <c r="U53">
        <v>4.16</v>
      </c>
      <c r="V53" t="s">
        <v>858</v>
      </c>
      <c r="W53" t="s">
        <v>858</v>
      </c>
      <c r="X53" s="3">
        <f>COUNT(D53:W53)</f>
        <v>6</v>
      </c>
      <c r="Y53" s="2">
        <f>SUM(D53:W53)/X53</f>
        <v>5.1849999999999996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5.07</v>
      </c>
      <c r="F55" t="s">
        <v>858</v>
      </c>
      <c r="G55">
        <v>5.64</v>
      </c>
      <c r="H55" t="s">
        <v>858</v>
      </c>
      <c r="I55">
        <v>3.3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2.71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4</v>
      </c>
      <c r="Y55" s="2">
        <f>SUM(D55:W55)/X55</f>
        <v>4.1800000000000006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5.79</v>
      </c>
      <c r="F56" t="s">
        <v>858</v>
      </c>
      <c r="G56">
        <v>3.04</v>
      </c>
      <c r="H56" t="s">
        <v>858</v>
      </c>
      <c r="I56">
        <v>2.52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4.3499999999999996</v>
      </c>
      <c r="S56" t="s">
        <v>858</v>
      </c>
      <c r="T56" t="s">
        <v>858</v>
      </c>
      <c r="U56">
        <v>3.08</v>
      </c>
      <c r="V56" t="s">
        <v>858</v>
      </c>
      <c r="W56" t="s">
        <v>858</v>
      </c>
      <c r="X56" s="3">
        <f>COUNT(D56:W56)</f>
        <v>5</v>
      </c>
      <c r="Y56" s="2">
        <f>SUM(D56:W56)/X56</f>
        <v>3.7560000000000002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4.37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4.07</v>
      </c>
      <c r="P58" t="s">
        <v>858</v>
      </c>
      <c r="Q58" t="s">
        <v>858</v>
      </c>
      <c r="R58">
        <v>6.29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4.91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4.8099999999999996</v>
      </c>
      <c r="F59" t="s">
        <v>858</v>
      </c>
      <c r="G59">
        <v>3.78</v>
      </c>
      <c r="H59" t="s">
        <v>858</v>
      </c>
      <c r="I59">
        <v>2.5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5.12</v>
      </c>
      <c r="P59">
        <v>4.04</v>
      </c>
      <c r="Q59" t="s">
        <v>858</v>
      </c>
      <c r="R59" t="s">
        <v>858</v>
      </c>
      <c r="S59" t="s">
        <v>858</v>
      </c>
      <c r="T59" t="s">
        <v>858</v>
      </c>
      <c r="U59">
        <v>4.17</v>
      </c>
      <c r="V59" t="s">
        <v>858</v>
      </c>
      <c r="W59" t="s">
        <v>858</v>
      </c>
      <c r="X59" s="3">
        <f>COUNT(D59:W59)</f>
        <v>6</v>
      </c>
      <c r="Y59" s="2">
        <f>SUM(D59:W59)/X59</f>
        <v>4.07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 t="s">
        <v>858</v>
      </c>
      <c r="H60" t="s">
        <v>858</v>
      </c>
      <c r="I60">
        <v>3.91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1</v>
      </c>
      <c r="Y60" s="2">
        <f>SUM(D60:W60)/X60</f>
        <v>3.91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1.96</v>
      </c>
      <c r="N65" t="s">
        <v>858</v>
      </c>
      <c r="O65" t="s">
        <v>858</v>
      </c>
      <c r="P65" t="s">
        <v>858</v>
      </c>
      <c r="Q65">
        <v>7.29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4.625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2.69</v>
      </c>
      <c r="N85" t="s">
        <v>858</v>
      </c>
      <c r="O85" t="s">
        <v>858</v>
      </c>
      <c r="P85" t="s">
        <v>858</v>
      </c>
      <c r="Q85">
        <v>6.42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4.5549999999999997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2.59</v>
      </c>
      <c r="V87" t="s">
        <v>858</v>
      </c>
      <c r="W87" t="s">
        <v>858</v>
      </c>
      <c r="X87" s="3">
        <f>COUNT(D87:W87)</f>
        <v>1</v>
      </c>
      <c r="Y87" s="2">
        <f>SUM(D87:W87)/X87</f>
        <v>2.59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2.0299999999999998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2.0299999999999998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1.8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1.8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2.25</v>
      </c>
      <c r="N93" t="s">
        <v>858</v>
      </c>
      <c r="O93" t="s">
        <v>858</v>
      </c>
      <c r="P93" t="s">
        <v>858</v>
      </c>
      <c r="Q93">
        <v>4.71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3.48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1.72</v>
      </c>
      <c r="N95" t="s">
        <v>858</v>
      </c>
      <c r="O95" t="s">
        <v>858</v>
      </c>
      <c r="P95" t="s">
        <v>858</v>
      </c>
      <c r="Q95">
        <v>7.26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4.49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4.75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2.0699999999999998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5.74</v>
      </c>
      <c r="R97">
        <v>4.0599999999999996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4.1550000000000002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6.2</v>
      </c>
      <c r="P98">
        <v>4.88</v>
      </c>
      <c r="Q98">
        <v>5.59</v>
      </c>
      <c r="R98">
        <v>7.58</v>
      </c>
      <c r="S98" t="s">
        <v>858</v>
      </c>
      <c r="T98" t="s">
        <v>858</v>
      </c>
      <c r="U98">
        <v>4.17</v>
      </c>
      <c r="V98" t="s">
        <v>858</v>
      </c>
      <c r="W98" t="s">
        <v>858</v>
      </c>
      <c r="X98" s="3">
        <f>COUNT(D98:W98)</f>
        <v>5</v>
      </c>
      <c r="Y98" s="2">
        <f>SUM(D98:W98)/X98</f>
        <v>5.6840000000000002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7.2</v>
      </c>
      <c r="R99">
        <v>5.77</v>
      </c>
      <c r="S99" t="s">
        <v>858</v>
      </c>
      <c r="T99" t="s">
        <v>858</v>
      </c>
      <c r="U99">
        <v>3.39</v>
      </c>
      <c r="V99" t="s">
        <v>858</v>
      </c>
      <c r="W99" t="s">
        <v>858</v>
      </c>
      <c r="X99" s="3">
        <f>COUNT(D99:W99)</f>
        <v>3</v>
      </c>
      <c r="Y99" s="2">
        <f>SUM(D99:W99)/X99</f>
        <v>5.4533333333333331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5.94</v>
      </c>
      <c r="F100" t="s">
        <v>858</v>
      </c>
      <c r="G100">
        <v>5.22</v>
      </c>
      <c r="H100" t="s">
        <v>858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7.96</v>
      </c>
      <c r="R100">
        <v>7.67</v>
      </c>
      <c r="S100" t="s">
        <v>858</v>
      </c>
      <c r="T100">
        <v>5.64</v>
      </c>
      <c r="U100">
        <v>2.66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5.8483333333333336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3.81</v>
      </c>
      <c r="F101" t="s">
        <v>858</v>
      </c>
      <c r="G101">
        <v>4.66</v>
      </c>
      <c r="H101" t="s">
        <v>858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6.32</v>
      </c>
      <c r="P101" t="s">
        <v>858</v>
      </c>
      <c r="Q101">
        <v>7.09</v>
      </c>
      <c r="R101">
        <v>6.48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5.6720000000000006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3.93</v>
      </c>
      <c r="P102" t="s">
        <v>858</v>
      </c>
      <c r="Q102" t="s">
        <v>858</v>
      </c>
      <c r="R102">
        <v>2.73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3.33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4.91</v>
      </c>
      <c r="F103" t="s">
        <v>858</v>
      </c>
      <c r="G103">
        <v>5.01</v>
      </c>
      <c r="H103" t="s">
        <v>858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3.42</v>
      </c>
      <c r="P103" t="s">
        <v>858</v>
      </c>
      <c r="Q103">
        <v>5.12</v>
      </c>
      <c r="R103">
        <v>7.25</v>
      </c>
      <c r="S103" t="s">
        <v>858</v>
      </c>
      <c r="T103" t="s">
        <v>858</v>
      </c>
      <c r="U103">
        <v>4.5</v>
      </c>
      <c r="V103" t="s">
        <v>858</v>
      </c>
      <c r="W103" t="s">
        <v>858</v>
      </c>
      <c r="X103" s="3">
        <f>COUNT(D103:W103)</f>
        <v>6</v>
      </c>
      <c r="Y103" s="2">
        <f>SUM(D103:W103)/X103</f>
        <v>5.0350000000000001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4.03</v>
      </c>
      <c r="F104" t="s">
        <v>858</v>
      </c>
      <c r="G104">
        <v>4.72</v>
      </c>
      <c r="H104" t="s">
        <v>858</v>
      </c>
      <c r="I104">
        <v>4.5199999999999996</v>
      </c>
      <c r="J104" t="s">
        <v>858</v>
      </c>
      <c r="K104">
        <v>3.06</v>
      </c>
      <c r="L104" t="s">
        <v>858</v>
      </c>
      <c r="M104" t="s">
        <v>858</v>
      </c>
      <c r="N104" t="s">
        <v>858</v>
      </c>
      <c r="O104">
        <v>3.78</v>
      </c>
      <c r="P104" t="s">
        <v>858</v>
      </c>
      <c r="Q104">
        <v>7.22</v>
      </c>
      <c r="R104">
        <v>6.65</v>
      </c>
      <c r="S104" t="s">
        <v>858</v>
      </c>
      <c r="T104" t="s">
        <v>858</v>
      </c>
      <c r="U104">
        <v>3.72</v>
      </c>
      <c r="V104" t="s">
        <v>858</v>
      </c>
      <c r="W104" t="s">
        <v>858</v>
      </c>
      <c r="X104" s="3">
        <f>COUNT(D104:W104)</f>
        <v>8</v>
      </c>
      <c r="Y104" s="2">
        <f>SUM(D104:W104)/X104</f>
        <v>4.7124999999999995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5.45</v>
      </c>
      <c r="F105" t="s">
        <v>858</v>
      </c>
      <c r="G105" t="s">
        <v>858</v>
      </c>
      <c r="H105" t="s">
        <v>858</v>
      </c>
      <c r="I105" t="s">
        <v>858</v>
      </c>
      <c r="J105" t="s">
        <v>858</v>
      </c>
      <c r="K105">
        <v>3.43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6.85</v>
      </c>
      <c r="S105" t="s">
        <v>858</v>
      </c>
      <c r="T105" t="s">
        <v>858</v>
      </c>
      <c r="U105">
        <v>3.53</v>
      </c>
      <c r="V105" t="s">
        <v>858</v>
      </c>
      <c r="W105" t="s">
        <v>858</v>
      </c>
      <c r="X105" s="3">
        <f>COUNT(D105:W105)</f>
        <v>4</v>
      </c>
      <c r="Y105" s="2">
        <f>SUM(D105:W105)/X105</f>
        <v>4.8150000000000004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4.8</v>
      </c>
      <c r="F106" t="s">
        <v>858</v>
      </c>
      <c r="G106">
        <v>4</v>
      </c>
      <c r="H106" t="s">
        <v>858</v>
      </c>
      <c r="I106" t="s">
        <v>858</v>
      </c>
      <c r="J106" t="s">
        <v>858</v>
      </c>
      <c r="K106">
        <v>3.12</v>
      </c>
      <c r="L106" t="s">
        <v>858</v>
      </c>
      <c r="M106" t="s">
        <v>858</v>
      </c>
      <c r="N106" t="s">
        <v>858</v>
      </c>
      <c r="O106">
        <v>5.05</v>
      </c>
      <c r="P106" t="s">
        <v>858</v>
      </c>
      <c r="Q106">
        <v>7.64</v>
      </c>
      <c r="R106">
        <v>4.87</v>
      </c>
      <c r="S106" t="s">
        <v>858</v>
      </c>
      <c r="T106" t="s">
        <v>858</v>
      </c>
      <c r="U106">
        <v>3.94</v>
      </c>
      <c r="V106" t="s">
        <v>858</v>
      </c>
      <c r="W106" t="s">
        <v>858</v>
      </c>
      <c r="X106" s="3">
        <f>COUNT(D106:W106)</f>
        <v>7</v>
      </c>
      <c r="Y106" s="2">
        <f>SUM(D106:W106)/X106</f>
        <v>4.7742857142857149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>
        <v>3.04</v>
      </c>
      <c r="H107" t="s">
        <v>858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3.17</v>
      </c>
      <c r="P107" t="s">
        <v>858</v>
      </c>
      <c r="Q107" t="s">
        <v>858</v>
      </c>
      <c r="R107">
        <v>4.72</v>
      </c>
      <c r="S107" t="s">
        <v>858</v>
      </c>
      <c r="T107" t="s">
        <v>858</v>
      </c>
      <c r="U107">
        <v>4.63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3.8899999999999997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5.51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5.51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5.49</v>
      </c>
      <c r="F109" t="s">
        <v>858</v>
      </c>
      <c r="G109">
        <v>4.71</v>
      </c>
      <c r="H109" t="s">
        <v>858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5.74</v>
      </c>
      <c r="R109">
        <v>7.03</v>
      </c>
      <c r="S109" t="s">
        <v>858</v>
      </c>
      <c r="T109" t="s">
        <v>858</v>
      </c>
      <c r="U109">
        <v>4.4400000000000004</v>
      </c>
      <c r="V109" t="s">
        <v>858</v>
      </c>
      <c r="W109" t="s">
        <v>858</v>
      </c>
      <c r="X109" s="3">
        <f>COUNT(D109:W109)</f>
        <v>5</v>
      </c>
      <c r="Y109" s="2">
        <f>SUM(D109:W109)/X109</f>
        <v>5.4820000000000002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5.81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5.92</v>
      </c>
      <c r="R110">
        <v>7.58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6.4366666666666674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6.57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6.57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3.97</v>
      </c>
      <c r="F112" t="s">
        <v>858</v>
      </c>
      <c r="G112">
        <v>5.12</v>
      </c>
      <c r="H112" t="s">
        <v>858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4.8099999999999996</v>
      </c>
      <c r="P112" t="s">
        <v>858</v>
      </c>
      <c r="Q112">
        <v>5.59</v>
      </c>
      <c r="R112">
        <v>6.09</v>
      </c>
      <c r="S112" t="s">
        <v>858</v>
      </c>
      <c r="T112" t="s">
        <v>858</v>
      </c>
      <c r="U112">
        <v>3.73</v>
      </c>
      <c r="V112" t="s">
        <v>858</v>
      </c>
      <c r="W112" t="s">
        <v>858</v>
      </c>
      <c r="X112" s="3">
        <f>COUNT(D112:W112)</f>
        <v>6</v>
      </c>
      <c r="Y112" s="2">
        <f>SUM(D112:W112)/X112</f>
        <v>4.8849999999999998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4</v>
      </c>
      <c r="P113" t="s">
        <v>858</v>
      </c>
      <c r="Q113">
        <v>4.79</v>
      </c>
      <c r="R113">
        <v>5.33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4.7066666666666661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6.97</v>
      </c>
      <c r="R114">
        <v>7.56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7.2649999999999997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6.29</v>
      </c>
      <c r="F115" t="s">
        <v>858</v>
      </c>
      <c r="G115">
        <v>4.28</v>
      </c>
      <c r="H115" t="s">
        <v>858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7.17</v>
      </c>
      <c r="R115">
        <v>4.01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5.4375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5.29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5.29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5.23</v>
      </c>
      <c r="P121" t="s">
        <v>858</v>
      </c>
      <c r="Q121">
        <v>5.46</v>
      </c>
      <c r="R121">
        <v>6.72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5.8033333333333337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4.18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5.18</v>
      </c>
      <c r="R122">
        <v>5.54</v>
      </c>
      <c r="S122" t="s">
        <v>858</v>
      </c>
      <c r="T122" t="s">
        <v>858</v>
      </c>
      <c r="U122">
        <v>4.76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4.9149999999999991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7.15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7.15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3.04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3.04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4.8099999999999996</v>
      </c>
      <c r="R133">
        <v>3.18</v>
      </c>
      <c r="S133" t="s">
        <v>858</v>
      </c>
      <c r="T133" t="s">
        <v>858</v>
      </c>
      <c r="U133">
        <v>3.07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3.686666666666667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6.51</v>
      </c>
      <c r="F135" t="s">
        <v>858</v>
      </c>
      <c r="G135">
        <v>5.56</v>
      </c>
      <c r="H135" t="s">
        <v>858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3.86</v>
      </c>
      <c r="Q135">
        <v>7.48</v>
      </c>
      <c r="R135">
        <v>6.94</v>
      </c>
      <c r="S135">
        <v>2.54</v>
      </c>
      <c r="T135">
        <v>5.32</v>
      </c>
      <c r="U135" t="s">
        <v>858</v>
      </c>
      <c r="V135" t="s">
        <v>858</v>
      </c>
      <c r="W135" t="s">
        <v>858</v>
      </c>
      <c r="X135" s="3">
        <f>COUNT(D135:W135)</f>
        <v>7</v>
      </c>
      <c r="Y135" s="2">
        <f>SUM(D135:W135)/X135</f>
        <v>5.4585714285714291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4.6100000000000003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5.98</v>
      </c>
      <c r="P136">
        <v>4.54</v>
      </c>
      <c r="Q136">
        <v>6.06</v>
      </c>
      <c r="R136">
        <v>6.95</v>
      </c>
      <c r="S136" t="s">
        <v>858</v>
      </c>
      <c r="T136">
        <v>6.46</v>
      </c>
      <c r="U136">
        <v>2.9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5.3571428571428559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5.07</v>
      </c>
      <c r="F137" t="s">
        <v>858</v>
      </c>
      <c r="G137">
        <v>4.96</v>
      </c>
      <c r="H137" t="s">
        <v>858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7.66</v>
      </c>
      <c r="R137">
        <v>6.93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6.1550000000000002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4.9800000000000004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3.88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4.43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3.66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4.82</v>
      </c>
      <c r="P139" t="s">
        <v>858</v>
      </c>
      <c r="Q139">
        <v>8.14</v>
      </c>
      <c r="R139">
        <v>6.92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5.8849999999999998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4.9800000000000004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5.55</v>
      </c>
      <c r="P140">
        <v>5.67</v>
      </c>
      <c r="Q140">
        <v>8.34</v>
      </c>
      <c r="R140">
        <v>7.06</v>
      </c>
      <c r="S140" t="s">
        <v>858</v>
      </c>
      <c r="T140">
        <v>5.91</v>
      </c>
      <c r="U140">
        <v>3.56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5.8671428571428583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5.91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6.87</v>
      </c>
      <c r="P141">
        <v>5.97</v>
      </c>
      <c r="Q141">
        <v>5.34</v>
      </c>
      <c r="R141">
        <v>7.71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6.36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4.0599999999999996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</v>
      </c>
      <c r="P142">
        <v>4.32</v>
      </c>
      <c r="Q142">
        <v>6.04</v>
      </c>
      <c r="R142">
        <v>7.87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5.8579999999999997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5.53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5.76</v>
      </c>
      <c r="P143">
        <v>4.74</v>
      </c>
      <c r="Q143">
        <v>6.43</v>
      </c>
      <c r="R143">
        <v>7.34</v>
      </c>
      <c r="S143" t="s">
        <v>858</v>
      </c>
      <c r="T143" t="s">
        <v>858</v>
      </c>
      <c r="U143">
        <v>3.6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5.5666666666666664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>
        <v>4.58</v>
      </c>
      <c r="H144" t="s">
        <v>858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6.8</v>
      </c>
      <c r="R144">
        <v>8.41</v>
      </c>
      <c r="S144" t="s">
        <v>858</v>
      </c>
      <c r="T144">
        <v>7.2</v>
      </c>
      <c r="U144">
        <v>3.19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6.0359999999999996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 t="s">
        <v>858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5.8</v>
      </c>
      <c r="P145">
        <v>3.56</v>
      </c>
      <c r="Q145">
        <v>7.02</v>
      </c>
      <c r="R145">
        <v>5.89</v>
      </c>
      <c r="S145" t="s">
        <v>858</v>
      </c>
      <c r="T145">
        <v>6.57</v>
      </c>
      <c r="U145" t="s">
        <v>858</v>
      </c>
      <c r="V145" t="s">
        <v>858</v>
      </c>
      <c r="W145" t="s">
        <v>858</v>
      </c>
      <c r="X145" s="3">
        <f>COUNT(D145:W145)</f>
        <v>5</v>
      </c>
      <c r="Y145" s="2">
        <f>SUM(D145:W145)/X145</f>
        <v>5.7679999999999998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6.09</v>
      </c>
      <c r="P146">
        <v>4.82</v>
      </c>
      <c r="Q146">
        <v>6.23</v>
      </c>
      <c r="R146">
        <v>5.6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5.6850000000000005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6.26</v>
      </c>
      <c r="P148" t="s">
        <v>858</v>
      </c>
      <c r="Q148">
        <v>5.96</v>
      </c>
      <c r="R148">
        <v>6.19</v>
      </c>
      <c r="S148" t="s">
        <v>858</v>
      </c>
      <c r="T148" t="s">
        <v>858</v>
      </c>
      <c r="U148">
        <v>3.21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5.4050000000000002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6.2</v>
      </c>
      <c r="P149" t="s">
        <v>858</v>
      </c>
      <c r="Q149">
        <v>5.87</v>
      </c>
      <c r="R149">
        <v>6.02</v>
      </c>
      <c r="S149" t="s">
        <v>858</v>
      </c>
      <c r="T149" t="s">
        <v>858</v>
      </c>
      <c r="U149">
        <v>3.33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5.3550000000000004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4.4400000000000004</v>
      </c>
      <c r="Q150">
        <v>6.06</v>
      </c>
      <c r="R150">
        <v>7.04</v>
      </c>
      <c r="S150" t="s">
        <v>858</v>
      </c>
      <c r="T150" t="s">
        <v>858</v>
      </c>
      <c r="U150">
        <v>2.9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5.1099999999999994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4.6900000000000004</v>
      </c>
      <c r="P151" t="s">
        <v>858</v>
      </c>
      <c r="Q151">
        <v>5.79</v>
      </c>
      <c r="R151">
        <v>7.08</v>
      </c>
      <c r="S151" t="s">
        <v>858</v>
      </c>
      <c r="T151" t="s">
        <v>858</v>
      </c>
      <c r="U151">
        <v>4.8099999999999996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5.5925000000000002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4.1399999999999997</v>
      </c>
      <c r="P152" t="s">
        <v>858</v>
      </c>
      <c r="Q152">
        <v>6.28</v>
      </c>
      <c r="R152">
        <v>6.3</v>
      </c>
      <c r="S152">
        <v>2.1</v>
      </c>
      <c r="T152" t="s">
        <v>858</v>
      </c>
      <c r="U152">
        <v>3.45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4.4539999999999997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4.79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6.54</v>
      </c>
      <c r="S153">
        <v>2.16</v>
      </c>
      <c r="T153" t="s">
        <v>858</v>
      </c>
      <c r="U153">
        <v>3.89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4.3449999999999998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3.8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5.49</v>
      </c>
      <c r="P154" t="s">
        <v>858</v>
      </c>
      <c r="Q154">
        <v>6.91</v>
      </c>
      <c r="R154">
        <v>6.12</v>
      </c>
      <c r="S154" t="s">
        <v>858</v>
      </c>
      <c r="T154" t="s">
        <v>858</v>
      </c>
      <c r="U154">
        <v>3.65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5.194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5.83</v>
      </c>
      <c r="P155" t="s">
        <v>858</v>
      </c>
      <c r="Q155">
        <v>6.03</v>
      </c>
      <c r="R155">
        <v>5.96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5.94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5.03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6.12</v>
      </c>
      <c r="P156">
        <v>3.38</v>
      </c>
      <c r="Q156">
        <v>5.62</v>
      </c>
      <c r="R156">
        <v>7.05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5.44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4.9000000000000004</v>
      </c>
      <c r="F157" t="s">
        <v>858</v>
      </c>
      <c r="G157">
        <v>4.47</v>
      </c>
      <c r="H157" t="s">
        <v>858</v>
      </c>
      <c r="I157">
        <v>4.12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5.37</v>
      </c>
      <c r="R157">
        <v>7.19</v>
      </c>
      <c r="S157">
        <v>2.0299999999999998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6</v>
      </c>
      <c r="Y157" s="2">
        <f>SUM(D157:W157)/X157</f>
        <v>4.6800000000000006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5.38</v>
      </c>
      <c r="F158" t="s">
        <v>858</v>
      </c>
      <c r="G158">
        <v>5.39</v>
      </c>
      <c r="H158" t="s">
        <v>858</v>
      </c>
      <c r="I158">
        <v>3.63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3.58</v>
      </c>
      <c r="P158" t="s">
        <v>858</v>
      </c>
      <c r="Q158">
        <v>7.11</v>
      </c>
      <c r="R158">
        <v>6.46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6</v>
      </c>
      <c r="Y158" s="2">
        <f>SUM(D158:W158)/X158</f>
        <v>5.2583333333333329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4.9800000000000004</v>
      </c>
      <c r="F159" t="s">
        <v>858</v>
      </c>
      <c r="G159">
        <v>6.51</v>
      </c>
      <c r="H159" t="s">
        <v>858</v>
      </c>
      <c r="I159">
        <v>4.93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4.09</v>
      </c>
      <c r="P159" t="s">
        <v>858</v>
      </c>
      <c r="Q159">
        <v>6.77</v>
      </c>
      <c r="R159">
        <v>6.02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6</v>
      </c>
      <c r="Y159" s="2">
        <f>SUM(D159:W159)/X159</f>
        <v>5.55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6.72</v>
      </c>
      <c r="H160" t="s">
        <v>858</v>
      </c>
      <c r="I160">
        <v>4.96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5.17</v>
      </c>
      <c r="P160" t="s">
        <v>858</v>
      </c>
      <c r="Q160">
        <v>6.16</v>
      </c>
      <c r="R160">
        <v>7.22</v>
      </c>
      <c r="S160" t="s">
        <v>858</v>
      </c>
      <c r="T160" t="s">
        <v>858</v>
      </c>
      <c r="U160">
        <v>3.15</v>
      </c>
      <c r="V160" t="s">
        <v>858</v>
      </c>
      <c r="W160" t="s">
        <v>858</v>
      </c>
      <c r="X160" s="3">
        <f>COUNT(D160:W160)</f>
        <v>6</v>
      </c>
      <c r="Y160" s="2">
        <f>SUM(D160:W160)/X160</f>
        <v>5.5633333333333335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5.72</v>
      </c>
      <c r="F161" t="s">
        <v>858</v>
      </c>
      <c r="G161">
        <v>3.92</v>
      </c>
      <c r="H161" t="s">
        <v>858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6</v>
      </c>
      <c r="P161" t="s">
        <v>858</v>
      </c>
      <c r="Q161">
        <v>5.23</v>
      </c>
      <c r="R161">
        <v>6.46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5</v>
      </c>
      <c r="Y161" s="2">
        <f>SUM(D161:W161)/X161</f>
        <v>5.4660000000000002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4.93</v>
      </c>
      <c r="F162" t="s">
        <v>858</v>
      </c>
      <c r="G162">
        <v>4.9800000000000004</v>
      </c>
      <c r="H162" t="s">
        <v>858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4.2699999999999996</v>
      </c>
      <c r="P162" t="s">
        <v>858</v>
      </c>
      <c r="Q162">
        <v>6.23</v>
      </c>
      <c r="R162">
        <v>6.56</v>
      </c>
      <c r="S162" t="s">
        <v>858</v>
      </c>
      <c r="T162" t="s">
        <v>858</v>
      </c>
      <c r="U162">
        <v>3.88</v>
      </c>
      <c r="V162" t="s">
        <v>858</v>
      </c>
      <c r="W162" t="s">
        <v>858</v>
      </c>
      <c r="X162" s="3">
        <f>COUNT(D162:W162)</f>
        <v>6</v>
      </c>
      <c r="Y162" s="2">
        <f>SUM(D162:W162)/X162</f>
        <v>5.1416666666666666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5.17</v>
      </c>
      <c r="F163" t="s">
        <v>858</v>
      </c>
      <c r="G163">
        <v>4.07</v>
      </c>
      <c r="H163" t="s">
        <v>858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5.69</v>
      </c>
      <c r="S163" t="s">
        <v>858</v>
      </c>
      <c r="T163" t="s">
        <v>858</v>
      </c>
      <c r="U163">
        <v>3.23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4.54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4.7699999999999996</v>
      </c>
      <c r="F164" t="s">
        <v>858</v>
      </c>
      <c r="G164">
        <v>4.28</v>
      </c>
      <c r="H164" t="s">
        <v>858</v>
      </c>
      <c r="I164" t="s">
        <v>858</v>
      </c>
      <c r="J164" t="s">
        <v>858</v>
      </c>
      <c r="K164">
        <v>2.2400000000000002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7.23</v>
      </c>
      <c r="R164">
        <v>5.29</v>
      </c>
      <c r="S164" t="s">
        <v>858</v>
      </c>
      <c r="T164" t="s">
        <v>858</v>
      </c>
      <c r="U164">
        <v>3.89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4.6166666666666671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4.6399999999999997</v>
      </c>
      <c r="F165" t="s">
        <v>858</v>
      </c>
      <c r="G165">
        <v>5.26</v>
      </c>
      <c r="H165" t="s">
        <v>858</v>
      </c>
      <c r="I165">
        <v>3.96</v>
      </c>
      <c r="J165" t="s">
        <v>858</v>
      </c>
      <c r="K165">
        <v>3.95</v>
      </c>
      <c r="L165" t="s">
        <v>858</v>
      </c>
      <c r="M165" t="s">
        <v>858</v>
      </c>
      <c r="N165" t="s">
        <v>858</v>
      </c>
      <c r="O165">
        <v>4.59</v>
      </c>
      <c r="P165" t="s">
        <v>858</v>
      </c>
      <c r="Q165" t="s">
        <v>858</v>
      </c>
      <c r="R165">
        <v>7.11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4.918333333333333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4.55</v>
      </c>
      <c r="F166" t="s">
        <v>858</v>
      </c>
      <c r="G166">
        <v>5.48</v>
      </c>
      <c r="H166" t="s">
        <v>858</v>
      </c>
      <c r="I166">
        <v>4.53</v>
      </c>
      <c r="J166" t="s">
        <v>858</v>
      </c>
      <c r="K166">
        <v>2.4300000000000002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6.42</v>
      </c>
      <c r="R166">
        <v>5.94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6</v>
      </c>
      <c r="Y166" s="2">
        <f>SUM(D166:W166)/X166</f>
        <v>4.8916666666666675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5.58</v>
      </c>
      <c r="F167" t="s">
        <v>858</v>
      </c>
      <c r="G167">
        <v>5.2</v>
      </c>
      <c r="H167" t="s">
        <v>858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5.93</v>
      </c>
      <c r="S167" t="s">
        <v>858</v>
      </c>
      <c r="T167" t="s">
        <v>858</v>
      </c>
      <c r="U167">
        <v>3.29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3.71</v>
      </c>
      <c r="F168" t="s">
        <v>858</v>
      </c>
      <c r="G168">
        <v>5.33</v>
      </c>
      <c r="H168" t="s">
        <v>858</v>
      </c>
      <c r="I168">
        <v>2.95</v>
      </c>
      <c r="J168" t="s">
        <v>858</v>
      </c>
      <c r="K168">
        <v>2.74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4.6900000000000004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3.8839999999999995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6.57</v>
      </c>
      <c r="P169">
        <v>4.21</v>
      </c>
      <c r="Q169">
        <v>4.71</v>
      </c>
      <c r="R169">
        <v>7.57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5.7650000000000006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5.19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6.63</v>
      </c>
      <c r="P170" t="s">
        <v>858</v>
      </c>
      <c r="Q170">
        <v>4.17</v>
      </c>
      <c r="R170">
        <v>7.89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5.97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5.64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5.64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5.22</v>
      </c>
      <c r="P172" t="s">
        <v>858</v>
      </c>
      <c r="Q172">
        <v>5.03</v>
      </c>
      <c r="R172">
        <v>5.52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5.2566666666666668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5.33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6.35</v>
      </c>
      <c r="P173" t="s">
        <v>858</v>
      </c>
      <c r="Q173">
        <v>4.82</v>
      </c>
      <c r="R173">
        <v>7.54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6.01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6.21</v>
      </c>
      <c r="P174" t="s">
        <v>858</v>
      </c>
      <c r="Q174">
        <v>5.83</v>
      </c>
      <c r="R174">
        <v>6.91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6.3166666666666664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>
        <v>4.3</v>
      </c>
      <c r="H175" t="s">
        <v>858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5.59</v>
      </c>
      <c r="P175">
        <v>5.14</v>
      </c>
      <c r="Q175">
        <v>6.38</v>
      </c>
      <c r="R175">
        <v>7.16</v>
      </c>
      <c r="S175" t="s">
        <v>858</v>
      </c>
      <c r="T175" t="s">
        <v>858</v>
      </c>
      <c r="U175">
        <v>3.37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5.3233333333333333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5.46</v>
      </c>
      <c r="F176" t="s">
        <v>858</v>
      </c>
      <c r="G176">
        <v>5.3</v>
      </c>
      <c r="H176" t="s">
        <v>858</v>
      </c>
      <c r="I176" t="s">
        <v>858</v>
      </c>
      <c r="J176" t="s">
        <v>858</v>
      </c>
      <c r="K176" t="s">
        <v>858</v>
      </c>
      <c r="L176">
        <v>3.22</v>
      </c>
      <c r="M176" t="s">
        <v>858</v>
      </c>
      <c r="N176" t="s">
        <v>858</v>
      </c>
      <c r="O176">
        <v>3.9</v>
      </c>
      <c r="P176">
        <v>3.74</v>
      </c>
      <c r="Q176">
        <v>6.99</v>
      </c>
      <c r="R176">
        <v>7.23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5.12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6.48</v>
      </c>
      <c r="P177" t="s">
        <v>858</v>
      </c>
      <c r="Q177">
        <v>3.48</v>
      </c>
      <c r="R177">
        <v>7.6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5.8533333333333344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7.62</v>
      </c>
      <c r="P178">
        <v>5.73</v>
      </c>
      <c r="Q178">
        <v>5.26</v>
      </c>
      <c r="R178">
        <v>6.94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6.3875000000000002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6.24</v>
      </c>
      <c r="F179" t="s">
        <v>858</v>
      </c>
      <c r="G179">
        <v>4.8499999999999996</v>
      </c>
      <c r="H179" t="s">
        <v>858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7.04</v>
      </c>
      <c r="P179">
        <v>5.51</v>
      </c>
      <c r="Q179">
        <v>4.2300000000000004</v>
      </c>
      <c r="R179" t="s">
        <v>858</v>
      </c>
      <c r="S179" t="s">
        <v>858</v>
      </c>
      <c r="T179" t="s">
        <v>858</v>
      </c>
      <c r="U179">
        <v>3.77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5.2733333333333334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7.25</v>
      </c>
      <c r="P180" t="s">
        <v>858</v>
      </c>
      <c r="Q180" t="s">
        <v>858</v>
      </c>
      <c r="R180">
        <v>7.78</v>
      </c>
      <c r="S180" t="s">
        <v>858</v>
      </c>
      <c r="T180" t="s">
        <v>858</v>
      </c>
      <c r="U180" t="s">
        <v>858</v>
      </c>
      <c r="V180" t="s">
        <v>858</v>
      </c>
      <c r="W180">
        <v>4.7699999999999996</v>
      </c>
      <c r="X180" s="3">
        <f>COUNT(D180:W180)</f>
        <v>3</v>
      </c>
      <c r="Y180" s="2">
        <f>SUM(D180:W180)/X180</f>
        <v>6.6000000000000005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6.67</v>
      </c>
      <c r="P181" t="s">
        <v>858</v>
      </c>
      <c r="Q181">
        <v>7.77</v>
      </c>
      <c r="R181">
        <v>6.11</v>
      </c>
      <c r="S181" t="s">
        <v>858</v>
      </c>
      <c r="T181" t="s">
        <v>858</v>
      </c>
      <c r="U181" t="s">
        <v>858</v>
      </c>
      <c r="V181" t="s">
        <v>858</v>
      </c>
      <c r="W181">
        <v>4.71</v>
      </c>
      <c r="X181" s="3">
        <f>COUNT(D181:W181)</f>
        <v>4</v>
      </c>
      <c r="Y181" s="2">
        <f>SUM(D181:W181)/X181</f>
        <v>6.3150000000000004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6.43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4.6399999999999997</v>
      </c>
      <c r="P182" t="s">
        <v>858</v>
      </c>
      <c r="Q182" t="s">
        <v>858</v>
      </c>
      <c r="R182">
        <v>5.32</v>
      </c>
      <c r="S182" t="s">
        <v>858</v>
      </c>
      <c r="T182" t="s">
        <v>858</v>
      </c>
      <c r="U182" t="s">
        <v>858</v>
      </c>
      <c r="V182" t="s">
        <v>858</v>
      </c>
      <c r="W182">
        <v>2.52</v>
      </c>
      <c r="X182" s="3">
        <f>COUNT(D182:W182)</f>
        <v>4</v>
      </c>
      <c r="Y182" s="2">
        <f>SUM(D182:W182)/X182</f>
        <v>4.7275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4.54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4.3899999999999997</v>
      </c>
      <c r="P183" t="s">
        <v>858</v>
      </c>
      <c r="Q183" t="s">
        <v>858</v>
      </c>
      <c r="R183">
        <v>5.12</v>
      </c>
      <c r="S183" t="s">
        <v>858</v>
      </c>
      <c r="T183" t="s">
        <v>858</v>
      </c>
      <c r="U183" t="s">
        <v>858</v>
      </c>
      <c r="V183">
        <v>3.88</v>
      </c>
      <c r="W183">
        <v>3</v>
      </c>
      <c r="X183" s="3">
        <f>COUNT(D183:W183)</f>
        <v>5</v>
      </c>
      <c r="Y183" s="2">
        <f>SUM(D183:W183)/X183</f>
        <v>4.1859999999999999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4.93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7.03</v>
      </c>
      <c r="P184">
        <v>4.32</v>
      </c>
      <c r="Q184">
        <v>5.41</v>
      </c>
      <c r="R184">
        <v>7.78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5.8940000000000001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6.08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6.57</v>
      </c>
      <c r="P185" t="s">
        <v>858</v>
      </c>
      <c r="Q185">
        <v>4.8600000000000003</v>
      </c>
      <c r="R185">
        <v>7.33</v>
      </c>
      <c r="S185" t="s">
        <v>858</v>
      </c>
      <c r="T185" t="s">
        <v>858</v>
      </c>
      <c r="U185" t="s">
        <v>858</v>
      </c>
      <c r="V185" t="s">
        <v>858</v>
      </c>
      <c r="W185">
        <v>4.32</v>
      </c>
      <c r="X185" s="3">
        <f>COUNT(D185:W185)</f>
        <v>5</v>
      </c>
      <c r="Y185" s="2">
        <f>SUM(D185:W185)/X185</f>
        <v>5.8320000000000007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5.59</v>
      </c>
      <c r="P187" t="s">
        <v>858</v>
      </c>
      <c r="Q187" t="s">
        <v>858</v>
      </c>
      <c r="R187">
        <v>6.03</v>
      </c>
      <c r="S187" t="s">
        <v>858</v>
      </c>
      <c r="T187" t="s">
        <v>858</v>
      </c>
      <c r="U187" t="s">
        <v>858</v>
      </c>
      <c r="V187" t="s">
        <v>858</v>
      </c>
      <c r="W187">
        <v>3.52</v>
      </c>
      <c r="X187" s="3">
        <f>COUNT(D187:W187)</f>
        <v>3</v>
      </c>
      <c r="Y187" s="2">
        <f>SUM(D187:W187)/X187</f>
        <v>5.0466666666666669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3.6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3.6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5.64</v>
      </c>
      <c r="F189" t="s">
        <v>858</v>
      </c>
      <c r="G189">
        <v>5.35</v>
      </c>
      <c r="H189" t="s">
        <v>858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5.35</v>
      </c>
      <c r="O189">
        <v>5.42</v>
      </c>
      <c r="P189">
        <v>4.21</v>
      </c>
      <c r="Q189">
        <v>3.96</v>
      </c>
      <c r="R189">
        <v>7.5</v>
      </c>
      <c r="S189" t="s">
        <v>858</v>
      </c>
      <c r="T189" t="s">
        <v>858</v>
      </c>
      <c r="U189" t="s">
        <v>858</v>
      </c>
      <c r="V189" t="s">
        <v>858</v>
      </c>
      <c r="W189">
        <v>3.67</v>
      </c>
      <c r="X189" s="3">
        <f>COUNT(D189:W189)</f>
        <v>8</v>
      </c>
      <c r="Y189" s="2">
        <f>SUM(D189:W189)/X189</f>
        <v>5.1375000000000002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6.3</v>
      </c>
      <c r="F190" t="s">
        <v>858</v>
      </c>
      <c r="G190">
        <v>6.08</v>
      </c>
      <c r="H190" t="s">
        <v>858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2.35</v>
      </c>
      <c r="O190">
        <v>5.85</v>
      </c>
      <c r="P190">
        <v>4.74</v>
      </c>
      <c r="Q190">
        <v>4.71</v>
      </c>
      <c r="R190">
        <v>7.69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5.3885714285714288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5.5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6.43</v>
      </c>
      <c r="O191">
        <v>7.61</v>
      </c>
      <c r="P191">
        <v>5.73</v>
      </c>
      <c r="Q191">
        <v>6.14</v>
      </c>
      <c r="R191">
        <v>6.9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6.3850000000000007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5.4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6.45</v>
      </c>
      <c r="P192">
        <v>4.38</v>
      </c>
      <c r="Q192">
        <v>4.01</v>
      </c>
      <c r="R192">
        <v>8.0299999999999994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5.6540000000000008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4.7</v>
      </c>
      <c r="P194" t="s">
        <v>858</v>
      </c>
      <c r="Q194" t="s">
        <v>858</v>
      </c>
      <c r="R194">
        <v>4.83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4.7650000000000006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>
        <v>5.58</v>
      </c>
      <c r="H195" t="s">
        <v>858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6.18</v>
      </c>
      <c r="P195">
        <v>3.97</v>
      </c>
      <c r="Q195">
        <v>3.3</v>
      </c>
      <c r="R195">
        <v>7.96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5.3980000000000006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4.04</v>
      </c>
      <c r="R199">
        <v>7.75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5.8949999999999996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7.06</v>
      </c>
      <c r="P200" t="s">
        <v>858</v>
      </c>
      <c r="Q200">
        <v>4.0599999999999996</v>
      </c>
      <c r="R200">
        <v>7.89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6.336666666666666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5.99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3.75</v>
      </c>
      <c r="O203">
        <v>7.41</v>
      </c>
      <c r="P203">
        <v>4.1399999999999997</v>
      </c>
      <c r="Q203">
        <v>4.09</v>
      </c>
      <c r="R203">
        <v>8.01</v>
      </c>
      <c r="S203" t="s">
        <v>858</v>
      </c>
      <c r="T203" t="s">
        <v>858</v>
      </c>
      <c r="U203">
        <v>3.59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5.2828571428571438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5.96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7.35</v>
      </c>
      <c r="P204">
        <v>5.01</v>
      </c>
      <c r="Q204">
        <v>3.87</v>
      </c>
      <c r="R204">
        <v>6.97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5.8319999999999999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5.3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3.77</v>
      </c>
      <c r="O205">
        <v>4.26</v>
      </c>
      <c r="P205">
        <v>4.26</v>
      </c>
      <c r="Q205">
        <v>3.39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4.1959999999999997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6.57</v>
      </c>
      <c r="P206" t="s">
        <v>858</v>
      </c>
      <c r="Q206" t="s">
        <v>858</v>
      </c>
      <c r="R206">
        <v>5.3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5.9350000000000005</v>
      </c>
    </row>
    <row r="207" spans="1:25">
      <c r="A207">
        <v>89960.848685999998</v>
      </c>
      <c r="B207">
        <v>25737.888761999999</v>
      </c>
      <c r="C207" t="s">
        <v>204</v>
      </c>
      <c r="D207">
        <v>3.98</v>
      </c>
      <c r="E207" t="s">
        <v>858</v>
      </c>
      <c r="F207" t="s">
        <v>858</v>
      </c>
      <c r="G207">
        <v>6.04</v>
      </c>
      <c r="H207" t="s">
        <v>858</v>
      </c>
      <c r="I207">
        <v>3.97</v>
      </c>
      <c r="J207">
        <v>2.23</v>
      </c>
      <c r="K207" t="s">
        <v>858</v>
      </c>
      <c r="L207" t="s">
        <v>858</v>
      </c>
      <c r="M207">
        <v>4.58</v>
      </c>
      <c r="N207" t="s">
        <v>858</v>
      </c>
      <c r="O207">
        <v>5.72</v>
      </c>
      <c r="P207" t="s">
        <v>858</v>
      </c>
      <c r="Q207">
        <v>4.5199999999999996</v>
      </c>
      <c r="R207">
        <v>6.05</v>
      </c>
      <c r="S207" t="s">
        <v>858</v>
      </c>
      <c r="T207">
        <v>4.6399999999999997</v>
      </c>
      <c r="U207" t="s">
        <v>858</v>
      </c>
      <c r="V207">
        <v>4.28</v>
      </c>
      <c r="W207">
        <v>2.5499999999999998</v>
      </c>
      <c r="X207" s="3">
        <f>COUNT(D207:W207)</f>
        <v>11</v>
      </c>
      <c r="Y207" s="2">
        <f>SUM(D207:W207)/X207</f>
        <v>4.4145454545454541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2.64</v>
      </c>
      <c r="O211">
        <v>6.19</v>
      </c>
      <c r="P211" t="s">
        <v>858</v>
      </c>
      <c r="Q211" t="s">
        <v>858</v>
      </c>
      <c r="R211">
        <v>7.31</v>
      </c>
      <c r="S211" t="s">
        <v>858</v>
      </c>
      <c r="T211" t="s">
        <v>858</v>
      </c>
      <c r="U211" t="s">
        <v>858</v>
      </c>
      <c r="V211" t="s">
        <v>858</v>
      </c>
      <c r="W211">
        <v>5.09</v>
      </c>
      <c r="X211" s="3">
        <f>COUNT(D211:W211)</f>
        <v>4</v>
      </c>
      <c r="Y211" s="2">
        <f>SUM(D211:W211)/X211</f>
        <v>5.3075000000000001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6.26</v>
      </c>
      <c r="P212" t="s">
        <v>858</v>
      </c>
      <c r="Q212">
        <v>4.72</v>
      </c>
      <c r="R212">
        <v>7.83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6.2700000000000005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6.63</v>
      </c>
      <c r="P218" t="s">
        <v>858</v>
      </c>
      <c r="Q218">
        <v>7.56</v>
      </c>
      <c r="R218">
        <v>6.78</v>
      </c>
      <c r="S218" t="s">
        <v>858</v>
      </c>
      <c r="T218" t="s">
        <v>858</v>
      </c>
      <c r="U218" t="s">
        <v>858</v>
      </c>
      <c r="V218" t="s">
        <v>858</v>
      </c>
      <c r="W218">
        <v>4.62</v>
      </c>
      <c r="X218" s="3">
        <f>COUNT(D218:W218)</f>
        <v>4</v>
      </c>
      <c r="Y218" s="2">
        <f>SUM(D218:W218)/X218</f>
        <v>6.3975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5.5</v>
      </c>
      <c r="F221" t="s">
        <v>858</v>
      </c>
      <c r="G221">
        <v>4.9400000000000004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3.86</v>
      </c>
      <c r="P221">
        <v>4.29</v>
      </c>
      <c r="Q221">
        <v>3.13</v>
      </c>
      <c r="R221">
        <v>7.63</v>
      </c>
      <c r="S221" t="s">
        <v>858</v>
      </c>
      <c r="T221" t="s">
        <v>858</v>
      </c>
      <c r="U221" t="s">
        <v>858</v>
      </c>
      <c r="V221" t="s">
        <v>858</v>
      </c>
      <c r="W221">
        <v>4.6399999999999997</v>
      </c>
      <c r="X221" s="3">
        <f>COUNT(D221:W221)</f>
        <v>7</v>
      </c>
      <c r="Y221" s="2">
        <f>SUM(D221:W221)/X221</f>
        <v>4.855714285714285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4.58</v>
      </c>
      <c r="O222">
        <v>5.95</v>
      </c>
      <c r="P222">
        <v>4.28</v>
      </c>
      <c r="Q222">
        <v>6.05</v>
      </c>
      <c r="R222">
        <v>7.08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5.588000000000001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4.82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6.26</v>
      </c>
      <c r="O223">
        <v>4.93</v>
      </c>
      <c r="P223">
        <v>4.37</v>
      </c>
      <c r="Q223">
        <v>5.76</v>
      </c>
      <c r="R223">
        <v>7.8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5.6566666666666663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4.2300000000000004</v>
      </c>
      <c r="O224">
        <v>5.75</v>
      </c>
      <c r="P224" t="s">
        <v>858</v>
      </c>
      <c r="Q224">
        <v>6.49</v>
      </c>
      <c r="R224">
        <v>7.28</v>
      </c>
      <c r="S224" t="s">
        <v>858</v>
      </c>
      <c r="T224" t="s">
        <v>858</v>
      </c>
      <c r="U224" t="s">
        <v>858</v>
      </c>
      <c r="V224">
        <v>3.1</v>
      </c>
      <c r="W224">
        <v>4.8099999999999996</v>
      </c>
      <c r="X224" s="3">
        <f>COUNT(D224:W224)</f>
        <v>6</v>
      </c>
      <c r="Y224" s="2">
        <f>SUM(D224:W224)/X224</f>
        <v>5.2766666666666664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5.85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6.02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5.9349999999999996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5.53</v>
      </c>
      <c r="O226">
        <v>5.92</v>
      </c>
      <c r="P226" t="s">
        <v>858</v>
      </c>
      <c r="Q226" t="s">
        <v>858</v>
      </c>
      <c r="R226">
        <v>6.86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6.1033333333333326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5.9</v>
      </c>
      <c r="F227" t="s">
        <v>858</v>
      </c>
      <c r="G227">
        <v>6.13</v>
      </c>
      <c r="H227" t="s">
        <v>858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6.97</v>
      </c>
      <c r="P227">
        <v>4.8</v>
      </c>
      <c r="Q227">
        <v>4.18</v>
      </c>
      <c r="R227">
        <v>8.1199999999999992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6.0166666666666666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5.71</v>
      </c>
      <c r="O228" t="s">
        <v>858</v>
      </c>
      <c r="P228" t="s">
        <v>858</v>
      </c>
      <c r="Q228" t="s">
        <v>858</v>
      </c>
      <c r="R228">
        <v>7.97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6.84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6.78</v>
      </c>
      <c r="P229">
        <v>4.63</v>
      </c>
      <c r="Q229">
        <v>4.26</v>
      </c>
      <c r="R229">
        <v>7.31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5.7450000000000001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4.08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4.68</v>
      </c>
      <c r="Q230">
        <v>3.49</v>
      </c>
      <c r="R230">
        <v>7.7</v>
      </c>
      <c r="S230">
        <v>2.69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4.5280000000000005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5.16</v>
      </c>
      <c r="F231" t="s">
        <v>858</v>
      </c>
      <c r="G231">
        <v>6.7</v>
      </c>
      <c r="H231" t="s">
        <v>858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2.23</v>
      </c>
      <c r="O231">
        <v>6.84</v>
      </c>
      <c r="P231">
        <v>4.29</v>
      </c>
      <c r="Q231">
        <v>3.61</v>
      </c>
      <c r="R231">
        <v>7.77</v>
      </c>
      <c r="S231" t="s">
        <v>858</v>
      </c>
      <c r="T231" t="s">
        <v>858</v>
      </c>
      <c r="U231">
        <v>4.4000000000000004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5.1249999999999991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5.25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6.49</v>
      </c>
      <c r="P232">
        <v>3.75</v>
      </c>
      <c r="Q232">
        <v>3.3</v>
      </c>
      <c r="R232" t="s">
        <v>858</v>
      </c>
      <c r="S232">
        <v>2.48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4.2539999999999996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6.87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6.87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5.3</v>
      </c>
      <c r="O234">
        <v>6.48</v>
      </c>
      <c r="P234" t="s">
        <v>858</v>
      </c>
      <c r="Q234">
        <v>4.53</v>
      </c>
      <c r="R234">
        <v>7.42</v>
      </c>
      <c r="S234" t="s">
        <v>858</v>
      </c>
      <c r="T234" t="s">
        <v>858</v>
      </c>
      <c r="U234" t="s">
        <v>858</v>
      </c>
      <c r="V234" t="s">
        <v>858</v>
      </c>
      <c r="W234">
        <v>4.18</v>
      </c>
      <c r="X234" s="3">
        <f>COUNT(D234:W234)</f>
        <v>5</v>
      </c>
      <c r="Y234" s="2">
        <f>SUM(D234:W234)/X234</f>
        <v>5.5820000000000007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5.8</v>
      </c>
      <c r="P235" t="s">
        <v>858</v>
      </c>
      <c r="Q235" t="s">
        <v>858</v>
      </c>
      <c r="R235">
        <v>7.32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6.5600000000000005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4.6100000000000003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6.72</v>
      </c>
      <c r="P236" t="s">
        <v>858</v>
      </c>
      <c r="Q236">
        <v>4.66</v>
      </c>
      <c r="R236">
        <v>6.8</v>
      </c>
      <c r="S236">
        <v>2.85</v>
      </c>
      <c r="T236" t="s">
        <v>858</v>
      </c>
      <c r="U236">
        <v>3.5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4.8566666666666665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4.75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6.96</v>
      </c>
      <c r="P237">
        <v>4.8499999999999996</v>
      </c>
      <c r="Q237">
        <v>3.21</v>
      </c>
      <c r="R237">
        <v>7.83</v>
      </c>
      <c r="S237">
        <v>2.5499999999999998</v>
      </c>
      <c r="T237">
        <v>5.94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5.1557142857142866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4.32</v>
      </c>
      <c r="P238" t="s">
        <v>858</v>
      </c>
      <c r="Q238" t="s">
        <v>858</v>
      </c>
      <c r="R238">
        <v>5.74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5.03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6.26</v>
      </c>
      <c r="P239" t="s">
        <v>858</v>
      </c>
      <c r="Q239">
        <v>5.45</v>
      </c>
      <c r="R239">
        <v>6.96</v>
      </c>
      <c r="S239" t="s">
        <v>858</v>
      </c>
      <c r="T239" t="s">
        <v>858</v>
      </c>
      <c r="U239" t="s">
        <v>858</v>
      </c>
      <c r="V239" t="s">
        <v>858</v>
      </c>
      <c r="W239">
        <v>3.5</v>
      </c>
      <c r="X239" s="3">
        <f>COUNT(D239:W239)</f>
        <v>4</v>
      </c>
      <c r="Y239" s="2">
        <f>SUM(D239:W239)/X239</f>
        <v>5.5425000000000004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6.24</v>
      </c>
      <c r="P240">
        <v>4.05</v>
      </c>
      <c r="Q240">
        <v>4.9800000000000004</v>
      </c>
      <c r="R240">
        <v>8.23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5.875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7.09</v>
      </c>
      <c r="P241">
        <v>3.99</v>
      </c>
      <c r="Q241" t="s">
        <v>858</v>
      </c>
      <c r="R241">
        <v>7.62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6.2333333333333334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4.66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7.51</v>
      </c>
      <c r="P242">
        <v>4.04</v>
      </c>
      <c r="Q242">
        <v>3.86</v>
      </c>
      <c r="R242">
        <v>6.66</v>
      </c>
      <c r="S242" t="s">
        <v>858</v>
      </c>
      <c r="T242" t="s">
        <v>858</v>
      </c>
      <c r="U242">
        <v>2.81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4.9233333333333329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5.79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6.46</v>
      </c>
      <c r="P243">
        <v>4.25</v>
      </c>
      <c r="Q243" t="s">
        <v>858</v>
      </c>
      <c r="R243">
        <v>7.62</v>
      </c>
      <c r="S243">
        <v>2.54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5.3319999999999999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5.99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6.37</v>
      </c>
      <c r="P244" t="s">
        <v>858</v>
      </c>
      <c r="Q244">
        <v>4.5199999999999996</v>
      </c>
      <c r="R244">
        <v>7.18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6.0149999999999997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5.52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2.52</v>
      </c>
      <c r="O245">
        <v>6.77</v>
      </c>
      <c r="P245" t="s">
        <v>858</v>
      </c>
      <c r="Q245">
        <v>4.62</v>
      </c>
      <c r="R245">
        <v>7.67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5.42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6.7</v>
      </c>
      <c r="O247">
        <v>4.8</v>
      </c>
      <c r="P247">
        <v>3.67</v>
      </c>
      <c r="Q247">
        <v>3.63</v>
      </c>
      <c r="R247">
        <v>7.63</v>
      </c>
      <c r="S247" t="s">
        <v>858</v>
      </c>
      <c r="T247" t="s">
        <v>858</v>
      </c>
      <c r="U247" t="s">
        <v>858</v>
      </c>
      <c r="V247" t="s">
        <v>858</v>
      </c>
      <c r="W247">
        <v>5.73</v>
      </c>
      <c r="X247" s="3">
        <f>COUNT(D247:W247)</f>
        <v>6</v>
      </c>
      <c r="Y247" s="2">
        <f>SUM(D247:W247)/X247</f>
        <v>5.3599999999999994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3.96</v>
      </c>
      <c r="O248" t="s">
        <v>858</v>
      </c>
      <c r="P248" t="s">
        <v>858</v>
      </c>
      <c r="Q248">
        <v>4.99</v>
      </c>
      <c r="R248">
        <v>7.52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5.4899999999999993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4.3600000000000003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7.15</v>
      </c>
      <c r="P249">
        <v>3.42</v>
      </c>
      <c r="Q249">
        <v>3.85</v>
      </c>
      <c r="R249">
        <v>7.89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5.3340000000000005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4.47</v>
      </c>
      <c r="Q250">
        <v>4.12</v>
      </c>
      <c r="R250">
        <v>7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5.1966666666666663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7.33</v>
      </c>
      <c r="P251" t="s">
        <v>858</v>
      </c>
      <c r="Q251" t="s">
        <v>858</v>
      </c>
      <c r="R251">
        <v>7.24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7.2850000000000001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4.41</v>
      </c>
      <c r="O252">
        <v>5.72</v>
      </c>
      <c r="P252">
        <v>3.88</v>
      </c>
      <c r="Q252">
        <v>4.3499999999999996</v>
      </c>
      <c r="R252">
        <v>7.49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5.17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6.86</v>
      </c>
      <c r="R253">
        <v>4.79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5.8250000000000002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4.76</v>
      </c>
      <c r="F254" t="s">
        <v>858</v>
      </c>
      <c r="G254">
        <v>5.27</v>
      </c>
      <c r="H254" t="s">
        <v>858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4.05</v>
      </c>
      <c r="Q254">
        <v>6.8</v>
      </c>
      <c r="R254">
        <v>7.83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5.742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5.94</v>
      </c>
      <c r="F255" t="s">
        <v>858</v>
      </c>
      <c r="G255">
        <v>3.79</v>
      </c>
      <c r="H255" t="s">
        <v>858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4.87</v>
      </c>
      <c r="Q255">
        <v>5.73</v>
      </c>
      <c r="R255">
        <v>4.54</v>
      </c>
      <c r="S255" t="s">
        <v>858</v>
      </c>
      <c r="T255">
        <v>6.78</v>
      </c>
      <c r="U255">
        <v>3.33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4.9971428571428573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4.8499999999999996</v>
      </c>
      <c r="Q256">
        <v>6.8</v>
      </c>
      <c r="R256">
        <v>6.87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6.1733333333333329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4.95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4.95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2.31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2.31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>
        <v>5.7</v>
      </c>
      <c r="H259" t="s">
        <v>858</v>
      </c>
      <c r="I259">
        <v>4.5199999999999996</v>
      </c>
      <c r="J259" t="s">
        <v>858</v>
      </c>
      <c r="K259">
        <v>2.89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6.88</v>
      </c>
      <c r="R259">
        <v>5.39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5.0759999999999996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4.37</v>
      </c>
      <c r="F260" t="s">
        <v>858</v>
      </c>
      <c r="G260">
        <v>2.48</v>
      </c>
      <c r="H260" t="s">
        <v>858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6.46</v>
      </c>
      <c r="R260">
        <v>4.8</v>
      </c>
      <c r="S260" t="s">
        <v>858</v>
      </c>
      <c r="T260" t="s">
        <v>858</v>
      </c>
      <c r="U260">
        <v>5.37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4.6959999999999997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>
        <v>5.92</v>
      </c>
      <c r="H261" t="s">
        <v>858</v>
      </c>
      <c r="I261">
        <v>4.55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4.2300000000000004</v>
      </c>
      <c r="P261" t="s">
        <v>858</v>
      </c>
      <c r="Q261">
        <v>6.42</v>
      </c>
      <c r="R261">
        <v>6.73</v>
      </c>
      <c r="S261" t="s">
        <v>858</v>
      </c>
      <c r="T261" t="s">
        <v>858</v>
      </c>
      <c r="U261">
        <v>3.52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5.2283333333333326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4.8</v>
      </c>
      <c r="F262" t="s">
        <v>858</v>
      </c>
      <c r="G262">
        <v>4.4000000000000004</v>
      </c>
      <c r="H262" t="s">
        <v>858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4.6900000000000004</v>
      </c>
      <c r="Q262">
        <v>7.19</v>
      </c>
      <c r="R262">
        <v>7.79</v>
      </c>
      <c r="S262" t="s">
        <v>858</v>
      </c>
      <c r="T262" t="s">
        <v>858</v>
      </c>
      <c r="U262">
        <v>4.03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5.4833333333333334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>
        <v>4.29</v>
      </c>
      <c r="H263" t="s">
        <v>858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5.12</v>
      </c>
      <c r="Q263">
        <v>5.84</v>
      </c>
      <c r="R263">
        <v>8.01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5.8149999999999995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4.58</v>
      </c>
      <c r="F264" t="s">
        <v>858</v>
      </c>
      <c r="G264">
        <v>4.5599999999999996</v>
      </c>
      <c r="H264" t="s">
        <v>858</v>
      </c>
      <c r="I264">
        <v>4.2699999999999996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7.44</v>
      </c>
      <c r="R264">
        <v>6.94</v>
      </c>
      <c r="S264" t="s">
        <v>858</v>
      </c>
      <c r="T264" t="s">
        <v>858</v>
      </c>
      <c r="U264">
        <v>3.55</v>
      </c>
      <c r="V264" t="s">
        <v>858</v>
      </c>
      <c r="W264" t="s">
        <v>858</v>
      </c>
      <c r="X264" s="3">
        <f>COUNT(D264:W264)</f>
        <v>6</v>
      </c>
      <c r="Y264" s="2">
        <f>SUM(D264:W264)/X264</f>
        <v>5.2233333333333336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>
        <v>4.04</v>
      </c>
      <c r="H265" t="s">
        <v>858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2.77</v>
      </c>
      <c r="P265" t="s">
        <v>858</v>
      </c>
      <c r="Q265" t="s">
        <v>858</v>
      </c>
      <c r="R265">
        <v>7.13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4.6466666666666674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5.67</v>
      </c>
      <c r="F266" t="s">
        <v>858</v>
      </c>
      <c r="G266">
        <v>6.28</v>
      </c>
      <c r="H266" t="s">
        <v>858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6.4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6.1166666666666671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4.7300000000000004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4.7300000000000004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5.04</v>
      </c>
      <c r="F269" t="s">
        <v>858</v>
      </c>
      <c r="G269">
        <v>5.48</v>
      </c>
      <c r="H269" t="s">
        <v>858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5.33</v>
      </c>
      <c r="P269" t="s">
        <v>858</v>
      </c>
      <c r="Q269">
        <v>7.49</v>
      </c>
      <c r="R269">
        <v>6.9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6.048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>
        <v>4.95</v>
      </c>
      <c r="H270" t="s">
        <v>858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4.82</v>
      </c>
      <c r="P270" t="s">
        <v>858</v>
      </c>
      <c r="Q270">
        <v>6.58</v>
      </c>
      <c r="R270">
        <v>7.05</v>
      </c>
      <c r="S270" t="s">
        <v>858</v>
      </c>
      <c r="T270" t="s">
        <v>858</v>
      </c>
      <c r="U270">
        <v>4.1399999999999997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5.5080000000000009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5.4</v>
      </c>
      <c r="F272" t="s">
        <v>858</v>
      </c>
      <c r="G272">
        <v>5.35</v>
      </c>
      <c r="H272" t="s">
        <v>858</v>
      </c>
      <c r="I272">
        <v>4.51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6.34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5.4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5.54</v>
      </c>
      <c r="F273" t="s">
        <v>858</v>
      </c>
      <c r="G273">
        <v>5.93</v>
      </c>
      <c r="H273" t="s">
        <v>858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7.44</v>
      </c>
      <c r="R273" t="s">
        <v>858</v>
      </c>
      <c r="S273" t="s">
        <v>858</v>
      </c>
      <c r="T273">
        <v>6.08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6.2475000000000005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6.77</v>
      </c>
      <c r="R274">
        <v>5.44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6.1050000000000004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5.51</v>
      </c>
      <c r="Q275">
        <v>7.02</v>
      </c>
      <c r="R275">
        <v>5.94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6.1566666666666663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5.87</v>
      </c>
      <c r="F276" t="s">
        <v>858</v>
      </c>
      <c r="G276">
        <v>3.6</v>
      </c>
      <c r="H276" t="s">
        <v>858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5.82</v>
      </c>
      <c r="Q276">
        <v>4.53</v>
      </c>
      <c r="R276">
        <v>5.17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4.9980000000000002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>
        <v>2.89</v>
      </c>
      <c r="H279" t="s">
        <v>858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4.5199999999999996</v>
      </c>
      <c r="R279">
        <v>3.84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3.75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6.47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6.47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7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7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6.48</v>
      </c>
      <c r="F289" t="s">
        <v>858</v>
      </c>
      <c r="G289">
        <v>4.28</v>
      </c>
      <c r="H289" t="s">
        <v>858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4.21</v>
      </c>
      <c r="Q289">
        <v>7.27</v>
      </c>
      <c r="R289">
        <v>7.61</v>
      </c>
      <c r="S289" t="s">
        <v>858</v>
      </c>
      <c r="T289" t="s">
        <v>858</v>
      </c>
      <c r="U289">
        <v>3.61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5.5766666666666671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5.34</v>
      </c>
      <c r="F290" t="s">
        <v>858</v>
      </c>
      <c r="G290">
        <v>5.22</v>
      </c>
      <c r="H290" t="s">
        <v>858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4.57</v>
      </c>
      <c r="P290" t="s">
        <v>858</v>
      </c>
      <c r="Q290">
        <v>7.03</v>
      </c>
      <c r="R290">
        <v>7.22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5.8759999999999994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5.87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3.32</v>
      </c>
      <c r="Q297">
        <v>6.56</v>
      </c>
      <c r="R297">
        <v>7.67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5.8550000000000004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5.65</v>
      </c>
      <c r="F298" t="s">
        <v>858</v>
      </c>
      <c r="G298">
        <v>4.54</v>
      </c>
      <c r="H298" t="s">
        <v>858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4.01</v>
      </c>
      <c r="Q298">
        <v>6.52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5.18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5.9</v>
      </c>
      <c r="F299" t="s">
        <v>858</v>
      </c>
      <c r="G299">
        <v>4.96</v>
      </c>
      <c r="H299" t="s">
        <v>858</v>
      </c>
      <c r="I299">
        <v>4.76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6.86</v>
      </c>
      <c r="R299">
        <v>6.71</v>
      </c>
      <c r="S299" t="s">
        <v>858</v>
      </c>
      <c r="T299" t="s">
        <v>858</v>
      </c>
      <c r="U299">
        <v>3.92</v>
      </c>
      <c r="V299" t="s">
        <v>858</v>
      </c>
      <c r="W299" t="s">
        <v>858</v>
      </c>
      <c r="X299" s="3">
        <f>COUNT(D299:W299)</f>
        <v>6</v>
      </c>
      <c r="Y299" s="2">
        <f>SUM(D299:W299)/X299</f>
        <v>5.5183333333333335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4.2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4.0999999999999996</v>
      </c>
      <c r="Q302">
        <v>6.69</v>
      </c>
      <c r="R302">
        <v>6.25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5.3100000000000005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5.88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8.31</v>
      </c>
      <c r="S303" t="s">
        <v>858</v>
      </c>
      <c r="T303" t="s">
        <v>858</v>
      </c>
      <c r="U303">
        <v>3.75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5.98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5.68</v>
      </c>
      <c r="F304" t="s">
        <v>858</v>
      </c>
      <c r="G304">
        <v>5.0199999999999996</v>
      </c>
      <c r="H304" t="s">
        <v>858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4.46</v>
      </c>
      <c r="Q304">
        <v>6.64</v>
      </c>
      <c r="R304">
        <v>5.47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5.4539999999999997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6.78</v>
      </c>
      <c r="R305" t="s">
        <v>858</v>
      </c>
      <c r="S305">
        <v>3.75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5.2650000000000006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5.72</v>
      </c>
      <c r="F306" t="s">
        <v>858</v>
      </c>
      <c r="G306">
        <v>3.61</v>
      </c>
      <c r="H306" t="s">
        <v>858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6.68</v>
      </c>
      <c r="R306">
        <v>6.43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5.6099999999999994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4.97</v>
      </c>
      <c r="F307" t="s">
        <v>858</v>
      </c>
      <c r="G307">
        <v>4.03</v>
      </c>
      <c r="H307" t="s">
        <v>858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7.25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5.416666666666667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4.79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6.9</v>
      </c>
      <c r="R308">
        <v>5.94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5.8766666666666678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5.28</v>
      </c>
      <c r="F309" t="s">
        <v>858</v>
      </c>
      <c r="G309">
        <v>3.88</v>
      </c>
      <c r="H309" t="s">
        <v>858</v>
      </c>
      <c r="I309">
        <v>4.7699999999999996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6.32</v>
      </c>
      <c r="R309">
        <v>5.82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5</v>
      </c>
      <c r="Y309" s="2">
        <f>SUM(D309:W309)/X309</f>
        <v>5.2140000000000004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4.88</v>
      </c>
      <c r="F310" t="s">
        <v>858</v>
      </c>
      <c r="G310">
        <v>4.21</v>
      </c>
      <c r="H310" t="s">
        <v>858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6.97</v>
      </c>
      <c r="R310">
        <v>6.78</v>
      </c>
      <c r="S310" t="s">
        <v>858</v>
      </c>
      <c r="T310" t="s">
        <v>858</v>
      </c>
      <c r="U310">
        <v>3.44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5.2560000000000002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5.18</v>
      </c>
      <c r="F311" t="s">
        <v>858</v>
      </c>
      <c r="G311">
        <v>6.72</v>
      </c>
      <c r="H311" t="s">
        <v>858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7.42</v>
      </c>
      <c r="S311" t="s">
        <v>858</v>
      </c>
      <c r="T311" t="s">
        <v>858</v>
      </c>
      <c r="U311">
        <v>4.17</v>
      </c>
      <c r="V311" t="s">
        <v>858</v>
      </c>
      <c r="W311" t="s">
        <v>858</v>
      </c>
      <c r="X311" s="3">
        <f>COUNT(D311:W311)</f>
        <v>4</v>
      </c>
      <c r="Y311" s="2">
        <f>SUM(D311:W311)/X311</f>
        <v>5.8725000000000005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6.32</v>
      </c>
      <c r="F312" t="s">
        <v>858</v>
      </c>
      <c r="G312">
        <v>4.51</v>
      </c>
      <c r="H312" t="s">
        <v>858</v>
      </c>
      <c r="I312">
        <v>4.3499999999999996</v>
      </c>
      <c r="J312" t="s">
        <v>858</v>
      </c>
      <c r="K312">
        <v>3.31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5.38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4.7739999999999991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5.65</v>
      </c>
      <c r="F313" t="s">
        <v>858</v>
      </c>
      <c r="G313">
        <v>4.6100000000000003</v>
      </c>
      <c r="H313" t="s">
        <v>858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5.03</v>
      </c>
      <c r="P313">
        <v>4.3899999999999997</v>
      </c>
      <c r="Q313">
        <v>6.31</v>
      </c>
      <c r="R313">
        <v>5.9</v>
      </c>
      <c r="S313" t="s">
        <v>858</v>
      </c>
      <c r="T313">
        <v>5.5</v>
      </c>
      <c r="U313">
        <v>3.03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5.0525000000000002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4.49</v>
      </c>
      <c r="F314" t="s">
        <v>858</v>
      </c>
      <c r="G314">
        <v>4.4400000000000004</v>
      </c>
      <c r="H314" t="s">
        <v>858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3.17</v>
      </c>
      <c r="Q314">
        <v>6.34</v>
      </c>
      <c r="R314">
        <v>7.69</v>
      </c>
      <c r="S314">
        <v>1.93</v>
      </c>
      <c r="T314" t="s">
        <v>858</v>
      </c>
      <c r="U314">
        <v>3.69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4.5357142857142856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4.93</v>
      </c>
      <c r="F315" t="s">
        <v>858</v>
      </c>
      <c r="G315">
        <v>4.84</v>
      </c>
      <c r="H315" t="s">
        <v>858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4.66</v>
      </c>
      <c r="Q315">
        <v>6.46</v>
      </c>
      <c r="R315">
        <v>7.68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5.7140000000000004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1.94</v>
      </c>
      <c r="H316" t="s">
        <v>858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4.83</v>
      </c>
      <c r="R316">
        <v>5.27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3</v>
      </c>
      <c r="Y316" s="2">
        <f>SUM(D316:W316)/X316</f>
        <v>4.0133333333333328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5.43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4.1399999999999997</v>
      </c>
      <c r="O318" t="s">
        <v>858</v>
      </c>
      <c r="P318">
        <v>2.98</v>
      </c>
      <c r="Q318" t="s">
        <v>858</v>
      </c>
      <c r="R318">
        <v>4.7699999999999996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4.33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3.86</v>
      </c>
      <c r="F319" t="s">
        <v>858</v>
      </c>
      <c r="G319">
        <v>4.03</v>
      </c>
      <c r="H319" t="s">
        <v>858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3.92</v>
      </c>
      <c r="O319" t="s">
        <v>858</v>
      </c>
      <c r="P319">
        <v>3.51</v>
      </c>
      <c r="Q319">
        <v>7.15</v>
      </c>
      <c r="R319">
        <v>6.55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4.8366666666666669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3.38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3.94</v>
      </c>
      <c r="M321" t="s">
        <v>858</v>
      </c>
      <c r="N321">
        <v>4.66</v>
      </c>
      <c r="O321">
        <v>4.57</v>
      </c>
      <c r="P321" t="s">
        <v>858</v>
      </c>
      <c r="Q321" t="s">
        <v>858</v>
      </c>
      <c r="R321">
        <v>7.12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4.734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4.12</v>
      </c>
      <c r="M322" t="s">
        <v>858</v>
      </c>
      <c r="N322">
        <v>4.83</v>
      </c>
      <c r="O322">
        <v>5.99</v>
      </c>
      <c r="P322" t="s">
        <v>858</v>
      </c>
      <c r="Q322" t="s">
        <v>858</v>
      </c>
      <c r="R322">
        <v>4.84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4.9450000000000003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5.45</v>
      </c>
      <c r="M323" t="s">
        <v>858</v>
      </c>
      <c r="N323">
        <v>6.03</v>
      </c>
      <c r="O323">
        <v>5.72</v>
      </c>
      <c r="P323" t="s">
        <v>858</v>
      </c>
      <c r="Q323" t="s">
        <v>858</v>
      </c>
      <c r="R323">
        <v>6.62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5.9550000000000001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3.67</v>
      </c>
      <c r="M324" t="s">
        <v>858</v>
      </c>
      <c r="N324">
        <v>5.27</v>
      </c>
      <c r="O324" t="s">
        <v>858</v>
      </c>
      <c r="P324" t="s">
        <v>858</v>
      </c>
      <c r="Q324" t="s">
        <v>858</v>
      </c>
      <c r="R324">
        <v>6.29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5.0766666666666671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4.01</v>
      </c>
      <c r="Q325" t="s">
        <v>858</v>
      </c>
      <c r="R325">
        <v>7.81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5.91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5.39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5.39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5.22</v>
      </c>
      <c r="O327" t="s">
        <v>858</v>
      </c>
      <c r="P327">
        <v>4</v>
      </c>
      <c r="Q327">
        <v>6.25</v>
      </c>
      <c r="R327">
        <v>7.51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5.7449999999999992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4.6399999999999997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4.21</v>
      </c>
      <c r="Q328" t="s">
        <v>858</v>
      </c>
      <c r="R328">
        <v>7.4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5.416666666666667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4.24</v>
      </c>
      <c r="O329" t="s">
        <v>858</v>
      </c>
      <c r="P329">
        <v>4.91</v>
      </c>
      <c r="Q329">
        <v>7.36</v>
      </c>
      <c r="R329">
        <v>6.51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5.7550000000000008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5.27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3.72</v>
      </c>
      <c r="O330" t="s">
        <v>858</v>
      </c>
      <c r="P330">
        <v>4.0599999999999996</v>
      </c>
      <c r="Q330">
        <v>7.38</v>
      </c>
      <c r="R330">
        <v>7.7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5.6259999999999994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5.74</v>
      </c>
      <c r="O331" t="s">
        <v>858</v>
      </c>
      <c r="P331">
        <v>4.51</v>
      </c>
      <c r="Q331">
        <v>6.36</v>
      </c>
      <c r="R331">
        <v>7.09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5.9249999999999998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5.28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3.66</v>
      </c>
      <c r="Q332">
        <v>6.72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5.22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5.13</v>
      </c>
      <c r="O333" t="s">
        <v>858</v>
      </c>
      <c r="P333">
        <v>5.35</v>
      </c>
      <c r="Q333">
        <v>6.58</v>
      </c>
      <c r="R333">
        <v>5.4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5.6150000000000002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5.25</v>
      </c>
      <c r="Q334">
        <v>5.97</v>
      </c>
      <c r="R334">
        <v>4.41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5.21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5.39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5.97</v>
      </c>
      <c r="P335">
        <v>4.51</v>
      </c>
      <c r="Q335">
        <v>6.05</v>
      </c>
      <c r="R335">
        <v>7.43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5.8699999999999992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3.01</v>
      </c>
      <c r="M336" t="s">
        <v>858</v>
      </c>
      <c r="N336">
        <v>5.3</v>
      </c>
      <c r="O336">
        <v>5.15</v>
      </c>
      <c r="P336">
        <v>4.22</v>
      </c>
      <c r="Q336">
        <v>6.96</v>
      </c>
      <c r="R336">
        <v>8.0500000000000007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5.4483333333333333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5.29</v>
      </c>
      <c r="O337">
        <v>6.36</v>
      </c>
      <c r="P337">
        <v>5.71</v>
      </c>
      <c r="Q337">
        <v>6.19</v>
      </c>
      <c r="R337">
        <v>6.02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5.9139999999999997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3.24</v>
      </c>
      <c r="M338" t="s">
        <v>858</v>
      </c>
      <c r="N338">
        <v>5.7</v>
      </c>
      <c r="O338">
        <v>4.8899999999999997</v>
      </c>
      <c r="P338" t="s">
        <v>858</v>
      </c>
      <c r="Q338" t="s">
        <v>858</v>
      </c>
      <c r="R338">
        <v>7.14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5.2425000000000006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4.08</v>
      </c>
      <c r="M339">
        <v>2.71</v>
      </c>
      <c r="N339">
        <v>4.3</v>
      </c>
      <c r="O339" t="s">
        <v>858</v>
      </c>
      <c r="P339" t="s">
        <v>858</v>
      </c>
      <c r="Q339" t="s">
        <v>858</v>
      </c>
      <c r="R339">
        <v>5.41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4.125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4.8899999999999997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5.69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5.29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3.67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3.67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5.01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7.19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6.1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3.33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7.35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5.34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3.08</v>
      </c>
      <c r="M346">
        <v>2.2200000000000002</v>
      </c>
      <c r="N346">
        <v>4.47</v>
      </c>
      <c r="O346" t="s">
        <v>858</v>
      </c>
      <c r="P346">
        <v>4.16</v>
      </c>
      <c r="Q346" t="s">
        <v>858</v>
      </c>
      <c r="R346">
        <v>7.27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4.24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5.37</v>
      </c>
      <c r="O348" t="s">
        <v>858</v>
      </c>
      <c r="P348">
        <v>3.62</v>
      </c>
      <c r="Q348">
        <v>5.67</v>
      </c>
      <c r="R348">
        <v>7.1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5.4399999999999995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3.99</v>
      </c>
      <c r="Q350">
        <v>7.25</v>
      </c>
      <c r="R350">
        <v>7.18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6.1400000000000006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7.41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7.41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5.94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5.94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6.24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3.28</v>
      </c>
      <c r="S353" t="s">
        <v>858</v>
      </c>
      <c r="T353" t="s">
        <v>858</v>
      </c>
      <c r="U353" t="s">
        <v>858</v>
      </c>
      <c r="V353">
        <v>5.38</v>
      </c>
      <c r="W353" t="s">
        <v>858</v>
      </c>
      <c r="X353" s="3">
        <f>COUNT(D353:W353)</f>
        <v>3</v>
      </c>
      <c r="Y353" s="2">
        <f>SUM(D353:W353)/X353</f>
        <v>4.9666666666666659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6.09</v>
      </c>
      <c r="P354">
        <v>3.83</v>
      </c>
      <c r="Q354">
        <v>6.15</v>
      </c>
      <c r="R354">
        <v>6.4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5.6174999999999997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7.09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7.09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5.74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5.74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3.77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3.86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3.8149999999999999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3.74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6.7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5.2200000000000006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5.21</v>
      </c>
      <c r="P375">
        <v>5.34</v>
      </c>
      <c r="Q375">
        <v>7.41</v>
      </c>
      <c r="R375">
        <v>7.28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6.3100000000000005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6.16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6.16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7.74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7.74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5.86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5.21</v>
      </c>
      <c r="S385" t="s">
        <v>858</v>
      </c>
      <c r="T385" t="s">
        <v>858</v>
      </c>
      <c r="U385" t="s">
        <v>858</v>
      </c>
      <c r="V385">
        <v>4.66</v>
      </c>
      <c r="W385" t="s">
        <v>858</v>
      </c>
      <c r="X385" s="3">
        <f>COUNT(D385:W385)</f>
        <v>3</v>
      </c>
      <c r="Y385" s="2">
        <f>SUM(D385:W385)/X385</f>
        <v>5.2433333333333332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4.17</v>
      </c>
      <c r="Q386">
        <v>7.14</v>
      </c>
      <c r="R386">
        <v>6.03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5.78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5.14</v>
      </c>
      <c r="O388" t="s">
        <v>858</v>
      </c>
      <c r="P388">
        <v>3.22</v>
      </c>
      <c r="Q388" t="s">
        <v>858</v>
      </c>
      <c r="R388">
        <v>7.39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5.25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4.4400000000000004</v>
      </c>
      <c r="Q389" t="s">
        <v>858</v>
      </c>
      <c r="R389">
        <v>5.83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5.1349999999999998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3.17</v>
      </c>
      <c r="M390">
        <v>3.06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3.1150000000000002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5.39</v>
      </c>
      <c r="Q392">
        <v>7.86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6.625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7.04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7.04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5.0999999999999996</v>
      </c>
      <c r="O408">
        <v>6.05</v>
      </c>
      <c r="P408">
        <v>4.87</v>
      </c>
      <c r="Q408">
        <v>7.84</v>
      </c>
      <c r="R408">
        <v>7.66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6.3040000000000003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4.12</v>
      </c>
      <c r="O409">
        <v>6.08</v>
      </c>
      <c r="P409">
        <v>3.77</v>
      </c>
      <c r="Q409">
        <v>7.47</v>
      </c>
      <c r="R409">
        <v>6.69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5.6259999999999994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4.12</v>
      </c>
      <c r="Q415">
        <v>7.09</v>
      </c>
      <c r="R415">
        <v>7.36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6.19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5.15</v>
      </c>
      <c r="M422" t="s">
        <v>858</v>
      </c>
      <c r="N422" t="s">
        <v>858</v>
      </c>
      <c r="O422">
        <v>5.1100000000000003</v>
      </c>
      <c r="P422" t="s">
        <v>858</v>
      </c>
      <c r="Q422" t="s">
        <v>858</v>
      </c>
      <c r="R422">
        <v>6.05</v>
      </c>
      <c r="S422" t="s">
        <v>858</v>
      </c>
      <c r="T422" t="s">
        <v>858</v>
      </c>
      <c r="U422" t="s">
        <v>858</v>
      </c>
      <c r="V422">
        <v>5.32</v>
      </c>
      <c r="W422" t="s">
        <v>858</v>
      </c>
      <c r="X422" s="3">
        <f>COUNT(D422:W422)</f>
        <v>4</v>
      </c>
      <c r="Y422" s="2">
        <f>SUM(D422:W422)/X422</f>
        <v>5.4075000000000006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4.58</v>
      </c>
      <c r="O425" t="s">
        <v>858</v>
      </c>
      <c r="P425" t="s">
        <v>858</v>
      </c>
      <c r="Q425" t="s">
        <v>858</v>
      </c>
      <c r="R425">
        <v>7.21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5.8949999999999996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2.61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5.9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4.2549999999999999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4.05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4.05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3.45</v>
      </c>
      <c r="M429">
        <v>1.87</v>
      </c>
      <c r="N429">
        <v>6.51</v>
      </c>
      <c r="O429" t="s">
        <v>858</v>
      </c>
      <c r="P429" t="s">
        <v>858</v>
      </c>
      <c r="Q429" t="s">
        <v>858</v>
      </c>
      <c r="R429">
        <v>7.45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4.82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6.26</v>
      </c>
      <c r="M430" t="s">
        <v>858</v>
      </c>
      <c r="N430">
        <v>4.28</v>
      </c>
      <c r="O430" t="s">
        <v>858</v>
      </c>
      <c r="P430" t="s">
        <v>858</v>
      </c>
      <c r="Q430" t="s">
        <v>858</v>
      </c>
      <c r="R430">
        <v>5.42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5.3199999999999994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3.47</v>
      </c>
      <c r="M431" t="s">
        <v>858</v>
      </c>
      <c r="N431">
        <v>5.36</v>
      </c>
      <c r="O431" t="s">
        <v>858</v>
      </c>
      <c r="P431" t="s">
        <v>858</v>
      </c>
      <c r="Q431" t="s">
        <v>858</v>
      </c>
      <c r="R431">
        <v>6.14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4.9899999999999993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4.3600000000000003</v>
      </c>
      <c r="O432" t="s">
        <v>858</v>
      </c>
      <c r="P432" t="s">
        <v>858</v>
      </c>
      <c r="Q432" t="s">
        <v>858</v>
      </c>
      <c r="R432">
        <v>4.8</v>
      </c>
      <c r="S432" t="s">
        <v>858</v>
      </c>
      <c r="T432" t="s">
        <v>858</v>
      </c>
      <c r="U432" t="s">
        <v>858</v>
      </c>
      <c r="V432">
        <v>3.69</v>
      </c>
      <c r="W432" t="s">
        <v>858</v>
      </c>
      <c r="X432" s="3">
        <f>COUNT(D432:W432)</f>
        <v>3</v>
      </c>
      <c r="Y432" s="2">
        <f>SUM(D432:W432)/X432</f>
        <v>4.2833333333333332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3.92</v>
      </c>
      <c r="M433" t="s">
        <v>858</v>
      </c>
      <c r="N433">
        <v>4.49</v>
      </c>
      <c r="O433">
        <v>5.54</v>
      </c>
      <c r="P433" t="s">
        <v>858</v>
      </c>
      <c r="Q433" t="s">
        <v>858</v>
      </c>
      <c r="R433">
        <v>5.36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4.8274999999999997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4.7300000000000004</v>
      </c>
      <c r="M434" t="s">
        <v>858</v>
      </c>
      <c r="N434">
        <v>5.24</v>
      </c>
      <c r="O434" t="s">
        <v>858</v>
      </c>
      <c r="P434" t="s">
        <v>858</v>
      </c>
      <c r="Q434" t="s">
        <v>858</v>
      </c>
      <c r="R434">
        <v>5.72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5.23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5.05</v>
      </c>
      <c r="M435" t="s">
        <v>858</v>
      </c>
      <c r="N435">
        <v>4.74</v>
      </c>
      <c r="O435">
        <v>5.6</v>
      </c>
      <c r="P435" t="s">
        <v>858</v>
      </c>
      <c r="Q435">
        <v>6.07</v>
      </c>
      <c r="R435">
        <v>4.22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5.1360000000000001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3.17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3.17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4.8899999999999997</v>
      </c>
      <c r="O437" t="s">
        <v>858</v>
      </c>
      <c r="P437" t="s">
        <v>858</v>
      </c>
      <c r="Q437" t="s">
        <v>858</v>
      </c>
      <c r="R437">
        <v>5.88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5.3849999999999998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4.93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4.51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4.72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3.8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3.94</v>
      </c>
      <c r="M439" t="s">
        <v>858</v>
      </c>
      <c r="N439">
        <v>4.4000000000000004</v>
      </c>
      <c r="O439">
        <v>5.65</v>
      </c>
      <c r="P439">
        <v>3.85</v>
      </c>
      <c r="Q439" t="s">
        <v>858</v>
      </c>
      <c r="R439">
        <v>5.87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4.585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3.11</v>
      </c>
      <c r="M440" t="s">
        <v>858</v>
      </c>
      <c r="N440">
        <v>5.56</v>
      </c>
      <c r="O440">
        <v>5.31</v>
      </c>
      <c r="P440">
        <v>3.57</v>
      </c>
      <c r="Q440">
        <v>7.55</v>
      </c>
      <c r="R440">
        <v>7.57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5.4450000000000003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4.22</v>
      </c>
      <c r="O441" t="s">
        <v>858</v>
      </c>
      <c r="P441">
        <v>4.13</v>
      </c>
      <c r="Q441" t="s">
        <v>858</v>
      </c>
      <c r="R441">
        <v>7.95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5.4333333333333336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2.65</v>
      </c>
      <c r="O442" t="s">
        <v>858</v>
      </c>
      <c r="P442" t="s">
        <v>858</v>
      </c>
      <c r="Q442" t="s">
        <v>858</v>
      </c>
      <c r="R442">
        <v>6.4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4.5250000000000004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4.84</v>
      </c>
      <c r="O443" t="s">
        <v>858</v>
      </c>
      <c r="P443">
        <v>3.84</v>
      </c>
      <c r="Q443">
        <v>6.55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5.0766666666666671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3.51</v>
      </c>
      <c r="M444" t="s">
        <v>858</v>
      </c>
      <c r="N444">
        <v>4.0999999999999996</v>
      </c>
      <c r="O444" t="s">
        <v>858</v>
      </c>
      <c r="P444" t="s">
        <v>858</v>
      </c>
      <c r="Q444" t="s">
        <v>858</v>
      </c>
      <c r="R444">
        <v>6.56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4.7233333333333327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7.29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7.29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4.93</v>
      </c>
      <c r="M446" t="s">
        <v>858</v>
      </c>
      <c r="N446">
        <v>4.03</v>
      </c>
      <c r="O446" t="s">
        <v>858</v>
      </c>
      <c r="P446" t="s">
        <v>858</v>
      </c>
      <c r="Q446" t="s">
        <v>858</v>
      </c>
      <c r="R446">
        <v>7.71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5.5566666666666675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5.05</v>
      </c>
      <c r="O447">
        <v>5.92</v>
      </c>
      <c r="P447">
        <v>3.85</v>
      </c>
      <c r="Q447" t="s">
        <v>858</v>
      </c>
      <c r="R447">
        <v>6.31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5.2824999999999998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4.43</v>
      </c>
      <c r="O448">
        <v>6.24</v>
      </c>
      <c r="P448" t="s">
        <v>858</v>
      </c>
      <c r="Q448" t="s">
        <v>858</v>
      </c>
      <c r="R448">
        <v>6.1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5.59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3.97</v>
      </c>
      <c r="N449">
        <v>4.47</v>
      </c>
      <c r="O449" t="s">
        <v>858</v>
      </c>
      <c r="P449" t="s">
        <v>858</v>
      </c>
      <c r="Q449">
        <v>7.11</v>
      </c>
      <c r="R449">
        <v>6.62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5.5425000000000004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3.9</v>
      </c>
      <c r="O450">
        <v>5.59</v>
      </c>
      <c r="P450">
        <v>4.25</v>
      </c>
      <c r="Q450">
        <v>7.43</v>
      </c>
      <c r="R450">
        <v>7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5.6340000000000003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6.63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5.25</v>
      </c>
      <c r="O451">
        <v>5.85</v>
      </c>
      <c r="P451">
        <v>5.61</v>
      </c>
      <c r="Q451">
        <v>7.78</v>
      </c>
      <c r="R451">
        <v>7.43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6.4249999999999998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5.58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5.86</v>
      </c>
      <c r="P452">
        <v>5.6</v>
      </c>
      <c r="Q452">
        <v>6.14</v>
      </c>
      <c r="R452">
        <v>7.44</v>
      </c>
      <c r="S452">
        <v>2.48</v>
      </c>
      <c r="T452">
        <v>5.72</v>
      </c>
      <c r="U452">
        <v>4.1900000000000004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5.3762499999999998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5.77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6.94</v>
      </c>
      <c r="P453">
        <v>3.57</v>
      </c>
      <c r="Q453">
        <v>6.47</v>
      </c>
      <c r="R453">
        <v>7.27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6.0039999999999996</v>
      </c>
    </row>
    <row r="454" spans="1:25">
      <c r="A454">
        <v>70657.001199000006</v>
      </c>
      <c r="B454">
        <v>50678.217648999998</v>
      </c>
      <c r="C454" t="s">
        <v>451</v>
      </c>
      <c r="D454">
        <v>0.62</v>
      </c>
      <c r="E454" t="s">
        <v>858</v>
      </c>
      <c r="F454" t="s">
        <v>858</v>
      </c>
      <c r="G454">
        <v>5.61</v>
      </c>
      <c r="H454" t="s">
        <v>858</v>
      </c>
      <c r="I454">
        <v>0.64</v>
      </c>
      <c r="J454">
        <v>2.63</v>
      </c>
      <c r="K454" t="s">
        <v>858</v>
      </c>
      <c r="L454">
        <v>4.8</v>
      </c>
      <c r="M454">
        <v>2.77</v>
      </c>
      <c r="N454">
        <v>5.25</v>
      </c>
      <c r="O454">
        <v>3.88</v>
      </c>
      <c r="P454">
        <v>2.3199999999999998</v>
      </c>
      <c r="Q454">
        <v>6.74</v>
      </c>
      <c r="R454">
        <v>6.79</v>
      </c>
      <c r="S454" t="s">
        <v>858</v>
      </c>
      <c r="T454">
        <v>5.73</v>
      </c>
      <c r="U454" t="s">
        <v>858</v>
      </c>
      <c r="V454">
        <v>2.52</v>
      </c>
      <c r="W454">
        <v>3.81</v>
      </c>
      <c r="X454" s="3">
        <f>COUNT(D454:W454)</f>
        <v>14</v>
      </c>
      <c r="Y454" s="2">
        <f>SUM(D454:W454)/X454</f>
        <v>3.8650000000000007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4.18</v>
      </c>
      <c r="O455">
        <v>4.9400000000000004</v>
      </c>
      <c r="P455">
        <v>4.42</v>
      </c>
      <c r="Q455">
        <v>7.75</v>
      </c>
      <c r="R455">
        <v>7.71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5.8</v>
      </c>
    </row>
    <row r="456" spans="1:25">
      <c r="A456">
        <v>74349.877642000007</v>
      </c>
      <c r="B456">
        <v>54730.738911</v>
      </c>
      <c r="C456" t="s">
        <v>453</v>
      </c>
      <c r="D456">
        <v>4.79</v>
      </c>
      <c r="E456" t="s">
        <v>858</v>
      </c>
      <c r="F456" t="s">
        <v>858</v>
      </c>
      <c r="G456">
        <v>4.71</v>
      </c>
      <c r="H456" t="s">
        <v>858</v>
      </c>
      <c r="I456">
        <v>4.29</v>
      </c>
      <c r="J456">
        <v>3.22</v>
      </c>
      <c r="K456" t="s">
        <v>858</v>
      </c>
      <c r="L456" t="s">
        <v>858</v>
      </c>
      <c r="M456">
        <v>2.38</v>
      </c>
      <c r="N456" t="s">
        <v>858</v>
      </c>
      <c r="O456">
        <v>5.38</v>
      </c>
      <c r="P456">
        <v>4.26</v>
      </c>
      <c r="Q456">
        <v>7.67</v>
      </c>
      <c r="R456">
        <v>8.08</v>
      </c>
      <c r="S456" t="s">
        <v>858</v>
      </c>
      <c r="T456">
        <v>5</v>
      </c>
      <c r="U456" t="s">
        <v>858</v>
      </c>
      <c r="V456">
        <v>4.24</v>
      </c>
      <c r="W456">
        <v>2.4</v>
      </c>
      <c r="X456" s="3">
        <f>COUNT(D456:W456)</f>
        <v>12</v>
      </c>
      <c r="Y456" s="2">
        <f>SUM(D456:W456)/X456</f>
        <v>4.7016666666666662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4.2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4.2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3.99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4.38</v>
      </c>
      <c r="W458" t="s">
        <v>858</v>
      </c>
      <c r="X458" s="3">
        <f>COUNT(D458:W458)</f>
        <v>2</v>
      </c>
      <c r="Y458" s="2">
        <f>SUM(D458:W458)/X458</f>
        <v>4.1850000000000005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3.69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5.65</v>
      </c>
      <c r="S459" t="s">
        <v>858</v>
      </c>
      <c r="T459" t="s">
        <v>858</v>
      </c>
      <c r="U459" t="s">
        <v>858</v>
      </c>
      <c r="V459">
        <v>3.81</v>
      </c>
      <c r="W459" t="s">
        <v>858</v>
      </c>
      <c r="X459" s="3">
        <f>COUNT(D459:W459)</f>
        <v>3</v>
      </c>
      <c r="Y459" s="2">
        <f>SUM(D459:W459)/X459</f>
        <v>4.3833333333333337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5.24</v>
      </c>
      <c r="S460" t="s">
        <v>858</v>
      </c>
      <c r="T460" t="s">
        <v>858</v>
      </c>
      <c r="U460" t="s">
        <v>858</v>
      </c>
      <c r="V460">
        <v>3.92</v>
      </c>
      <c r="W460" t="s">
        <v>858</v>
      </c>
      <c r="X460" s="3">
        <f>COUNT(D460:W460)</f>
        <v>2</v>
      </c>
      <c r="Y460" s="2">
        <f>SUM(D460:W460)/X460</f>
        <v>4.58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4.21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7.01</v>
      </c>
      <c r="S461" t="s">
        <v>858</v>
      </c>
      <c r="T461" t="s">
        <v>858</v>
      </c>
      <c r="U461" t="s">
        <v>858</v>
      </c>
      <c r="V461">
        <v>4.3899999999999997</v>
      </c>
      <c r="W461" t="s">
        <v>858</v>
      </c>
      <c r="X461" s="3">
        <f>COUNT(D461:W461)</f>
        <v>3</v>
      </c>
      <c r="Y461" s="2">
        <f>SUM(D461:W461)/X461</f>
        <v>5.2033333333333331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5.92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5.73</v>
      </c>
      <c r="S462" t="s">
        <v>858</v>
      </c>
      <c r="T462" t="s">
        <v>858</v>
      </c>
      <c r="U462" t="s">
        <v>858</v>
      </c>
      <c r="V462">
        <v>4.8099999999999996</v>
      </c>
      <c r="W462" t="s">
        <v>858</v>
      </c>
      <c r="X462" s="3">
        <f>COUNT(D462:W462)</f>
        <v>3</v>
      </c>
      <c r="Y462" s="2">
        <f>SUM(D462:W462)/X462</f>
        <v>5.4866666666666672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4.96</v>
      </c>
      <c r="M463" t="s">
        <v>858</v>
      </c>
      <c r="N463">
        <v>4.57</v>
      </c>
      <c r="O463" t="s">
        <v>858</v>
      </c>
      <c r="P463" t="s">
        <v>858</v>
      </c>
      <c r="Q463" t="s">
        <v>858</v>
      </c>
      <c r="R463">
        <v>6.42</v>
      </c>
      <c r="S463" t="s">
        <v>858</v>
      </c>
      <c r="T463" t="s">
        <v>858</v>
      </c>
      <c r="U463" t="s">
        <v>858</v>
      </c>
      <c r="V463">
        <v>3.95</v>
      </c>
      <c r="W463" t="s">
        <v>858</v>
      </c>
      <c r="X463" s="3">
        <f>COUNT(D463:W463)</f>
        <v>4</v>
      </c>
      <c r="Y463" s="2">
        <f>SUM(D463:W463)/X463</f>
        <v>4.9750000000000005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6.23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5.01</v>
      </c>
      <c r="S464" t="s">
        <v>858</v>
      </c>
      <c r="T464" t="s">
        <v>858</v>
      </c>
      <c r="U464" t="s">
        <v>858</v>
      </c>
      <c r="V464">
        <v>4.7699999999999996</v>
      </c>
      <c r="W464" t="s">
        <v>858</v>
      </c>
      <c r="X464" s="3">
        <f>COUNT(D464:W464)</f>
        <v>3</v>
      </c>
      <c r="Y464" s="2">
        <f>SUM(D464:W464)/X464</f>
        <v>5.336666666666666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5.21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7.07</v>
      </c>
      <c r="S465" t="s">
        <v>858</v>
      </c>
      <c r="T465" t="s">
        <v>858</v>
      </c>
      <c r="U465" t="s">
        <v>858</v>
      </c>
      <c r="V465">
        <v>4.1399999999999997</v>
      </c>
      <c r="W465" t="s">
        <v>858</v>
      </c>
      <c r="X465" s="3">
        <f>COUNT(D465:W465)</f>
        <v>3</v>
      </c>
      <c r="Y465" s="2">
        <f>SUM(D465:W465)/X465</f>
        <v>5.4733333333333336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>
        <v>2.7</v>
      </c>
      <c r="H466" t="s">
        <v>858</v>
      </c>
      <c r="I466" t="s">
        <v>858</v>
      </c>
      <c r="J466" t="s">
        <v>858</v>
      </c>
      <c r="K466" t="s">
        <v>858</v>
      </c>
      <c r="L466">
        <v>4.79</v>
      </c>
      <c r="M466" t="s">
        <v>858</v>
      </c>
      <c r="N466">
        <v>5.45</v>
      </c>
      <c r="O466" t="s">
        <v>858</v>
      </c>
      <c r="P466" t="s">
        <v>858</v>
      </c>
      <c r="Q466" t="s">
        <v>858</v>
      </c>
      <c r="R466">
        <v>7.07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5.0025000000000004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4.78</v>
      </c>
      <c r="M467" t="s">
        <v>858</v>
      </c>
      <c r="N467">
        <v>3.96</v>
      </c>
      <c r="O467" t="s">
        <v>858</v>
      </c>
      <c r="P467" t="s">
        <v>858</v>
      </c>
      <c r="Q467" t="s">
        <v>858</v>
      </c>
      <c r="R467">
        <v>4.5999999999999996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4.4466666666666663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7.34</v>
      </c>
      <c r="P469">
        <v>5.82</v>
      </c>
      <c r="Q469">
        <v>6.41</v>
      </c>
      <c r="R469">
        <v>6.98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6.6375000000000002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4.55</v>
      </c>
      <c r="O470" t="s">
        <v>858</v>
      </c>
      <c r="P470">
        <v>3.7</v>
      </c>
      <c r="Q470" t="s">
        <v>858</v>
      </c>
      <c r="R470">
        <v>6.82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5.0233333333333334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4.55</v>
      </c>
      <c r="O471" t="s">
        <v>858</v>
      </c>
      <c r="P471">
        <v>4.1399999999999997</v>
      </c>
      <c r="Q471" t="s">
        <v>858</v>
      </c>
      <c r="R471">
        <v>5.93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4.8733333333333331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>
        <v>3.1</v>
      </c>
      <c r="H472" t="s">
        <v>858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4.59</v>
      </c>
      <c r="O472" t="s">
        <v>858</v>
      </c>
      <c r="P472">
        <v>3.44</v>
      </c>
      <c r="Q472">
        <v>7.7</v>
      </c>
      <c r="R472">
        <v>6.8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5.1259999999999994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>
        <v>3.92</v>
      </c>
      <c r="H473" t="s">
        <v>858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3.49</v>
      </c>
      <c r="Q473" t="s">
        <v>858</v>
      </c>
      <c r="R473">
        <v>7.26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4.8899999999999997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3.4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6.59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4.9950000000000001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6.22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6.22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6.36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6.36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3.99</v>
      </c>
      <c r="M477" t="s">
        <v>858</v>
      </c>
      <c r="N477">
        <v>3.68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3.835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4.92</v>
      </c>
      <c r="F478" t="s">
        <v>858</v>
      </c>
      <c r="G478">
        <v>4.66</v>
      </c>
      <c r="H478" t="s">
        <v>858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5.38</v>
      </c>
      <c r="P478">
        <v>4.41</v>
      </c>
      <c r="Q478">
        <v>6.49</v>
      </c>
      <c r="R478">
        <v>7.44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5.55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3.62</v>
      </c>
      <c r="M479" t="s">
        <v>858</v>
      </c>
      <c r="N479" t="s">
        <v>858</v>
      </c>
      <c r="O479">
        <v>6.22</v>
      </c>
      <c r="P479" t="s">
        <v>858</v>
      </c>
      <c r="Q479" t="s">
        <v>858</v>
      </c>
      <c r="R479">
        <v>7.18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5.6733333333333329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3.88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3.88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3.58</v>
      </c>
      <c r="O481">
        <v>5</v>
      </c>
      <c r="P481">
        <v>4.83</v>
      </c>
      <c r="Q481">
        <v>6.18</v>
      </c>
      <c r="R481">
        <v>7.65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5.4480000000000004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5.97</v>
      </c>
      <c r="M482" t="s">
        <v>858</v>
      </c>
      <c r="N482">
        <v>3.86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4.915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6.16</v>
      </c>
      <c r="O483" t="s">
        <v>858</v>
      </c>
      <c r="P483">
        <v>3.89</v>
      </c>
      <c r="Q483">
        <v>6.42</v>
      </c>
      <c r="R483">
        <v>6.75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5.8049999999999997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6.6</v>
      </c>
      <c r="F484" t="s">
        <v>858</v>
      </c>
      <c r="G484">
        <v>3.74</v>
      </c>
      <c r="H484" t="s">
        <v>858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2.04</v>
      </c>
      <c r="O484" t="s">
        <v>858</v>
      </c>
      <c r="P484">
        <v>5.29</v>
      </c>
      <c r="Q484">
        <v>8.0500000000000007</v>
      </c>
      <c r="R484">
        <v>7.44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5.5266666666666664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5.74</v>
      </c>
      <c r="O485">
        <v>5.5</v>
      </c>
      <c r="P485">
        <v>4.34</v>
      </c>
      <c r="Q485">
        <v>7.76</v>
      </c>
      <c r="R485">
        <v>7.48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6.1639999999999997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3.55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3.55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5.42</v>
      </c>
      <c r="P487" t="s">
        <v>858</v>
      </c>
      <c r="Q487">
        <v>7.22</v>
      </c>
      <c r="R487">
        <v>7.66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6.7666666666666666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5.96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5.96</v>
      </c>
    </row>
    <row r="489" spans="1:25">
      <c r="A489">
        <v>4316.0144810000002</v>
      </c>
      <c r="B489">
        <v>7897.3719799999999</v>
      </c>
      <c r="C489" t="s">
        <v>486</v>
      </c>
      <c r="D489">
        <v>4.43</v>
      </c>
      <c r="E489" t="s">
        <v>858</v>
      </c>
      <c r="F489" t="s">
        <v>858</v>
      </c>
      <c r="G489">
        <v>6.02</v>
      </c>
      <c r="H489" t="s">
        <v>858</v>
      </c>
      <c r="I489">
        <v>4.17</v>
      </c>
      <c r="J489">
        <v>3.33</v>
      </c>
      <c r="K489" t="s">
        <v>858</v>
      </c>
      <c r="L489" t="s">
        <v>858</v>
      </c>
      <c r="M489" t="s">
        <v>858</v>
      </c>
      <c r="N489" t="s">
        <v>858</v>
      </c>
      <c r="O489">
        <v>4.76</v>
      </c>
      <c r="P489">
        <v>3.96</v>
      </c>
      <c r="Q489">
        <v>4.53</v>
      </c>
      <c r="R489">
        <v>6.77</v>
      </c>
      <c r="S489" t="s">
        <v>858</v>
      </c>
      <c r="T489">
        <v>5.04</v>
      </c>
      <c r="U489" t="s">
        <v>858</v>
      </c>
      <c r="V489">
        <v>2.5499999999999998</v>
      </c>
      <c r="W489">
        <v>3.11</v>
      </c>
      <c r="X489" s="3">
        <f>COUNT(D489:W489)</f>
        <v>11</v>
      </c>
      <c r="Y489" s="2">
        <f>SUM(D489:W489)/X489</f>
        <v>4.4245454545454539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4.8099999999999996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6.5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5.6549999999999994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4.4000000000000004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6.07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5.2350000000000003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5.46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5.46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4.6500000000000004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6.67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5.66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7.15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7.15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2.42</v>
      </c>
      <c r="E500">
        <v>4.92</v>
      </c>
      <c r="F500">
        <v>2.36</v>
      </c>
      <c r="G500">
        <v>4.96</v>
      </c>
      <c r="H500">
        <v>5.21</v>
      </c>
      <c r="I500">
        <v>4.0999999999999996</v>
      </c>
      <c r="J500">
        <v>3.99</v>
      </c>
      <c r="K500">
        <v>3.84</v>
      </c>
      <c r="L500">
        <v>4.3</v>
      </c>
      <c r="M500">
        <v>2.0299999999999998</v>
      </c>
      <c r="N500">
        <v>4.9000000000000004</v>
      </c>
      <c r="O500">
        <v>7.25</v>
      </c>
      <c r="P500">
        <v>4.9800000000000004</v>
      </c>
      <c r="Q500">
        <v>6.65</v>
      </c>
      <c r="R500">
        <v>6.38</v>
      </c>
      <c r="S500">
        <v>2.64</v>
      </c>
      <c r="T500">
        <v>5.47</v>
      </c>
      <c r="U500">
        <v>3.22</v>
      </c>
      <c r="V500">
        <v>4.74</v>
      </c>
      <c r="W500">
        <v>6.07</v>
      </c>
      <c r="X500" s="3">
        <f>COUNT(D500:W500)</f>
        <v>20</v>
      </c>
      <c r="Y500" s="2">
        <f>SUM(D500:W500)/X500</f>
        <v>4.5215000000000005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5.58</v>
      </c>
      <c r="E506">
        <v>4.0599999999999996</v>
      </c>
      <c r="F506">
        <v>4.18</v>
      </c>
      <c r="G506">
        <v>3.05</v>
      </c>
      <c r="H506" t="s">
        <v>858</v>
      </c>
      <c r="I506">
        <v>4.79</v>
      </c>
      <c r="J506">
        <v>4.33</v>
      </c>
      <c r="K506">
        <v>5.76</v>
      </c>
      <c r="L506">
        <v>6.17</v>
      </c>
      <c r="M506">
        <v>3.02</v>
      </c>
      <c r="N506">
        <v>4.9400000000000004</v>
      </c>
      <c r="O506">
        <v>4.8099999999999996</v>
      </c>
      <c r="P506" t="s">
        <v>858</v>
      </c>
      <c r="Q506">
        <v>4.41</v>
      </c>
      <c r="R506">
        <v>4.26</v>
      </c>
      <c r="S506">
        <v>4.1900000000000004</v>
      </c>
      <c r="T506">
        <v>4.01</v>
      </c>
      <c r="U506">
        <v>5.43</v>
      </c>
      <c r="V506">
        <v>5.61</v>
      </c>
      <c r="W506">
        <v>5.57</v>
      </c>
      <c r="X506" s="3">
        <f>COUNT(D506:W506)</f>
        <v>18</v>
      </c>
      <c r="Y506" s="2">
        <f>SUM(D506:W506)/X506</f>
        <v>4.676111111111112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1.4</v>
      </c>
      <c r="E509">
        <v>3.87</v>
      </c>
      <c r="F509">
        <v>2.65</v>
      </c>
      <c r="G509">
        <v>7.2</v>
      </c>
      <c r="H509" t="s">
        <v>858</v>
      </c>
      <c r="I509">
        <v>2.46</v>
      </c>
      <c r="J509">
        <v>3.83</v>
      </c>
      <c r="K509">
        <v>2.2599999999999998</v>
      </c>
      <c r="L509">
        <v>2.63</v>
      </c>
      <c r="M509">
        <v>2.35</v>
      </c>
      <c r="N509">
        <v>6.75</v>
      </c>
      <c r="O509">
        <v>5.15</v>
      </c>
      <c r="P509">
        <v>2.7</v>
      </c>
      <c r="Q509">
        <v>6.97</v>
      </c>
      <c r="R509">
        <v>5.45</v>
      </c>
      <c r="S509" t="s">
        <v>858</v>
      </c>
      <c r="T509">
        <v>6.06</v>
      </c>
      <c r="U509">
        <v>2.48</v>
      </c>
      <c r="V509">
        <v>4.5199999999999996</v>
      </c>
      <c r="W509">
        <v>7.26</v>
      </c>
      <c r="X509" s="3">
        <f>COUNT(D509:W509)</f>
        <v>18</v>
      </c>
      <c r="Y509" s="2">
        <f>SUM(D509:W509)/X509</f>
        <v>4.2216666666666676</v>
      </c>
    </row>
    <row r="510" spans="1:25">
      <c r="A510">
        <v>75124.259969999999</v>
      </c>
      <c r="B510">
        <v>42963.642668</v>
      </c>
      <c r="C510" t="s">
        <v>507</v>
      </c>
      <c r="D510">
        <v>2.7</v>
      </c>
      <c r="E510" t="s">
        <v>858</v>
      </c>
      <c r="F510" t="s">
        <v>858</v>
      </c>
      <c r="G510" t="s">
        <v>858</v>
      </c>
      <c r="H510" t="s">
        <v>858</v>
      </c>
      <c r="I510">
        <v>4.22</v>
      </c>
      <c r="J510" t="s">
        <v>858</v>
      </c>
      <c r="K510" t="s">
        <v>858</v>
      </c>
      <c r="L510" t="s">
        <v>858</v>
      </c>
      <c r="M510">
        <v>1.91</v>
      </c>
      <c r="N510" t="s">
        <v>858</v>
      </c>
      <c r="O510" t="s">
        <v>858</v>
      </c>
      <c r="P510">
        <v>4.03</v>
      </c>
      <c r="Q510">
        <v>7.28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5.58</v>
      </c>
      <c r="X510" s="3">
        <f>COUNT(D510:W510)</f>
        <v>6</v>
      </c>
      <c r="Y510" s="2">
        <f>SUM(D510:W510)/X510</f>
        <v>4.2866666666666662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3.24</v>
      </c>
      <c r="E514">
        <v>5.95</v>
      </c>
      <c r="F514">
        <v>1.99</v>
      </c>
      <c r="G514">
        <v>6.86</v>
      </c>
      <c r="H514" t="s">
        <v>858</v>
      </c>
      <c r="I514">
        <v>5.4</v>
      </c>
      <c r="J514">
        <v>3.88</v>
      </c>
      <c r="K514">
        <v>4.12</v>
      </c>
      <c r="L514">
        <v>2.98</v>
      </c>
      <c r="M514">
        <v>2.23</v>
      </c>
      <c r="N514">
        <v>5.81</v>
      </c>
      <c r="O514">
        <v>7.91</v>
      </c>
      <c r="P514" t="s">
        <v>858</v>
      </c>
      <c r="Q514">
        <v>4.93</v>
      </c>
      <c r="R514">
        <v>5.8</v>
      </c>
      <c r="S514">
        <v>3.65</v>
      </c>
      <c r="T514">
        <v>4.7699999999999996</v>
      </c>
      <c r="U514">
        <v>3.62</v>
      </c>
      <c r="V514">
        <v>2.62</v>
      </c>
      <c r="W514">
        <v>6.69</v>
      </c>
      <c r="X514" s="3">
        <f>COUNT(D514:W514)</f>
        <v>18</v>
      </c>
      <c r="Y514" s="2">
        <f>SUM(D514:W514)/X514</f>
        <v>4.5805555555555557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2.81</v>
      </c>
      <c r="E517">
        <v>5.87</v>
      </c>
      <c r="F517">
        <v>2.89</v>
      </c>
      <c r="G517">
        <v>5.09</v>
      </c>
      <c r="H517">
        <v>6.04</v>
      </c>
      <c r="I517" t="s">
        <v>858</v>
      </c>
      <c r="J517">
        <v>3.54</v>
      </c>
      <c r="K517">
        <v>4.9000000000000004</v>
      </c>
      <c r="L517">
        <v>3.75</v>
      </c>
      <c r="M517">
        <v>1.99</v>
      </c>
      <c r="N517">
        <v>6.31</v>
      </c>
      <c r="O517">
        <v>5.22</v>
      </c>
      <c r="P517">
        <v>3.24</v>
      </c>
      <c r="Q517">
        <v>7.57</v>
      </c>
      <c r="R517">
        <v>6.95</v>
      </c>
      <c r="S517">
        <v>2.61</v>
      </c>
      <c r="T517">
        <v>7.35</v>
      </c>
      <c r="U517">
        <v>3.87</v>
      </c>
      <c r="V517">
        <v>4.1500000000000004</v>
      </c>
      <c r="W517">
        <v>7.08</v>
      </c>
      <c r="X517" s="3">
        <f>COUNT(D517:W517)</f>
        <v>19</v>
      </c>
      <c r="Y517" s="2">
        <f>SUM(D517:W517)/X517</f>
        <v>4.8015789473684212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3.67</v>
      </c>
      <c r="E520" t="s">
        <v>858</v>
      </c>
      <c r="F520" t="s">
        <v>858</v>
      </c>
      <c r="G520">
        <v>5.0599999999999996</v>
      </c>
      <c r="H520" t="s">
        <v>858</v>
      </c>
      <c r="I520">
        <v>4.3</v>
      </c>
      <c r="J520">
        <v>2.83</v>
      </c>
      <c r="K520" t="s">
        <v>858</v>
      </c>
      <c r="L520" t="s">
        <v>858</v>
      </c>
      <c r="M520">
        <v>3.12</v>
      </c>
      <c r="N520" t="s">
        <v>858</v>
      </c>
      <c r="O520">
        <v>7.02</v>
      </c>
      <c r="P520">
        <v>3.8</v>
      </c>
      <c r="Q520">
        <v>6.84</v>
      </c>
      <c r="R520">
        <v>5.98</v>
      </c>
      <c r="S520" t="s">
        <v>858</v>
      </c>
      <c r="T520">
        <v>6.03</v>
      </c>
      <c r="U520" t="s">
        <v>858</v>
      </c>
      <c r="V520">
        <v>3.82</v>
      </c>
      <c r="W520">
        <v>3.43</v>
      </c>
      <c r="X520" s="3">
        <f>COUNT(D520:W520)</f>
        <v>12</v>
      </c>
      <c r="Y520" s="2">
        <f>SUM(D520:W520)/X520</f>
        <v>4.6583333333333341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2.2000000000000002</v>
      </c>
      <c r="E523" t="s">
        <v>858</v>
      </c>
      <c r="F523" t="s">
        <v>858</v>
      </c>
      <c r="G523">
        <v>5.13</v>
      </c>
      <c r="H523" t="s">
        <v>858</v>
      </c>
      <c r="I523">
        <v>3.29</v>
      </c>
      <c r="J523">
        <v>3.56</v>
      </c>
      <c r="K523" t="s">
        <v>858</v>
      </c>
      <c r="L523" t="s">
        <v>858</v>
      </c>
      <c r="M523">
        <v>2.81</v>
      </c>
      <c r="N523" t="s">
        <v>858</v>
      </c>
      <c r="O523">
        <v>7.53</v>
      </c>
      <c r="P523">
        <v>5.12</v>
      </c>
      <c r="Q523">
        <v>7.16</v>
      </c>
      <c r="R523" t="s">
        <v>858</v>
      </c>
      <c r="S523" t="s">
        <v>858</v>
      </c>
      <c r="T523">
        <v>5.75</v>
      </c>
      <c r="U523" t="s">
        <v>858</v>
      </c>
      <c r="V523">
        <v>3.26</v>
      </c>
      <c r="W523">
        <v>3.98</v>
      </c>
      <c r="X523" s="3">
        <f>COUNT(D523:W523)</f>
        <v>11</v>
      </c>
      <c r="Y523" s="2">
        <f>SUM(D523:W523)/X523</f>
        <v>4.5263636363636364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2.84</v>
      </c>
      <c r="E525" t="s">
        <v>858</v>
      </c>
      <c r="F525" t="s">
        <v>858</v>
      </c>
      <c r="G525">
        <v>5.6</v>
      </c>
      <c r="H525" t="s">
        <v>858</v>
      </c>
      <c r="I525">
        <v>5.33</v>
      </c>
      <c r="J525">
        <v>4.58</v>
      </c>
      <c r="K525" t="s">
        <v>858</v>
      </c>
      <c r="L525" t="s">
        <v>858</v>
      </c>
      <c r="M525">
        <v>2.65</v>
      </c>
      <c r="N525" t="s">
        <v>858</v>
      </c>
      <c r="O525">
        <v>5.03</v>
      </c>
      <c r="P525">
        <v>3.63</v>
      </c>
      <c r="Q525">
        <v>5.6</v>
      </c>
      <c r="R525">
        <v>6.36</v>
      </c>
      <c r="S525" t="s">
        <v>858</v>
      </c>
      <c r="T525">
        <v>3.88</v>
      </c>
      <c r="U525" t="s">
        <v>858</v>
      </c>
      <c r="V525">
        <v>3.94</v>
      </c>
      <c r="W525">
        <v>2.5299999999999998</v>
      </c>
      <c r="X525" s="3">
        <f>COUNT(D525:W525)</f>
        <v>12</v>
      </c>
      <c r="Y525" s="2">
        <f>SUM(D525:W525)/X525</f>
        <v>4.3308333333333335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2</v>
      </c>
      <c r="N526" t="s">
        <v>858</v>
      </c>
      <c r="O526" t="s">
        <v>858</v>
      </c>
      <c r="P526" t="s">
        <v>858</v>
      </c>
      <c r="Q526">
        <v>7.24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4.62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5.46</v>
      </c>
      <c r="F527">
        <v>3.12</v>
      </c>
      <c r="G527">
        <v>6.04</v>
      </c>
      <c r="H527">
        <v>5.82</v>
      </c>
      <c r="I527" t="s">
        <v>858</v>
      </c>
      <c r="J527">
        <v>5.76</v>
      </c>
      <c r="K527">
        <v>4.68</v>
      </c>
      <c r="L527">
        <v>2.8</v>
      </c>
      <c r="M527">
        <v>2.23</v>
      </c>
      <c r="N527">
        <v>5.45</v>
      </c>
      <c r="O527">
        <v>6.64</v>
      </c>
      <c r="P527" t="s">
        <v>858</v>
      </c>
      <c r="Q527">
        <v>7</v>
      </c>
      <c r="R527">
        <v>5.47</v>
      </c>
      <c r="S527">
        <v>3.6</v>
      </c>
      <c r="T527">
        <v>6.68</v>
      </c>
      <c r="U527">
        <v>2.67</v>
      </c>
      <c r="V527">
        <v>2.67</v>
      </c>
      <c r="W527" t="s">
        <v>858</v>
      </c>
      <c r="X527" s="3">
        <f>COUNT(D527:W527)</f>
        <v>16</v>
      </c>
      <c r="Y527" s="2">
        <f>SUM(D527:W527)/X527</f>
        <v>4.7556250000000002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1.41</v>
      </c>
      <c r="E530">
        <v>5.62</v>
      </c>
      <c r="F530">
        <v>3.84</v>
      </c>
      <c r="G530">
        <v>6.24</v>
      </c>
      <c r="H530">
        <v>5.21</v>
      </c>
      <c r="I530">
        <v>3.05</v>
      </c>
      <c r="J530">
        <v>4.21</v>
      </c>
      <c r="K530">
        <v>5.9</v>
      </c>
      <c r="L530">
        <v>4.71</v>
      </c>
      <c r="M530">
        <v>3.3</v>
      </c>
      <c r="N530">
        <v>5.82</v>
      </c>
      <c r="O530">
        <v>6.22</v>
      </c>
      <c r="P530">
        <v>3.69</v>
      </c>
      <c r="Q530">
        <v>4.9800000000000004</v>
      </c>
      <c r="R530">
        <v>5.64</v>
      </c>
      <c r="S530">
        <v>4.92</v>
      </c>
      <c r="T530">
        <v>5.31</v>
      </c>
      <c r="U530">
        <v>2.68</v>
      </c>
      <c r="V530">
        <v>3.4</v>
      </c>
      <c r="W530">
        <v>4.9000000000000004</v>
      </c>
      <c r="X530" s="3">
        <f>COUNT(D530:W530)</f>
        <v>20</v>
      </c>
      <c r="Y530" s="2">
        <f>SUM(D530:W530)/X530</f>
        <v>4.5525000000000011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2.66</v>
      </c>
      <c r="N531" t="s">
        <v>858</v>
      </c>
      <c r="O531" t="s">
        <v>858</v>
      </c>
      <c r="P531" t="s">
        <v>858</v>
      </c>
      <c r="Q531">
        <v>6.13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4.3949999999999996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6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6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6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6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1.71</v>
      </c>
      <c r="E537">
        <v>5.07</v>
      </c>
      <c r="F537">
        <v>3.32</v>
      </c>
      <c r="G537">
        <v>3.57</v>
      </c>
      <c r="H537">
        <v>5.87</v>
      </c>
      <c r="I537">
        <v>5.24</v>
      </c>
      <c r="J537">
        <v>3.27</v>
      </c>
      <c r="K537">
        <v>4.78</v>
      </c>
      <c r="L537">
        <v>3.01</v>
      </c>
      <c r="M537">
        <v>2.1800000000000002</v>
      </c>
      <c r="N537">
        <v>6.93</v>
      </c>
      <c r="O537">
        <v>6.26</v>
      </c>
      <c r="P537">
        <v>3.23</v>
      </c>
      <c r="Q537">
        <v>7.1</v>
      </c>
      <c r="R537">
        <v>6.48</v>
      </c>
      <c r="S537">
        <v>3.24</v>
      </c>
      <c r="T537">
        <v>5.31</v>
      </c>
      <c r="U537">
        <v>2.42</v>
      </c>
      <c r="V537">
        <v>4.7699999999999996</v>
      </c>
      <c r="W537">
        <v>7.23</v>
      </c>
      <c r="X537" s="3">
        <f>COUNT(D537:W537)</f>
        <v>20</v>
      </c>
      <c r="Y537" s="2">
        <f>SUM(D537:W537)/X537</f>
        <v>4.5495000000000001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>
        <v>5.46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6.06</v>
      </c>
      <c r="O541" t="s">
        <v>858</v>
      </c>
      <c r="P541" t="s">
        <v>858</v>
      </c>
      <c r="Q541" t="s">
        <v>858</v>
      </c>
      <c r="R541" t="s">
        <v>858</v>
      </c>
      <c r="S541">
        <v>4.3899999999999997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3</v>
      </c>
      <c r="Y541" s="2">
        <f>SUM(D541:W541)/X541</f>
        <v>5.3033333333333337</v>
      </c>
    </row>
    <row r="542" spans="1:25">
      <c r="A542">
        <v>140092.79003</v>
      </c>
      <c r="B542">
        <v>80036.636513000005</v>
      </c>
      <c r="C542" t="s">
        <v>539</v>
      </c>
      <c r="D542">
        <v>2.92</v>
      </c>
      <c r="E542" t="s">
        <v>858</v>
      </c>
      <c r="F542" t="s">
        <v>858</v>
      </c>
      <c r="G542">
        <v>3.64</v>
      </c>
      <c r="H542" t="s">
        <v>858</v>
      </c>
      <c r="I542">
        <v>3.89</v>
      </c>
      <c r="J542">
        <v>3.01</v>
      </c>
      <c r="K542" t="s">
        <v>858</v>
      </c>
      <c r="L542" t="s">
        <v>858</v>
      </c>
      <c r="M542">
        <v>3.95</v>
      </c>
      <c r="N542" t="s">
        <v>858</v>
      </c>
      <c r="O542">
        <v>4.8</v>
      </c>
      <c r="P542">
        <v>3.83</v>
      </c>
      <c r="Q542">
        <v>4.22</v>
      </c>
      <c r="R542" t="s">
        <v>858</v>
      </c>
      <c r="S542" t="s">
        <v>858</v>
      </c>
      <c r="T542">
        <v>5.19</v>
      </c>
      <c r="U542">
        <v>2</v>
      </c>
      <c r="V542">
        <v>3.82</v>
      </c>
      <c r="W542">
        <v>2.6</v>
      </c>
      <c r="X542" s="3">
        <f>COUNT(D542:W542)</f>
        <v>12</v>
      </c>
      <c r="Y542" s="2">
        <f>SUM(D542:W542)/X542</f>
        <v>3.6558333333333333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4.92</v>
      </c>
      <c r="F543">
        <v>4.3499999999999996</v>
      </c>
      <c r="G543" t="s">
        <v>858</v>
      </c>
      <c r="H543" t="s">
        <v>858</v>
      </c>
      <c r="I543" t="s">
        <v>858</v>
      </c>
      <c r="J543" t="s">
        <v>858</v>
      </c>
      <c r="K543">
        <v>5.95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5.83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4</v>
      </c>
      <c r="Y543" s="2">
        <f>SUM(D543:W543)/X543</f>
        <v>5.2624999999999993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3.98</v>
      </c>
      <c r="E551">
        <v>5.77</v>
      </c>
      <c r="F551">
        <v>5.49</v>
      </c>
      <c r="G551">
        <v>5.16</v>
      </c>
      <c r="H551" t="s">
        <v>858</v>
      </c>
      <c r="I551">
        <v>5.5</v>
      </c>
      <c r="J551">
        <v>7.22</v>
      </c>
      <c r="K551">
        <v>7.1</v>
      </c>
      <c r="L551">
        <v>4.3600000000000003</v>
      </c>
      <c r="M551">
        <v>2.2000000000000002</v>
      </c>
      <c r="N551">
        <v>5.19</v>
      </c>
      <c r="O551">
        <v>6.45</v>
      </c>
      <c r="P551">
        <v>4.5599999999999996</v>
      </c>
      <c r="Q551">
        <v>6.39</v>
      </c>
      <c r="R551">
        <v>3.51</v>
      </c>
      <c r="S551">
        <v>4.21</v>
      </c>
      <c r="T551">
        <v>6.73</v>
      </c>
      <c r="U551">
        <v>4.2300000000000004</v>
      </c>
      <c r="V551">
        <v>2.78</v>
      </c>
      <c r="W551">
        <v>6.16</v>
      </c>
      <c r="X551" s="3">
        <f>COUNT(D551:W551)</f>
        <v>19</v>
      </c>
      <c r="Y551" s="2">
        <f>SUM(D551:W551)/X551</f>
        <v>5.1047368421052637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2.46</v>
      </c>
      <c r="E553">
        <v>5.1100000000000003</v>
      </c>
      <c r="F553">
        <v>4.3099999999999996</v>
      </c>
      <c r="G553">
        <v>7.73</v>
      </c>
      <c r="H553">
        <v>4.4400000000000004</v>
      </c>
      <c r="I553">
        <v>3.39</v>
      </c>
      <c r="J553">
        <v>2.6</v>
      </c>
      <c r="K553">
        <v>3.28</v>
      </c>
      <c r="L553">
        <v>2.97</v>
      </c>
      <c r="M553">
        <v>2.16</v>
      </c>
      <c r="N553">
        <v>5.14</v>
      </c>
      <c r="O553">
        <v>3.49</v>
      </c>
      <c r="P553">
        <v>3.46</v>
      </c>
      <c r="Q553">
        <v>5.89</v>
      </c>
      <c r="R553">
        <v>7.08</v>
      </c>
      <c r="S553">
        <v>2.85</v>
      </c>
      <c r="T553">
        <v>3.92</v>
      </c>
      <c r="U553">
        <v>2.46</v>
      </c>
      <c r="V553">
        <v>3.04</v>
      </c>
      <c r="W553">
        <v>5.21</v>
      </c>
      <c r="X553" s="3">
        <f>COUNT(D553:W553)</f>
        <v>20</v>
      </c>
      <c r="Y553" s="2">
        <f>SUM(D553:W553)/X553</f>
        <v>4.0495000000000001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2.13</v>
      </c>
      <c r="E555">
        <v>4.87</v>
      </c>
      <c r="F555">
        <v>3.44</v>
      </c>
      <c r="G555">
        <v>6.67</v>
      </c>
      <c r="H555" t="s">
        <v>858</v>
      </c>
      <c r="I555">
        <v>3.96</v>
      </c>
      <c r="J555">
        <v>3.98</v>
      </c>
      <c r="K555">
        <v>3.29</v>
      </c>
      <c r="L555">
        <v>2.6</v>
      </c>
      <c r="M555">
        <v>2.2400000000000002</v>
      </c>
      <c r="N555">
        <v>6.05</v>
      </c>
      <c r="O555">
        <v>2.65</v>
      </c>
      <c r="P555">
        <v>4.12</v>
      </c>
      <c r="Q555">
        <v>3.83</v>
      </c>
      <c r="R555">
        <v>7.19</v>
      </c>
      <c r="S555">
        <v>3.25</v>
      </c>
      <c r="T555">
        <v>6.35</v>
      </c>
      <c r="U555">
        <v>3.67</v>
      </c>
      <c r="V555">
        <v>3.05</v>
      </c>
      <c r="W555">
        <v>5.56</v>
      </c>
      <c r="X555" s="3">
        <f>COUNT(D555:W555)</f>
        <v>19</v>
      </c>
      <c r="Y555" s="2">
        <f>SUM(D555:W555)/X555</f>
        <v>4.1526315789473678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4.26</v>
      </c>
      <c r="E577">
        <v>6.43</v>
      </c>
      <c r="F577">
        <v>5.19</v>
      </c>
      <c r="G577">
        <v>7.05</v>
      </c>
      <c r="H577" t="s">
        <v>858</v>
      </c>
      <c r="I577">
        <v>5.42</v>
      </c>
      <c r="J577">
        <v>5.8</v>
      </c>
      <c r="K577">
        <v>5.26</v>
      </c>
      <c r="L577">
        <v>4.95</v>
      </c>
      <c r="M577">
        <v>2.34</v>
      </c>
      <c r="N577">
        <v>4.24</v>
      </c>
      <c r="O577">
        <v>5.57</v>
      </c>
      <c r="P577">
        <v>5.8</v>
      </c>
      <c r="Q577">
        <v>5.17</v>
      </c>
      <c r="R577">
        <v>5.22</v>
      </c>
      <c r="S577">
        <v>6.43</v>
      </c>
      <c r="T577">
        <v>6.06</v>
      </c>
      <c r="U577">
        <v>4.13</v>
      </c>
      <c r="V577">
        <v>3.62</v>
      </c>
      <c r="W577">
        <v>5.49</v>
      </c>
      <c r="X577" s="3">
        <f>COUNT(D577:W577)</f>
        <v>19</v>
      </c>
      <c r="Y577" s="2">
        <f>SUM(D577:W577)/X577</f>
        <v>5.1805263157894732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2.62</v>
      </c>
      <c r="E581" t="s">
        <v>858</v>
      </c>
      <c r="F581" t="s">
        <v>858</v>
      </c>
      <c r="G581">
        <v>5.2</v>
      </c>
      <c r="H581" t="s">
        <v>858</v>
      </c>
      <c r="I581" t="s">
        <v>858</v>
      </c>
      <c r="J581">
        <v>3.33</v>
      </c>
      <c r="K581" t="s">
        <v>858</v>
      </c>
      <c r="L581" t="s">
        <v>858</v>
      </c>
      <c r="M581">
        <v>2.7</v>
      </c>
      <c r="N581" t="s">
        <v>858</v>
      </c>
      <c r="O581">
        <v>8.19</v>
      </c>
      <c r="P581">
        <v>5.23</v>
      </c>
      <c r="Q581">
        <v>2.5</v>
      </c>
      <c r="R581">
        <v>7.1</v>
      </c>
      <c r="S581" t="s">
        <v>858</v>
      </c>
      <c r="T581">
        <v>7.91</v>
      </c>
      <c r="U581" t="s">
        <v>858</v>
      </c>
      <c r="V581">
        <v>3.24</v>
      </c>
      <c r="W581">
        <v>5.6</v>
      </c>
      <c r="X581" s="3">
        <f>COUNT(D581:W581)</f>
        <v>11</v>
      </c>
      <c r="Y581" s="2">
        <f>SUM(D581:W581)/X581</f>
        <v>4.874545454545455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>
        <v>6.47</v>
      </c>
      <c r="I585" t="s">
        <v>858</v>
      </c>
      <c r="J585" t="s">
        <v>858</v>
      </c>
      <c r="K585" t="s">
        <v>858</v>
      </c>
      <c r="L585" t="s">
        <v>858</v>
      </c>
      <c r="M585">
        <v>1.98</v>
      </c>
      <c r="N585">
        <v>5.79</v>
      </c>
      <c r="O585">
        <v>5.52</v>
      </c>
      <c r="P585" t="s">
        <v>858</v>
      </c>
      <c r="Q585">
        <v>6.89</v>
      </c>
      <c r="R585" t="s">
        <v>858</v>
      </c>
      <c r="S585">
        <v>2.8</v>
      </c>
      <c r="T585">
        <v>6.62</v>
      </c>
      <c r="U585" t="s">
        <v>858</v>
      </c>
      <c r="V585">
        <v>2.92</v>
      </c>
      <c r="W585">
        <v>5.68</v>
      </c>
      <c r="X585" s="3">
        <f>COUNT(D585:W585)</f>
        <v>9</v>
      </c>
      <c r="Y585" s="2">
        <f>SUM(D585:W585)/X585</f>
        <v>4.9633333333333338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3.04</v>
      </c>
      <c r="E588" t="s">
        <v>858</v>
      </c>
      <c r="F588" t="s">
        <v>858</v>
      </c>
      <c r="G588">
        <v>5.65</v>
      </c>
      <c r="H588" t="s">
        <v>858</v>
      </c>
      <c r="I588">
        <v>4.4000000000000004</v>
      </c>
      <c r="J588">
        <v>2.65</v>
      </c>
      <c r="K588" t="s">
        <v>858</v>
      </c>
      <c r="L588" t="s">
        <v>858</v>
      </c>
      <c r="M588">
        <v>2.94</v>
      </c>
      <c r="N588" t="s">
        <v>858</v>
      </c>
      <c r="O588">
        <v>7.48</v>
      </c>
      <c r="P588">
        <v>4.34</v>
      </c>
      <c r="Q588">
        <v>7.1</v>
      </c>
      <c r="R588">
        <v>5.94</v>
      </c>
      <c r="S588" t="s">
        <v>858</v>
      </c>
      <c r="T588">
        <v>6.68</v>
      </c>
      <c r="U588" t="s">
        <v>858</v>
      </c>
      <c r="V588">
        <v>3.58</v>
      </c>
      <c r="W588">
        <v>5.81</v>
      </c>
      <c r="X588" s="3">
        <f>COUNT(D588:W588)</f>
        <v>12</v>
      </c>
      <c r="Y588" s="2">
        <f>SUM(D588:W588)/X588</f>
        <v>4.9675000000000002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1.7</v>
      </c>
      <c r="N589" t="s">
        <v>858</v>
      </c>
      <c r="O589" t="s">
        <v>858</v>
      </c>
      <c r="P589" t="s">
        <v>858</v>
      </c>
      <c r="Q589">
        <v>7.11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4.4050000000000002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3.04</v>
      </c>
      <c r="E591">
        <v>6.52</v>
      </c>
      <c r="F591">
        <v>3.66</v>
      </c>
      <c r="G591">
        <v>6.89</v>
      </c>
      <c r="H591" t="s">
        <v>858</v>
      </c>
      <c r="I591">
        <v>3.74</v>
      </c>
      <c r="J591">
        <v>5</v>
      </c>
      <c r="K591">
        <v>5.32</v>
      </c>
      <c r="L591">
        <v>4.0999999999999996</v>
      </c>
      <c r="M591">
        <v>2.17</v>
      </c>
      <c r="N591">
        <v>5.57</v>
      </c>
      <c r="O591">
        <v>5.51</v>
      </c>
      <c r="P591">
        <v>2.12</v>
      </c>
      <c r="Q591">
        <v>7.24</v>
      </c>
      <c r="R591">
        <v>7.04</v>
      </c>
      <c r="S591">
        <v>2.79</v>
      </c>
      <c r="T591">
        <v>6.62</v>
      </c>
      <c r="U591">
        <v>2.72</v>
      </c>
      <c r="V591">
        <v>3.09</v>
      </c>
      <c r="W591">
        <v>5.0199999999999996</v>
      </c>
      <c r="X591" s="3">
        <f>COUNT(D591:W591)</f>
        <v>19</v>
      </c>
      <c r="Y591" s="2">
        <f>SUM(D591:W591)/X591</f>
        <v>4.6400000000000006</v>
      </c>
    </row>
    <row r="592" spans="1:25">
      <c r="A592">
        <v>146894.95285599999</v>
      </c>
      <c r="B592">
        <v>121191.93618999999</v>
      </c>
      <c r="C592" t="s">
        <v>589</v>
      </c>
      <c r="D592">
        <v>2.57</v>
      </c>
      <c r="E592" t="s">
        <v>858</v>
      </c>
      <c r="F592" t="s">
        <v>858</v>
      </c>
      <c r="G592">
        <v>6.5</v>
      </c>
      <c r="H592" t="s">
        <v>858</v>
      </c>
      <c r="I592">
        <v>5.81</v>
      </c>
      <c r="J592">
        <v>3.16</v>
      </c>
      <c r="K592" t="s">
        <v>858</v>
      </c>
      <c r="L592" t="s">
        <v>858</v>
      </c>
      <c r="M592">
        <v>3.79</v>
      </c>
      <c r="N592" t="s">
        <v>858</v>
      </c>
      <c r="O592" t="s">
        <v>858</v>
      </c>
      <c r="P592">
        <v>3.18</v>
      </c>
      <c r="Q592">
        <v>7.25</v>
      </c>
      <c r="R592">
        <v>5.46</v>
      </c>
      <c r="S592" t="s">
        <v>858</v>
      </c>
      <c r="T592">
        <v>4.0599999999999996</v>
      </c>
      <c r="U592" t="s">
        <v>858</v>
      </c>
      <c r="V592">
        <v>4.08</v>
      </c>
      <c r="W592">
        <v>2.09</v>
      </c>
      <c r="X592" s="3">
        <f>COUNT(D592:W592)</f>
        <v>11</v>
      </c>
      <c r="Y592" s="2">
        <f>SUM(D592:W592)/X592</f>
        <v>4.3590909090909093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2.65</v>
      </c>
      <c r="N595" t="s">
        <v>858</v>
      </c>
      <c r="O595" t="s">
        <v>858</v>
      </c>
      <c r="P595" t="s">
        <v>858</v>
      </c>
      <c r="Q595">
        <v>6.63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4.6399999999999997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6.6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6.6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6.62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6.62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3.37</v>
      </c>
      <c r="E605" t="s">
        <v>858</v>
      </c>
      <c r="F605" t="s">
        <v>858</v>
      </c>
      <c r="G605">
        <v>4.91</v>
      </c>
      <c r="H605" t="s">
        <v>858</v>
      </c>
      <c r="I605">
        <v>4.6100000000000003</v>
      </c>
      <c r="J605" t="s">
        <v>858</v>
      </c>
      <c r="K605" t="s">
        <v>858</v>
      </c>
      <c r="L605" t="s">
        <v>858</v>
      </c>
      <c r="M605">
        <v>2.85</v>
      </c>
      <c r="N605" t="s">
        <v>858</v>
      </c>
      <c r="O605">
        <v>6.38</v>
      </c>
      <c r="P605">
        <v>3.42</v>
      </c>
      <c r="Q605">
        <v>7.12</v>
      </c>
      <c r="R605">
        <v>5.58</v>
      </c>
      <c r="S605" t="s">
        <v>858</v>
      </c>
      <c r="T605">
        <v>5.94</v>
      </c>
      <c r="U605" t="s">
        <v>858</v>
      </c>
      <c r="V605">
        <v>3.81</v>
      </c>
      <c r="W605">
        <v>3.54</v>
      </c>
      <c r="X605" s="3">
        <f>COUNT(D605:W605)</f>
        <v>11</v>
      </c>
      <c r="Y605" s="2">
        <f>SUM(D605:W605)/X605</f>
        <v>4.6845454545454537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>
        <v>5.9</v>
      </c>
      <c r="H609" t="s">
        <v>858</v>
      </c>
      <c r="I609" t="s">
        <v>858</v>
      </c>
      <c r="J609">
        <v>2.44</v>
      </c>
      <c r="K609" t="s">
        <v>858</v>
      </c>
      <c r="L609" t="s">
        <v>858</v>
      </c>
      <c r="M609">
        <v>5.78</v>
      </c>
      <c r="N609" t="s">
        <v>858</v>
      </c>
      <c r="O609">
        <v>6.86</v>
      </c>
      <c r="P609">
        <v>6.52</v>
      </c>
      <c r="Q609">
        <v>7.85</v>
      </c>
      <c r="R609">
        <v>6.6</v>
      </c>
      <c r="S609" t="s">
        <v>858</v>
      </c>
      <c r="T609">
        <v>5.89</v>
      </c>
      <c r="U609" t="s">
        <v>858</v>
      </c>
      <c r="V609">
        <v>6.89</v>
      </c>
      <c r="W609">
        <v>2.46</v>
      </c>
      <c r="X609" s="3">
        <f>COUNT(D609:W609)</f>
        <v>10</v>
      </c>
      <c r="Y609" s="2">
        <f>SUM(D609:W609)/X609</f>
        <v>5.7190000000000003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2.96</v>
      </c>
      <c r="E622">
        <v>6.47</v>
      </c>
      <c r="F622">
        <v>3.3</v>
      </c>
      <c r="G622">
        <v>7.88</v>
      </c>
      <c r="H622">
        <v>5.24</v>
      </c>
      <c r="I622">
        <v>4.58</v>
      </c>
      <c r="J622">
        <v>4.3499999999999996</v>
      </c>
      <c r="K622">
        <v>1.68</v>
      </c>
      <c r="L622">
        <v>4.6500000000000004</v>
      </c>
      <c r="M622">
        <v>2.1800000000000002</v>
      </c>
      <c r="N622">
        <v>3.66</v>
      </c>
      <c r="O622">
        <v>3.99</v>
      </c>
      <c r="P622">
        <v>3.69</v>
      </c>
      <c r="Q622">
        <v>7.39</v>
      </c>
      <c r="R622">
        <v>5.28</v>
      </c>
      <c r="S622">
        <v>6.94</v>
      </c>
      <c r="T622">
        <v>6.69</v>
      </c>
      <c r="U622">
        <v>5.21</v>
      </c>
      <c r="V622">
        <v>3.39</v>
      </c>
      <c r="W622">
        <v>6.25</v>
      </c>
      <c r="X622" s="3">
        <f>COUNT(D622:W622)</f>
        <v>20</v>
      </c>
      <c r="Y622" s="2">
        <f>SUM(D622:W622)/X622</f>
        <v>4.7889999999999997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2.95</v>
      </c>
      <c r="E627" t="s">
        <v>858</v>
      </c>
      <c r="F627" t="s">
        <v>858</v>
      </c>
      <c r="G627">
        <v>6.39</v>
      </c>
      <c r="H627" t="s">
        <v>858</v>
      </c>
      <c r="I627">
        <v>4.83</v>
      </c>
      <c r="J627">
        <v>2.7</v>
      </c>
      <c r="K627" t="s">
        <v>858</v>
      </c>
      <c r="L627" t="s">
        <v>858</v>
      </c>
      <c r="M627" t="s">
        <v>858</v>
      </c>
      <c r="N627" t="s">
        <v>858</v>
      </c>
      <c r="O627">
        <v>6.91</v>
      </c>
      <c r="P627">
        <v>3.99</v>
      </c>
      <c r="Q627">
        <v>3.65</v>
      </c>
      <c r="R627" t="s">
        <v>858</v>
      </c>
      <c r="S627" t="s">
        <v>858</v>
      </c>
      <c r="T627">
        <v>5.74</v>
      </c>
      <c r="U627" t="s">
        <v>858</v>
      </c>
      <c r="V627">
        <v>2.85</v>
      </c>
      <c r="W627">
        <v>7.28</v>
      </c>
      <c r="X627" s="3">
        <f>COUNT(D627:W627)</f>
        <v>10</v>
      </c>
      <c r="Y627" s="2">
        <f>SUM(D627:W627)/X627</f>
        <v>4.729000000000001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2.91</v>
      </c>
      <c r="E629">
        <v>6.41</v>
      </c>
      <c r="F629">
        <v>5.39</v>
      </c>
      <c r="G629">
        <v>7.65</v>
      </c>
      <c r="H629" t="s">
        <v>858</v>
      </c>
      <c r="I629">
        <v>3.92</v>
      </c>
      <c r="J629">
        <v>3.94</v>
      </c>
      <c r="K629">
        <v>4.62</v>
      </c>
      <c r="L629">
        <v>1.98</v>
      </c>
      <c r="M629">
        <v>1.86</v>
      </c>
      <c r="N629">
        <v>3.39</v>
      </c>
      <c r="O629">
        <v>6.76</v>
      </c>
      <c r="P629">
        <v>3.8</v>
      </c>
      <c r="Q629">
        <v>6.78</v>
      </c>
      <c r="R629">
        <v>7.7</v>
      </c>
      <c r="S629">
        <v>3.6</v>
      </c>
      <c r="T629">
        <v>5.67</v>
      </c>
      <c r="U629">
        <v>2.76</v>
      </c>
      <c r="V629">
        <v>2.35</v>
      </c>
      <c r="W629">
        <v>5.48</v>
      </c>
      <c r="X629" s="3">
        <f>COUNT(D629:W629)</f>
        <v>19</v>
      </c>
      <c r="Y629" s="2">
        <f>SUM(D629:W629)/X629</f>
        <v>4.5773684210526318</v>
      </c>
    </row>
    <row r="630" spans="1:25">
      <c r="A630">
        <v>5796.7946359999996</v>
      </c>
      <c r="B630">
        <v>129722.08360699999</v>
      </c>
      <c r="C630" t="s">
        <v>627</v>
      </c>
      <c r="D630">
        <v>5.3</v>
      </c>
      <c r="E630">
        <v>3.34</v>
      </c>
      <c r="F630">
        <v>2.74</v>
      </c>
      <c r="G630">
        <v>4.5</v>
      </c>
      <c r="H630" t="s">
        <v>858</v>
      </c>
      <c r="I630">
        <v>5.85</v>
      </c>
      <c r="J630">
        <v>6.06</v>
      </c>
      <c r="K630">
        <v>5.27</v>
      </c>
      <c r="L630">
        <v>2.91</v>
      </c>
      <c r="M630">
        <v>1.53</v>
      </c>
      <c r="N630" t="s">
        <v>858</v>
      </c>
      <c r="O630">
        <v>4.0199999999999996</v>
      </c>
      <c r="P630">
        <v>3.78</v>
      </c>
      <c r="Q630">
        <v>6.87</v>
      </c>
      <c r="R630">
        <v>6.36</v>
      </c>
      <c r="S630">
        <v>3.03</v>
      </c>
      <c r="T630">
        <v>6.63</v>
      </c>
      <c r="U630">
        <v>3.88</v>
      </c>
      <c r="V630">
        <v>3.12</v>
      </c>
      <c r="W630">
        <v>6.2</v>
      </c>
      <c r="X630" s="3">
        <f>COUNT(D630:W630)</f>
        <v>18</v>
      </c>
      <c r="Y630" s="2">
        <f>SUM(D630:W630)/X630</f>
        <v>4.5216666666666665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1.88</v>
      </c>
      <c r="N631" t="s">
        <v>858</v>
      </c>
      <c r="O631" t="s">
        <v>858</v>
      </c>
      <c r="P631" t="s">
        <v>858</v>
      </c>
      <c r="Q631">
        <v>7.94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4.91</v>
      </c>
    </row>
    <row r="632" spans="1:25">
      <c r="A632">
        <v>36183.412226</v>
      </c>
      <c r="B632">
        <v>100613.84703800001</v>
      </c>
      <c r="C632" t="s">
        <v>629</v>
      </c>
      <c r="D632">
        <v>3.74</v>
      </c>
      <c r="E632" t="s">
        <v>858</v>
      </c>
      <c r="F632" t="s">
        <v>858</v>
      </c>
      <c r="G632">
        <v>4.97</v>
      </c>
      <c r="H632" t="s">
        <v>858</v>
      </c>
      <c r="I632">
        <v>3.22</v>
      </c>
      <c r="J632">
        <v>1.72</v>
      </c>
      <c r="K632" t="s">
        <v>858</v>
      </c>
      <c r="L632">
        <v>4</v>
      </c>
      <c r="M632">
        <v>3.04</v>
      </c>
      <c r="N632" t="s">
        <v>858</v>
      </c>
      <c r="O632">
        <v>7.57</v>
      </c>
      <c r="P632">
        <v>5.2</v>
      </c>
      <c r="Q632">
        <v>6.5</v>
      </c>
      <c r="R632">
        <v>7.06</v>
      </c>
      <c r="S632" t="s">
        <v>858</v>
      </c>
      <c r="T632">
        <v>3.89</v>
      </c>
      <c r="U632">
        <v>3.08</v>
      </c>
      <c r="V632">
        <v>5.24</v>
      </c>
      <c r="W632">
        <v>1.56</v>
      </c>
      <c r="X632" s="3">
        <f>COUNT(D632:W632)</f>
        <v>14</v>
      </c>
      <c r="Y632" s="2">
        <f>SUM(D632:W632)/X632</f>
        <v>4.342142857142858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2.27</v>
      </c>
      <c r="G633">
        <v>5.41</v>
      </c>
      <c r="H633">
        <v>2.63</v>
      </c>
      <c r="I633">
        <v>2.2799999999999998</v>
      </c>
      <c r="J633">
        <v>2.4900000000000002</v>
      </c>
      <c r="K633">
        <v>2.52</v>
      </c>
      <c r="L633">
        <v>2.66</v>
      </c>
      <c r="M633">
        <v>2.2400000000000002</v>
      </c>
      <c r="N633">
        <v>6.02</v>
      </c>
      <c r="O633">
        <v>2.1</v>
      </c>
      <c r="P633">
        <v>1.65</v>
      </c>
      <c r="Q633">
        <v>5.5</v>
      </c>
      <c r="R633">
        <v>5.62</v>
      </c>
      <c r="S633">
        <v>2.62</v>
      </c>
      <c r="T633">
        <v>4.41</v>
      </c>
      <c r="U633">
        <v>2.59</v>
      </c>
      <c r="V633">
        <v>2.56</v>
      </c>
      <c r="W633">
        <v>2.52</v>
      </c>
      <c r="X633" s="3">
        <f>COUNT(D633:W633)</f>
        <v>18</v>
      </c>
      <c r="Y633" s="2">
        <f>SUM(D633:W633)/X633</f>
        <v>3.2272222222222227</v>
      </c>
    </row>
    <row r="634" spans="1:25">
      <c r="A634">
        <v>91381.279139999999</v>
      </c>
      <c r="B634">
        <v>54055.336517000003</v>
      </c>
      <c r="C634" t="s">
        <v>631</v>
      </c>
      <c r="D634">
        <v>2.5299999999999998</v>
      </c>
      <c r="E634">
        <v>3.19</v>
      </c>
      <c r="F634">
        <v>2.34</v>
      </c>
      <c r="G634">
        <v>5.65</v>
      </c>
      <c r="H634" t="s">
        <v>858</v>
      </c>
      <c r="I634">
        <v>2.92</v>
      </c>
      <c r="J634">
        <v>2.4</v>
      </c>
      <c r="K634">
        <v>3.13</v>
      </c>
      <c r="L634">
        <v>2.4500000000000002</v>
      </c>
      <c r="M634">
        <v>2.36</v>
      </c>
      <c r="N634">
        <v>7.19</v>
      </c>
      <c r="O634">
        <v>3.77</v>
      </c>
      <c r="P634">
        <v>4.6500000000000004</v>
      </c>
      <c r="Q634">
        <v>3.72</v>
      </c>
      <c r="R634" t="s">
        <v>858</v>
      </c>
      <c r="S634">
        <v>3.68</v>
      </c>
      <c r="T634">
        <v>6.08</v>
      </c>
      <c r="U634">
        <v>2.4700000000000002</v>
      </c>
      <c r="V634">
        <v>2.2599999999999998</v>
      </c>
      <c r="W634">
        <v>5.89</v>
      </c>
      <c r="X634" s="3">
        <f>COUNT(D634:W634)</f>
        <v>18</v>
      </c>
      <c r="Y634" s="2">
        <f>SUM(D634:W634)/X634</f>
        <v>3.704444444444444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2.4700000000000002</v>
      </c>
      <c r="E636">
        <v>3.67</v>
      </c>
      <c r="F636">
        <v>5.97</v>
      </c>
      <c r="G636">
        <v>5.28</v>
      </c>
      <c r="H636">
        <v>3.03</v>
      </c>
      <c r="I636" t="s">
        <v>858</v>
      </c>
      <c r="J636">
        <v>4.72</v>
      </c>
      <c r="K636">
        <v>3.17</v>
      </c>
      <c r="L636">
        <v>3.23</v>
      </c>
      <c r="M636">
        <v>2.19</v>
      </c>
      <c r="N636">
        <v>6.29</v>
      </c>
      <c r="O636">
        <v>4.58</v>
      </c>
      <c r="P636" t="s">
        <v>858</v>
      </c>
      <c r="Q636">
        <v>3.19</v>
      </c>
      <c r="R636">
        <v>7.74</v>
      </c>
      <c r="S636">
        <v>2.2999999999999998</v>
      </c>
      <c r="T636">
        <v>3.49</v>
      </c>
      <c r="U636">
        <v>2.77</v>
      </c>
      <c r="V636">
        <v>2.56</v>
      </c>
      <c r="W636">
        <v>3.91</v>
      </c>
      <c r="X636" s="3">
        <f>COUNT(D636:W636)</f>
        <v>18</v>
      </c>
      <c r="Y636" s="2">
        <f>SUM(D636:W636)/X636</f>
        <v>3.92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>
        <v>6.35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5.81</v>
      </c>
      <c r="O639" t="s">
        <v>858</v>
      </c>
      <c r="P639" t="s">
        <v>858</v>
      </c>
      <c r="Q639" t="s">
        <v>858</v>
      </c>
      <c r="R639" t="s">
        <v>858</v>
      </c>
      <c r="S639">
        <v>4.1500000000000004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3</v>
      </c>
      <c r="Y639" s="2">
        <f>SUM(D639:W639)/X639</f>
        <v>5.4366666666666674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2.13</v>
      </c>
      <c r="E641">
        <v>2.74</v>
      </c>
      <c r="F641">
        <v>3.98</v>
      </c>
      <c r="G641">
        <v>5.33</v>
      </c>
      <c r="H641" t="s">
        <v>858</v>
      </c>
      <c r="I641">
        <v>3.98</v>
      </c>
      <c r="J641">
        <v>4.3</v>
      </c>
      <c r="K641">
        <v>3.76</v>
      </c>
      <c r="L641">
        <v>4.6500000000000004</v>
      </c>
      <c r="M641">
        <v>3.42</v>
      </c>
      <c r="N641">
        <v>4</v>
      </c>
      <c r="O641">
        <v>6.56</v>
      </c>
      <c r="P641">
        <v>5.12</v>
      </c>
      <c r="Q641">
        <v>6.63</v>
      </c>
      <c r="R641">
        <v>4.8499999999999996</v>
      </c>
      <c r="S641">
        <v>3.2</v>
      </c>
      <c r="T641">
        <v>4</v>
      </c>
      <c r="U641">
        <v>2.61</v>
      </c>
      <c r="V641">
        <v>3.22</v>
      </c>
      <c r="W641">
        <v>7.04</v>
      </c>
      <c r="X641" s="3">
        <f>COUNT(D641:W641)</f>
        <v>19</v>
      </c>
      <c r="Y641" s="2">
        <f>SUM(D641:W641)/X641</f>
        <v>4.2905263157894744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5.01</v>
      </c>
      <c r="J644" t="s">
        <v>858</v>
      </c>
      <c r="K644" t="s">
        <v>858</v>
      </c>
      <c r="L644" t="s">
        <v>858</v>
      </c>
      <c r="M644">
        <v>2.1800000000000002</v>
      </c>
      <c r="N644" t="s">
        <v>858</v>
      </c>
      <c r="O644" t="s">
        <v>858</v>
      </c>
      <c r="P644">
        <v>3.86</v>
      </c>
      <c r="Q644">
        <v>6.03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7.17</v>
      </c>
      <c r="X644" s="3">
        <f>COUNT(D644:W644)</f>
        <v>5</v>
      </c>
      <c r="Y644" s="2">
        <f>SUM(D644:W644)/X644</f>
        <v>4.8499999999999996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2.29</v>
      </c>
      <c r="E648">
        <v>4.2699999999999996</v>
      </c>
      <c r="F648">
        <v>4.46</v>
      </c>
      <c r="G648">
        <v>7.03</v>
      </c>
      <c r="H648" t="s">
        <v>858</v>
      </c>
      <c r="I648">
        <v>3.81</v>
      </c>
      <c r="J648">
        <v>3.94</v>
      </c>
      <c r="K648">
        <v>2.73</v>
      </c>
      <c r="L648">
        <v>2.36</v>
      </c>
      <c r="M648">
        <v>2.4</v>
      </c>
      <c r="N648">
        <v>7.63</v>
      </c>
      <c r="O648">
        <v>4.92</v>
      </c>
      <c r="P648">
        <v>4.5199999999999996</v>
      </c>
      <c r="Q648">
        <v>4.9800000000000004</v>
      </c>
      <c r="R648">
        <v>6.41</v>
      </c>
      <c r="S648">
        <v>4.72</v>
      </c>
      <c r="T648">
        <v>7.06</v>
      </c>
      <c r="U648">
        <v>2.75</v>
      </c>
      <c r="V648">
        <v>2.61</v>
      </c>
      <c r="W648">
        <v>4.78</v>
      </c>
      <c r="X648" s="3">
        <f>COUNT(D648:W648)</f>
        <v>19</v>
      </c>
      <c r="Y648" s="2">
        <f>SUM(D648:W648)/X648</f>
        <v>4.4036842105263156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1.84</v>
      </c>
      <c r="F650">
        <v>4.59</v>
      </c>
      <c r="G650">
        <v>3.54</v>
      </c>
      <c r="H650">
        <v>4.38</v>
      </c>
      <c r="I650" t="s">
        <v>858</v>
      </c>
      <c r="J650" t="s">
        <v>858</v>
      </c>
      <c r="K650">
        <v>3.82</v>
      </c>
      <c r="L650">
        <v>5.39</v>
      </c>
      <c r="M650">
        <v>4.5999999999999996</v>
      </c>
      <c r="N650" t="s">
        <v>858</v>
      </c>
      <c r="O650" t="s">
        <v>858</v>
      </c>
      <c r="P650" t="s">
        <v>858</v>
      </c>
      <c r="Q650">
        <v>5.31</v>
      </c>
      <c r="R650">
        <v>4.32</v>
      </c>
      <c r="S650">
        <v>4.42</v>
      </c>
      <c r="T650" t="s">
        <v>858</v>
      </c>
      <c r="U650">
        <v>5.6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4.3463636363636367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3.82</v>
      </c>
      <c r="E655" t="s">
        <v>858</v>
      </c>
      <c r="F655" t="s">
        <v>858</v>
      </c>
      <c r="G655">
        <v>5.67</v>
      </c>
      <c r="H655" t="s">
        <v>858</v>
      </c>
      <c r="I655">
        <v>4.47</v>
      </c>
      <c r="J655">
        <v>3.34</v>
      </c>
      <c r="K655" t="s">
        <v>858</v>
      </c>
      <c r="L655" t="s">
        <v>858</v>
      </c>
      <c r="M655">
        <v>2.62</v>
      </c>
      <c r="N655" t="s">
        <v>858</v>
      </c>
      <c r="O655">
        <v>7.44</v>
      </c>
      <c r="P655">
        <v>4.04</v>
      </c>
      <c r="Q655">
        <v>7.07</v>
      </c>
      <c r="R655" t="s">
        <v>858</v>
      </c>
      <c r="S655" t="s">
        <v>858</v>
      </c>
      <c r="T655">
        <v>6.14</v>
      </c>
      <c r="U655" t="s">
        <v>858</v>
      </c>
      <c r="V655">
        <v>3.19</v>
      </c>
      <c r="W655">
        <v>4.97</v>
      </c>
      <c r="X655" s="3">
        <f>COUNT(D655:W655)</f>
        <v>11</v>
      </c>
      <c r="Y655" s="2">
        <f>SUM(D655:W655)/X655</f>
        <v>4.7972727272727269</v>
      </c>
    </row>
    <row r="656" spans="1:25">
      <c r="A656">
        <v>94862.400160000005</v>
      </c>
      <c r="B656">
        <v>22985.427722</v>
      </c>
      <c r="C656" t="s">
        <v>653</v>
      </c>
      <c r="D656">
        <v>5.45</v>
      </c>
      <c r="E656" t="s">
        <v>858</v>
      </c>
      <c r="F656" t="s">
        <v>858</v>
      </c>
      <c r="G656">
        <v>6.67</v>
      </c>
      <c r="H656" t="s">
        <v>858</v>
      </c>
      <c r="I656">
        <v>3.86</v>
      </c>
      <c r="J656">
        <v>2.4</v>
      </c>
      <c r="K656" t="s">
        <v>858</v>
      </c>
      <c r="L656" t="s">
        <v>858</v>
      </c>
      <c r="M656">
        <v>5.16</v>
      </c>
      <c r="N656" t="s">
        <v>858</v>
      </c>
      <c r="O656">
        <v>5.3</v>
      </c>
      <c r="P656">
        <v>5.13</v>
      </c>
      <c r="Q656">
        <v>5.8</v>
      </c>
      <c r="R656">
        <v>5.57</v>
      </c>
      <c r="S656" t="s">
        <v>858</v>
      </c>
      <c r="T656">
        <v>5.63</v>
      </c>
      <c r="U656" t="s">
        <v>858</v>
      </c>
      <c r="V656">
        <v>4.7699999999999996</v>
      </c>
      <c r="W656">
        <v>2.84</v>
      </c>
      <c r="X656" s="3">
        <f>COUNT(D656:W656)</f>
        <v>12</v>
      </c>
      <c r="Y656" s="2">
        <f>SUM(D656:W656)/X656</f>
        <v>4.8816666666666668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1.44</v>
      </c>
      <c r="E659">
        <v>3.73</v>
      </c>
      <c r="F659">
        <v>1.87</v>
      </c>
      <c r="G659">
        <v>5.59</v>
      </c>
      <c r="H659">
        <v>4.57</v>
      </c>
      <c r="I659">
        <v>2.73</v>
      </c>
      <c r="J659">
        <v>2.58</v>
      </c>
      <c r="K659">
        <v>3.53</v>
      </c>
      <c r="L659">
        <v>2.92</v>
      </c>
      <c r="M659">
        <v>2.66</v>
      </c>
      <c r="N659">
        <v>6.26</v>
      </c>
      <c r="O659">
        <v>5.59</v>
      </c>
      <c r="P659">
        <v>3.4</v>
      </c>
      <c r="Q659">
        <v>5.68</v>
      </c>
      <c r="R659">
        <v>6.83</v>
      </c>
      <c r="S659">
        <v>2.71</v>
      </c>
      <c r="T659">
        <v>4.5</v>
      </c>
      <c r="U659">
        <v>2.5499999999999998</v>
      </c>
      <c r="V659">
        <v>3.64</v>
      </c>
      <c r="W659">
        <v>4.92</v>
      </c>
      <c r="X659" s="3">
        <f>COUNT(D659:W659)</f>
        <v>20</v>
      </c>
      <c r="Y659" s="2">
        <f>SUM(D659:W659)/X659</f>
        <v>3.8850000000000002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3.03</v>
      </c>
      <c r="E662">
        <v>5.92</v>
      </c>
      <c r="F662">
        <v>6.48</v>
      </c>
      <c r="G662">
        <v>6.24</v>
      </c>
      <c r="H662">
        <v>5.38</v>
      </c>
      <c r="I662">
        <v>5.68</v>
      </c>
      <c r="J662">
        <v>6.02</v>
      </c>
      <c r="K662">
        <v>5.49</v>
      </c>
      <c r="L662">
        <v>4.24</v>
      </c>
      <c r="M662">
        <v>2.48</v>
      </c>
      <c r="N662">
        <v>6.32</v>
      </c>
      <c r="O662">
        <v>5.91</v>
      </c>
      <c r="P662">
        <v>5.42</v>
      </c>
      <c r="Q662">
        <v>6.53</v>
      </c>
      <c r="R662">
        <v>6.6</v>
      </c>
      <c r="S662">
        <v>2.61</v>
      </c>
      <c r="T662">
        <v>6.19</v>
      </c>
      <c r="U662">
        <v>3.77</v>
      </c>
      <c r="V662">
        <v>3.35</v>
      </c>
      <c r="W662">
        <v>6.42</v>
      </c>
      <c r="X662" s="3">
        <f>COUNT(D662:W662)</f>
        <v>20</v>
      </c>
      <c r="Y662" s="2">
        <f>SUM(D662:W662)/X662</f>
        <v>5.2039999999999988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2.36</v>
      </c>
      <c r="E665">
        <v>5.59</v>
      </c>
      <c r="F665">
        <v>3.3</v>
      </c>
      <c r="G665">
        <v>6.54</v>
      </c>
      <c r="H665">
        <v>6.64</v>
      </c>
      <c r="I665">
        <v>3.88</v>
      </c>
      <c r="J665">
        <v>5.7</v>
      </c>
      <c r="K665">
        <v>6.06</v>
      </c>
      <c r="L665">
        <v>5.16</v>
      </c>
      <c r="M665">
        <v>3.02</v>
      </c>
      <c r="N665">
        <v>5.18</v>
      </c>
      <c r="O665">
        <v>6.58</v>
      </c>
      <c r="P665">
        <v>3.48</v>
      </c>
      <c r="Q665">
        <v>6.99</v>
      </c>
      <c r="R665">
        <v>5.97</v>
      </c>
      <c r="S665">
        <v>3.21</v>
      </c>
      <c r="T665">
        <v>5.67</v>
      </c>
      <c r="U665">
        <v>2.79</v>
      </c>
      <c r="V665">
        <v>3.73</v>
      </c>
      <c r="W665">
        <v>6.41</v>
      </c>
      <c r="X665" s="3">
        <f>COUNT(D665:W665)</f>
        <v>20</v>
      </c>
      <c r="Y665" s="2">
        <f>SUM(D665:W665)/X665</f>
        <v>4.9130000000000003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4.43</v>
      </c>
      <c r="E673" t="s">
        <v>858</v>
      </c>
      <c r="F673" t="s">
        <v>858</v>
      </c>
      <c r="G673">
        <v>6.2</v>
      </c>
      <c r="H673" t="s">
        <v>858</v>
      </c>
      <c r="I673">
        <v>5.26</v>
      </c>
      <c r="J673">
        <v>4.7300000000000004</v>
      </c>
      <c r="K673" t="s">
        <v>858</v>
      </c>
      <c r="L673">
        <v>4.6100000000000003</v>
      </c>
      <c r="M673">
        <v>2.64</v>
      </c>
      <c r="N673" t="s">
        <v>858</v>
      </c>
      <c r="O673">
        <v>5.39</v>
      </c>
      <c r="P673">
        <v>4.59</v>
      </c>
      <c r="Q673">
        <v>5.92</v>
      </c>
      <c r="R673">
        <v>4.6399999999999997</v>
      </c>
      <c r="S673" t="s">
        <v>858</v>
      </c>
      <c r="T673">
        <v>6.77</v>
      </c>
      <c r="U673" t="s">
        <v>858</v>
      </c>
      <c r="V673">
        <v>3.93</v>
      </c>
      <c r="W673">
        <v>4.38</v>
      </c>
      <c r="X673" s="3">
        <f>COUNT(D673:W673)</f>
        <v>13</v>
      </c>
      <c r="Y673" s="2">
        <f>SUM(D673:W673)/X673</f>
        <v>4.8838461538461537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6.9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6.9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3.95</v>
      </c>
      <c r="E678" t="s">
        <v>858</v>
      </c>
      <c r="F678" t="s">
        <v>858</v>
      </c>
      <c r="G678">
        <v>5.87</v>
      </c>
      <c r="H678" t="s">
        <v>858</v>
      </c>
      <c r="I678" t="s">
        <v>858</v>
      </c>
      <c r="J678">
        <v>3.18</v>
      </c>
      <c r="K678" t="s">
        <v>858</v>
      </c>
      <c r="L678" t="s">
        <v>858</v>
      </c>
      <c r="M678">
        <v>3.21</v>
      </c>
      <c r="N678" t="s">
        <v>858</v>
      </c>
      <c r="O678">
        <v>6.35</v>
      </c>
      <c r="P678">
        <v>4.9000000000000004</v>
      </c>
      <c r="Q678">
        <v>7.05</v>
      </c>
      <c r="R678">
        <v>5.39</v>
      </c>
      <c r="S678" t="s">
        <v>858</v>
      </c>
      <c r="T678">
        <v>4.8600000000000003</v>
      </c>
      <c r="U678" t="s">
        <v>858</v>
      </c>
      <c r="V678">
        <v>5.28</v>
      </c>
      <c r="W678">
        <v>3.76</v>
      </c>
      <c r="X678" s="3">
        <f>COUNT(D678:W678)</f>
        <v>11</v>
      </c>
      <c r="Y678" s="2">
        <f>SUM(D678:W678)/X678</f>
        <v>4.8909090909090907</v>
      </c>
    </row>
    <row r="679" spans="1:25">
      <c r="A679">
        <v>109471.131502</v>
      </c>
      <c r="B679">
        <v>64662.410981000001</v>
      </c>
      <c r="C679" t="s">
        <v>676</v>
      </c>
      <c r="D679">
        <v>1.66</v>
      </c>
      <c r="E679">
        <v>3.68</v>
      </c>
      <c r="F679">
        <v>2.19</v>
      </c>
      <c r="G679">
        <v>5.49</v>
      </c>
      <c r="H679">
        <v>2.25</v>
      </c>
      <c r="I679">
        <v>2.2799999999999998</v>
      </c>
      <c r="J679">
        <v>2.27</v>
      </c>
      <c r="K679">
        <v>2.14</v>
      </c>
      <c r="L679">
        <v>2.46</v>
      </c>
      <c r="M679">
        <v>2.2599999999999998</v>
      </c>
      <c r="N679">
        <v>7.69</v>
      </c>
      <c r="O679">
        <v>6.34</v>
      </c>
      <c r="P679">
        <v>4.49</v>
      </c>
      <c r="Q679">
        <v>1.93</v>
      </c>
      <c r="R679">
        <v>4.42</v>
      </c>
      <c r="S679">
        <v>4.7</v>
      </c>
      <c r="T679">
        <v>6.71</v>
      </c>
      <c r="U679">
        <v>2.93</v>
      </c>
      <c r="V679">
        <v>2.61</v>
      </c>
      <c r="W679" t="s">
        <v>858</v>
      </c>
      <c r="X679" s="3">
        <f>COUNT(D679:W679)</f>
        <v>19</v>
      </c>
      <c r="Y679" s="2">
        <f>SUM(D679:W679)/X679</f>
        <v>3.6052631578947367</v>
      </c>
    </row>
    <row r="680" spans="1:25">
      <c r="A680">
        <v>5218.0251109999999</v>
      </c>
      <c r="B680">
        <v>75257.156107999996</v>
      </c>
      <c r="C680" t="s">
        <v>677</v>
      </c>
      <c r="D680">
        <v>2.4</v>
      </c>
      <c r="E680">
        <v>6.33</v>
      </c>
      <c r="F680">
        <v>3.65</v>
      </c>
      <c r="G680">
        <v>6.18</v>
      </c>
      <c r="H680">
        <v>5.1100000000000003</v>
      </c>
      <c r="I680">
        <v>2.85</v>
      </c>
      <c r="J680">
        <v>4.2300000000000004</v>
      </c>
      <c r="K680">
        <v>4.53</v>
      </c>
      <c r="L680">
        <v>5.88</v>
      </c>
      <c r="M680">
        <v>1.7</v>
      </c>
      <c r="N680">
        <v>7.05</v>
      </c>
      <c r="O680">
        <v>6.38</v>
      </c>
      <c r="P680" t="s">
        <v>858</v>
      </c>
      <c r="Q680">
        <v>6.12</v>
      </c>
      <c r="R680">
        <v>6.78</v>
      </c>
      <c r="S680">
        <v>2.4900000000000002</v>
      </c>
      <c r="T680">
        <v>5.55</v>
      </c>
      <c r="U680">
        <v>3.35</v>
      </c>
      <c r="V680">
        <v>4.01</v>
      </c>
      <c r="W680">
        <v>6.97</v>
      </c>
      <c r="X680" s="3">
        <f>COUNT(D680:W680)</f>
        <v>19</v>
      </c>
      <c r="Y680" s="2">
        <f>SUM(D680:W680)/X680</f>
        <v>4.8189473684210524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2.41</v>
      </c>
      <c r="E683">
        <v>5</v>
      </c>
      <c r="F683" t="s">
        <v>858</v>
      </c>
      <c r="G683">
        <v>7.67</v>
      </c>
      <c r="H683">
        <v>4.5199999999999996</v>
      </c>
      <c r="I683">
        <v>3.03</v>
      </c>
      <c r="J683">
        <v>3.04</v>
      </c>
      <c r="K683">
        <v>4.72</v>
      </c>
      <c r="L683">
        <v>2.64</v>
      </c>
      <c r="M683">
        <v>2.19</v>
      </c>
      <c r="N683">
        <v>7.06</v>
      </c>
      <c r="O683">
        <v>6.89</v>
      </c>
      <c r="P683">
        <v>2.35</v>
      </c>
      <c r="Q683">
        <v>7</v>
      </c>
      <c r="R683">
        <v>6.44</v>
      </c>
      <c r="S683">
        <v>2.65</v>
      </c>
      <c r="T683">
        <v>5.83</v>
      </c>
      <c r="U683">
        <v>2.4</v>
      </c>
      <c r="V683">
        <v>2.36</v>
      </c>
      <c r="W683">
        <v>6.05</v>
      </c>
      <c r="X683" s="3">
        <f>COUNT(D683:W683)</f>
        <v>19</v>
      </c>
      <c r="Y683" s="2">
        <f>SUM(D683:W683)/X683</f>
        <v>4.4342105263157903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2.5299999999999998</v>
      </c>
      <c r="E685" t="s">
        <v>858</v>
      </c>
      <c r="F685" t="s">
        <v>858</v>
      </c>
      <c r="G685">
        <v>7.58</v>
      </c>
      <c r="H685" t="s">
        <v>858</v>
      </c>
      <c r="I685">
        <v>3.1</v>
      </c>
      <c r="J685">
        <v>3.1</v>
      </c>
      <c r="K685" t="s">
        <v>858</v>
      </c>
      <c r="L685">
        <v>2.82</v>
      </c>
      <c r="M685">
        <v>2.2000000000000002</v>
      </c>
      <c r="N685" t="s">
        <v>858</v>
      </c>
      <c r="O685">
        <v>7.48</v>
      </c>
      <c r="P685">
        <v>3.22</v>
      </c>
      <c r="Q685">
        <v>7.28</v>
      </c>
      <c r="R685">
        <v>5.85</v>
      </c>
      <c r="S685" t="s">
        <v>858</v>
      </c>
      <c r="T685">
        <v>7.18</v>
      </c>
      <c r="U685">
        <v>2.63</v>
      </c>
      <c r="V685">
        <v>2.29</v>
      </c>
      <c r="W685">
        <v>6.51</v>
      </c>
      <c r="X685" s="3">
        <f>COUNT(D685:W685)</f>
        <v>14</v>
      </c>
      <c r="Y685" s="2">
        <f>SUM(D685:W685)/X685</f>
        <v>4.5550000000000006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2.46</v>
      </c>
      <c r="E688">
        <v>5.4</v>
      </c>
      <c r="F688">
        <v>2.74</v>
      </c>
      <c r="G688">
        <v>7.57</v>
      </c>
      <c r="H688">
        <v>5.67</v>
      </c>
      <c r="I688">
        <v>3.13</v>
      </c>
      <c r="J688">
        <v>4.25</v>
      </c>
      <c r="K688">
        <v>3.76</v>
      </c>
      <c r="L688">
        <v>3.39</v>
      </c>
      <c r="M688">
        <v>2.17</v>
      </c>
      <c r="N688">
        <v>6.75</v>
      </c>
      <c r="O688">
        <v>4.76</v>
      </c>
      <c r="P688">
        <v>3.39</v>
      </c>
      <c r="Q688">
        <v>5.69</v>
      </c>
      <c r="R688">
        <v>7.63</v>
      </c>
      <c r="S688">
        <v>2.74</v>
      </c>
      <c r="T688">
        <v>4.76</v>
      </c>
      <c r="U688">
        <v>2.87</v>
      </c>
      <c r="V688">
        <v>2.5099999999999998</v>
      </c>
      <c r="W688">
        <v>6.39</v>
      </c>
      <c r="X688" s="3">
        <f>COUNT(D688:W688)</f>
        <v>20</v>
      </c>
      <c r="Y688" s="2">
        <f>SUM(D688:W688)/X688</f>
        <v>4.4015000000000004</v>
      </c>
    </row>
    <row r="689" spans="1:25">
      <c r="A689">
        <v>71783.309175999995</v>
      </c>
      <c r="B689">
        <v>36174.892842000001</v>
      </c>
      <c r="C689" t="s">
        <v>686</v>
      </c>
      <c r="D689">
        <v>3.22</v>
      </c>
      <c r="E689">
        <v>6.75</v>
      </c>
      <c r="F689">
        <v>6.24</v>
      </c>
      <c r="G689">
        <v>7.46</v>
      </c>
      <c r="H689" t="s">
        <v>858</v>
      </c>
      <c r="I689">
        <v>4.1100000000000003</v>
      </c>
      <c r="J689">
        <v>4.6900000000000004</v>
      </c>
      <c r="K689" t="s">
        <v>858</v>
      </c>
      <c r="L689">
        <v>2.4900000000000002</v>
      </c>
      <c r="M689">
        <v>1.86</v>
      </c>
      <c r="N689">
        <v>5.25</v>
      </c>
      <c r="O689">
        <v>6.72</v>
      </c>
      <c r="P689">
        <v>4.1500000000000004</v>
      </c>
      <c r="Q689">
        <v>6.71</v>
      </c>
      <c r="R689" t="s">
        <v>858</v>
      </c>
      <c r="S689">
        <v>4.2300000000000004</v>
      </c>
      <c r="T689">
        <v>6.51</v>
      </c>
      <c r="U689">
        <v>3.36</v>
      </c>
      <c r="V689">
        <v>2.64</v>
      </c>
      <c r="W689">
        <v>5.79</v>
      </c>
      <c r="X689" s="3">
        <f>COUNT(D689:W689)</f>
        <v>17</v>
      </c>
      <c r="Y689" s="2">
        <f>SUM(D689:W689)/X689</f>
        <v>4.8341176470588243</v>
      </c>
    </row>
    <row r="690" spans="1:25">
      <c r="A690">
        <v>117247.187848</v>
      </c>
      <c r="B690">
        <v>96554.157405999998</v>
      </c>
      <c r="C690" t="s">
        <v>687</v>
      </c>
      <c r="D690">
        <v>2.33</v>
      </c>
      <c r="E690">
        <v>4.5999999999999996</v>
      </c>
      <c r="F690">
        <v>3.26</v>
      </c>
      <c r="G690">
        <v>6.45</v>
      </c>
      <c r="H690">
        <v>4.57</v>
      </c>
      <c r="I690">
        <v>4.74</v>
      </c>
      <c r="J690">
        <v>3.51</v>
      </c>
      <c r="K690">
        <v>5.12</v>
      </c>
      <c r="L690">
        <v>3.66</v>
      </c>
      <c r="M690">
        <v>2.4500000000000002</v>
      </c>
      <c r="N690">
        <v>5.44</v>
      </c>
      <c r="O690">
        <v>6.12</v>
      </c>
      <c r="P690">
        <v>3.71</v>
      </c>
      <c r="Q690">
        <v>6.25</v>
      </c>
      <c r="R690">
        <v>5.76</v>
      </c>
      <c r="S690">
        <v>4.0599999999999996</v>
      </c>
      <c r="T690">
        <v>5.3</v>
      </c>
      <c r="U690">
        <v>2.35</v>
      </c>
      <c r="V690">
        <v>4.51</v>
      </c>
      <c r="W690">
        <v>6.45</v>
      </c>
      <c r="X690" s="3">
        <f>COUNT(D690:W690)</f>
        <v>20</v>
      </c>
      <c r="Y690" s="2">
        <f>SUM(D690:W690)/X690</f>
        <v>4.532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3</v>
      </c>
      <c r="N691" t="s">
        <v>858</v>
      </c>
      <c r="O691" t="s">
        <v>858</v>
      </c>
      <c r="P691">
        <v>5.0999999999999996</v>
      </c>
      <c r="Q691">
        <v>5.96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4.6866666666666665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2.37</v>
      </c>
      <c r="E693">
        <v>6.47</v>
      </c>
      <c r="F693">
        <v>2.56</v>
      </c>
      <c r="G693">
        <v>6.02</v>
      </c>
      <c r="H693" t="s">
        <v>858</v>
      </c>
      <c r="I693">
        <v>5.7</v>
      </c>
      <c r="J693">
        <v>4.28</v>
      </c>
      <c r="K693">
        <v>5.32</v>
      </c>
      <c r="L693">
        <v>5.15</v>
      </c>
      <c r="M693">
        <v>2.4900000000000002</v>
      </c>
      <c r="N693" t="s">
        <v>858</v>
      </c>
      <c r="O693">
        <v>5.84</v>
      </c>
      <c r="P693">
        <v>3.09</v>
      </c>
      <c r="Q693">
        <v>6.26</v>
      </c>
      <c r="R693">
        <v>6.9</v>
      </c>
      <c r="S693" t="s">
        <v>858</v>
      </c>
      <c r="T693">
        <v>5.39</v>
      </c>
      <c r="U693">
        <v>2.63</v>
      </c>
      <c r="V693">
        <v>3.9</v>
      </c>
      <c r="W693">
        <v>6.36</v>
      </c>
      <c r="X693" s="3">
        <f>COUNT(D693:W693)</f>
        <v>17</v>
      </c>
      <c r="Y693" s="2">
        <f>SUM(D693:W693)/X693</f>
        <v>4.7488235294117649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2.61</v>
      </c>
      <c r="E695">
        <v>5.81</v>
      </c>
      <c r="F695">
        <v>3.3</v>
      </c>
      <c r="G695">
        <v>6.36</v>
      </c>
      <c r="H695">
        <v>4.3</v>
      </c>
      <c r="I695">
        <v>4.74</v>
      </c>
      <c r="J695">
        <v>3.2</v>
      </c>
      <c r="K695">
        <v>4.2300000000000004</v>
      </c>
      <c r="L695">
        <v>5.0599999999999996</v>
      </c>
      <c r="M695">
        <v>2.36</v>
      </c>
      <c r="N695">
        <v>5.66</v>
      </c>
      <c r="O695">
        <v>6.45</v>
      </c>
      <c r="P695">
        <v>6.82</v>
      </c>
      <c r="Q695">
        <v>5.4</v>
      </c>
      <c r="R695">
        <v>6.34</v>
      </c>
      <c r="S695">
        <v>2.84</v>
      </c>
      <c r="T695">
        <v>6.33</v>
      </c>
      <c r="U695">
        <v>3.66</v>
      </c>
      <c r="V695">
        <v>3.2</v>
      </c>
      <c r="W695">
        <v>6.66</v>
      </c>
      <c r="X695" s="3">
        <f>COUNT(D695:W695)</f>
        <v>20</v>
      </c>
      <c r="Y695" s="2">
        <f>SUM(D695:W695)/X695</f>
        <v>4.7664999999999997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2.36</v>
      </c>
      <c r="E697" t="s">
        <v>858</v>
      </c>
      <c r="F697">
        <v>3.32</v>
      </c>
      <c r="G697">
        <v>5.93</v>
      </c>
      <c r="H697" t="s">
        <v>858</v>
      </c>
      <c r="I697">
        <v>4.05</v>
      </c>
      <c r="J697">
        <v>2.96</v>
      </c>
      <c r="K697">
        <v>6.66</v>
      </c>
      <c r="L697">
        <v>4.47</v>
      </c>
      <c r="M697">
        <v>2.5099999999999998</v>
      </c>
      <c r="N697" t="s">
        <v>858</v>
      </c>
      <c r="O697">
        <v>6.53</v>
      </c>
      <c r="P697">
        <v>4.13</v>
      </c>
      <c r="Q697">
        <v>5.51</v>
      </c>
      <c r="R697">
        <v>5.26</v>
      </c>
      <c r="S697" t="s">
        <v>858</v>
      </c>
      <c r="T697">
        <v>5.09</v>
      </c>
      <c r="U697">
        <v>2.12</v>
      </c>
      <c r="V697">
        <v>4.41</v>
      </c>
      <c r="W697">
        <v>6.56</v>
      </c>
      <c r="X697" s="3">
        <f>COUNT(D697:W697)</f>
        <v>16</v>
      </c>
      <c r="Y697" s="2">
        <f>SUM(D697:W697)/X697</f>
        <v>4.4918750000000003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7.79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7.79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6.72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6.72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7.18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7.18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4.2</v>
      </c>
      <c r="N706" t="s">
        <v>858</v>
      </c>
      <c r="O706" t="s">
        <v>858</v>
      </c>
      <c r="P706" t="s">
        <v>858</v>
      </c>
      <c r="Q706">
        <v>6.66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5.43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2.88</v>
      </c>
      <c r="N707" t="s">
        <v>858</v>
      </c>
      <c r="O707" t="s">
        <v>858</v>
      </c>
      <c r="P707" t="s">
        <v>858</v>
      </c>
      <c r="Q707">
        <v>6.46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4.67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4.1100000000000003</v>
      </c>
      <c r="N708" t="s">
        <v>858</v>
      </c>
      <c r="O708" t="s">
        <v>858</v>
      </c>
      <c r="P708" t="s">
        <v>858</v>
      </c>
      <c r="Q708">
        <v>4.51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4.3100000000000005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4.57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4.57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5.7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5.7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7.43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7.43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2.25</v>
      </c>
      <c r="N713" t="s">
        <v>858</v>
      </c>
      <c r="O713" t="s">
        <v>858</v>
      </c>
      <c r="P713" t="s">
        <v>858</v>
      </c>
      <c r="Q713">
        <v>6.03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4.1400000000000006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8.1300000000000008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8.1300000000000008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4.13</v>
      </c>
      <c r="N715" t="s">
        <v>858</v>
      </c>
      <c r="O715" t="s">
        <v>858</v>
      </c>
      <c r="P715" t="s">
        <v>858</v>
      </c>
      <c r="Q715">
        <v>7.02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5.5749999999999993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4.99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4.99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5.77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5.77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3.71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3.71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4.72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4.72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4.1399999999999997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4.1399999999999997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2.62</v>
      </c>
      <c r="N721" t="s">
        <v>858</v>
      </c>
      <c r="O721" t="s">
        <v>858</v>
      </c>
      <c r="P721" t="s">
        <v>858</v>
      </c>
      <c r="Q721">
        <v>6.3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4.46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4.42</v>
      </c>
      <c r="N722" t="s">
        <v>858</v>
      </c>
      <c r="O722" t="s">
        <v>858</v>
      </c>
      <c r="P722" t="s">
        <v>858</v>
      </c>
      <c r="Q722">
        <v>4.8600000000000003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4.6400000000000006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4.3499999999999996</v>
      </c>
      <c r="N723" t="s">
        <v>858</v>
      </c>
      <c r="O723" t="s">
        <v>858</v>
      </c>
      <c r="P723" t="s">
        <v>858</v>
      </c>
      <c r="Q723">
        <v>5.5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4.9249999999999998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4.8899999999999997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4.8899999999999997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4.5999999999999996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4.5999999999999996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2.69</v>
      </c>
      <c r="N726" t="s">
        <v>858</v>
      </c>
      <c r="O726" t="s">
        <v>858</v>
      </c>
      <c r="P726" t="s">
        <v>858</v>
      </c>
      <c r="Q726">
        <v>3.28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2.9849999999999999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8.0399999999999991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8.0399999999999991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3.67</v>
      </c>
      <c r="N728" t="s">
        <v>858</v>
      </c>
      <c r="O728" t="s">
        <v>858</v>
      </c>
      <c r="P728" t="s">
        <v>858</v>
      </c>
      <c r="Q728">
        <v>5.23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4.45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6.46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6.46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3.31</v>
      </c>
      <c r="N730" t="s">
        <v>858</v>
      </c>
      <c r="O730" t="s">
        <v>858</v>
      </c>
      <c r="P730" t="s">
        <v>858</v>
      </c>
      <c r="Q730">
        <v>5.81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4.5599999999999996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3.19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3.19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1.91</v>
      </c>
      <c r="N732" t="s">
        <v>858</v>
      </c>
      <c r="O732" t="s">
        <v>858</v>
      </c>
      <c r="P732" t="s">
        <v>858</v>
      </c>
      <c r="Q732">
        <v>5.41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3.66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4.5599999999999996</v>
      </c>
      <c r="N733" t="s">
        <v>858</v>
      </c>
      <c r="O733" t="s">
        <v>858</v>
      </c>
      <c r="P733" t="s">
        <v>858</v>
      </c>
      <c r="Q733">
        <v>5.67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5.1150000000000002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4.1100000000000003</v>
      </c>
      <c r="N735" t="s">
        <v>858</v>
      </c>
      <c r="O735" t="s">
        <v>858</v>
      </c>
      <c r="P735" t="s">
        <v>858</v>
      </c>
      <c r="Q735">
        <v>7.09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5.6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3.74</v>
      </c>
      <c r="N736" t="s">
        <v>858</v>
      </c>
      <c r="O736" t="s">
        <v>858</v>
      </c>
      <c r="P736" t="s">
        <v>858</v>
      </c>
      <c r="Q736">
        <v>5.78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4.76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4.2699999999999996</v>
      </c>
      <c r="N737" t="s">
        <v>858</v>
      </c>
      <c r="O737" t="s">
        <v>858</v>
      </c>
      <c r="P737" t="s">
        <v>858</v>
      </c>
      <c r="Q737">
        <v>4.9400000000000004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4.6050000000000004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3.78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3.78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6.56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6.56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7.95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7.95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6.85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6.85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3.61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3.61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7.33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7.33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5.15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5.15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6.53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6.53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5.44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5.44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7.41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7.41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3.72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3.72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3.95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3.95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3.71</v>
      </c>
      <c r="E752" t="s">
        <v>858</v>
      </c>
      <c r="F752" t="s">
        <v>858</v>
      </c>
      <c r="G752">
        <v>6.02</v>
      </c>
      <c r="H752" t="s">
        <v>858</v>
      </c>
      <c r="I752">
        <v>2.46</v>
      </c>
      <c r="J752">
        <v>3.55</v>
      </c>
      <c r="K752" t="s">
        <v>858</v>
      </c>
      <c r="L752">
        <v>4.3099999999999996</v>
      </c>
      <c r="M752">
        <v>2.8</v>
      </c>
      <c r="N752" t="s">
        <v>858</v>
      </c>
      <c r="O752">
        <v>2.92</v>
      </c>
      <c r="P752">
        <v>3.74</v>
      </c>
      <c r="Q752">
        <v>7.88</v>
      </c>
      <c r="R752">
        <v>7.49</v>
      </c>
      <c r="S752" t="s">
        <v>858</v>
      </c>
      <c r="T752">
        <v>5.99</v>
      </c>
      <c r="U752" t="s">
        <v>858</v>
      </c>
      <c r="V752">
        <v>4.9800000000000004</v>
      </c>
      <c r="W752">
        <v>4.29</v>
      </c>
      <c r="X752" s="3">
        <f>COUNT(D752:W752)</f>
        <v>13</v>
      </c>
      <c r="Y752" s="2">
        <f>SUM(D752:W752)/X752</f>
        <v>4.6261538461538469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4.8499999999999996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4.8499999999999996</v>
      </c>
    </row>
    <row r="756" spans="1:25">
      <c r="A756">
        <v>46186.521403999999</v>
      </c>
      <c r="B756">
        <v>61074.975960000003</v>
      </c>
      <c r="C756" t="s">
        <v>753</v>
      </c>
      <c r="D756">
        <v>2.52</v>
      </c>
      <c r="E756">
        <v>3.99</v>
      </c>
      <c r="F756">
        <v>4.24</v>
      </c>
      <c r="G756">
        <v>7.3</v>
      </c>
      <c r="H756">
        <v>4.0199999999999996</v>
      </c>
      <c r="I756">
        <v>3.18</v>
      </c>
      <c r="J756">
        <v>4.3899999999999997</v>
      </c>
      <c r="K756">
        <v>3.38</v>
      </c>
      <c r="L756">
        <v>3.75</v>
      </c>
      <c r="M756">
        <v>2.15</v>
      </c>
      <c r="N756">
        <v>6.67</v>
      </c>
      <c r="O756">
        <v>2.83</v>
      </c>
      <c r="P756">
        <v>1.92</v>
      </c>
      <c r="Q756">
        <v>7.14</v>
      </c>
      <c r="R756">
        <v>6.05</v>
      </c>
      <c r="S756">
        <v>1.93</v>
      </c>
      <c r="T756">
        <v>5.6</v>
      </c>
      <c r="U756">
        <v>3.06</v>
      </c>
      <c r="V756">
        <v>2.52</v>
      </c>
      <c r="W756" t="s">
        <v>858</v>
      </c>
      <c r="X756" s="3">
        <f>COUNT(D756:W756)</f>
        <v>19</v>
      </c>
      <c r="Y756" s="2">
        <f>SUM(D756:W756)/X756</f>
        <v>4.0336842105263155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2.0299999999999998</v>
      </c>
      <c r="E758">
        <v>3.66</v>
      </c>
      <c r="F758">
        <v>3.59</v>
      </c>
      <c r="G758">
        <v>5.66</v>
      </c>
      <c r="H758" t="s">
        <v>858</v>
      </c>
      <c r="I758">
        <v>3.05</v>
      </c>
      <c r="J758">
        <v>3.52</v>
      </c>
      <c r="K758">
        <v>3.49</v>
      </c>
      <c r="L758">
        <v>3.27</v>
      </c>
      <c r="M758">
        <v>2.62</v>
      </c>
      <c r="N758">
        <v>5.68</v>
      </c>
      <c r="O758">
        <v>6.01</v>
      </c>
      <c r="P758">
        <v>2.82</v>
      </c>
      <c r="Q758">
        <v>6.25</v>
      </c>
      <c r="R758">
        <v>7.07</v>
      </c>
      <c r="S758">
        <v>3.24</v>
      </c>
      <c r="T758">
        <v>5.51</v>
      </c>
      <c r="U758">
        <v>2.5</v>
      </c>
      <c r="V758">
        <v>3.1</v>
      </c>
      <c r="W758">
        <v>7.29</v>
      </c>
      <c r="X758" s="3">
        <f>COUNT(D758:W758)</f>
        <v>19</v>
      </c>
      <c r="Y758" s="2">
        <f>SUM(D758:W758)/X758</f>
        <v>4.2294736842105261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5.4</v>
      </c>
      <c r="E760">
        <v>6.69</v>
      </c>
      <c r="F760">
        <v>6.05</v>
      </c>
      <c r="G760">
        <v>6.26</v>
      </c>
      <c r="H760">
        <v>7.17</v>
      </c>
      <c r="I760">
        <v>6.84</v>
      </c>
      <c r="J760">
        <v>6.53</v>
      </c>
      <c r="K760">
        <v>5.87</v>
      </c>
      <c r="L760">
        <v>5.47</v>
      </c>
      <c r="M760">
        <v>2.09</v>
      </c>
      <c r="N760">
        <v>3.06</v>
      </c>
      <c r="O760">
        <v>6</v>
      </c>
      <c r="P760">
        <v>5.38</v>
      </c>
      <c r="Q760">
        <v>5.73</v>
      </c>
      <c r="R760">
        <v>4.82</v>
      </c>
      <c r="S760">
        <v>4.8600000000000003</v>
      </c>
      <c r="T760">
        <v>5.78</v>
      </c>
      <c r="U760">
        <v>5.03</v>
      </c>
      <c r="V760">
        <v>3.14</v>
      </c>
      <c r="W760">
        <v>4.66</v>
      </c>
      <c r="X760" s="3">
        <f>COUNT(D760:W760)</f>
        <v>20</v>
      </c>
      <c r="Y760" s="2">
        <f>SUM(D760:W760)/X760</f>
        <v>5.341499999999999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3.99</v>
      </c>
      <c r="E762" t="s">
        <v>858</v>
      </c>
      <c r="F762" t="s">
        <v>858</v>
      </c>
      <c r="G762" t="s">
        <v>858</v>
      </c>
      <c r="H762" t="s">
        <v>858</v>
      </c>
      <c r="I762">
        <v>4.32</v>
      </c>
      <c r="J762">
        <v>2.71</v>
      </c>
      <c r="K762" t="s">
        <v>858</v>
      </c>
      <c r="L762" t="s">
        <v>858</v>
      </c>
      <c r="M762">
        <v>2.88</v>
      </c>
      <c r="N762" t="s">
        <v>858</v>
      </c>
      <c r="O762">
        <v>4.45</v>
      </c>
      <c r="P762">
        <v>3.81</v>
      </c>
      <c r="Q762">
        <v>6.38</v>
      </c>
      <c r="R762" t="s">
        <v>858</v>
      </c>
      <c r="S762" t="s">
        <v>858</v>
      </c>
      <c r="T762">
        <v>4.59</v>
      </c>
      <c r="U762" t="s">
        <v>858</v>
      </c>
      <c r="V762">
        <v>4.6100000000000003</v>
      </c>
      <c r="W762">
        <v>2.33</v>
      </c>
      <c r="X762" s="3">
        <f>COUNT(D762:W762)</f>
        <v>10</v>
      </c>
      <c r="Y762" s="2">
        <f>SUM(D762:W762)/X762</f>
        <v>4.0069999999999997</v>
      </c>
    </row>
    <row r="763" spans="1:25">
      <c r="A763">
        <v>149764.092672</v>
      </c>
      <c r="B763">
        <v>102126.316458</v>
      </c>
      <c r="C763" t="s">
        <v>760</v>
      </c>
      <c r="D763">
        <v>2.27</v>
      </c>
      <c r="E763">
        <v>3.74</v>
      </c>
      <c r="F763">
        <v>2.1800000000000002</v>
      </c>
      <c r="G763">
        <v>5.0199999999999996</v>
      </c>
      <c r="H763">
        <v>2.16</v>
      </c>
      <c r="I763">
        <v>4.0999999999999996</v>
      </c>
      <c r="J763">
        <v>5.04</v>
      </c>
      <c r="K763">
        <v>3.51</v>
      </c>
      <c r="L763">
        <v>2.72</v>
      </c>
      <c r="M763">
        <v>2.36</v>
      </c>
      <c r="N763">
        <v>5.85</v>
      </c>
      <c r="O763">
        <v>5.17</v>
      </c>
      <c r="P763">
        <v>3.03</v>
      </c>
      <c r="Q763">
        <v>6.46</v>
      </c>
      <c r="R763">
        <v>5.96</v>
      </c>
      <c r="S763">
        <v>3.11</v>
      </c>
      <c r="T763">
        <v>4.53</v>
      </c>
      <c r="U763">
        <v>3.26</v>
      </c>
      <c r="V763">
        <v>3.36</v>
      </c>
      <c r="W763">
        <v>5.64</v>
      </c>
      <c r="X763" s="3">
        <f>COUNT(D763:W763)</f>
        <v>20</v>
      </c>
      <c r="Y763" s="2">
        <f>SUM(D763:W763)/X763</f>
        <v>3.9735</v>
      </c>
    </row>
    <row r="764" spans="1:25">
      <c r="A764">
        <v>90813.671642999994</v>
      </c>
      <c r="B764">
        <v>64561.346651</v>
      </c>
      <c r="C764" t="s">
        <v>761</v>
      </c>
      <c r="D764">
        <v>2.16</v>
      </c>
      <c r="E764">
        <v>2.76</v>
      </c>
      <c r="F764">
        <v>2.52</v>
      </c>
      <c r="G764">
        <v>7.59</v>
      </c>
      <c r="H764">
        <v>4.58</v>
      </c>
      <c r="I764">
        <v>2.48</v>
      </c>
      <c r="J764">
        <v>3.55</v>
      </c>
      <c r="K764">
        <v>2.95</v>
      </c>
      <c r="L764">
        <v>2.4300000000000002</v>
      </c>
      <c r="M764">
        <v>2.21</v>
      </c>
      <c r="N764">
        <v>6.35</v>
      </c>
      <c r="O764">
        <v>6.52</v>
      </c>
      <c r="P764">
        <v>3.59</v>
      </c>
      <c r="Q764">
        <v>6.2</v>
      </c>
      <c r="R764">
        <v>6.14</v>
      </c>
      <c r="S764">
        <v>3.25</v>
      </c>
      <c r="T764">
        <v>7.29</v>
      </c>
      <c r="U764">
        <v>2.37</v>
      </c>
      <c r="V764">
        <v>2.29</v>
      </c>
      <c r="W764">
        <v>7.51</v>
      </c>
      <c r="X764" s="3">
        <f>COUNT(D764:W764)</f>
        <v>20</v>
      </c>
      <c r="Y764" s="2">
        <f>SUM(D764:W764)/X764</f>
        <v>4.237000000000001</v>
      </c>
    </row>
    <row r="765" spans="1:25">
      <c r="A765">
        <v>144877.014135</v>
      </c>
      <c r="B765">
        <v>101107.116998</v>
      </c>
      <c r="C765" t="s">
        <v>762</v>
      </c>
      <c r="D765">
        <v>1.66</v>
      </c>
      <c r="E765">
        <v>3.54</v>
      </c>
      <c r="F765">
        <v>2.73</v>
      </c>
      <c r="G765">
        <v>5.44</v>
      </c>
      <c r="H765">
        <v>3.32</v>
      </c>
      <c r="I765" t="s">
        <v>858</v>
      </c>
      <c r="J765">
        <v>3.57</v>
      </c>
      <c r="K765">
        <v>3.07</v>
      </c>
      <c r="L765">
        <v>2.91</v>
      </c>
      <c r="M765">
        <v>2.3199999999999998</v>
      </c>
      <c r="N765">
        <v>6.66</v>
      </c>
      <c r="O765">
        <v>5.01</v>
      </c>
      <c r="P765">
        <v>2.57</v>
      </c>
      <c r="Q765">
        <v>5.38</v>
      </c>
      <c r="R765">
        <v>6.58</v>
      </c>
      <c r="S765">
        <v>3.18</v>
      </c>
      <c r="T765">
        <v>3.79</v>
      </c>
      <c r="U765">
        <v>2.5499999999999998</v>
      </c>
      <c r="V765">
        <v>3.32</v>
      </c>
      <c r="W765">
        <v>5.64</v>
      </c>
      <c r="X765" s="3">
        <f>COUNT(D765:W765)</f>
        <v>19</v>
      </c>
      <c r="Y765" s="2">
        <f>SUM(D765:W765)/X765</f>
        <v>3.8547368421052628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2.9</v>
      </c>
      <c r="E767" t="s">
        <v>858</v>
      </c>
      <c r="F767" t="s">
        <v>858</v>
      </c>
      <c r="G767">
        <v>4.7</v>
      </c>
      <c r="H767" t="s">
        <v>858</v>
      </c>
      <c r="I767">
        <v>4.88</v>
      </c>
      <c r="J767">
        <v>3.73</v>
      </c>
      <c r="K767" t="s">
        <v>858</v>
      </c>
      <c r="L767" t="s">
        <v>858</v>
      </c>
      <c r="M767">
        <v>3.1</v>
      </c>
      <c r="N767" t="s">
        <v>858</v>
      </c>
      <c r="O767">
        <v>4.47</v>
      </c>
      <c r="P767">
        <v>5.25</v>
      </c>
      <c r="Q767">
        <v>6.74</v>
      </c>
      <c r="R767">
        <v>6.55</v>
      </c>
      <c r="S767" t="s">
        <v>858</v>
      </c>
      <c r="T767">
        <v>4.76</v>
      </c>
      <c r="U767" t="s">
        <v>858</v>
      </c>
      <c r="V767">
        <v>4.74</v>
      </c>
      <c r="W767">
        <v>4.7</v>
      </c>
      <c r="X767" s="3">
        <f>COUNT(D767:W767)</f>
        <v>12</v>
      </c>
      <c r="Y767" s="2">
        <f>SUM(D767:W767)/X767</f>
        <v>4.71</v>
      </c>
    </row>
    <row r="768" spans="1:25">
      <c r="A768">
        <v>63847.768395999999</v>
      </c>
      <c r="B768">
        <v>134150.687397</v>
      </c>
      <c r="C768" t="s">
        <v>765</v>
      </c>
      <c r="D768">
        <v>5.31</v>
      </c>
      <c r="E768">
        <v>2.11</v>
      </c>
      <c r="F768">
        <v>4.91</v>
      </c>
      <c r="G768">
        <v>2.2000000000000002</v>
      </c>
      <c r="H768" t="s">
        <v>858</v>
      </c>
      <c r="I768">
        <v>5.09</v>
      </c>
      <c r="J768">
        <v>6.27</v>
      </c>
      <c r="K768" t="s">
        <v>858</v>
      </c>
      <c r="L768">
        <v>2.96</v>
      </c>
      <c r="M768">
        <v>1.99</v>
      </c>
      <c r="N768" t="s">
        <v>858</v>
      </c>
      <c r="O768">
        <v>4.8</v>
      </c>
      <c r="P768">
        <v>4.76</v>
      </c>
      <c r="Q768">
        <v>6.68</v>
      </c>
      <c r="R768">
        <v>4.9800000000000004</v>
      </c>
      <c r="S768" t="s">
        <v>858</v>
      </c>
      <c r="T768">
        <v>1.37</v>
      </c>
      <c r="U768">
        <v>3.78</v>
      </c>
      <c r="V768">
        <v>1.93</v>
      </c>
      <c r="W768">
        <v>5.52</v>
      </c>
      <c r="X768" s="3">
        <f>COUNT(D768:W768)</f>
        <v>16</v>
      </c>
      <c r="Y768" s="2">
        <f>SUM(D768:W768)/X768</f>
        <v>4.0412499999999998</v>
      </c>
    </row>
    <row r="769" spans="1:25">
      <c r="A769">
        <v>63918.599718999998</v>
      </c>
      <c r="B769">
        <v>134209.40212700001</v>
      </c>
      <c r="C769" t="s">
        <v>766</v>
      </c>
      <c r="D769">
        <v>5.33</v>
      </c>
      <c r="E769">
        <v>2.1</v>
      </c>
      <c r="F769">
        <v>4.96</v>
      </c>
      <c r="G769">
        <v>2.1800000000000002</v>
      </c>
      <c r="H769" t="s">
        <v>858</v>
      </c>
      <c r="I769">
        <v>5.09</v>
      </c>
      <c r="J769">
        <v>6.22</v>
      </c>
      <c r="K769" t="s">
        <v>858</v>
      </c>
      <c r="L769">
        <v>2.98</v>
      </c>
      <c r="M769">
        <v>2</v>
      </c>
      <c r="N769" t="s">
        <v>858</v>
      </c>
      <c r="O769">
        <v>4.87</v>
      </c>
      <c r="P769">
        <v>4.79</v>
      </c>
      <c r="Q769">
        <v>6.67</v>
      </c>
      <c r="R769">
        <v>4.95</v>
      </c>
      <c r="S769" t="s">
        <v>858</v>
      </c>
      <c r="T769">
        <v>1.37</v>
      </c>
      <c r="U769">
        <v>3.82</v>
      </c>
      <c r="V769">
        <v>1.95</v>
      </c>
      <c r="W769">
        <v>5.52</v>
      </c>
      <c r="X769" s="3">
        <f>COUNT(D769:W769)</f>
        <v>16</v>
      </c>
      <c r="Y769" s="2">
        <f>SUM(D769:W769)/X769</f>
        <v>4.05</v>
      </c>
    </row>
    <row r="770" spans="1:25">
      <c r="A770">
        <v>137889.01706700001</v>
      </c>
      <c r="B770">
        <v>129776.15057699999</v>
      </c>
      <c r="C770" t="s">
        <v>767</v>
      </c>
      <c r="D770">
        <v>2.77</v>
      </c>
      <c r="E770">
        <v>6.09</v>
      </c>
      <c r="F770">
        <v>4.05</v>
      </c>
      <c r="G770">
        <v>7.36</v>
      </c>
      <c r="H770">
        <v>5.07</v>
      </c>
      <c r="I770">
        <v>4.97</v>
      </c>
      <c r="J770">
        <v>6.72</v>
      </c>
      <c r="K770">
        <v>4.3899999999999997</v>
      </c>
      <c r="L770">
        <v>5.03</v>
      </c>
      <c r="M770">
        <v>2.76</v>
      </c>
      <c r="N770">
        <v>4.63</v>
      </c>
      <c r="O770">
        <v>6.14</v>
      </c>
      <c r="P770">
        <v>3.97</v>
      </c>
      <c r="Q770">
        <v>4.2699999999999996</v>
      </c>
      <c r="R770">
        <v>5.91</v>
      </c>
      <c r="S770">
        <v>3.22</v>
      </c>
      <c r="T770">
        <v>5.25</v>
      </c>
      <c r="U770">
        <v>2.73</v>
      </c>
      <c r="V770">
        <v>5.32</v>
      </c>
      <c r="W770">
        <v>6.86</v>
      </c>
      <c r="X770" s="3">
        <f>COUNT(D770:W770)</f>
        <v>20</v>
      </c>
      <c r="Y770" s="2">
        <f>SUM(D770:W770)/X770</f>
        <v>4.8755000000000006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3.61</v>
      </c>
      <c r="F774">
        <v>4.3899999999999997</v>
      </c>
      <c r="G774">
        <v>3.09</v>
      </c>
      <c r="H774" t="s">
        <v>858</v>
      </c>
      <c r="I774">
        <v>4.88</v>
      </c>
      <c r="J774">
        <v>5.07</v>
      </c>
      <c r="K774">
        <v>3.97</v>
      </c>
      <c r="L774" t="s">
        <v>858</v>
      </c>
      <c r="M774">
        <v>4.83</v>
      </c>
      <c r="N774" t="s">
        <v>858</v>
      </c>
      <c r="O774">
        <v>4.21</v>
      </c>
      <c r="P774">
        <v>6.14</v>
      </c>
      <c r="Q774">
        <v>3.27</v>
      </c>
      <c r="R774">
        <v>2.52</v>
      </c>
      <c r="S774">
        <v>3.84</v>
      </c>
      <c r="T774">
        <v>2.3199999999999998</v>
      </c>
      <c r="U774">
        <v>4.6500000000000004</v>
      </c>
      <c r="V774">
        <v>5.5</v>
      </c>
      <c r="W774">
        <v>4.78</v>
      </c>
      <c r="X774" s="3">
        <f>COUNT(D774:W774)</f>
        <v>16</v>
      </c>
      <c r="Y774" s="2">
        <f>SUM(D774:W774)/X774</f>
        <v>4.1918750000000005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3.69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7.53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5.61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1.61</v>
      </c>
      <c r="N786" t="s">
        <v>858</v>
      </c>
      <c r="O786" t="s">
        <v>858</v>
      </c>
      <c r="P786" t="s">
        <v>858</v>
      </c>
      <c r="Q786">
        <v>7.08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4.3449999999999998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1.6</v>
      </c>
      <c r="N787" t="s">
        <v>858</v>
      </c>
      <c r="O787" t="s">
        <v>858</v>
      </c>
      <c r="P787" t="s">
        <v>858</v>
      </c>
      <c r="Q787">
        <v>7.07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4.335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2.52</v>
      </c>
      <c r="E790">
        <v>5.47</v>
      </c>
      <c r="F790">
        <v>5.68</v>
      </c>
      <c r="G790">
        <v>7.62</v>
      </c>
      <c r="H790">
        <v>3.55</v>
      </c>
      <c r="I790">
        <v>2.8</v>
      </c>
      <c r="J790">
        <v>3.81</v>
      </c>
      <c r="K790">
        <v>3.8</v>
      </c>
      <c r="L790">
        <v>3.31</v>
      </c>
      <c r="M790" t="s">
        <v>858</v>
      </c>
      <c r="N790">
        <v>5.18</v>
      </c>
      <c r="O790">
        <v>6.4</v>
      </c>
      <c r="P790">
        <v>4.54</v>
      </c>
      <c r="Q790" t="s">
        <v>858</v>
      </c>
      <c r="R790">
        <v>7.57</v>
      </c>
      <c r="S790">
        <v>3.76</v>
      </c>
      <c r="T790">
        <v>4.7699999999999996</v>
      </c>
      <c r="U790">
        <v>2.71</v>
      </c>
      <c r="V790">
        <v>2.11</v>
      </c>
      <c r="W790">
        <v>5.84</v>
      </c>
      <c r="X790" s="3">
        <f>COUNT(D790:W790)</f>
        <v>18</v>
      </c>
      <c r="Y790" s="2">
        <f>SUM(D790:W790)/X790</f>
        <v>4.5244444444444447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4.76</v>
      </c>
      <c r="E792" t="s">
        <v>858</v>
      </c>
      <c r="F792" t="s">
        <v>858</v>
      </c>
      <c r="G792">
        <v>5.15</v>
      </c>
      <c r="H792" t="s">
        <v>858</v>
      </c>
      <c r="I792" t="s">
        <v>858</v>
      </c>
      <c r="J792">
        <v>2.44</v>
      </c>
      <c r="K792" t="s">
        <v>858</v>
      </c>
      <c r="L792">
        <v>5.33</v>
      </c>
      <c r="M792">
        <v>4.2300000000000004</v>
      </c>
      <c r="N792" t="s">
        <v>858</v>
      </c>
      <c r="O792">
        <v>4.9800000000000004</v>
      </c>
      <c r="P792">
        <v>4.1500000000000004</v>
      </c>
      <c r="Q792">
        <v>5.81</v>
      </c>
      <c r="R792">
        <v>5.65</v>
      </c>
      <c r="S792" t="s">
        <v>858</v>
      </c>
      <c r="T792">
        <v>5.35</v>
      </c>
      <c r="U792" t="s">
        <v>858</v>
      </c>
      <c r="V792">
        <v>6.61</v>
      </c>
      <c r="W792">
        <v>3.4</v>
      </c>
      <c r="X792" s="3">
        <f>COUNT(D792:W792)</f>
        <v>12</v>
      </c>
      <c r="Y792" s="2">
        <f>SUM(D792:W792)/X792</f>
        <v>4.8216666666666663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4.09</v>
      </c>
      <c r="N794" t="s">
        <v>858</v>
      </c>
      <c r="O794" t="s">
        <v>858</v>
      </c>
      <c r="P794" t="s">
        <v>858</v>
      </c>
      <c r="Q794">
        <v>4.46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4.2750000000000004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>
        <v>4.71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6.92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2</v>
      </c>
      <c r="Y795" s="2">
        <f>SUM(D795:W795)/X795</f>
        <v>5.8149999999999995</v>
      </c>
    </row>
    <row r="796" spans="1:25">
      <c r="A796">
        <v>50120.600102999997</v>
      </c>
      <c r="B796">
        <v>32199.823804</v>
      </c>
      <c r="C796" t="s">
        <v>793</v>
      </c>
      <c r="D796">
        <v>3.05</v>
      </c>
      <c r="E796">
        <v>6.7</v>
      </c>
      <c r="F796">
        <v>7.16</v>
      </c>
      <c r="G796">
        <v>5.47</v>
      </c>
      <c r="H796" t="s">
        <v>858</v>
      </c>
      <c r="I796">
        <v>5.78</v>
      </c>
      <c r="J796">
        <v>7.22</v>
      </c>
      <c r="K796">
        <v>4.09</v>
      </c>
      <c r="L796">
        <v>5.0199999999999996</v>
      </c>
      <c r="M796">
        <v>3.21</v>
      </c>
      <c r="N796">
        <v>3.92</v>
      </c>
      <c r="O796">
        <v>5.18</v>
      </c>
      <c r="P796">
        <v>5.79</v>
      </c>
      <c r="Q796">
        <v>6.82</v>
      </c>
      <c r="R796">
        <v>6.84</v>
      </c>
      <c r="S796">
        <v>4.74</v>
      </c>
      <c r="T796">
        <v>5.7</v>
      </c>
      <c r="U796">
        <v>5.12</v>
      </c>
      <c r="V796">
        <v>3.93</v>
      </c>
      <c r="W796">
        <v>5.13</v>
      </c>
      <c r="X796" s="3">
        <f>COUNT(D796:W796)</f>
        <v>19</v>
      </c>
      <c r="Y796" s="2">
        <f>SUM(D796:W796)/X796</f>
        <v>5.3089473684210526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3.11</v>
      </c>
      <c r="E798">
        <v>4.55</v>
      </c>
      <c r="F798">
        <v>4.3600000000000003</v>
      </c>
      <c r="G798">
        <v>6.41</v>
      </c>
      <c r="H798">
        <v>5.57</v>
      </c>
      <c r="I798">
        <v>5</v>
      </c>
      <c r="J798">
        <v>4.58</v>
      </c>
      <c r="K798">
        <v>4.46</v>
      </c>
      <c r="L798">
        <v>5.91</v>
      </c>
      <c r="M798">
        <v>2.61</v>
      </c>
      <c r="N798">
        <v>5</v>
      </c>
      <c r="O798">
        <v>5.03</v>
      </c>
      <c r="P798">
        <v>7.45</v>
      </c>
      <c r="Q798">
        <v>5.0999999999999996</v>
      </c>
      <c r="R798">
        <v>4.2699999999999996</v>
      </c>
      <c r="S798">
        <v>4.79</v>
      </c>
      <c r="T798">
        <v>4.95</v>
      </c>
      <c r="U798">
        <v>3.16</v>
      </c>
      <c r="V798">
        <v>6.08</v>
      </c>
      <c r="W798">
        <v>5.63</v>
      </c>
      <c r="X798" s="3">
        <f>COUNT(D798:W798)</f>
        <v>20</v>
      </c>
      <c r="Y798" s="2">
        <f>SUM(D798:W798)/X798</f>
        <v>4.9009999999999998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4.68</v>
      </c>
      <c r="E802">
        <v>2.4300000000000002</v>
      </c>
      <c r="F802">
        <v>5.0999999999999996</v>
      </c>
      <c r="G802">
        <v>6.73</v>
      </c>
      <c r="H802">
        <v>4.0999999999999996</v>
      </c>
      <c r="I802">
        <v>4.2699999999999996</v>
      </c>
      <c r="J802">
        <v>3.22</v>
      </c>
      <c r="K802">
        <v>4.8499999999999996</v>
      </c>
      <c r="L802">
        <v>5.69</v>
      </c>
      <c r="M802">
        <v>3.46</v>
      </c>
      <c r="N802">
        <v>3.37</v>
      </c>
      <c r="O802">
        <v>6.88</v>
      </c>
      <c r="P802">
        <v>5.5</v>
      </c>
      <c r="Q802">
        <v>6.29</v>
      </c>
      <c r="R802">
        <v>6.7</v>
      </c>
      <c r="S802">
        <v>3.76</v>
      </c>
      <c r="T802">
        <v>4.9400000000000004</v>
      </c>
      <c r="U802">
        <v>3.3</v>
      </c>
      <c r="V802">
        <v>4.49</v>
      </c>
      <c r="W802">
        <v>6.57</v>
      </c>
      <c r="X802" s="3">
        <f>COUNT(D802:W802)</f>
        <v>20</v>
      </c>
      <c r="Y802" s="2">
        <f>SUM(D802:W802)/X802</f>
        <v>4.8164999999999996</v>
      </c>
    </row>
    <row r="803" spans="1:25">
      <c r="A803">
        <v>100967.744743</v>
      </c>
      <c r="B803">
        <v>35238.564162000002</v>
      </c>
      <c r="C803" t="s">
        <v>800</v>
      </c>
      <c r="D803">
        <v>3.06</v>
      </c>
      <c r="E803">
        <v>6</v>
      </c>
      <c r="F803">
        <v>3.29</v>
      </c>
      <c r="G803">
        <v>7.21</v>
      </c>
      <c r="H803" t="s">
        <v>858</v>
      </c>
      <c r="I803">
        <v>6.16</v>
      </c>
      <c r="J803">
        <v>3.11</v>
      </c>
      <c r="K803">
        <v>6.95</v>
      </c>
      <c r="L803">
        <v>3.39</v>
      </c>
      <c r="M803">
        <v>2.19</v>
      </c>
      <c r="N803">
        <v>3.83</v>
      </c>
      <c r="O803">
        <v>3.48</v>
      </c>
      <c r="P803">
        <v>4.2300000000000004</v>
      </c>
      <c r="Q803">
        <v>4.99</v>
      </c>
      <c r="R803">
        <v>6.88</v>
      </c>
      <c r="S803">
        <v>2.91</v>
      </c>
      <c r="T803">
        <v>6.42</v>
      </c>
      <c r="U803">
        <v>4.09</v>
      </c>
      <c r="V803">
        <v>2.96</v>
      </c>
      <c r="W803">
        <v>5.6</v>
      </c>
      <c r="X803" s="3">
        <f>COUNT(D803:W803)</f>
        <v>19</v>
      </c>
      <c r="Y803" s="2">
        <f>SUM(D803:W803)/X803</f>
        <v>4.5657894736842097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2.08</v>
      </c>
      <c r="E806">
        <v>4.38</v>
      </c>
      <c r="F806">
        <v>3.08</v>
      </c>
      <c r="G806">
        <v>3.42</v>
      </c>
      <c r="H806">
        <v>3.55</v>
      </c>
      <c r="I806">
        <v>5.14</v>
      </c>
      <c r="J806">
        <v>4.2</v>
      </c>
      <c r="K806">
        <v>4.9400000000000004</v>
      </c>
      <c r="L806">
        <v>2.63</v>
      </c>
      <c r="M806">
        <v>2.46</v>
      </c>
      <c r="N806">
        <v>7.06</v>
      </c>
      <c r="O806">
        <v>4.54</v>
      </c>
      <c r="P806">
        <v>3.32</v>
      </c>
      <c r="Q806">
        <v>6.64</v>
      </c>
      <c r="R806">
        <v>6.06</v>
      </c>
      <c r="S806">
        <v>2.46</v>
      </c>
      <c r="T806">
        <v>3.4</v>
      </c>
      <c r="U806">
        <v>2.23</v>
      </c>
      <c r="V806">
        <v>2.86</v>
      </c>
      <c r="W806">
        <v>5.88</v>
      </c>
      <c r="X806" s="3">
        <f>COUNT(D806:W806)</f>
        <v>20</v>
      </c>
      <c r="Y806" s="2">
        <f>SUM(D806:W806)/X806</f>
        <v>4.0165000000000006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1.67</v>
      </c>
      <c r="E809">
        <v>5.1100000000000003</v>
      </c>
      <c r="F809">
        <v>4.3099999999999996</v>
      </c>
      <c r="G809">
        <v>4.29</v>
      </c>
      <c r="H809">
        <v>6.37</v>
      </c>
      <c r="I809">
        <v>1.61</v>
      </c>
      <c r="J809">
        <v>1.41</v>
      </c>
      <c r="K809">
        <v>5.99</v>
      </c>
      <c r="L809">
        <v>4.32</v>
      </c>
      <c r="M809">
        <v>2.38</v>
      </c>
      <c r="N809">
        <v>4.12</v>
      </c>
      <c r="O809">
        <v>2.0099999999999998</v>
      </c>
      <c r="P809">
        <v>1.73</v>
      </c>
      <c r="Q809">
        <v>5.96</v>
      </c>
      <c r="R809">
        <v>5.26</v>
      </c>
      <c r="S809">
        <v>5.14</v>
      </c>
      <c r="T809">
        <v>2.8</v>
      </c>
      <c r="U809">
        <v>2.77</v>
      </c>
      <c r="V809">
        <v>2.04</v>
      </c>
      <c r="W809">
        <v>2.89</v>
      </c>
      <c r="X809" s="3">
        <f>COUNT(D809:W809)</f>
        <v>20</v>
      </c>
      <c r="Y809" s="2">
        <f>SUM(D809:W809)/X809</f>
        <v>3.6089999999999995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5.97</v>
      </c>
      <c r="F816" t="s">
        <v>858</v>
      </c>
      <c r="G816" t="s">
        <v>858</v>
      </c>
      <c r="H816">
        <v>5.22</v>
      </c>
      <c r="I816" t="s">
        <v>858</v>
      </c>
      <c r="J816" t="s">
        <v>858</v>
      </c>
      <c r="K816">
        <v>4.18</v>
      </c>
      <c r="L816" t="s">
        <v>858</v>
      </c>
      <c r="M816" t="s">
        <v>858</v>
      </c>
      <c r="N816">
        <v>6.18</v>
      </c>
      <c r="O816" t="s">
        <v>858</v>
      </c>
      <c r="P816" t="s">
        <v>858</v>
      </c>
      <c r="Q816" t="s">
        <v>858</v>
      </c>
      <c r="R816" t="s">
        <v>858</v>
      </c>
      <c r="S816">
        <v>2.78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4.8659999999999997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6.63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6.63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2.39</v>
      </c>
      <c r="E821">
        <v>5.0999999999999996</v>
      </c>
      <c r="F821">
        <v>5.66</v>
      </c>
      <c r="G821">
        <v>7.12</v>
      </c>
      <c r="H821">
        <v>4.28</v>
      </c>
      <c r="I821">
        <v>2.95</v>
      </c>
      <c r="J821">
        <v>3.76</v>
      </c>
      <c r="K821">
        <v>3.36</v>
      </c>
      <c r="L821">
        <v>2.4900000000000002</v>
      </c>
      <c r="M821">
        <v>1.86</v>
      </c>
      <c r="N821">
        <v>3.02</v>
      </c>
      <c r="O821">
        <v>5.3</v>
      </c>
      <c r="P821">
        <v>3.48</v>
      </c>
      <c r="Q821">
        <v>7.56</v>
      </c>
      <c r="R821">
        <v>7.93</v>
      </c>
      <c r="S821">
        <v>3.37</v>
      </c>
      <c r="T821">
        <v>6.5</v>
      </c>
      <c r="U821">
        <v>2.52</v>
      </c>
      <c r="V821">
        <v>2.19</v>
      </c>
      <c r="W821">
        <v>6.24</v>
      </c>
      <c r="X821" s="3">
        <f>COUNT(D821:W821)</f>
        <v>20</v>
      </c>
      <c r="Y821" s="2">
        <f>SUM(D821:W821)/X821</f>
        <v>4.3539999999999992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2.44</v>
      </c>
      <c r="E824">
        <v>5.69</v>
      </c>
      <c r="F824">
        <v>2.48</v>
      </c>
      <c r="G824" t="s">
        <v>858</v>
      </c>
      <c r="H824">
        <v>6.5</v>
      </c>
      <c r="I824">
        <v>2.97</v>
      </c>
      <c r="J824">
        <v>3.81</v>
      </c>
      <c r="K824">
        <v>4.41</v>
      </c>
      <c r="L824">
        <v>3.69</v>
      </c>
      <c r="M824">
        <v>1.82</v>
      </c>
      <c r="N824">
        <v>5.99</v>
      </c>
      <c r="O824">
        <v>7.26</v>
      </c>
      <c r="P824">
        <v>2.57</v>
      </c>
      <c r="Q824" t="s">
        <v>858</v>
      </c>
      <c r="R824">
        <v>6.36</v>
      </c>
      <c r="S824">
        <v>2.34</v>
      </c>
      <c r="T824">
        <v>5.95</v>
      </c>
      <c r="U824">
        <v>2.68</v>
      </c>
      <c r="V824">
        <v>2.5499999999999998</v>
      </c>
      <c r="W824">
        <v>6.68</v>
      </c>
      <c r="X824" s="3">
        <f>COUNT(D824:W824)</f>
        <v>18</v>
      </c>
      <c r="Y824" s="2">
        <f>SUM(D824:W824)/X824</f>
        <v>4.2327777777777778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3.27</v>
      </c>
      <c r="E831">
        <v>6.02</v>
      </c>
      <c r="F831">
        <v>3.73</v>
      </c>
      <c r="G831">
        <v>5.93</v>
      </c>
      <c r="H831">
        <v>5.44</v>
      </c>
      <c r="I831" t="s">
        <v>858</v>
      </c>
      <c r="J831">
        <v>3.2</v>
      </c>
      <c r="K831">
        <v>5.21</v>
      </c>
      <c r="L831">
        <v>2.79</v>
      </c>
      <c r="M831">
        <v>4.1500000000000004</v>
      </c>
      <c r="N831">
        <v>5.19</v>
      </c>
      <c r="O831">
        <v>6.24</v>
      </c>
      <c r="P831" t="s">
        <v>858</v>
      </c>
      <c r="Q831">
        <v>5.23</v>
      </c>
      <c r="R831">
        <v>3.99</v>
      </c>
      <c r="S831">
        <v>4.88</v>
      </c>
      <c r="T831">
        <v>5.54</v>
      </c>
      <c r="U831">
        <v>4.3099999999999996</v>
      </c>
      <c r="V831">
        <v>3.71</v>
      </c>
      <c r="W831">
        <v>6.8</v>
      </c>
      <c r="X831" s="3">
        <f>COUNT(D831:W831)</f>
        <v>18</v>
      </c>
      <c r="Y831" s="2">
        <f>SUM(D831:W831)/X831</f>
        <v>4.7572222222222216</v>
      </c>
    </row>
    <row r="832" spans="1:25">
      <c r="A832">
        <v>65051.695134000001</v>
      </c>
      <c r="B832">
        <v>52549.310299999997</v>
      </c>
      <c r="C832" t="s">
        <v>829</v>
      </c>
      <c r="D832">
        <v>2.54</v>
      </c>
      <c r="E832" t="s">
        <v>858</v>
      </c>
      <c r="F832" t="s">
        <v>858</v>
      </c>
      <c r="G832">
        <v>7.42</v>
      </c>
      <c r="H832" t="s">
        <v>858</v>
      </c>
      <c r="I832">
        <v>3.75</v>
      </c>
      <c r="J832" t="s">
        <v>858</v>
      </c>
      <c r="K832" t="s">
        <v>858</v>
      </c>
      <c r="L832" t="s">
        <v>858</v>
      </c>
      <c r="M832">
        <v>1.89</v>
      </c>
      <c r="N832" t="s">
        <v>858</v>
      </c>
      <c r="O832">
        <v>4.24</v>
      </c>
      <c r="P832">
        <v>2.37</v>
      </c>
      <c r="Q832">
        <v>6.59</v>
      </c>
      <c r="R832" t="s">
        <v>858</v>
      </c>
      <c r="S832" t="s">
        <v>858</v>
      </c>
      <c r="T832">
        <v>4.8099999999999996</v>
      </c>
      <c r="U832" t="s">
        <v>858</v>
      </c>
      <c r="V832">
        <v>2.87</v>
      </c>
      <c r="W832">
        <v>5.67</v>
      </c>
      <c r="X832" s="3">
        <f>COUNT(D832:W832)</f>
        <v>10</v>
      </c>
      <c r="Y832" s="2">
        <f>SUM(D832:W832)/X832</f>
        <v>4.2150000000000007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3.1</v>
      </c>
      <c r="E835">
        <v>5.56</v>
      </c>
      <c r="F835">
        <v>3.57</v>
      </c>
      <c r="G835">
        <v>5.93</v>
      </c>
      <c r="H835" t="s">
        <v>858</v>
      </c>
      <c r="I835">
        <v>5.92</v>
      </c>
      <c r="J835">
        <v>4.75</v>
      </c>
      <c r="K835">
        <v>4.2699999999999996</v>
      </c>
      <c r="L835">
        <v>2.67</v>
      </c>
      <c r="M835">
        <v>2.09</v>
      </c>
      <c r="N835">
        <v>6.3</v>
      </c>
      <c r="O835">
        <v>5.48</v>
      </c>
      <c r="P835">
        <v>3.98</v>
      </c>
      <c r="Q835">
        <v>5.12</v>
      </c>
      <c r="R835">
        <v>3.8</v>
      </c>
      <c r="S835">
        <v>2.86</v>
      </c>
      <c r="T835">
        <v>4.53</v>
      </c>
      <c r="U835">
        <v>4.78</v>
      </c>
      <c r="V835">
        <v>2.74</v>
      </c>
      <c r="W835">
        <v>6.39</v>
      </c>
      <c r="X835" s="3">
        <f>COUNT(D835:W835)</f>
        <v>19</v>
      </c>
      <c r="Y835" s="2">
        <f>SUM(D835:W835)/X835</f>
        <v>4.4126315789473676</v>
      </c>
    </row>
    <row r="836" spans="1:25">
      <c r="A836">
        <v>85702.502714000002</v>
      </c>
      <c r="B836">
        <v>45618.271349000002</v>
      </c>
      <c r="C836" t="s">
        <v>833</v>
      </c>
      <c r="D836">
        <v>2.36</v>
      </c>
      <c r="E836">
        <v>4.17</v>
      </c>
      <c r="F836">
        <v>3.06</v>
      </c>
      <c r="G836">
        <v>7.11</v>
      </c>
      <c r="H836" t="s">
        <v>858</v>
      </c>
      <c r="I836">
        <v>3.27</v>
      </c>
      <c r="J836">
        <v>2.86</v>
      </c>
      <c r="K836">
        <v>2.4900000000000002</v>
      </c>
      <c r="L836">
        <v>2</v>
      </c>
      <c r="M836">
        <v>2.37</v>
      </c>
      <c r="N836">
        <v>6.43</v>
      </c>
      <c r="O836">
        <v>5.67</v>
      </c>
      <c r="P836">
        <v>2.83</v>
      </c>
      <c r="Q836">
        <v>3.1</v>
      </c>
      <c r="R836">
        <v>7.25</v>
      </c>
      <c r="S836">
        <v>3.71</v>
      </c>
      <c r="T836">
        <v>5.93</v>
      </c>
      <c r="U836">
        <v>2.5499999999999998</v>
      </c>
      <c r="V836">
        <v>2.41</v>
      </c>
      <c r="W836">
        <v>6.62</v>
      </c>
      <c r="X836" s="3">
        <f>COUNT(D836:W836)</f>
        <v>19</v>
      </c>
      <c r="Y836" s="2">
        <f>SUM(D836:W836)/X836</f>
        <v>4.0100000000000007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234.66000000000014</v>
      </c>
      <c r="E844" s="5">
        <f t="shared" si="0"/>
        <v>870.38999999999987</v>
      </c>
      <c r="F844" s="5">
        <f t="shared" si="0"/>
        <v>215.84000000000003</v>
      </c>
      <c r="G844" s="5">
        <f t="shared" si="0"/>
        <v>849.04999999999973</v>
      </c>
      <c r="H844" s="5">
        <f t="shared" si="0"/>
        <v>184.76999999999998</v>
      </c>
      <c r="I844" s="5">
        <f t="shared" si="0"/>
        <v>410.09000000000003</v>
      </c>
      <c r="J844" s="5">
        <f t="shared" si="0"/>
        <v>305.22000000000008</v>
      </c>
      <c r="K844" s="5">
        <f t="shared" si="0"/>
        <v>270.14999999999998</v>
      </c>
      <c r="L844" s="5">
        <f t="shared" si="0"/>
        <v>441.70000000000022</v>
      </c>
      <c r="M844" s="5">
        <f t="shared" si="0"/>
        <v>336.82999999999981</v>
      </c>
      <c r="N844" s="5">
        <f t="shared" si="0"/>
        <v>655.11999999999955</v>
      </c>
      <c r="O844" s="5">
        <f t="shared" si="0"/>
        <v>1191.5100000000007</v>
      </c>
      <c r="P844" s="5">
        <f t="shared" si="0"/>
        <v>771.47000000000014</v>
      </c>
      <c r="Q844" s="5">
        <f t="shared" si="0"/>
        <v>1884.9300000000014</v>
      </c>
      <c r="R844" s="5">
        <f t="shared" si="0"/>
        <v>2179.8800000000006</v>
      </c>
      <c r="S844" s="5">
        <f t="shared" si="0"/>
        <v>226.70000000000007</v>
      </c>
      <c r="T844" s="5">
        <f t="shared" si="0"/>
        <v>504.37999999999982</v>
      </c>
      <c r="U844" s="5">
        <f t="shared" si="0"/>
        <v>407.13</v>
      </c>
      <c r="V844" s="5">
        <f t="shared" si="0"/>
        <v>348.98000000000008</v>
      </c>
      <c r="W844" s="5">
        <f t="shared" si="0"/>
        <v>481.47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3.0084615384615403</v>
      </c>
      <c r="E846" s="5">
        <f t="shared" si="2"/>
        <v>5.0311560693641608</v>
      </c>
      <c r="F846" s="5">
        <f t="shared" si="2"/>
        <v>3.854285714285715</v>
      </c>
      <c r="G846" s="5">
        <f t="shared" si="2"/>
        <v>5.2736024844720477</v>
      </c>
      <c r="H846" s="5">
        <f t="shared" si="2"/>
        <v>4.862368421052631</v>
      </c>
      <c r="I846" s="5">
        <f t="shared" si="2"/>
        <v>4.1423232323232329</v>
      </c>
      <c r="J846" s="5">
        <f t="shared" si="2"/>
        <v>3.8635443037974695</v>
      </c>
      <c r="K846" s="5">
        <f t="shared" si="2"/>
        <v>4.0931818181818178</v>
      </c>
      <c r="L846" s="5">
        <f t="shared" si="2"/>
        <v>3.979279279279281</v>
      </c>
      <c r="M846" s="5">
        <f t="shared" si="2"/>
        <v>2.7609016393442607</v>
      </c>
      <c r="N846" s="5">
        <f t="shared" si="2"/>
        <v>5.0393846153846118</v>
      </c>
      <c r="O846" s="5">
        <f t="shared" si="2"/>
        <v>5.5678037383177603</v>
      </c>
      <c r="P846" s="5">
        <f t="shared" si="2"/>
        <v>4.238846153846155</v>
      </c>
      <c r="Q846" s="5">
        <f t="shared" si="2"/>
        <v>6.0221405750798764</v>
      </c>
      <c r="R846" s="5">
        <f t="shared" si="2"/>
        <v>6.4684866468842745</v>
      </c>
      <c r="S846" s="5">
        <f t="shared" si="2"/>
        <v>3.3835820895522399</v>
      </c>
      <c r="T846" s="5">
        <f t="shared" si="2"/>
        <v>5.4234408602150515</v>
      </c>
      <c r="U846" s="5">
        <f t="shared" si="2"/>
        <v>3.4502542372881355</v>
      </c>
      <c r="V846" s="5">
        <f t="shared" si="2"/>
        <v>3.6352083333333343</v>
      </c>
      <c r="W846" s="5">
        <f t="shared" si="2"/>
        <v>5.0681052631578947</v>
      </c>
      <c r="X846" s="6"/>
    </row>
    <row r="847" spans="1:25" s="2" customFormat="1">
      <c r="C847" s="2" t="s">
        <v>846</v>
      </c>
      <c r="D847" s="2">
        <f t="shared" ref="D847:W847" si="3">AVERAGE(D2:D843)</f>
        <v>3.0084615384615403</v>
      </c>
      <c r="E847" s="2">
        <f t="shared" si="3"/>
        <v>5.0311560693641608</v>
      </c>
      <c r="F847" s="2">
        <f t="shared" si="3"/>
        <v>3.854285714285715</v>
      </c>
      <c r="G847" s="2">
        <f t="shared" si="3"/>
        <v>5.2736024844720477</v>
      </c>
      <c r="H847" s="2">
        <f t="shared" si="3"/>
        <v>4.862368421052631</v>
      </c>
      <c r="I847" s="2">
        <f t="shared" si="3"/>
        <v>4.1423232323232329</v>
      </c>
      <c r="J847" s="2">
        <f t="shared" si="3"/>
        <v>3.8635443037974695</v>
      </c>
      <c r="K847" s="2">
        <f t="shared" si="3"/>
        <v>4.0931818181818178</v>
      </c>
      <c r="L847" s="2">
        <f t="shared" si="3"/>
        <v>3.979279279279281</v>
      </c>
      <c r="M847" s="2">
        <f t="shared" si="3"/>
        <v>2.7609016393442607</v>
      </c>
      <c r="N847" s="2">
        <f t="shared" si="3"/>
        <v>5.0393846153846118</v>
      </c>
      <c r="O847" s="2">
        <f t="shared" si="3"/>
        <v>5.5678037383177603</v>
      </c>
      <c r="P847" s="2">
        <f t="shared" si="3"/>
        <v>4.238846153846155</v>
      </c>
      <c r="Q847" s="2">
        <f t="shared" si="3"/>
        <v>6.0221405750798764</v>
      </c>
      <c r="R847" s="2">
        <f t="shared" si="3"/>
        <v>6.4684866468842745</v>
      </c>
      <c r="S847" s="2">
        <f t="shared" si="3"/>
        <v>3.3835820895522399</v>
      </c>
      <c r="T847" s="2">
        <f t="shared" si="3"/>
        <v>5.4234408602150515</v>
      </c>
      <c r="U847" s="2">
        <f t="shared" si="3"/>
        <v>3.4502542372881355</v>
      </c>
      <c r="V847" s="2">
        <f t="shared" si="3"/>
        <v>3.6352083333333343</v>
      </c>
      <c r="W847" s="2">
        <f t="shared" si="3"/>
        <v>5.0681052631578947</v>
      </c>
      <c r="X847" s="6"/>
    </row>
    <row r="848" spans="1:25" s="2" customFormat="1">
      <c r="C848" s="2" t="s">
        <v>844</v>
      </c>
      <c r="D848" s="2">
        <f t="shared" ref="D848:W848" si="4">STDEV(D2:D843)</f>
        <v>1.0694361627950009</v>
      </c>
      <c r="E848" s="2">
        <f t="shared" si="4"/>
        <v>1.001134730571557</v>
      </c>
      <c r="F848" s="2">
        <f t="shared" si="4"/>
        <v>1.2676231977321044</v>
      </c>
      <c r="G848" s="2">
        <f t="shared" si="4"/>
        <v>1.2956670833951982</v>
      </c>
      <c r="H848" s="2">
        <f t="shared" si="4"/>
        <v>1.2228156127395489</v>
      </c>
      <c r="I848" s="2">
        <f t="shared" si="4"/>
        <v>1.0999664450195903</v>
      </c>
      <c r="J848" s="2">
        <f t="shared" si="4"/>
        <v>1.2896650707865498</v>
      </c>
      <c r="K848" s="2">
        <f t="shared" si="4"/>
        <v>1.2693767811754808</v>
      </c>
      <c r="L848" s="2">
        <f t="shared" si="4"/>
        <v>1.0867572378508772</v>
      </c>
      <c r="M848" s="2">
        <f t="shared" si="4"/>
        <v>0.87786838383447008</v>
      </c>
      <c r="N848" s="2">
        <f t="shared" si="4"/>
        <v>1.1764931162037027</v>
      </c>
      <c r="O848" s="2">
        <f t="shared" si="4"/>
        <v>1.2506011094707237</v>
      </c>
      <c r="P848" s="2">
        <f t="shared" si="4"/>
        <v>0.92077572896520388</v>
      </c>
      <c r="Q848" s="2">
        <f t="shared" si="4"/>
        <v>1.2530143984565232</v>
      </c>
      <c r="R848" s="2">
        <f t="shared" si="4"/>
        <v>1.1006425723157134</v>
      </c>
      <c r="S848" s="2">
        <f t="shared" si="4"/>
        <v>1.0240660216236277</v>
      </c>
      <c r="T848" s="2">
        <f t="shared" si="4"/>
        <v>1.240931885654508</v>
      </c>
      <c r="U848" s="2">
        <f t="shared" si="4"/>
        <v>0.78641180341761785</v>
      </c>
      <c r="V848" s="2">
        <f t="shared" si="4"/>
        <v>1.0720751929310928</v>
      </c>
      <c r="W848" s="2">
        <f t="shared" si="4"/>
        <v>1.5273320465082769</v>
      </c>
      <c r="X848" s="6"/>
    </row>
    <row r="849" spans="1:24" s="2" customFormat="1">
      <c r="C849" s="2" t="s">
        <v>847</v>
      </c>
      <c r="D849" s="2">
        <f t="shared" ref="D849:W849" si="5">MEDIAN(D2:D843)</f>
        <v>2.79</v>
      </c>
      <c r="E849" s="2">
        <f t="shared" si="5"/>
        <v>5.16</v>
      </c>
      <c r="F849" s="2">
        <f t="shared" si="5"/>
        <v>3.62</v>
      </c>
      <c r="G849" s="2">
        <f t="shared" si="5"/>
        <v>5.27</v>
      </c>
      <c r="H849" s="2">
        <f t="shared" si="5"/>
        <v>5.09</v>
      </c>
      <c r="I849" s="2">
        <f t="shared" si="5"/>
        <v>4.2699999999999996</v>
      </c>
      <c r="J849" s="2">
        <f t="shared" si="5"/>
        <v>3.57</v>
      </c>
      <c r="K849" s="2">
        <f t="shared" si="5"/>
        <v>3.96</v>
      </c>
      <c r="L849" s="2">
        <f t="shared" si="5"/>
        <v>3.92</v>
      </c>
      <c r="M849" s="2">
        <f t="shared" si="5"/>
        <v>2.4850000000000003</v>
      </c>
      <c r="N849" s="2">
        <f t="shared" si="5"/>
        <v>5.16</v>
      </c>
      <c r="O849" s="2">
        <f t="shared" si="5"/>
        <v>5.72</v>
      </c>
      <c r="P849" s="2">
        <f t="shared" si="5"/>
        <v>4.18</v>
      </c>
      <c r="Q849" s="2">
        <f t="shared" si="5"/>
        <v>6.29</v>
      </c>
      <c r="R849" s="2">
        <f t="shared" si="5"/>
        <v>6.7</v>
      </c>
      <c r="S849" s="2">
        <f t="shared" si="5"/>
        <v>3.2</v>
      </c>
      <c r="T849" s="2">
        <f t="shared" si="5"/>
        <v>5.64</v>
      </c>
      <c r="U849" s="2">
        <f t="shared" si="5"/>
        <v>3.38</v>
      </c>
      <c r="V849" s="2">
        <f t="shared" si="5"/>
        <v>3.49</v>
      </c>
      <c r="W849" s="2">
        <f t="shared" si="5"/>
        <v>5.52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74</v>
      </c>
      <c r="E856">
        <f t="shared" si="9"/>
        <v>173</v>
      </c>
      <c r="F856">
        <f t="shared" si="9"/>
        <v>56</v>
      </c>
      <c r="G856">
        <f t="shared" si="9"/>
        <v>161</v>
      </c>
      <c r="H856">
        <f t="shared" si="9"/>
        <v>38</v>
      </c>
      <c r="I856">
        <f t="shared" si="9"/>
        <v>98</v>
      </c>
      <c r="J856">
        <f t="shared" si="9"/>
        <v>78</v>
      </c>
      <c r="K856">
        <f t="shared" si="9"/>
        <v>66</v>
      </c>
      <c r="L856">
        <f t="shared" si="9"/>
        <v>111</v>
      </c>
      <c r="M856">
        <f t="shared" si="9"/>
        <v>122</v>
      </c>
      <c r="N856">
        <f t="shared" si="9"/>
        <v>130</v>
      </c>
      <c r="O856">
        <f t="shared" si="9"/>
        <v>213</v>
      </c>
      <c r="P856">
        <f t="shared" si="9"/>
        <v>182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91</v>
      </c>
      <c r="U856">
        <f t="shared" si="9"/>
        <v>118</v>
      </c>
      <c r="V856">
        <f t="shared" si="9"/>
        <v>96</v>
      </c>
      <c r="W856">
        <f t="shared" si="9"/>
        <v>94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70</v>
      </c>
      <c r="E857">
        <f t="shared" si="10"/>
        <v>172</v>
      </c>
      <c r="F857">
        <f t="shared" si="10"/>
        <v>54</v>
      </c>
      <c r="G857">
        <f t="shared" si="10"/>
        <v>160</v>
      </c>
      <c r="H857">
        <f t="shared" si="10"/>
        <v>38</v>
      </c>
      <c r="I857">
        <f t="shared" si="10"/>
        <v>97</v>
      </c>
      <c r="J857">
        <f t="shared" si="10"/>
        <v>76</v>
      </c>
      <c r="K857">
        <f t="shared" si="10"/>
        <v>65</v>
      </c>
      <c r="L857">
        <f t="shared" si="10"/>
        <v>110</v>
      </c>
      <c r="M857">
        <f t="shared" si="10"/>
        <v>102</v>
      </c>
      <c r="N857">
        <f t="shared" si="10"/>
        <v>130</v>
      </c>
      <c r="O857">
        <f t="shared" si="10"/>
        <v>213</v>
      </c>
      <c r="P857">
        <f t="shared" si="10"/>
        <v>179</v>
      </c>
      <c r="Q857">
        <f t="shared" si="10"/>
        <v>312</v>
      </c>
      <c r="R857">
        <f t="shared" si="10"/>
        <v>337</v>
      </c>
      <c r="S857">
        <f t="shared" si="10"/>
        <v>65</v>
      </c>
      <c r="T857">
        <f t="shared" si="10"/>
        <v>91</v>
      </c>
      <c r="U857">
        <f t="shared" si="10"/>
        <v>118</v>
      </c>
      <c r="V857">
        <f t="shared" si="10"/>
        <v>94</v>
      </c>
      <c r="W857">
        <f t="shared" si="10"/>
        <v>93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49</v>
      </c>
      <c r="E858">
        <f t="shared" si="11"/>
        <v>168</v>
      </c>
      <c r="F858">
        <f t="shared" si="11"/>
        <v>48</v>
      </c>
      <c r="G858">
        <f t="shared" si="11"/>
        <v>157</v>
      </c>
      <c r="H858">
        <f t="shared" si="11"/>
        <v>36</v>
      </c>
      <c r="I858">
        <f t="shared" si="11"/>
        <v>92</v>
      </c>
      <c r="J858">
        <f t="shared" si="11"/>
        <v>69</v>
      </c>
      <c r="K858">
        <f t="shared" si="11"/>
        <v>59</v>
      </c>
      <c r="L858">
        <f t="shared" si="11"/>
        <v>103</v>
      </c>
      <c r="M858">
        <f t="shared" si="11"/>
        <v>60</v>
      </c>
      <c r="N858">
        <f t="shared" si="11"/>
        <v>127</v>
      </c>
      <c r="O858">
        <f t="shared" si="11"/>
        <v>211</v>
      </c>
      <c r="P858">
        <f t="shared" si="11"/>
        <v>175</v>
      </c>
      <c r="Q858">
        <f t="shared" si="11"/>
        <v>312</v>
      </c>
      <c r="R858">
        <f t="shared" si="11"/>
        <v>337</v>
      </c>
      <c r="S858">
        <f t="shared" si="11"/>
        <v>56</v>
      </c>
      <c r="T858">
        <f t="shared" si="11"/>
        <v>89</v>
      </c>
      <c r="U858">
        <f t="shared" si="11"/>
        <v>108</v>
      </c>
      <c r="V858">
        <f t="shared" si="11"/>
        <v>85</v>
      </c>
      <c r="W858">
        <f t="shared" si="11"/>
        <v>89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32</v>
      </c>
      <c r="E859">
        <f t="shared" si="12"/>
        <v>166</v>
      </c>
      <c r="F859">
        <f t="shared" si="12"/>
        <v>41</v>
      </c>
      <c r="G859">
        <f t="shared" si="12"/>
        <v>155</v>
      </c>
      <c r="H859">
        <f t="shared" si="12"/>
        <v>35</v>
      </c>
      <c r="I859">
        <f t="shared" si="12"/>
        <v>82</v>
      </c>
      <c r="J859">
        <f t="shared" si="12"/>
        <v>60</v>
      </c>
      <c r="K859">
        <f t="shared" si="12"/>
        <v>53</v>
      </c>
      <c r="L859">
        <f t="shared" si="12"/>
        <v>85</v>
      </c>
      <c r="M859">
        <f t="shared" si="12"/>
        <v>37</v>
      </c>
      <c r="N859">
        <f t="shared" si="12"/>
        <v>124</v>
      </c>
      <c r="O859">
        <f t="shared" si="12"/>
        <v>205</v>
      </c>
      <c r="P859">
        <f t="shared" si="12"/>
        <v>169</v>
      </c>
      <c r="Q859">
        <f t="shared" si="12"/>
        <v>311</v>
      </c>
      <c r="R859">
        <f t="shared" si="12"/>
        <v>335</v>
      </c>
      <c r="S859">
        <f t="shared" si="12"/>
        <v>37</v>
      </c>
      <c r="T859">
        <f t="shared" si="12"/>
        <v>88</v>
      </c>
      <c r="U859">
        <f t="shared" si="12"/>
        <v>80</v>
      </c>
      <c r="V859">
        <f t="shared" si="12"/>
        <v>65</v>
      </c>
      <c r="W859">
        <f t="shared" si="12"/>
        <v>82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20</v>
      </c>
      <c r="E860">
        <f t="shared" si="13"/>
        <v>162</v>
      </c>
      <c r="F860">
        <f t="shared" si="13"/>
        <v>30</v>
      </c>
      <c r="G860">
        <f t="shared" si="13"/>
        <v>147</v>
      </c>
      <c r="H860">
        <f t="shared" si="13"/>
        <v>33</v>
      </c>
      <c r="I860">
        <f t="shared" si="13"/>
        <v>70</v>
      </c>
      <c r="J860">
        <f t="shared" si="13"/>
        <v>46</v>
      </c>
      <c r="K860">
        <f t="shared" si="13"/>
        <v>41</v>
      </c>
      <c r="L860">
        <f t="shared" si="13"/>
        <v>68</v>
      </c>
      <c r="M860">
        <f t="shared" si="13"/>
        <v>23</v>
      </c>
      <c r="N860">
        <f t="shared" si="13"/>
        <v>120</v>
      </c>
      <c r="O860">
        <f t="shared" si="13"/>
        <v>198</v>
      </c>
      <c r="P860">
        <f t="shared" si="13"/>
        <v>149</v>
      </c>
      <c r="Q860">
        <f t="shared" si="13"/>
        <v>300</v>
      </c>
      <c r="R860">
        <f t="shared" si="13"/>
        <v>333</v>
      </c>
      <c r="S860">
        <f t="shared" si="13"/>
        <v>26</v>
      </c>
      <c r="T860">
        <f t="shared" si="13"/>
        <v>86</v>
      </c>
      <c r="U860">
        <f t="shared" si="13"/>
        <v>56</v>
      </c>
      <c r="V860">
        <f t="shared" si="13"/>
        <v>48</v>
      </c>
      <c r="W860">
        <f t="shared" si="13"/>
        <v>78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12</v>
      </c>
      <c r="E861">
        <f t="shared" si="14"/>
        <v>145</v>
      </c>
      <c r="F861">
        <f t="shared" si="14"/>
        <v>23</v>
      </c>
      <c r="G861">
        <f t="shared" si="14"/>
        <v>136</v>
      </c>
      <c r="H861">
        <f t="shared" si="14"/>
        <v>31</v>
      </c>
      <c r="I861">
        <f t="shared" si="14"/>
        <v>57</v>
      </c>
      <c r="J861">
        <f t="shared" si="14"/>
        <v>29</v>
      </c>
      <c r="K861">
        <f t="shared" si="14"/>
        <v>32</v>
      </c>
      <c r="L861">
        <f t="shared" si="14"/>
        <v>51</v>
      </c>
      <c r="M861">
        <f t="shared" si="14"/>
        <v>17</v>
      </c>
      <c r="N861">
        <f t="shared" si="14"/>
        <v>105</v>
      </c>
      <c r="O861">
        <f t="shared" si="14"/>
        <v>190</v>
      </c>
      <c r="P861">
        <f t="shared" si="14"/>
        <v>112</v>
      </c>
      <c r="Q861">
        <f t="shared" si="14"/>
        <v>287</v>
      </c>
      <c r="R861">
        <f t="shared" si="14"/>
        <v>327</v>
      </c>
      <c r="S861">
        <f t="shared" si="14"/>
        <v>17</v>
      </c>
      <c r="T861">
        <f t="shared" si="14"/>
        <v>82</v>
      </c>
      <c r="U861">
        <f t="shared" si="14"/>
        <v>27</v>
      </c>
      <c r="V861">
        <f t="shared" si="14"/>
        <v>31</v>
      </c>
      <c r="W861">
        <f t="shared" si="14"/>
        <v>70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9</v>
      </c>
      <c r="E862">
        <f t="shared" si="15"/>
        <v>131</v>
      </c>
      <c r="F862">
        <f t="shared" si="15"/>
        <v>14</v>
      </c>
      <c r="G862">
        <f t="shared" si="15"/>
        <v>119</v>
      </c>
      <c r="H862">
        <f t="shared" si="15"/>
        <v>25</v>
      </c>
      <c r="I862">
        <f t="shared" si="15"/>
        <v>40</v>
      </c>
      <c r="J862">
        <f t="shared" si="15"/>
        <v>20</v>
      </c>
      <c r="K862">
        <f t="shared" si="15"/>
        <v>24</v>
      </c>
      <c r="L862">
        <f t="shared" si="15"/>
        <v>37</v>
      </c>
      <c r="M862">
        <f t="shared" si="15"/>
        <v>7</v>
      </c>
      <c r="N862">
        <f t="shared" si="15"/>
        <v>85</v>
      </c>
      <c r="O862">
        <f t="shared" si="15"/>
        <v>175</v>
      </c>
      <c r="P862">
        <f t="shared" si="15"/>
        <v>62</v>
      </c>
      <c r="Q862">
        <f t="shared" si="15"/>
        <v>271</v>
      </c>
      <c r="R862">
        <f t="shared" si="15"/>
        <v>318</v>
      </c>
      <c r="S862">
        <f t="shared" si="15"/>
        <v>10</v>
      </c>
      <c r="T862">
        <f t="shared" si="15"/>
        <v>78</v>
      </c>
      <c r="U862">
        <f t="shared" si="15"/>
        <v>13</v>
      </c>
      <c r="V862">
        <f t="shared" si="15"/>
        <v>21</v>
      </c>
      <c r="W862">
        <f t="shared" si="15"/>
        <v>66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6</v>
      </c>
      <c r="E863">
        <f t="shared" si="16"/>
        <v>96</v>
      </c>
      <c r="F863">
        <f t="shared" si="16"/>
        <v>11</v>
      </c>
      <c r="G863">
        <f t="shared" si="16"/>
        <v>96</v>
      </c>
      <c r="H863">
        <f t="shared" si="16"/>
        <v>20</v>
      </c>
      <c r="I863">
        <f t="shared" si="16"/>
        <v>21</v>
      </c>
      <c r="J863">
        <f t="shared" si="16"/>
        <v>14</v>
      </c>
      <c r="K863">
        <f t="shared" si="16"/>
        <v>16</v>
      </c>
      <c r="L863">
        <f t="shared" si="16"/>
        <v>23</v>
      </c>
      <c r="M863">
        <f t="shared" si="16"/>
        <v>2</v>
      </c>
      <c r="N863">
        <f t="shared" si="16"/>
        <v>71</v>
      </c>
      <c r="O863">
        <f t="shared" si="16"/>
        <v>151</v>
      </c>
      <c r="P863">
        <f t="shared" si="16"/>
        <v>35</v>
      </c>
      <c r="Q863">
        <f t="shared" si="16"/>
        <v>240</v>
      </c>
      <c r="R863">
        <f t="shared" si="16"/>
        <v>299</v>
      </c>
      <c r="S863">
        <f t="shared" si="16"/>
        <v>3</v>
      </c>
      <c r="T863">
        <f t="shared" si="16"/>
        <v>65</v>
      </c>
      <c r="U863">
        <f t="shared" si="16"/>
        <v>6</v>
      </c>
      <c r="V863">
        <f t="shared" si="16"/>
        <v>10</v>
      </c>
      <c r="W863">
        <f t="shared" si="16"/>
        <v>54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1</v>
      </c>
      <c r="E864">
        <f t="shared" si="17"/>
        <v>64</v>
      </c>
      <c r="F864">
        <f t="shared" si="17"/>
        <v>7</v>
      </c>
      <c r="G864">
        <f t="shared" si="17"/>
        <v>67</v>
      </c>
      <c r="H864">
        <f t="shared" si="17"/>
        <v>11</v>
      </c>
      <c r="I864">
        <f t="shared" si="17"/>
        <v>11</v>
      </c>
      <c r="J864">
        <f t="shared" si="17"/>
        <v>11</v>
      </c>
      <c r="K864">
        <f t="shared" si="17"/>
        <v>9</v>
      </c>
      <c r="L864">
        <f t="shared" si="17"/>
        <v>10</v>
      </c>
      <c r="M864">
        <f t="shared" si="17"/>
        <v>1</v>
      </c>
      <c r="N864">
        <f t="shared" si="17"/>
        <v>46</v>
      </c>
      <c r="O864">
        <f t="shared" si="17"/>
        <v>122</v>
      </c>
      <c r="P864">
        <f t="shared" si="17"/>
        <v>18</v>
      </c>
      <c r="Q864">
        <f t="shared" si="17"/>
        <v>219</v>
      </c>
      <c r="R864">
        <f t="shared" si="17"/>
        <v>271</v>
      </c>
      <c r="S864">
        <f t="shared" si="17"/>
        <v>2</v>
      </c>
      <c r="T864">
        <f t="shared" si="17"/>
        <v>53</v>
      </c>
      <c r="U864">
        <f t="shared" si="17"/>
        <v>1</v>
      </c>
      <c r="V864">
        <f t="shared" si="17"/>
        <v>5</v>
      </c>
      <c r="W864">
        <f t="shared" si="17"/>
        <v>48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0</v>
      </c>
      <c r="E865">
        <f t="shared" si="18"/>
        <v>22</v>
      </c>
      <c r="F865">
        <f t="shared" si="18"/>
        <v>4</v>
      </c>
      <c r="G865">
        <f t="shared" si="18"/>
        <v>48</v>
      </c>
      <c r="H865">
        <f t="shared" si="18"/>
        <v>7</v>
      </c>
      <c r="I865">
        <f t="shared" si="18"/>
        <v>3</v>
      </c>
      <c r="J865">
        <f t="shared" si="18"/>
        <v>8</v>
      </c>
      <c r="K865">
        <f t="shared" si="18"/>
        <v>4</v>
      </c>
      <c r="L865">
        <f t="shared" si="18"/>
        <v>4</v>
      </c>
      <c r="M865">
        <f t="shared" si="18"/>
        <v>0</v>
      </c>
      <c r="N865">
        <f t="shared" si="18"/>
        <v>30</v>
      </c>
      <c r="O865">
        <f t="shared" si="18"/>
        <v>90</v>
      </c>
      <c r="P865">
        <f t="shared" si="18"/>
        <v>4</v>
      </c>
      <c r="Q865">
        <f t="shared" si="18"/>
        <v>184</v>
      </c>
      <c r="R865">
        <f t="shared" si="18"/>
        <v>231</v>
      </c>
      <c r="S865">
        <f t="shared" si="18"/>
        <v>2</v>
      </c>
      <c r="T865">
        <f t="shared" si="18"/>
        <v>30</v>
      </c>
      <c r="U865">
        <f t="shared" si="18"/>
        <v>0</v>
      </c>
      <c r="V865">
        <f t="shared" si="18"/>
        <v>3</v>
      </c>
      <c r="W865">
        <f t="shared" si="18"/>
        <v>30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0</v>
      </c>
      <c r="E866">
        <f t="shared" si="19"/>
        <v>7</v>
      </c>
      <c r="F866">
        <f t="shared" si="19"/>
        <v>1</v>
      </c>
      <c r="G866">
        <f t="shared" si="19"/>
        <v>30</v>
      </c>
      <c r="H866">
        <f t="shared" si="19"/>
        <v>3</v>
      </c>
      <c r="I866">
        <f t="shared" si="19"/>
        <v>1</v>
      </c>
      <c r="J866">
        <f t="shared" si="19"/>
        <v>4</v>
      </c>
      <c r="K866">
        <f t="shared" si="19"/>
        <v>3</v>
      </c>
      <c r="L866">
        <f t="shared" si="19"/>
        <v>0</v>
      </c>
      <c r="M866">
        <f t="shared" si="19"/>
        <v>0</v>
      </c>
      <c r="N866">
        <f t="shared" si="19"/>
        <v>14</v>
      </c>
      <c r="O866">
        <f t="shared" si="19"/>
        <v>50</v>
      </c>
      <c r="P866">
        <f t="shared" si="19"/>
        <v>3</v>
      </c>
      <c r="Q866">
        <f t="shared" si="19"/>
        <v>133</v>
      </c>
      <c r="R866">
        <f t="shared" si="19"/>
        <v>189</v>
      </c>
      <c r="S866">
        <f t="shared" si="19"/>
        <v>1</v>
      </c>
      <c r="T866">
        <f t="shared" si="19"/>
        <v>19</v>
      </c>
      <c r="U866">
        <f t="shared" si="19"/>
        <v>0</v>
      </c>
      <c r="V866">
        <f t="shared" si="19"/>
        <v>2</v>
      </c>
      <c r="W866">
        <f t="shared" si="19"/>
        <v>18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0</v>
      </c>
      <c r="F867">
        <f t="shared" si="20"/>
        <v>1</v>
      </c>
      <c r="G867">
        <f t="shared" si="20"/>
        <v>18</v>
      </c>
      <c r="H867">
        <f t="shared" si="20"/>
        <v>1</v>
      </c>
      <c r="I867">
        <f t="shared" si="20"/>
        <v>0</v>
      </c>
      <c r="J867">
        <f t="shared" si="20"/>
        <v>2</v>
      </c>
      <c r="K867">
        <f t="shared" si="20"/>
        <v>1</v>
      </c>
      <c r="L867">
        <f t="shared" si="20"/>
        <v>0</v>
      </c>
      <c r="M867">
        <f t="shared" si="20"/>
        <v>0</v>
      </c>
      <c r="N867">
        <f t="shared" si="20"/>
        <v>6</v>
      </c>
      <c r="O867">
        <f t="shared" si="20"/>
        <v>24</v>
      </c>
      <c r="P867">
        <f t="shared" si="20"/>
        <v>1</v>
      </c>
      <c r="Q867">
        <f t="shared" si="20"/>
        <v>80</v>
      </c>
      <c r="R867">
        <f t="shared" si="20"/>
        <v>133</v>
      </c>
      <c r="S867">
        <f t="shared" si="20"/>
        <v>0</v>
      </c>
      <c r="T867">
        <f t="shared" si="20"/>
        <v>6</v>
      </c>
      <c r="U867">
        <f t="shared" si="20"/>
        <v>0</v>
      </c>
      <c r="V867">
        <f t="shared" si="20"/>
        <v>0</v>
      </c>
      <c r="W867">
        <f t="shared" si="20"/>
        <v>8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0</v>
      </c>
      <c r="F868">
        <f t="shared" si="21"/>
        <v>0</v>
      </c>
      <c r="G868">
        <f t="shared" si="21"/>
        <v>8</v>
      </c>
      <c r="H868">
        <f t="shared" si="21"/>
        <v>0</v>
      </c>
      <c r="I868">
        <f t="shared" si="21"/>
        <v>0</v>
      </c>
      <c r="J868">
        <f t="shared" si="21"/>
        <v>0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2</v>
      </c>
      <c r="O868">
        <f t="shared" si="21"/>
        <v>7</v>
      </c>
      <c r="P868">
        <f t="shared" si="21"/>
        <v>0</v>
      </c>
      <c r="Q868">
        <f t="shared" si="21"/>
        <v>25</v>
      </c>
      <c r="R868">
        <f t="shared" si="21"/>
        <v>62</v>
      </c>
      <c r="S868">
        <f t="shared" si="21"/>
        <v>0</v>
      </c>
      <c r="T868">
        <f t="shared" si="21"/>
        <v>1</v>
      </c>
      <c r="U868">
        <f t="shared" si="21"/>
        <v>0</v>
      </c>
      <c r="V868">
        <f t="shared" si="21"/>
        <v>0</v>
      </c>
      <c r="W868">
        <f t="shared" si="21"/>
        <v>1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0</v>
      </c>
      <c r="F869">
        <f t="shared" si="22"/>
        <v>0</v>
      </c>
      <c r="G869">
        <f t="shared" si="22"/>
        <v>0</v>
      </c>
      <c r="H869">
        <f t="shared" si="22"/>
        <v>0</v>
      </c>
      <c r="I869">
        <f t="shared" si="22"/>
        <v>0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0</v>
      </c>
      <c r="O869">
        <f t="shared" si="22"/>
        <v>1</v>
      </c>
      <c r="P869">
        <f t="shared" si="22"/>
        <v>0</v>
      </c>
      <c r="Q869">
        <f t="shared" si="22"/>
        <v>5</v>
      </c>
      <c r="R869">
        <f t="shared" si="22"/>
        <v>9</v>
      </c>
      <c r="S869">
        <f t="shared" si="22"/>
        <v>0</v>
      </c>
      <c r="T869">
        <f t="shared" si="22"/>
        <v>0</v>
      </c>
      <c r="U869">
        <f t="shared" si="22"/>
        <v>0</v>
      </c>
      <c r="V869">
        <f t="shared" si="22"/>
        <v>0</v>
      </c>
      <c r="W869">
        <f t="shared" si="22"/>
        <v>0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0</v>
      </c>
      <c r="P870">
        <f t="shared" si="23"/>
        <v>0</v>
      </c>
      <c r="Q870">
        <f t="shared" si="23"/>
        <v>0</v>
      </c>
      <c r="R870">
        <f t="shared" si="23"/>
        <v>0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0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3</v>
      </c>
      <c r="E877" s="15">
        <f t="shared" si="26"/>
        <v>0</v>
      </c>
      <c r="F877" s="15">
        <f t="shared" si="26"/>
        <v>0</v>
      </c>
      <c r="G877" s="15">
        <f t="shared" si="26"/>
        <v>0</v>
      </c>
      <c r="H877" s="15">
        <f t="shared" si="26"/>
        <v>0</v>
      </c>
      <c r="I877" s="15">
        <f t="shared" si="26"/>
        <v>0</v>
      </c>
      <c r="J877" s="15">
        <f t="shared" si="26"/>
        <v>1</v>
      </c>
      <c r="K877" s="15">
        <f t="shared" si="26"/>
        <v>0</v>
      </c>
      <c r="L877" s="15">
        <f t="shared" si="26"/>
        <v>0</v>
      </c>
      <c r="M877" s="15">
        <f t="shared" si="26"/>
        <v>0</v>
      </c>
      <c r="N877" s="15">
        <f t="shared" si="26"/>
        <v>0</v>
      </c>
      <c r="O877" s="15">
        <f t="shared" si="26"/>
        <v>1</v>
      </c>
      <c r="P877" s="15">
        <f t="shared" si="26"/>
        <v>0</v>
      </c>
      <c r="Q877" s="15">
        <f t="shared" si="26"/>
        <v>0</v>
      </c>
      <c r="R877" s="15">
        <f t="shared" si="26"/>
        <v>0</v>
      </c>
      <c r="S877" s="15">
        <f t="shared" si="26"/>
        <v>0</v>
      </c>
      <c r="T877" s="15">
        <f t="shared" si="26"/>
        <v>2</v>
      </c>
      <c r="U877" s="15">
        <f t="shared" si="26"/>
        <v>0</v>
      </c>
      <c r="V877" s="15">
        <f t="shared" si="26"/>
        <v>0</v>
      </c>
      <c r="W877" s="15">
        <f t="shared" si="26"/>
        <v>1</v>
      </c>
    </row>
    <row r="878" spans="1:23">
      <c r="D878" s="15">
        <f t="shared" si="26"/>
        <v>4</v>
      </c>
      <c r="E878" s="15">
        <f t="shared" si="26"/>
        <v>1</v>
      </c>
      <c r="F878" s="15">
        <f t="shared" si="26"/>
        <v>2</v>
      </c>
      <c r="G878" s="15">
        <f t="shared" si="26"/>
        <v>1</v>
      </c>
      <c r="H878" s="15">
        <f t="shared" si="26"/>
        <v>0</v>
      </c>
      <c r="I878" s="15">
        <f t="shared" si="26"/>
        <v>1</v>
      </c>
      <c r="J878" s="15">
        <f t="shared" si="26"/>
        <v>2</v>
      </c>
      <c r="K878" s="15">
        <f t="shared" si="26"/>
        <v>1</v>
      </c>
      <c r="L878" s="15">
        <f t="shared" si="26"/>
        <v>1</v>
      </c>
      <c r="M878" s="15">
        <f t="shared" si="26"/>
        <v>20</v>
      </c>
      <c r="N878" s="15">
        <f t="shared" si="26"/>
        <v>0</v>
      </c>
      <c r="O878" s="15">
        <f t="shared" si="26"/>
        <v>0</v>
      </c>
      <c r="P878" s="15">
        <f t="shared" si="26"/>
        <v>3</v>
      </c>
      <c r="Q878" s="15">
        <f t="shared" si="26"/>
        <v>1</v>
      </c>
      <c r="R878" s="15">
        <f t="shared" si="26"/>
        <v>0</v>
      </c>
      <c r="S878" s="15">
        <f t="shared" si="26"/>
        <v>2</v>
      </c>
      <c r="T878" s="15">
        <f t="shared" si="26"/>
        <v>0</v>
      </c>
      <c r="U878" s="15">
        <f t="shared" si="26"/>
        <v>0</v>
      </c>
      <c r="V878" s="15">
        <f t="shared" si="26"/>
        <v>2</v>
      </c>
      <c r="W878" s="15">
        <f t="shared" si="26"/>
        <v>1</v>
      </c>
    </row>
    <row r="879" spans="1:23">
      <c r="D879" s="15">
        <f t="shared" si="26"/>
        <v>21</v>
      </c>
      <c r="E879" s="15">
        <f t="shared" si="26"/>
        <v>4</v>
      </c>
      <c r="F879" s="15">
        <f t="shared" si="26"/>
        <v>6</v>
      </c>
      <c r="G879" s="15">
        <f t="shared" si="26"/>
        <v>3</v>
      </c>
      <c r="H879" s="15">
        <f t="shared" si="26"/>
        <v>2</v>
      </c>
      <c r="I879" s="15">
        <f t="shared" si="26"/>
        <v>5</v>
      </c>
      <c r="J879" s="15">
        <f t="shared" si="26"/>
        <v>7</v>
      </c>
      <c r="K879" s="15">
        <f t="shared" si="26"/>
        <v>6</v>
      </c>
      <c r="L879" s="15">
        <f t="shared" si="26"/>
        <v>7</v>
      </c>
      <c r="M879" s="15">
        <f t="shared" si="26"/>
        <v>42</v>
      </c>
      <c r="N879" s="15">
        <f t="shared" si="26"/>
        <v>3</v>
      </c>
      <c r="O879" s="15">
        <f t="shared" si="26"/>
        <v>2</v>
      </c>
      <c r="P879" s="15">
        <f t="shared" si="26"/>
        <v>4</v>
      </c>
      <c r="Q879" s="15">
        <f t="shared" si="26"/>
        <v>0</v>
      </c>
      <c r="R879" s="15">
        <f t="shared" si="26"/>
        <v>0</v>
      </c>
      <c r="S879" s="15">
        <f t="shared" si="26"/>
        <v>9</v>
      </c>
      <c r="T879" s="15">
        <f t="shared" si="26"/>
        <v>2</v>
      </c>
      <c r="U879" s="15">
        <f t="shared" si="26"/>
        <v>10</v>
      </c>
      <c r="V879" s="15">
        <f t="shared" si="26"/>
        <v>9</v>
      </c>
      <c r="W879" s="15">
        <f t="shared" si="26"/>
        <v>4</v>
      </c>
    </row>
    <row r="880" spans="1:23">
      <c r="D880" s="15">
        <f t="shared" si="26"/>
        <v>17</v>
      </c>
      <c r="E880" s="15">
        <f t="shared" si="26"/>
        <v>2</v>
      </c>
      <c r="F880" s="15">
        <f t="shared" si="26"/>
        <v>7</v>
      </c>
      <c r="G880" s="15">
        <f t="shared" si="26"/>
        <v>2</v>
      </c>
      <c r="H880" s="15">
        <f t="shared" si="26"/>
        <v>1</v>
      </c>
      <c r="I880" s="15">
        <f t="shared" si="26"/>
        <v>10</v>
      </c>
      <c r="J880" s="15">
        <f t="shared" si="26"/>
        <v>9</v>
      </c>
      <c r="K880" s="15">
        <f t="shared" si="26"/>
        <v>6</v>
      </c>
      <c r="L880" s="15">
        <f t="shared" si="26"/>
        <v>18</v>
      </c>
      <c r="M880" s="15">
        <f t="shared" si="26"/>
        <v>23</v>
      </c>
      <c r="N880" s="15">
        <f t="shared" si="26"/>
        <v>3</v>
      </c>
      <c r="O880" s="15">
        <f t="shared" si="26"/>
        <v>6</v>
      </c>
      <c r="P880" s="15">
        <f t="shared" si="26"/>
        <v>6</v>
      </c>
      <c r="Q880" s="15">
        <f t="shared" si="26"/>
        <v>1</v>
      </c>
      <c r="R880" s="15">
        <f t="shared" si="26"/>
        <v>2</v>
      </c>
      <c r="S880" s="15">
        <f t="shared" si="26"/>
        <v>19</v>
      </c>
      <c r="T880" s="15">
        <f t="shared" si="26"/>
        <v>1</v>
      </c>
      <c r="U880" s="15">
        <f t="shared" si="26"/>
        <v>28</v>
      </c>
      <c r="V880" s="15">
        <f t="shared" si="26"/>
        <v>20</v>
      </c>
      <c r="W880" s="15">
        <f t="shared" si="26"/>
        <v>7</v>
      </c>
    </row>
    <row r="881" spans="3:24">
      <c r="D881" s="15">
        <f t="shared" si="26"/>
        <v>12</v>
      </c>
      <c r="E881" s="15">
        <f t="shared" si="26"/>
        <v>4</v>
      </c>
      <c r="F881" s="15">
        <f t="shared" si="26"/>
        <v>11</v>
      </c>
      <c r="G881" s="15">
        <f t="shared" si="26"/>
        <v>8</v>
      </c>
      <c r="H881" s="15">
        <f t="shared" si="26"/>
        <v>2</v>
      </c>
      <c r="I881" s="15">
        <f t="shared" si="26"/>
        <v>12</v>
      </c>
      <c r="J881" s="15">
        <f t="shared" si="26"/>
        <v>14</v>
      </c>
      <c r="K881" s="15">
        <f t="shared" si="26"/>
        <v>12</v>
      </c>
      <c r="L881" s="15">
        <f t="shared" si="26"/>
        <v>17</v>
      </c>
      <c r="M881" s="15">
        <f t="shared" si="26"/>
        <v>14</v>
      </c>
      <c r="N881" s="15">
        <f t="shared" si="26"/>
        <v>4</v>
      </c>
      <c r="O881" s="15">
        <f t="shared" si="26"/>
        <v>7</v>
      </c>
      <c r="P881" s="15">
        <f t="shared" si="26"/>
        <v>20</v>
      </c>
      <c r="Q881" s="15">
        <f t="shared" si="26"/>
        <v>11</v>
      </c>
      <c r="R881" s="15">
        <f t="shared" si="26"/>
        <v>2</v>
      </c>
      <c r="S881" s="15">
        <f t="shared" si="26"/>
        <v>11</v>
      </c>
      <c r="T881" s="15">
        <f t="shared" si="26"/>
        <v>2</v>
      </c>
      <c r="U881" s="15">
        <f t="shared" si="26"/>
        <v>24</v>
      </c>
      <c r="V881" s="15">
        <f t="shared" si="26"/>
        <v>17</v>
      </c>
      <c r="W881" s="15">
        <f t="shared" si="26"/>
        <v>4</v>
      </c>
    </row>
    <row r="882" spans="3:24">
      <c r="D882" s="15">
        <f t="shared" si="26"/>
        <v>8</v>
      </c>
      <c r="E882" s="15">
        <f t="shared" si="26"/>
        <v>17</v>
      </c>
      <c r="F882" s="15">
        <f t="shared" si="26"/>
        <v>7</v>
      </c>
      <c r="G882" s="15">
        <f t="shared" si="26"/>
        <v>11</v>
      </c>
      <c r="H882" s="15">
        <f t="shared" si="26"/>
        <v>2</v>
      </c>
      <c r="I882" s="15">
        <f t="shared" si="26"/>
        <v>13</v>
      </c>
      <c r="J882" s="15">
        <f t="shared" si="26"/>
        <v>17</v>
      </c>
      <c r="K882" s="15">
        <f t="shared" si="26"/>
        <v>9</v>
      </c>
      <c r="L882" s="15">
        <f t="shared" si="26"/>
        <v>17</v>
      </c>
      <c r="M882" s="15">
        <f t="shared" si="26"/>
        <v>6</v>
      </c>
      <c r="N882" s="15">
        <f t="shared" si="26"/>
        <v>15</v>
      </c>
      <c r="O882" s="15">
        <f t="shared" si="26"/>
        <v>8</v>
      </c>
      <c r="P882" s="15">
        <f t="shared" si="26"/>
        <v>37</v>
      </c>
      <c r="Q882" s="15">
        <f t="shared" si="26"/>
        <v>13</v>
      </c>
      <c r="R882" s="15">
        <f t="shared" si="26"/>
        <v>6</v>
      </c>
      <c r="S882" s="15">
        <f t="shared" si="26"/>
        <v>9</v>
      </c>
      <c r="T882" s="15">
        <f t="shared" si="26"/>
        <v>4</v>
      </c>
      <c r="U882" s="15">
        <f t="shared" si="26"/>
        <v>29</v>
      </c>
      <c r="V882" s="15">
        <f t="shared" si="26"/>
        <v>17</v>
      </c>
      <c r="W882" s="15">
        <f t="shared" si="26"/>
        <v>8</v>
      </c>
    </row>
    <row r="883" spans="3:24">
      <c r="D883" s="15">
        <f t="shared" si="26"/>
        <v>3</v>
      </c>
      <c r="E883" s="15">
        <f t="shared" si="26"/>
        <v>14</v>
      </c>
      <c r="F883" s="15">
        <f t="shared" si="26"/>
        <v>9</v>
      </c>
      <c r="G883" s="15">
        <f t="shared" si="26"/>
        <v>17</v>
      </c>
      <c r="H883" s="15">
        <f t="shared" si="26"/>
        <v>6</v>
      </c>
      <c r="I883" s="15">
        <f t="shared" si="26"/>
        <v>17</v>
      </c>
      <c r="J883" s="15">
        <f t="shared" si="26"/>
        <v>9</v>
      </c>
      <c r="K883" s="15">
        <f t="shared" si="26"/>
        <v>8</v>
      </c>
      <c r="L883" s="15">
        <f t="shared" si="26"/>
        <v>14</v>
      </c>
      <c r="M883" s="15">
        <f t="shared" si="26"/>
        <v>10</v>
      </c>
      <c r="N883" s="15">
        <f t="shared" si="26"/>
        <v>20</v>
      </c>
      <c r="O883" s="15">
        <f t="shared" si="26"/>
        <v>15</v>
      </c>
      <c r="P883" s="15">
        <f t="shared" si="26"/>
        <v>50</v>
      </c>
      <c r="Q883" s="15">
        <f t="shared" si="26"/>
        <v>16</v>
      </c>
      <c r="R883" s="15">
        <f t="shared" si="26"/>
        <v>9</v>
      </c>
      <c r="S883" s="15">
        <f t="shared" ref="S883:W883" si="27">S861-S862</f>
        <v>7</v>
      </c>
      <c r="T883" s="15">
        <f t="shared" si="27"/>
        <v>4</v>
      </c>
      <c r="U883" s="15">
        <f t="shared" si="27"/>
        <v>14</v>
      </c>
      <c r="V883" s="15">
        <f t="shared" si="27"/>
        <v>10</v>
      </c>
      <c r="W883" s="15">
        <f t="shared" si="27"/>
        <v>4</v>
      </c>
    </row>
    <row r="884" spans="3:24">
      <c r="D884" s="15">
        <f t="shared" ref="D884:W892" si="28">D862-D863</f>
        <v>3</v>
      </c>
      <c r="E884" s="15">
        <f t="shared" si="28"/>
        <v>35</v>
      </c>
      <c r="F884" s="15">
        <f t="shared" si="28"/>
        <v>3</v>
      </c>
      <c r="G884" s="15">
        <f t="shared" si="28"/>
        <v>23</v>
      </c>
      <c r="H884" s="15">
        <f t="shared" si="28"/>
        <v>5</v>
      </c>
      <c r="I884" s="15">
        <f t="shared" si="28"/>
        <v>19</v>
      </c>
      <c r="J884" s="15">
        <f t="shared" si="28"/>
        <v>6</v>
      </c>
      <c r="K884" s="15">
        <f t="shared" si="28"/>
        <v>8</v>
      </c>
      <c r="L884" s="15">
        <f t="shared" si="28"/>
        <v>14</v>
      </c>
      <c r="M884" s="15">
        <f t="shared" si="28"/>
        <v>5</v>
      </c>
      <c r="N884" s="15">
        <f t="shared" si="28"/>
        <v>14</v>
      </c>
      <c r="O884" s="15">
        <f t="shared" si="28"/>
        <v>24</v>
      </c>
      <c r="P884" s="15">
        <f t="shared" si="28"/>
        <v>27</v>
      </c>
      <c r="Q884" s="15">
        <f t="shared" si="28"/>
        <v>31</v>
      </c>
      <c r="R884" s="15">
        <f t="shared" si="28"/>
        <v>19</v>
      </c>
      <c r="S884" s="15">
        <f t="shared" si="28"/>
        <v>7</v>
      </c>
      <c r="T884" s="15">
        <f t="shared" si="28"/>
        <v>13</v>
      </c>
      <c r="U884" s="15">
        <f t="shared" si="28"/>
        <v>7</v>
      </c>
      <c r="V884" s="15">
        <f t="shared" si="28"/>
        <v>11</v>
      </c>
      <c r="W884" s="15">
        <f t="shared" si="28"/>
        <v>12</v>
      </c>
    </row>
    <row r="885" spans="3:24">
      <c r="D885" s="15">
        <f t="shared" si="28"/>
        <v>5</v>
      </c>
      <c r="E885" s="15">
        <f t="shared" si="28"/>
        <v>32</v>
      </c>
      <c r="F885" s="15">
        <f t="shared" si="28"/>
        <v>4</v>
      </c>
      <c r="G885" s="15">
        <f t="shared" si="28"/>
        <v>29</v>
      </c>
      <c r="H885" s="15">
        <f t="shared" si="28"/>
        <v>9</v>
      </c>
      <c r="I885" s="15">
        <f t="shared" si="28"/>
        <v>10</v>
      </c>
      <c r="J885" s="15">
        <f t="shared" si="28"/>
        <v>3</v>
      </c>
      <c r="K885" s="15">
        <f t="shared" si="28"/>
        <v>7</v>
      </c>
      <c r="L885" s="15">
        <f t="shared" si="28"/>
        <v>13</v>
      </c>
      <c r="M885" s="15">
        <f t="shared" si="28"/>
        <v>1</v>
      </c>
      <c r="N885" s="15">
        <f t="shared" si="28"/>
        <v>25</v>
      </c>
      <c r="O885" s="15">
        <f t="shared" si="28"/>
        <v>29</v>
      </c>
      <c r="P885" s="15">
        <f t="shared" si="28"/>
        <v>17</v>
      </c>
      <c r="Q885" s="15">
        <f t="shared" si="28"/>
        <v>21</v>
      </c>
      <c r="R885" s="15">
        <f t="shared" si="28"/>
        <v>28</v>
      </c>
      <c r="S885" s="15">
        <f t="shared" si="28"/>
        <v>1</v>
      </c>
      <c r="T885" s="15">
        <f t="shared" si="28"/>
        <v>12</v>
      </c>
      <c r="U885" s="15">
        <f t="shared" si="28"/>
        <v>5</v>
      </c>
      <c r="V885" s="15">
        <f t="shared" si="28"/>
        <v>5</v>
      </c>
      <c r="W885" s="15">
        <f t="shared" si="28"/>
        <v>6</v>
      </c>
    </row>
    <row r="886" spans="3:24">
      <c r="D886" s="15">
        <f t="shared" si="28"/>
        <v>1</v>
      </c>
      <c r="E886" s="15">
        <f t="shared" si="28"/>
        <v>42</v>
      </c>
      <c r="F886" s="15">
        <f t="shared" si="28"/>
        <v>3</v>
      </c>
      <c r="G886" s="15">
        <f t="shared" si="28"/>
        <v>19</v>
      </c>
      <c r="H886" s="15">
        <f t="shared" si="28"/>
        <v>4</v>
      </c>
      <c r="I886" s="15">
        <f t="shared" si="28"/>
        <v>8</v>
      </c>
      <c r="J886" s="15">
        <f t="shared" si="28"/>
        <v>3</v>
      </c>
      <c r="K886" s="15">
        <f t="shared" si="28"/>
        <v>5</v>
      </c>
      <c r="L886" s="15">
        <f t="shared" si="28"/>
        <v>6</v>
      </c>
      <c r="M886" s="15">
        <f t="shared" si="28"/>
        <v>1</v>
      </c>
      <c r="N886" s="15">
        <f t="shared" si="28"/>
        <v>16</v>
      </c>
      <c r="O886" s="15">
        <f t="shared" si="28"/>
        <v>32</v>
      </c>
      <c r="P886" s="15">
        <f t="shared" si="28"/>
        <v>14</v>
      </c>
      <c r="Q886" s="15">
        <f t="shared" si="28"/>
        <v>35</v>
      </c>
      <c r="R886" s="15">
        <f t="shared" si="28"/>
        <v>40</v>
      </c>
      <c r="S886" s="15">
        <f t="shared" si="28"/>
        <v>0</v>
      </c>
      <c r="T886" s="15">
        <f t="shared" si="28"/>
        <v>23</v>
      </c>
      <c r="U886" s="15">
        <f t="shared" si="28"/>
        <v>1</v>
      </c>
      <c r="V886" s="15">
        <f t="shared" si="28"/>
        <v>2</v>
      </c>
      <c r="W886" s="15">
        <f t="shared" si="28"/>
        <v>18</v>
      </c>
    </row>
    <row r="887" spans="3:24">
      <c r="D887" s="15">
        <f t="shared" si="28"/>
        <v>0</v>
      </c>
      <c r="E887" s="15">
        <f t="shared" si="28"/>
        <v>15</v>
      </c>
      <c r="F887" s="15">
        <f t="shared" si="28"/>
        <v>3</v>
      </c>
      <c r="G887" s="15">
        <f t="shared" si="28"/>
        <v>18</v>
      </c>
      <c r="H887" s="15">
        <f t="shared" si="28"/>
        <v>4</v>
      </c>
      <c r="I887" s="15">
        <f t="shared" si="28"/>
        <v>2</v>
      </c>
      <c r="J887" s="15">
        <f t="shared" si="28"/>
        <v>4</v>
      </c>
      <c r="K887" s="15">
        <f t="shared" si="28"/>
        <v>1</v>
      </c>
      <c r="L887" s="15">
        <f t="shared" si="28"/>
        <v>4</v>
      </c>
      <c r="M887" s="15">
        <f t="shared" si="28"/>
        <v>0</v>
      </c>
      <c r="N887" s="15">
        <f t="shared" si="28"/>
        <v>16</v>
      </c>
      <c r="O887" s="15">
        <f t="shared" si="28"/>
        <v>40</v>
      </c>
      <c r="P887" s="15">
        <f t="shared" si="28"/>
        <v>1</v>
      </c>
      <c r="Q887" s="15">
        <f t="shared" si="28"/>
        <v>51</v>
      </c>
      <c r="R887" s="15">
        <f t="shared" si="28"/>
        <v>42</v>
      </c>
      <c r="S887" s="15">
        <f t="shared" si="28"/>
        <v>1</v>
      </c>
      <c r="T887" s="15">
        <f t="shared" si="28"/>
        <v>11</v>
      </c>
      <c r="U887" s="15">
        <f t="shared" si="28"/>
        <v>0</v>
      </c>
      <c r="V887" s="15">
        <f t="shared" si="28"/>
        <v>1</v>
      </c>
      <c r="W887" s="15">
        <f t="shared" si="28"/>
        <v>12</v>
      </c>
    </row>
    <row r="888" spans="3:24">
      <c r="D888" s="15">
        <f t="shared" si="28"/>
        <v>0</v>
      </c>
      <c r="E888" s="15">
        <f t="shared" si="28"/>
        <v>7</v>
      </c>
      <c r="F888" s="15">
        <f t="shared" si="28"/>
        <v>0</v>
      </c>
      <c r="G888" s="15">
        <f t="shared" si="28"/>
        <v>12</v>
      </c>
      <c r="H888" s="15">
        <f t="shared" si="28"/>
        <v>2</v>
      </c>
      <c r="I888" s="15">
        <f t="shared" si="28"/>
        <v>1</v>
      </c>
      <c r="J888" s="15">
        <f t="shared" si="28"/>
        <v>2</v>
      </c>
      <c r="K888" s="15">
        <f t="shared" si="28"/>
        <v>2</v>
      </c>
      <c r="L888" s="15">
        <f t="shared" si="28"/>
        <v>0</v>
      </c>
      <c r="M888" s="15">
        <f t="shared" si="28"/>
        <v>0</v>
      </c>
      <c r="N888" s="15">
        <f t="shared" si="28"/>
        <v>8</v>
      </c>
      <c r="O888" s="15">
        <f t="shared" si="28"/>
        <v>26</v>
      </c>
      <c r="P888" s="15">
        <f t="shared" si="28"/>
        <v>2</v>
      </c>
      <c r="Q888" s="15">
        <f t="shared" si="28"/>
        <v>53</v>
      </c>
      <c r="R888" s="15">
        <f t="shared" si="28"/>
        <v>56</v>
      </c>
      <c r="S888" s="15">
        <f t="shared" si="28"/>
        <v>1</v>
      </c>
      <c r="T888" s="15">
        <f t="shared" si="28"/>
        <v>13</v>
      </c>
      <c r="U888" s="15">
        <f t="shared" si="28"/>
        <v>0</v>
      </c>
      <c r="V888" s="15">
        <f t="shared" si="28"/>
        <v>2</v>
      </c>
      <c r="W888" s="15">
        <f t="shared" si="28"/>
        <v>10</v>
      </c>
    </row>
    <row r="889" spans="3:24">
      <c r="D889" s="15">
        <f t="shared" si="28"/>
        <v>0</v>
      </c>
      <c r="E889" s="15">
        <f t="shared" si="28"/>
        <v>0</v>
      </c>
      <c r="F889" s="15">
        <f t="shared" si="28"/>
        <v>1</v>
      </c>
      <c r="G889" s="15">
        <f t="shared" si="28"/>
        <v>10</v>
      </c>
      <c r="H889" s="15">
        <f t="shared" si="28"/>
        <v>1</v>
      </c>
      <c r="I889" s="15">
        <f t="shared" si="28"/>
        <v>0</v>
      </c>
      <c r="J889" s="15">
        <f t="shared" si="28"/>
        <v>2</v>
      </c>
      <c r="K889" s="15">
        <f t="shared" si="28"/>
        <v>1</v>
      </c>
      <c r="L889" s="15">
        <f t="shared" si="28"/>
        <v>0</v>
      </c>
      <c r="M889" s="15">
        <f t="shared" si="28"/>
        <v>0</v>
      </c>
      <c r="N889" s="15">
        <f t="shared" si="28"/>
        <v>4</v>
      </c>
      <c r="O889" s="15">
        <f t="shared" si="28"/>
        <v>17</v>
      </c>
      <c r="P889" s="15">
        <f t="shared" si="28"/>
        <v>1</v>
      </c>
      <c r="Q889" s="15">
        <f t="shared" si="28"/>
        <v>55</v>
      </c>
      <c r="R889" s="15">
        <f t="shared" si="28"/>
        <v>71</v>
      </c>
      <c r="S889" s="15">
        <f t="shared" si="28"/>
        <v>0</v>
      </c>
      <c r="T889" s="15">
        <f t="shared" si="28"/>
        <v>5</v>
      </c>
      <c r="U889" s="15">
        <f t="shared" si="28"/>
        <v>0</v>
      </c>
      <c r="V889" s="15">
        <f t="shared" si="28"/>
        <v>0</v>
      </c>
      <c r="W889" s="15">
        <f t="shared" si="28"/>
        <v>7</v>
      </c>
    </row>
    <row r="890" spans="3:24">
      <c r="D890" s="15">
        <f t="shared" si="28"/>
        <v>0</v>
      </c>
      <c r="E890" s="15">
        <f t="shared" si="28"/>
        <v>0</v>
      </c>
      <c r="F890" s="15">
        <f t="shared" si="28"/>
        <v>0</v>
      </c>
      <c r="G890" s="15">
        <f t="shared" si="28"/>
        <v>8</v>
      </c>
      <c r="H890" s="15">
        <f t="shared" si="28"/>
        <v>0</v>
      </c>
      <c r="I890" s="15">
        <f t="shared" si="28"/>
        <v>0</v>
      </c>
      <c r="J890" s="15">
        <f t="shared" si="28"/>
        <v>0</v>
      </c>
      <c r="K890" s="15">
        <f t="shared" si="28"/>
        <v>0</v>
      </c>
      <c r="L890" s="15">
        <f t="shared" si="28"/>
        <v>0</v>
      </c>
      <c r="M890" s="15">
        <f t="shared" si="28"/>
        <v>0</v>
      </c>
      <c r="N890" s="15">
        <f t="shared" si="28"/>
        <v>2</v>
      </c>
      <c r="O890" s="15">
        <f t="shared" si="28"/>
        <v>6</v>
      </c>
      <c r="P890" s="15">
        <f t="shared" si="28"/>
        <v>0</v>
      </c>
      <c r="Q890" s="15">
        <f t="shared" si="28"/>
        <v>20</v>
      </c>
      <c r="R890" s="15">
        <f t="shared" si="28"/>
        <v>53</v>
      </c>
      <c r="S890" s="15">
        <f t="shared" si="28"/>
        <v>0</v>
      </c>
      <c r="T890" s="15">
        <f t="shared" si="28"/>
        <v>1</v>
      </c>
      <c r="U890" s="15">
        <f t="shared" si="28"/>
        <v>0</v>
      </c>
      <c r="V890" s="15">
        <f t="shared" si="28"/>
        <v>0</v>
      </c>
      <c r="W890" s="15">
        <f t="shared" si="28"/>
        <v>1</v>
      </c>
    </row>
    <row r="891" spans="3:24">
      <c r="D891" s="15">
        <f t="shared" si="28"/>
        <v>0</v>
      </c>
      <c r="E891" s="15">
        <f t="shared" si="28"/>
        <v>0</v>
      </c>
      <c r="F891" s="15">
        <f t="shared" si="28"/>
        <v>0</v>
      </c>
      <c r="G891" s="15">
        <f t="shared" si="28"/>
        <v>0</v>
      </c>
      <c r="H891" s="15">
        <f t="shared" si="28"/>
        <v>0</v>
      </c>
      <c r="I891" s="15">
        <f t="shared" si="28"/>
        <v>0</v>
      </c>
      <c r="J891" s="15">
        <f t="shared" si="28"/>
        <v>0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0</v>
      </c>
      <c r="O891" s="15">
        <f t="shared" si="28"/>
        <v>1</v>
      </c>
      <c r="P891" s="15">
        <f t="shared" si="28"/>
        <v>0</v>
      </c>
      <c r="Q891" s="15">
        <f t="shared" si="28"/>
        <v>5</v>
      </c>
      <c r="R891" s="15">
        <f t="shared" si="28"/>
        <v>9</v>
      </c>
      <c r="S891" s="15">
        <f t="shared" si="28"/>
        <v>0</v>
      </c>
      <c r="T891" s="15">
        <f t="shared" si="28"/>
        <v>0</v>
      </c>
      <c r="U891" s="15">
        <f t="shared" si="28"/>
        <v>0</v>
      </c>
      <c r="V891" s="15">
        <f t="shared" si="28"/>
        <v>0</v>
      </c>
      <c r="W891" s="15">
        <f t="shared" si="28"/>
        <v>0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0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0</v>
      </c>
      <c r="P892" s="15">
        <f t="shared" si="28"/>
        <v>0</v>
      </c>
      <c r="Q892" s="15">
        <f t="shared" si="28"/>
        <v>0</v>
      </c>
      <c r="R892" s="15">
        <f t="shared" si="28"/>
        <v>0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21</v>
      </c>
      <c r="E896" s="16">
        <f t="shared" si="31"/>
        <v>42</v>
      </c>
      <c r="F896" s="16">
        <f t="shared" si="31"/>
        <v>11</v>
      </c>
      <c r="G896" s="16">
        <f t="shared" si="31"/>
        <v>29</v>
      </c>
      <c r="H896" s="16">
        <f t="shared" si="31"/>
        <v>9</v>
      </c>
      <c r="I896" s="16">
        <f t="shared" si="31"/>
        <v>19</v>
      </c>
      <c r="J896" s="16">
        <f t="shared" si="31"/>
        <v>17</v>
      </c>
      <c r="K896" s="16">
        <f t="shared" si="31"/>
        <v>12</v>
      </c>
      <c r="L896" s="16">
        <f t="shared" si="31"/>
        <v>18</v>
      </c>
      <c r="M896" s="16">
        <f t="shared" si="31"/>
        <v>42</v>
      </c>
      <c r="N896" s="16">
        <f t="shared" si="31"/>
        <v>25</v>
      </c>
      <c r="O896" s="16">
        <f t="shared" si="31"/>
        <v>40</v>
      </c>
      <c r="P896" s="16">
        <f t="shared" si="31"/>
        <v>50</v>
      </c>
      <c r="Q896" s="16">
        <f t="shared" si="31"/>
        <v>55</v>
      </c>
      <c r="R896" s="16">
        <f t="shared" si="31"/>
        <v>71</v>
      </c>
      <c r="S896" s="16">
        <f t="shared" si="31"/>
        <v>19</v>
      </c>
      <c r="T896" s="16">
        <f t="shared" si="31"/>
        <v>23</v>
      </c>
      <c r="U896" s="16">
        <f t="shared" si="31"/>
        <v>29</v>
      </c>
      <c r="V896" s="16">
        <f t="shared" si="31"/>
        <v>20</v>
      </c>
      <c r="W896" s="16">
        <f t="shared" si="31"/>
        <v>18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>
        <f t="shared" si="33"/>
        <v>42</v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85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 t="str">
        <f t="shared" si="33"/>
        <v/>
      </c>
      <c r="E903" t="str">
        <f t="shared" si="33"/>
        <v/>
      </c>
      <c r="F903" t="str">
        <f t="shared" si="33"/>
        <v/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>
        <f t="shared" si="33"/>
        <v>42</v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>
        <f t="shared" si="33"/>
        <v>39</v>
      </c>
      <c r="T903" t="str">
        <f t="shared" si="33"/>
        <v/>
      </c>
      <c r="U903" t="str">
        <f t="shared" si="33"/>
        <v/>
      </c>
      <c r="V903">
        <f t="shared" si="33"/>
        <v>46</v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>
        <f t="shared" si="33"/>
        <v>25</v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>
        <f t="shared" si="33"/>
        <v>27</v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 t="str">
        <f t="shared" si="33"/>
        <v/>
      </c>
      <c r="J905">
        <f t="shared" si="33"/>
        <v>40</v>
      </c>
      <c r="K905" t="str">
        <f t="shared" si="33"/>
        <v/>
      </c>
      <c r="L905" t="str">
        <f t="shared" si="33"/>
        <v/>
      </c>
      <c r="M905" t="str">
        <f t="shared" si="33"/>
        <v/>
      </c>
      <c r="N905" t="str">
        <f t="shared" si="33"/>
        <v/>
      </c>
      <c r="O905" t="str">
        <f t="shared" si="33"/>
        <v/>
      </c>
      <c r="P905" t="str">
        <f t="shared" si="33"/>
        <v/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>
        <f t="shared" si="33"/>
        <v>67</v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 t="str">
        <f t="shared" si="33"/>
        <v/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>
        <f t="shared" si="33"/>
        <v>114</v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>
        <f t="shared" si="33"/>
        <v>46</v>
      </c>
      <c r="J907" t="str">
        <f t="shared" si="33"/>
        <v/>
      </c>
      <c r="K907" t="str">
        <f t="shared" si="33"/>
        <v/>
      </c>
      <c r="L907" t="str">
        <f t="shared" si="33"/>
        <v/>
      </c>
      <c r="M907" t="str">
        <f t="shared" ref="M907:W907" si="34">IF(M884=M$896,M884+M883+M885,"")</f>
        <v/>
      </c>
      <c r="N907" t="str">
        <f t="shared" si="34"/>
        <v/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 t="str">
        <f t="shared" si="35"/>
        <v/>
      </c>
      <c r="F908" t="str">
        <f t="shared" si="35"/>
        <v/>
      </c>
      <c r="G908">
        <f t="shared" si="35"/>
        <v>71</v>
      </c>
      <c r="H908">
        <f t="shared" si="35"/>
        <v>18</v>
      </c>
      <c r="I908" t="str">
        <f t="shared" si="35"/>
        <v/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>
        <f t="shared" si="35"/>
        <v>55</v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 t="str">
        <f t="shared" si="35"/>
        <v/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>
        <f t="shared" si="35"/>
        <v>89</v>
      </c>
      <c r="F909" t="str">
        <f t="shared" si="35"/>
        <v/>
      </c>
      <c r="G909" t="str">
        <f t="shared" si="35"/>
        <v/>
      </c>
      <c r="H909" t="str">
        <f t="shared" si="35"/>
        <v/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>
        <f t="shared" si="35"/>
        <v>46</v>
      </c>
      <c r="U909" t="str">
        <f t="shared" si="35"/>
        <v/>
      </c>
      <c r="V909" t="str">
        <f t="shared" si="35"/>
        <v/>
      </c>
      <c r="W909">
        <f t="shared" si="35"/>
        <v>36</v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>
        <f t="shared" si="35"/>
        <v>98</v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 t="str">
        <f t="shared" si="35"/>
        <v/>
      </c>
      <c r="R911" t="str">
        <f t="shared" si="35"/>
        <v/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>
        <f t="shared" si="35"/>
        <v>128</v>
      </c>
      <c r="R912">
        <f t="shared" si="35"/>
        <v>180</v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42</v>
      </c>
      <c r="E918" s="16">
        <f t="shared" si="38"/>
        <v>89</v>
      </c>
      <c r="F918" s="16">
        <f t="shared" si="38"/>
        <v>25</v>
      </c>
      <c r="G918" s="16">
        <f t="shared" si="38"/>
        <v>71</v>
      </c>
      <c r="H918" s="16">
        <f t="shared" si="38"/>
        <v>18</v>
      </c>
      <c r="I918" s="16">
        <f t="shared" si="38"/>
        <v>46</v>
      </c>
      <c r="J918" s="16">
        <f t="shared" si="38"/>
        <v>40</v>
      </c>
      <c r="K918" s="16">
        <f t="shared" si="38"/>
        <v>27</v>
      </c>
      <c r="L918" s="16">
        <f t="shared" si="38"/>
        <v>42</v>
      </c>
      <c r="M918" s="16">
        <f t="shared" si="38"/>
        <v>85</v>
      </c>
      <c r="N918" s="16">
        <f t="shared" si="38"/>
        <v>55</v>
      </c>
      <c r="O918" s="16">
        <f t="shared" si="38"/>
        <v>98</v>
      </c>
      <c r="P918" s="16">
        <f t="shared" si="38"/>
        <v>114</v>
      </c>
      <c r="Q918" s="16">
        <f t="shared" si="38"/>
        <v>128</v>
      </c>
      <c r="R918" s="16">
        <f t="shared" si="38"/>
        <v>180</v>
      </c>
      <c r="S918" s="16">
        <f t="shared" si="38"/>
        <v>39</v>
      </c>
      <c r="T918" s="16">
        <f t="shared" si="38"/>
        <v>46</v>
      </c>
      <c r="U918" s="16">
        <f t="shared" si="38"/>
        <v>67</v>
      </c>
      <c r="V918" s="16">
        <f t="shared" si="38"/>
        <v>46</v>
      </c>
      <c r="W918" s="16">
        <f t="shared" si="38"/>
        <v>36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>
        <f t="shared" si="39"/>
        <v>2.25</v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 t="str">
        <f t="shared" si="39"/>
        <v/>
      </c>
      <c r="E925" t="str">
        <f t="shared" si="39"/>
        <v/>
      </c>
      <c r="F925" t="str">
        <f t="shared" si="39"/>
        <v/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>
        <f t="shared" si="39"/>
        <v>2.75</v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>
        <f t="shared" si="39"/>
        <v>2.75</v>
      </c>
      <c r="T925" t="str">
        <f t="shared" si="39"/>
        <v/>
      </c>
      <c r="U925" t="str">
        <f t="shared" si="39"/>
        <v/>
      </c>
      <c r="V925">
        <f t="shared" si="39"/>
        <v>2.75</v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>
        <f t="shared" si="39"/>
        <v>3.25</v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>
        <f t="shared" si="39"/>
        <v>3.25</v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 t="str">
        <f t="shared" si="39"/>
        <v/>
      </c>
      <c r="J927">
        <f t="shared" si="39"/>
        <v>3.75</v>
      </c>
      <c r="K927" t="str">
        <f t="shared" si="39"/>
        <v/>
      </c>
      <c r="L927" t="str">
        <f t="shared" si="39"/>
        <v/>
      </c>
      <c r="M927" t="str">
        <f t="shared" si="39"/>
        <v/>
      </c>
      <c r="N927" t="str">
        <f t="shared" si="39"/>
        <v/>
      </c>
      <c r="O927" t="str">
        <f t="shared" si="39"/>
        <v/>
      </c>
      <c r="P927" t="str">
        <f t="shared" si="39"/>
        <v/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>
        <f t="shared" si="39"/>
        <v>3.75</v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 t="str">
        <f t="shared" si="39"/>
        <v/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>
        <f t="shared" si="39"/>
        <v>4.25</v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>
        <f t="shared" si="39"/>
        <v>4.75</v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 t="str">
        <f t="shared" si="41"/>
        <v/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 t="str">
        <f t="shared" si="41"/>
        <v/>
      </c>
      <c r="F930" t="str">
        <f t="shared" si="41"/>
        <v/>
      </c>
      <c r="G930">
        <f t="shared" si="41"/>
        <v>5.25</v>
      </c>
      <c r="H930">
        <f t="shared" si="41"/>
        <v>5.25</v>
      </c>
      <c r="I930" t="str">
        <f t="shared" si="41"/>
        <v/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>
        <f t="shared" si="41"/>
        <v>5.25</v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 t="str">
        <f t="shared" si="41"/>
        <v/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>
        <f t="shared" si="41"/>
        <v>5.75</v>
      </c>
      <c r="F931" t="str">
        <f t="shared" si="41"/>
        <v/>
      </c>
      <c r="G931" t="str">
        <f t="shared" si="41"/>
        <v/>
      </c>
      <c r="H931" t="str">
        <f t="shared" si="41"/>
        <v/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>
        <f t="shared" si="41"/>
        <v>5.75</v>
      </c>
      <c r="U931" t="str">
        <f t="shared" si="41"/>
        <v/>
      </c>
      <c r="V931" t="str">
        <f t="shared" si="41"/>
        <v/>
      </c>
      <c r="W931">
        <f t="shared" si="41"/>
        <v>5.75</v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>
        <f t="shared" si="41"/>
        <v>6.25</v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 t="str">
        <f t="shared" si="41"/>
        <v/>
      </c>
      <c r="R933" t="str">
        <f t="shared" si="41"/>
        <v/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>
        <f t="shared" si="41"/>
        <v>7.25</v>
      </c>
      <c r="R934">
        <f t="shared" si="41"/>
        <v>7.25</v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2.25</v>
      </c>
      <c r="E940" s="16">
        <f t="shared" si="43"/>
        <v>5.75</v>
      </c>
      <c r="F940" s="16">
        <f t="shared" si="43"/>
        <v>3.25</v>
      </c>
      <c r="G940" s="16">
        <f t="shared" si="43"/>
        <v>5.25</v>
      </c>
      <c r="H940" s="16">
        <f t="shared" si="43"/>
        <v>5.25</v>
      </c>
      <c r="I940" s="16">
        <f t="shared" si="43"/>
        <v>4.75</v>
      </c>
      <c r="J940" s="16">
        <f t="shared" si="43"/>
        <v>3.75</v>
      </c>
      <c r="K940" s="16">
        <f t="shared" si="43"/>
        <v>3.25</v>
      </c>
      <c r="L940" s="16">
        <f t="shared" si="43"/>
        <v>2.75</v>
      </c>
      <c r="M940" s="16">
        <f t="shared" si="43"/>
        <v>2.25</v>
      </c>
      <c r="N940" s="16">
        <f t="shared" si="43"/>
        <v>5.25</v>
      </c>
      <c r="O940" s="16">
        <f t="shared" si="43"/>
        <v>6.25</v>
      </c>
      <c r="P940" s="16">
        <f t="shared" si="43"/>
        <v>4.25</v>
      </c>
      <c r="Q940" s="16">
        <f t="shared" si="43"/>
        <v>7.25</v>
      </c>
      <c r="R940" s="16">
        <f t="shared" si="43"/>
        <v>7.25</v>
      </c>
      <c r="S940" s="16">
        <f t="shared" si="43"/>
        <v>2.75</v>
      </c>
      <c r="T940" s="16">
        <f t="shared" si="43"/>
        <v>5.75</v>
      </c>
      <c r="U940" s="16">
        <f t="shared" si="43"/>
        <v>3.75</v>
      </c>
      <c r="V940" s="16">
        <f t="shared" si="43"/>
        <v>2.75</v>
      </c>
      <c r="W940" s="16">
        <f t="shared" si="43"/>
        <v>5.75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topLeftCell="B1" workbookViewId="0">
      <pane ySplit="1" topLeftCell="A2" activePane="bottomLeft" state="frozen"/>
      <selection pane="bottomLeft" activeCell="D1" sqref="D1:W1"/>
    </sheetView>
  </sheetViews>
  <sheetFormatPr baseColWidth="10" defaultRowHeight="15" x14ac:dyDescent="0"/>
  <cols>
    <col min="3" max="3" width="14.1640625" bestFit="1" customWidth="1"/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14116972</v>
      </c>
      <c r="H1">
        <v>10370141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857</v>
      </c>
      <c r="D2" t="s">
        <v>858</v>
      </c>
      <c r="E2">
        <v>5.61</v>
      </c>
      <c r="F2" t="s">
        <v>858</v>
      </c>
      <c r="G2">
        <v>3.62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2</v>
      </c>
      <c r="Y2" s="2">
        <f>SUM(D2:W2)/X2</f>
        <v>4.6150000000000002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 t="s">
        <v>858</v>
      </c>
      <c r="H14">
        <v>4</v>
      </c>
      <c r="I14">
        <v>2.66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1.07</v>
      </c>
      <c r="P14" t="s">
        <v>858</v>
      </c>
      <c r="Q14">
        <v>6.44</v>
      </c>
      <c r="R14">
        <v>6.67</v>
      </c>
      <c r="S14" t="s">
        <v>858</v>
      </c>
      <c r="T14" t="s">
        <v>858</v>
      </c>
      <c r="U14">
        <v>5.24</v>
      </c>
      <c r="V14" t="s">
        <v>858</v>
      </c>
      <c r="W14" t="s">
        <v>858</v>
      </c>
      <c r="X14" s="3">
        <f>COUNT(D14:W14)</f>
        <v>6</v>
      </c>
      <c r="Y14" s="2">
        <f>SUM(D14:W14)/X14</f>
        <v>4.3466666666666676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3.33</v>
      </c>
      <c r="E21" t="s">
        <v>858</v>
      </c>
      <c r="F21" t="s">
        <v>858</v>
      </c>
      <c r="G21" t="s">
        <v>858</v>
      </c>
      <c r="H21" t="s">
        <v>858</v>
      </c>
      <c r="I21">
        <v>2.39</v>
      </c>
      <c r="J21">
        <v>1.19</v>
      </c>
      <c r="K21" t="s">
        <v>858</v>
      </c>
      <c r="L21" t="s">
        <v>858</v>
      </c>
      <c r="M21">
        <v>3.12</v>
      </c>
      <c r="N21" t="s">
        <v>858</v>
      </c>
      <c r="O21">
        <v>6.53</v>
      </c>
      <c r="P21">
        <v>3.5</v>
      </c>
      <c r="Q21">
        <v>7</v>
      </c>
      <c r="R21" t="s">
        <v>858</v>
      </c>
      <c r="S21" t="s">
        <v>858</v>
      </c>
      <c r="T21">
        <v>3.14</v>
      </c>
      <c r="U21" t="s">
        <v>858</v>
      </c>
      <c r="V21">
        <v>3.79</v>
      </c>
      <c r="W21">
        <v>1.46</v>
      </c>
      <c r="X21" s="3">
        <f>COUNT(D21:W21)</f>
        <v>10</v>
      </c>
      <c r="Y21" s="2">
        <f>SUM(D21:W21)/X21</f>
        <v>3.5450000000000004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3.49</v>
      </c>
      <c r="H23">
        <v>3.96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2</v>
      </c>
      <c r="Y23" s="2">
        <f>SUM(D23:W23)/X23</f>
        <v>3.7250000000000001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6.02</v>
      </c>
      <c r="F25" t="s">
        <v>858</v>
      </c>
      <c r="G25">
        <v>3.14</v>
      </c>
      <c r="H25">
        <v>6.44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4</v>
      </c>
      <c r="P25" t="s">
        <v>858</v>
      </c>
      <c r="Q25" t="s">
        <v>858</v>
      </c>
      <c r="R25">
        <v>7.41</v>
      </c>
      <c r="S25" t="s">
        <v>858</v>
      </c>
      <c r="T25" t="s">
        <v>858</v>
      </c>
      <c r="U25">
        <v>3.6</v>
      </c>
      <c r="V25" t="s">
        <v>858</v>
      </c>
      <c r="W25" t="s">
        <v>858</v>
      </c>
      <c r="X25" s="3">
        <f>COUNT(D25:W25)</f>
        <v>6</v>
      </c>
      <c r="Y25" s="2">
        <f>SUM(D25:W25)/X25</f>
        <v>5.1016666666666675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4.88</v>
      </c>
      <c r="F26" t="s">
        <v>858</v>
      </c>
      <c r="G26">
        <v>3.6</v>
      </c>
      <c r="H26">
        <v>6.24</v>
      </c>
      <c r="I26">
        <v>5.07</v>
      </c>
      <c r="J26" t="s">
        <v>858</v>
      </c>
      <c r="K26">
        <v>2.5</v>
      </c>
      <c r="L26" t="s">
        <v>858</v>
      </c>
      <c r="M26" t="s">
        <v>858</v>
      </c>
      <c r="N26" t="s">
        <v>858</v>
      </c>
      <c r="O26">
        <v>3.04</v>
      </c>
      <c r="P26" t="s">
        <v>858</v>
      </c>
      <c r="Q26" t="s">
        <v>858</v>
      </c>
      <c r="R26">
        <v>7.32</v>
      </c>
      <c r="S26" t="s">
        <v>858</v>
      </c>
      <c r="T26" t="s">
        <v>858</v>
      </c>
      <c r="U26">
        <v>3.9</v>
      </c>
      <c r="V26" t="s">
        <v>858</v>
      </c>
      <c r="W26" t="s">
        <v>858</v>
      </c>
      <c r="X26" s="3">
        <f>COUNT(D26:W26)</f>
        <v>8</v>
      </c>
      <c r="Y26" s="2">
        <f>SUM(D26:W26)/X26</f>
        <v>4.5687499999999996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2.99</v>
      </c>
      <c r="N29" t="s">
        <v>858</v>
      </c>
      <c r="O29" t="s">
        <v>858</v>
      </c>
      <c r="P29" t="s">
        <v>858</v>
      </c>
      <c r="Q29">
        <v>5.32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4.1550000000000002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5.68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5.68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7.11</v>
      </c>
      <c r="F39" t="s">
        <v>858</v>
      </c>
      <c r="G39">
        <v>4.3099999999999996</v>
      </c>
      <c r="H39">
        <v>5.32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6.56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4</v>
      </c>
      <c r="Y39" s="2">
        <f>SUM(D39:W39)/X39</f>
        <v>5.8250000000000002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 t="s">
        <v>858</v>
      </c>
      <c r="H40">
        <v>7.01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2.5499999999999998</v>
      </c>
      <c r="P40" t="s">
        <v>858</v>
      </c>
      <c r="Q40" t="s">
        <v>858</v>
      </c>
      <c r="R40">
        <v>7.62</v>
      </c>
      <c r="S40" t="s">
        <v>858</v>
      </c>
      <c r="T40" t="s">
        <v>858</v>
      </c>
      <c r="U40">
        <v>3.17</v>
      </c>
      <c r="V40" t="s">
        <v>858</v>
      </c>
      <c r="W40" t="s">
        <v>858</v>
      </c>
      <c r="X40" s="3">
        <f>COUNT(D40:W40)</f>
        <v>4</v>
      </c>
      <c r="Y40" s="2">
        <f>SUM(D40:W40)/X40</f>
        <v>5.0875000000000004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6.95</v>
      </c>
      <c r="S43" t="s">
        <v>858</v>
      </c>
      <c r="T43" t="s">
        <v>858</v>
      </c>
      <c r="U43">
        <v>3.61</v>
      </c>
      <c r="V43" t="s">
        <v>858</v>
      </c>
      <c r="W43" t="s">
        <v>858</v>
      </c>
      <c r="X43" s="3">
        <f>COUNT(D43:W43)</f>
        <v>2</v>
      </c>
      <c r="Y43" s="2">
        <f>SUM(D43:W43)/X43</f>
        <v>5.28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4.59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4.59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4.08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4.08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 t="s">
        <v>858</v>
      </c>
      <c r="H49">
        <v>5.75</v>
      </c>
      <c r="I49">
        <v>5.88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5.8149999999999995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3.89</v>
      </c>
      <c r="H51">
        <v>2.73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3.17</v>
      </c>
      <c r="P51" t="s">
        <v>858</v>
      </c>
      <c r="Q51" t="s">
        <v>858</v>
      </c>
      <c r="R51">
        <v>5.12</v>
      </c>
      <c r="S51" t="s">
        <v>858</v>
      </c>
      <c r="T51" t="s">
        <v>858</v>
      </c>
      <c r="U51">
        <v>3.08</v>
      </c>
      <c r="V51" t="s">
        <v>858</v>
      </c>
      <c r="W51" t="s">
        <v>858</v>
      </c>
      <c r="X51" s="3">
        <f>COUNT(D51:W51)</f>
        <v>5</v>
      </c>
      <c r="Y51" s="2">
        <f>SUM(D51:W51)/X51</f>
        <v>3.5980000000000003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5.63</v>
      </c>
      <c r="F53" t="s">
        <v>858</v>
      </c>
      <c r="G53" t="s">
        <v>858</v>
      </c>
      <c r="H53">
        <v>4.9400000000000004</v>
      </c>
      <c r="I53">
        <v>6.51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3.07</v>
      </c>
      <c r="P53" t="s">
        <v>858</v>
      </c>
      <c r="Q53" t="s">
        <v>858</v>
      </c>
      <c r="R53">
        <v>6.93</v>
      </c>
      <c r="S53" t="s">
        <v>858</v>
      </c>
      <c r="T53" t="s">
        <v>858</v>
      </c>
      <c r="U53">
        <v>4.17</v>
      </c>
      <c r="V53" t="s">
        <v>858</v>
      </c>
      <c r="W53" t="s">
        <v>858</v>
      </c>
      <c r="X53" s="3">
        <f>COUNT(D53:W53)</f>
        <v>6</v>
      </c>
      <c r="Y53" s="2">
        <f>SUM(D53:W53)/X53</f>
        <v>5.208333333333333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4.97</v>
      </c>
      <c r="F55" t="s">
        <v>858</v>
      </c>
      <c r="G55">
        <v>3.51</v>
      </c>
      <c r="H55">
        <v>5.9</v>
      </c>
      <c r="I55">
        <v>3.28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2.3199999999999998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5</v>
      </c>
      <c r="Y55" s="2">
        <f>SUM(D55:W55)/X55</f>
        <v>3.996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3.89</v>
      </c>
      <c r="F56" t="s">
        <v>858</v>
      </c>
      <c r="G56">
        <v>5.09</v>
      </c>
      <c r="H56">
        <v>2.13</v>
      </c>
      <c r="I56">
        <v>2.04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4.68</v>
      </c>
      <c r="S56" t="s">
        <v>858</v>
      </c>
      <c r="T56" t="s">
        <v>858</v>
      </c>
      <c r="U56">
        <v>3.26</v>
      </c>
      <c r="V56" t="s">
        <v>858</v>
      </c>
      <c r="W56" t="s">
        <v>858</v>
      </c>
      <c r="X56" s="3">
        <f>COUNT(D56:W56)</f>
        <v>6</v>
      </c>
      <c r="Y56" s="2">
        <f>SUM(D56:W56)/X56</f>
        <v>3.5149999999999992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5.21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3.28</v>
      </c>
      <c r="P58" t="s">
        <v>858</v>
      </c>
      <c r="Q58" t="s">
        <v>858</v>
      </c>
      <c r="R58">
        <v>5.93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4.8066666666666666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4.95</v>
      </c>
      <c r="F59" t="s">
        <v>858</v>
      </c>
      <c r="G59" t="s">
        <v>858</v>
      </c>
      <c r="H59">
        <v>3.58</v>
      </c>
      <c r="I59">
        <v>2.88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5.18</v>
      </c>
      <c r="P59">
        <v>3.72</v>
      </c>
      <c r="Q59" t="s">
        <v>858</v>
      </c>
      <c r="R59" t="s">
        <v>858</v>
      </c>
      <c r="S59" t="s">
        <v>858</v>
      </c>
      <c r="T59" t="s">
        <v>858</v>
      </c>
      <c r="U59">
        <v>4.3499999999999996</v>
      </c>
      <c r="V59" t="s">
        <v>858</v>
      </c>
      <c r="W59" t="s">
        <v>858</v>
      </c>
      <c r="X59" s="3">
        <f>COUNT(D59:W59)</f>
        <v>6</v>
      </c>
      <c r="Y59" s="2">
        <f>SUM(D59:W59)/X59</f>
        <v>4.1099999999999994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>
        <v>4.78</v>
      </c>
      <c r="H60" t="s">
        <v>858</v>
      </c>
      <c r="I60">
        <v>4.49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2</v>
      </c>
      <c r="Y60" s="2">
        <f>SUM(D60:W60)/X60</f>
        <v>4.6349999999999998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2.83</v>
      </c>
      <c r="N65" t="s">
        <v>858</v>
      </c>
      <c r="O65" t="s">
        <v>858</v>
      </c>
      <c r="P65" t="s">
        <v>858</v>
      </c>
      <c r="Q65">
        <v>7.87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5.35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2.35</v>
      </c>
      <c r="N85" t="s">
        <v>858</v>
      </c>
      <c r="O85" t="s">
        <v>858</v>
      </c>
      <c r="P85" t="s">
        <v>858</v>
      </c>
      <c r="Q85">
        <v>6.12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4.2350000000000003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2.81</v>
      </c>
      <c r="V87" t="s">
        <v>858</v>
      </c>
      <c r="W87" t="s">
        <v>858</v>
      </c>
      <c r="X87" s="3">
        <f>COUNT(D87:W87)</f>
        <v>1</v>
      </c>
      <c r="Y87" s="2">
        <f>SUM(D87:W87)/X87</f>
        <v>2.81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2.81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2.81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2.5299999999999998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2.5299999999999998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2.36</v>
      </c>
      <c r="N93" t="s">
        <v>858</v>
      </c>
      <c r="O93" t="s">
        <v>858</v>
      </c>
      <c r="P93" t="s">
        <v>858</v>
      </c>
      <c r="Q93">
        <v>4.92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3.6399999999999997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2.39</v>
      </c>
      <c r="N95" t="s">
        <v>858</v>
      </c>
      <c r="O95" t="s">
        <v>858</v>
      </c>
      <c r="P95" t="s">
        <v>858</v>
      </c>
      <c r="Q95">
        <v>6.62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4.5049999999999999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5.38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2.79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6.27</v>
      </c>
      <c r="R97">
        <v>6.63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5.2675000000000001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5.03</v>
      </c>
      <c r="P98">
        <v>4.7</v>
      </c>
      <c r="Q98">
        <v>5.1100000000000003</v>
      </c>
      <c r="R98">
        <v>7.74</v>
      </c>
      <c r="S98" t="s">
        <v>858</v>
      </c>
      <c r="T98" t="s">
        <v>858</v>
      </c>
      <c r="U98">
        <v>4.97</v>
      </c>
      <c r="V98" t="s">
        <v>858</v>
      </c>
      <c r="W98" t="s">
        <v>858</v>
      </c>
      <c r="X98" s="3">
        <f>COUNT(D98:W98)</f>
        <v>5</v>
      </c>
      <c r="Y98" s="2">
        <f>SUM(D98:W98)/X98</f>
        <v>5.51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7.56</v>
      </c>
      <c r="R99">
        <v>6.36</v>
      </c>
      <c r="S99" t="s">
        <v>858</v>
      </c>
      <c r="T99" t="s">
        <v>858</v>
      </c>
      <c r="U99">
        <v>4.4400000000000004</v>
      </c>
      <c r="V99" t="s">
        <v>858</v>
      </c>
      <c r="W99" t="s">
        <v>858</v>
      </c>
      <c r="X99" s="3">
        <f>COUNT(D99:W99)</f>
        <v>3</v>
      </c>
      <c r="Y99" s="2">
        <f>SUM(D99:W99)/X99</f>
        <v>6.12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6.7</v>
      </c>
      <c r="F100" t="s">
        <v>858</v>
      </c>
      <c r="G100" t="s">
        <v>858</v>
      </c>
      <c r="H100">
        <v>5.0999999999999996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8.01</v>
      </c>
      <c r="R100">
        <v>7.32</v>
      </c>
      <c r="S100" t="s">
        <v>858</v>
      </c>
      <c r="T100">
        <v>6.13</v>
      </c>
      <c r="U100">
        <v>3.11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6.0616666666666674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4.28</v>
      </c>
      <c r="F101" t="s">
        <v>858</v>
      </c>
      <c r="G101" t="s">
        <v>858</v>
      </c>
      <c r="H101">
        <v>5.45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5.77</v>
      </c>
      <c r="P101" t="s">
        <v>858</v>
      </c>
      <c r="Q101">
        <v>7.12</v>
      </c>
      <c r="R101">
        <v>7.05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5.9340000000000002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3.28</v>
      </c>
      <c r="P102" t="s">
        <v>858</v>
      </c>
      <c r="Q102" t="s">
        <v>858</v>
      </c>
      <c r="R102">
        <v>3.43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3.355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5.0999999999999996</v>
      </c>
      <c r="F103" t="s">
        <v>858</v>
      </c>
      <c r="G103">
        <v>2.23</v>
      </c>
      <c r="H103">
        <v>4.8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3.9</v>
      </c>
      <c r="P103" t="s">
        <v>858</v>
      </c>
      <c r="Q103">
        <v>5.5</v>
      </c>
      <c r="R103">
        <v>7.29</v>
      </c>
      <c r="S103" t="s">
        <v>858</v>
      </c>
      <c r="T103" t="s">
        <v>858</v>
      </c>
      <c r="U103">
        <v>5.04</v>
      </c>
      <c r="V103" t="s">
        <v>858</v>
      </c>
      <c r="W103" t="s">
        <v>858</v>
      </c>
      <c r="X103" s="3">
        <f>COUNT(D103:W103)</f>
        <v>7</v>
      </c>
      <c r="Y103" s="2">
        <f>SUM(D103:W103)/X103</f>
        <v>4.8371428571428572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4.8499999999999996</v>
      </c>
      <c r="F104" t="s">
        <v>858</v>
      </c>
      <c r="G104">
        <v>2.71</v>
      </c>
      <c r="H104">
        <v>4.62</v>
      </c>
      <c r="I104">
        <v>4.9400000000000004</v>
      </c>
      <c r="J104" t="s">
        <v>858</v>
      </c>
      <c r="K104">
        <v>3.5</v>
      </c>
      <c r="L104" t="s">
        <v>858</v>
      </c>
      <c r="M104" t="s">
        <v>858</v>
      </c>
      <c r="N104" t="s">
        <v>858</v>
      </c>
      <c r="O104">
        <v>4.08</v>
      </c>
      <c r="P104" t="s">
        <v>858</v>
      </c>
      <c r="Q104">
        <v>7.21</v>
      </c>
      <c r="R104">
        <v>6.2</v>
      </c>
      <c r="S104" t="s">
        <v>858</v>
      </c>
      <c r="T104" t="s">
        <v>858</v>
      </c>
      <c r="U104">
        <v>4.08</v>
      </c>
      <c r="V104" t="s">
        <v>858</v>
      </c>
      <c r="W104" t="s">
        <v>858</v>
      </c>
      <c r="X104" s="3">
        <f>COUNT(D104:W104)</f>
        <v>9</v>
      </c>
      <c r="Y104" s="2">
        <f>SUM(D104:W104)/X104</f>
        <v>4.6877777777777787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4.42</v>
      </c>
      <c r="F105" t="s">
        <v>858</v>
      </c>
      <c r="G105">
        <v>2.59</v>
      </c>
      <c r="H105" t="s">
        <v>858</v>
      </c>
      <c r="I105" t="s">
        <v>858</v>
      </c>
      <c r="J105" t="s">
        <v>858</v>
      </c>
      <c r="K105">
        <v>3.55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6</v>
      </c>
      <c r="S105" t="s">
        <v>858</v>
      </c>
      <c r="T105" t="s">
        <v>858</v>
      </c>
      <c r="U105">
        <v>3.52</v>
      </c>
      <c r="V105" t="s">
        <v>858</v>
      </c>
      <c r="W105" t="s">
        <v>858</v>
      </c>
      <c r="X105" s="3">
        <f>COUNT(D105:W105)</f>
        <v>5</v>
      </c>
      <c r="Y105" s="2">
        <f>SUM(D105:W105)/X105</f>
        <v>4.016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4.5199999999999996</v>
      </c>
      <c r="F106" t="s">
        <v>858</v>
      </c>
      <c r="G106">
        <v>3.21</v>
      </c>
      <c r="H106">
        <v>4.42</v>
      </c>
      <c r="I106" t="s">
        <v>858</v>
      </c>
      <c r="J106" t="s">
        <v>858</v>
      </c>
      <c r="K106">
        <v>2.62</v>
      </c>
      <c r="L106" t="s">
        <v>858</v>
      </c>
      <c r="M106" t="s">
        <v>858</v>
      </c>
      <c r="N106" t="s">
        <v>858</v>
      </c>
      <c r="O106">
        <v>5.16</v>
      </c>
      <c r="P106" t="s">
        <v>858</v>
      </c>
      <c r="Q106">
        <v>6.44</v>
      </c>
      <c r="R106">
        <v>5.53</v>
      </c>
      <c r="S106" t="s">
        <v>858</v>
      </c>
      <c r="T106" t="s">
        <v>858</v>
      </c>
      <c r="U106">
        <v>4.13</v>
      </c>
      <c r="V106" t="s">
        <v>858</v>
      </c>
      <c r="W106" t="s">
        <v>858</v>
      </c>
      <c r="X106" s="3">
        <f>COUNT(D106:W106)</f>
        <v>8</v>
      </c>
      <c r="Y106" s="2">
        <f>SUM(D106:W106)/X106</f>
        <v>4.5037500000000001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 t="s">
        <v>858</v>
      </c>
      <c r="H107">
        <v>2.46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2.99</v>
      </c>
      <c r="P107" t="s">
        <v>858</v>
      </c>
      <c r="Q107" t="s">
        <v>858</v>
      </c>
      <c r="R107">
        <v>5.63</v>
      </c>
      <c r="S107" t="s">
        <v>858</v>
      </c>
      <c r="T107" t="s">
        <v>858</v>
      </c>
      <c r="U107">
        <v>4.42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3.875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5.24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5.24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4.38</v>
      </c>
      <c r="F109" t="s">
        <v>858</v>
      </c>
      <c r="G109">
        <v>3.85</v>
      </c>
      <c r="H109">
        <v>5.29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6.6</v>
      </c>
      <c r="R109">
        <v>7.32</v>
      </c>
      <c r="S109" t="s">
        <v>858</v>
      </c>
      <c r="T109" t="s">
        <v>858</v>
      </c>
      <c r="U109">
        <v>4.59</v>
      </c>
      <c r="V109" t="s">
        <v>858</v>
      </c>
      <c r="W109" t="s">
        <v>858</v>
      </c>
      <c r="X109" s="3">
        <f>COUNT(D109:W109)</f>
        <v>6</v>
      </c>
      <c r="Y109" s="2">
        <f>SUM(D109:W109)/X109</f>
        <v>5.3383333333333338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4.57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6.84</v>
      </c>
      <c r="R110">
        <v>7.57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6.3266666666666671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6.93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6.93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4.2300000000000004</v>
      </c>
      <c r="F112" t="s">
        <v>858</v>
      </c>
      <c r="G112">
        <v>3.84</v>
      </c>
      <c r="H112">
        <v>4.8099999999999996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5.65</v>
      </c>
      <c r="P112" t="s">
        <v>858</v>
      </c>
      <c r="Q112">
        <v>5.7</v>
      </c>
      <c r="R112">
        <v>6.21</v>
      </c>
      <c r="S112" t="s">
        <v>858</v>
      </c>
      <c r="T112" t="s">
        <v>858</v>
      </c>
      <c r="U112">
        <v>3.97</v>
      </c>
      <c r="V112" t="s">
        <v>858</v>
      </c>
      <c r="W112" t="s">
        <v>858</v>
      </c>
      <c r="X112" s="3">
        <f>COUNT(D112:W112)</f>
        <v>7</v>
      </c>
      <c r="Y112" s="2">
        <f>SUM(D112:W112)/X112</f>
        <v>4.9157142857142864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3.4</v>
      </c>
      <c r="P113" t="s">
        <v>858</v>
      </c>
      <c r="Q113">
        <v>6.02</v>
      </c>
      <c r="R113">
        <v>5.68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5.0333333333333332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6.1</v>
      </c>
      <c r="R114">
        <v>8.31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7.2050000000000001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5.28</v>
      </c>
      <c r="F115" t="s">
        <v>858</v>
      </c>
      <c r="G115" t="s">
        <v>858</v>
      </c>
      <c r="H115">
        <v>4.28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7.5</v>
      </c>
      <c r="R115">
        <v>4.7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5.44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4.84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4.84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4.83</v>
      </c>
      <c r="P121" t="s">
        <v>858</v>
      </c>
      <c r="Q121">
        <v>6.2</v>
      </c>
      <c r="R121">
        <v>6.86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5.9633333333333338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4.17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5.86</v>
      </c>
      <c r="R122">
        <v>5.84</v>
      </c>
      <c r="S122" t="s">
        <v>858</v>
      </c>
      <c r="T122" t="s">
        <v>858</v>
      </c>
      <c r="U122">
        <v>4.5599999999999996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5.1074999999999999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7.98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7.98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2.38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2.38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4.01</v>
      </c>
      <c r="R133">
        <v>2.95</v>
      </c>
      <c r="S133" t="s">
        <v>858</v>
      </c>
      <c r="T133" t="s">
        <v>858</v>
      </c>
      <c r="U133">
        <v>3.03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3.33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5.22</v>
      </c>
      <c r="F135" t="s">
        <v>858</v>
      </c>
      <c r="G135">
        <v>4.59</v>
      </c>
      <c r="H135">
        <v>5.31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3.85</v>
      </c>
      <c r="Q135">
        <v>7.51</v>
      </c>
      <c r="R135">
        <v>7.21</v>
      </c>
      <c r="S135">
        <v>3.12</v>
      </c>
      <c r="T135">
        <v>5.32</v>
      </c>
      <c r="U135" t="s">
        <v>858</v>
      </c>
      <c r="V135" t="s">
        <v>858</v>
      </c>
      <c r="W135" t="s">
        <v>858</v>
      </c>
      <c r="X135" s="3">
        <f>COUNT(D135:W135)</f>
        <v>8</v>
      </c>
      <c r="Y135" s="2">
        <f>SUM(D135:W135)/X135</f>
        <v>5.2662499999999994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5.34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5.9</v>
      </c>
      <c r="P136">
        <v>4.5599999999999996</v>
      </c>
      <c r="Q136">
        <v>6.19</v>
      </c>
      <c r="R136">
        <v>6.8</v>
      </c>
      <c r="S136" t="s">
        <v>858</v>
      </c>
      <c r="T136">
        <v>6.19</v>
      </c>
      <c r="U136">
        <v>2.99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5.4242857142857153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6.2</v>
      </c>
      <c r="F137" t="s">
        <v>858</v>
      </c>
      <c r="G137" t="s">
        <v>858</v>
      </c>
      <c r="H137">
        <v>4.4800000000000004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7.63</v>
      </c>
      <c r="R137">
        <v>7.66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6.4924999999999997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4.6100000000000003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4.0999999999999996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4.3550000000000004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4.07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5.57</v>
      </c>
      <c r="P139" t="s">
        <v>858</v>
      </c>
      <c r="Q139">
        <v>6.19</v>
      </c>
      <c r="R139">
        <v>7.32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5.7875000000000005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5.55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5.21</v>
      </c>
      <c r="P140">
        <v>5.04</v>
      </c>
      <c r="Q140">
        <v>8.33</v>
      </c>
      <c r="R140">
        <v>6.82</v>
      </c>
      <c r="S140" t="s">
        <v>858</v>
      </c>
      <c r="T140">
        <v>5.39</v>
      </c>
      <c r="U140">
        <v>3.42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5.6800000000000006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6.35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6.43</v>
      </c>
      <c r="P141">
        <v>6.29</v>
      </c>
      <c r="Q141">
        <v>4.92</v>
      </c>
      <c r="R141">
        <v>8.11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6.42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8.1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7.06</v>
      </c>
      <c r="P142">
        <v>4.03</v>
      </c>
      <c r="Q142">
        <v>5.95</v>
      </c>
      <c r="R142">
        <v>7.77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6.581999999999999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6.26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6.27</v>
      </c>
      <c r="P143">
        <v>4.78</v>
      </c>
      <c r="Q143">
        <v>5.73</v>
      </c>
      <c r="R143">
        <v>7.22</v>
      </c>
      <c r="S143" t="s">
        <v>858</v>
      </c>
      <c r="T143" t="s">
        <v>858</v>
      </c>
      <c r="U143">
        <v>3.72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5.6633333333333331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 t="s">
        <v>858</v>
      </c>
      <c r="H144">
        <v>5.0599999999999996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6.12</v>
      </c>
      <c r="R144">
        <v>7.97</v>
      </c>
      <c r="S144" t="s">
        <v>858</v>
      </c>
      <c r="T144">
        <v>6.84</v>
      </c>
      <c r="U144">
        <v>3.16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5.83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>
        <v>3.13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5.65</v>
      </c>
      <c r="P145">
        <v>3.36</v>
      </c>
      <c r="Q145">
        <v>6.66</v>
      </c>
      <c r="R145">
        <v>7.02</v>
      </c>
      <c r="S145" t="s">
        <v>858</v>
      </c>
      <c r="T145">
        <v>6.13</v>
      </c>
      <c r="U145" t="s">
        <v>858</v>
      </c>
      <c r="V145" t="s">
        <v>858</v>
      </c>
      <c r="W145" t="s">
        <v>858</v>
      </c>
      <c r="X145" s="3">
        <f>COUNT(D145:W145)</f>
        <v>6</v>
      </c>
      <c r="Y145" s="2">
        <f>SUM(D145:W145)/X145</f>
        <v>5.3250000000000002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5.05</v>
      </c>
      <c r="P146">
        <v>4.49</v>
      </c>
      <c r="Q146">
        <v>6.35</v>
      </c>
      <c r="R146">
        <v>5.73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5.4049999999999994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6.16</v>
      </c>
      <c r="P148" t="s">
        <v>858</v>
      </c>
      <c r="Q148">
        <v>5.39</v>
      </c>
      <c r="R148">
        <v>6.89</v>
      </c>
      <c r="S148" t="s">
        <v>858</v>
      </c>
      <c r="T148" t="s">
        <v>858</v>
      </c>
      <c r="U148">
        <v>4.22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5.665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5.52</v>
      </c>
      <c r="P149" t="s">
        <v>858</v>
      </c>
      <c r="Q149">
        <v>5.99</v>
      </c>
      <c r="R149">
        <v>7.03</v>
      </c>
      <c r="S149" t="s">
        <v>858</v>
      </c>
      <c r="T149" t="s">
        <v>858</v>
      </c>
      <c r="U149">
        <v>4.1399999999999997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5.67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4.41</v>
      </c>
      <c r="Q150">
        <v>6.03</v>
      </c>
      <c r="R150">
        <v>7.75</v>
      </c>
      <c r="S150" t="s">
        <v>858</v>
      </c>
      <c r="T150" t="s">
        <v>858</v>
      </c>
      <c r="U150">
        <v>4.28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5.6175000000000006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4.22</v>
      </c>
      <c r="P151" t="s">
        <v>858</v>
      </c>
      <c r="Q151">
        <v>5.96</v>
      </c>
      <c r="R151">
        <v>7.65</v>
      </c>
      <c r="S151" t="s">
        <v>858</v>
      </c>
      <c r="T151" t="s">
        <v>858</v>
      </c>
      <c r="U151">
        <v>6.19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6.0049999999999999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3.51</v>
      </c>
      <c r="P152" t="s">
        <v>858</v>
      </c>
      <c r="Q152">
        <v>6.21</v>
      </c>
      <c r="R152">
        <v>6.62</v>
      </c>
      <c r="S152">
        <v>2.36</v>
      </c>
      <c r="T152" t="s">
        <v>858</v>
      </c>
      <c r="U152">
        <v>5.19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4.7780000000000005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5.79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6.39</v>
      </c>
      <c r="S153">
        <v>2.39</v>
      </c>
      <c r="T153" t="s">
        <v>858</v>
      </c>
      <c r="U153">
        <v>4.75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4.83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4.8899999999999997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4.2699999999999996</v>
      </c>
      <c r="P154" t="s">
        <v>858</v>
      </c>
      <c r="Q154">
        <v>6.45</v>
      </c>
      <c r="R154">
        <v>7.1</v>
      </c>
      <c r="S154" t="s">
        <v>858</v>
      </c>
      <c r="T154" t="s">
        <v>858</v>
      </c>
      <c r="U154">
        <v>4.42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5.4260000000000002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5.35</v>
      </c>
      <c r="P155" t="s">
        <v>858</v>
      </c>
      <c r="Q155">
        <v>5.99</v>
      </c>
      <c r="R155">
        <v>6.18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5.84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5.28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5.44</v>
      </c>
      <c r="P156">
        <v>3.37</v>
      </c>
      <c r="Q156">
        <v>4.96</v>
      </c>
      <c r="R156">
        <v>7.2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5.25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4.55</v>
      </c>
      <c r="F157" t="s">
        <v>858</v>
      </c>
      <c r="G157">
        <v>3.24</v>
      </c>
      <c r="H157">
        <v>3.97</v>
      </c>
      <c r="I157">
        <v>3.58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5.34</v>
      </c>
      <c r="R157">
        <v>7.15</v>
      </c>
      <c r="S157">
        <v>2.2400000000000002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7</v>
      </c>
      <c r="Y157" s="2">
        <f>SUM(D157:W157)/X157</f>
        <v>4.2957142857142854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6.67</v>
      </c>
      <c r="F158" t="s">
        <v>858</v>
      </c>
      <c r="G158">
        <v>3.98</v>
      </c>
      <c r="H158">
        <v>5.51</v>
      </c>
      <c r="I158">
        <v>3.07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5.32</v>
      </c>
      <c r="P158" t="s">
        <v>858</v>
      </c>
      <c r="Q158">
        <v>6.92</v>
      </c>
      <c r="R158">
        <v>6.57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7</v>
      </c>
      <c r="Y158" s="2">
        <f>SUM(D158:W158)/X158</f>
        <v>5.4342857142857142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6.52</v>
      </c>
      <c r="F159" t="s">
        <v>858</v>
      </c>
      <c r="G159">
        <v>3.84</v>
      </c>
      <c r="H159">
        <v>6.55</v>
      </c>
      <c r="I159">
        <v>5.98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4.75</v>
      </c>
      <c r="P159" t="s">
        <v>858</v>
      </c>
      <c r="Q159">
        <v>6.47</v>
      </c>
      <c r="R159">
        <v>6.07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7</v>
      </c>
      <c r="Y159" s="2">
        <f>SUM(D159:W159)/X159</f>
        <v>5.74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4.24</v>
      </c>
      <c r="H160">
        <v>7.02</v>
      </c>
      <c r="I160">
        <v>4.5999999999999996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4.75</v>
      </c>
      <c r="P160" t="s">
        <v>858</v>
      </c>
      <c r="Q160">
        <v>7.54</v>
      </c>
      <c r="R160">
        <v>7.69</v>
      </c>
      <c r="S160" t="s">
        <v>858</v>
      </c>
      <c r="T160" t="s">
        <v>858</v>
      </c>
      <c r="U160">
        <v>3.28</v>
      </c>
      <c r="V160" t="s">
        <v>858</v>
      </c>
      <c r="W160" t="s">
        <v>858</v>
      </c>
      <c r="X160" s="3">
        <f>COUNT(D160:W160)</f>
        <v>7</v>
      </c>
      <c r="Y160" s="2">
        <f>SUM(D160:W160)/X160</f>
        <v>5.5885714285714281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5.35</v>
      </c>
      <c r="F161" t="s">
        <v>858</v>
      </c>
      <c r="G161">
        <v>3.92</v>
      </c>
      <c r="H161">
        <v>3.59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4.6500000000000004</v>
      </c>
      <c r="P161" t="s">
        <v>858</v>
      </c>
      <c r="Q161">
        <v>4.76</v>
      </c>
      <c r="R161">
        <v>6.52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6</v>
      </c>
      <c r="Y161" s="2">
        <f>SUM(D161:W161)/X161</f>
        <v>4.7983333333333329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5.49</v>
      </c>
      <c r="F162" t="s">
        <v>858</v>
      </c>
      <c r="G162">
        <v>3.26</v>
      </c>
      <c r="H162">
        <v>4.97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4.99</v>
      </c>
      <c r="P162" t="s">
        <v>858</v>
      </c>
      <c r="Q162">
        <v>6.04</v>
      </c>
      <c r="R162">
        <v>6.7</v>
      </c>
      <c r="S162" t="s">
        <v>858</v>
      </c>
      <c r="T162" t="s">
        <v>858</v>
      </c>
      <c r="U162">
        <v>3.26</v>
      </c>
      <c r="V162" t="s">
        <v>858</v>
      </c>
      <c r="W162" t="s">
        <v>858</v>
      </c>
      <c r="X162" s="3">
        <f>COUNT(D162:W162)</f>
        <v>7</v>
      </c>
      <c r="Y162" s="2">
        <f>SUM(D162:W162)/X162</f>
        <v>4.9585714285714291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5.13</v>
      </c>
      <c r="F163" t="s">
        <v>858</v>
      </c>
      <c r="G163" t="s">
        <v>858</v>
      </c>
      <c r="H163">
        <v>3.03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5.63</v>
      </c>
      <c r="S163" t="s">
        <v>858</v>
      </c>
      <c r="T163" t="s">
        <v>858</v>
      </c>
      <c r="U163">
        <v>4.16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4.4874999999999998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4.2300000000000004</v>
      </c>
      <c r="F164" t="s">
        <v>858</v>
      </c>
      <c r="G164" t="s">
        <v>858</v>
      </c>
      <c r="H164">
        <v>3.66</v>
      </c>
      <c r="I164" t="s">
        <v>858</v>
      </c>
      <c r="J164" t="s">
        <v>858</v>
      </c>
      <c r="K164">
        <v>2.2599999999999998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6.86</v>
      </c>
      <c r="R164">
        <v>5.24</v>
      </c>
      <c r="S164" t="s">
        <v>858</v>
      </c>
      <c r="T164" t="s">
        <v>858</v>
      </c>
      <c r="U164">
        <v>4.08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4.3883333333333328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6.09</v>
      </c>
      <c r="F165" t="s">
        <v>858</v>
      </c>
      <c r="G165" t="s">
        <v>858</v>
      </c>
      <c r="H165">
        <v>5.16</v>
      </c>
      <c r="I165">
        <v>3.19</v>
      </c>
      <c r="J165" t="s">
        <v>858</v>
      </c>
      <c r="K165">
        <v>3.75</v>
      </c>
      <c r="L165" t="s">
        <v>858</v>
      </c>
      <c r="M165" t="s">
        <v>858</v>
      </c>
      <c r="N165" t="s">
        <v>858</v>
      </c>
      <c r="O165">
        <v>4.38</v>
      </c>
      <c r="P165" t="s">
        <v>858</v>
      </c>
      <c r="Q165" t="s">
        <v>858</v>
      </c>
      <c r="R165">
        <v>7.68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5.0416666666666661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5.18</v>
      </c>
      <c r="F166" t="s">
        <v>858</v>
      </c>
      <c r="G166">
        <v>3.97</v>
      </c>
      <c r="H166">
        <v>5.84</v>
      </c>
      <c r="I166">
        <v>4.83</v>
      </c>
      <c r="J166" t="s">
        <v>858</v>
      </c>
      <c r="K166">
        <v>2.2400000000000002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7.16</v>
      </c>
      <c r="R166">
        <v>6.72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7</v>
      </c>
      <c r="Y166" s="2">
        <f>SUM(D166:W166)/X166</f>
        <v>5.1342857142857152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4.8</v>
      </c>
      <c r="F167" t="s">
        <v>858</v>
      </c>
      <c r="G167" t="s">
        <v>858</v>
      </c>
      <c r="H167">
        <v>5.39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6.64</v>
      </c>
      <c r="S167" t="s">
        <v>858</v>
      </c>
      <c r="T167" t="s">
        <v>858</v>
      </c>
      <c r="U167">
        <v>3.82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5.1624999999999996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3.16</v>
      </c>
      <c r="F168" t="s">
        <v>858</v>
      </c>
      <c r="G168" t="s">
        <v>858</v>
      </c>
      <c r="H168">
        <v>4.22</v>
      </c>
      <c r="I168">
        <v>2.09</v>
      </c>
      <c r="J168" t="s">
        <v>858</v>
      </c>
      <c r="K168">
        <v>2.64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3.6219999999999999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6.49</v>
      </c>
      <c r="P169">
        <v>4.22</v>
      </c>
      <c r="Q169">
        <v>4.84</v>
      </c>
      <c r="R169">
        <v>8.01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5.8900000000000006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5.29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6.33</v>
      </c>
      <c r="P170" t="s">
        <v>858</v>
      </c>
      <c r="Q170">
        <v>4.54</v>
      </c>
      <c r="R170">
        <v>7.43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5.8975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7.28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7.28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4.95</v>
      </c>
      <c r="P172" t="s">
        <v>858</v>
      </c>
      <c r="Q172">
        <v>5.79</v>
      </c>
      <c r="R172">
        <v>6.36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5.7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5.4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6.14</v>
      </c>
      <c r="P173" t="s">
        <v>858</v>
      </c>
      <c r="Q173">
        <v>4.37</v>
      </c>
      <c r="R173">
        <v>7.43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5.835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6.61</v>
      </c>
      <c r="P174" t="s">
        <v>858</v>
      </c>
      <c r="Q174">
        <v>4.79</v>
      </c>
      <c r="R174">
        <v>7.34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6.246666666666667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 t="s">
        <v>858</v>
      </c>
      <c r="H175">
        <v>4.75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5.56</v>
      </c>
      <c r="P175">
        <v>4.54</v>
      </c>
      <c r="Q175">
        <v>5.68</v>
      </c>
      <c r="R175">
        <v>7.44</v>
      </c>
      <c r="S175" t="s">
        <v>858</v>
      </c>
      <c r="T175" t="s">
        <v>858</v>
      </c>
      <c r="U175">
        <v>3.29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5.21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6.59</v>
      </c>
      <c r="F176" t="s">
        <v>858</v>
      </c>
      <c r="G176" t="s">
        <v>858</v>
      </c>
      <c r="H176">
        <v>5.1100000000000003</v>
      </c>
      <c r="I176" t="s">
        <v>858</v>
      </c>
      <c r="J176" t="s">
        <v>858</v>
      </c>
      <c r="K176" t="s">
        <v>858</v>
      </c>
      <c r="L176">
        <v>3.32</v>
      </c>
      <c r="M176" t="s">
        <v>858</v>
      </c>
      <c r="N176" t="s">
        <v>858</v>
      </c>
      <c r="O176">
        <v>4.34</v>
      </c>
      <c r="P176">
        <v>3.65</v>
      </c>
      <c r="Q176">
        <v>6.83</v>
      </c>
      <c r="R176">
        <v>6.9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5.2485714285714282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5.75</v>
      </c>
      <c r="P177" t="s">
        <v>858</v>
      </c>
      <c r="Q177">
        <v>3.87</v>
      </c>
      <c r="R177">
        <v>7.35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5.6566666666666663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6.69</v>
      </c>
      <c r="P178">
        <v>5.91</v>
      </c>
      <c r="Q178">
        <v>5.44</v>
      </c>
      <c r="R178">
        <v>7.01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6.2625000000000011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6.23</v>
      </c>
      <c r="F179" t="s">
        <v>858</v>
      </c>
      <c r="G179" t="s">
        <v>858</v>
      </c>
      <c r="H179">
        <v>4.54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7.56</v>
      </c>
      <c r="P179">
        <v>5.9</v>
      </c>
      <c r="Q179">
        <v>4.0599999999999996</v>
      </c>
      <c r="R179" t="s">
        <v>858</v>
      </c>
      <c r="S179" t="s">
        <v>858</v>
      </c>
      <c r="T179" t="s">
        <v>858</v>
      </c>
      <c r="U179">
        <v>3.91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5.3666666666666663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7.64</v>
      </c>
      <c r="P180" t="s">
        <v>858</v>
      </c>
      <c r="Q180" t="s">
        <v>858</v>
      </c>
      <c r="R180">
        <v>6.85</v>
      </c>
      <c r="S180" t="s">
        <v>858</v>
      </c>
      <c r="T180" t="s">
        <v>858</v>
      </c>
      <c r="U180" t="s">
        <v>858</v>
      </c>
      <c r="V180" t="s">
        <v>858</v>
      </c>
      <c r="W180">
        <v>4.66</v>
      </c>
      <c r="X180" s="3">
        <f>COUNT(D180:W180)</f>
        <v>3</v>
      </c>
      <c r="Y180" s="2">
        <f>SUM(D180:W180)/X180</f>
        <v>6.3833333333333329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6.56</v>
      </c>
      <c r="P181" t="s">
        <v>858</v>
      </c>
      <c r="Q181">
        <v>7.48</v>
      </c>
      <c r="R181">
        <v>5.72</v>
      </c>
      <c r="S181" t="s">
        <v>858</v>
      </c>
      <c r="T181" t="s">
        <v>858</v>
      </c>
      <c r="U181" t="s">
        <v>858</v>
      </c>
      <c r="V181" t="s">
        <v>858</v>
      </c>
      <c r="W181">
        <v>4.8600000000000003</v>
      </c>
      <c r="X181" s="3">
        <f>COUNT(D181:W181)</f>
        <v>4</v>
      </c>
      <c r="Y181" s="2">
        <f>SUM(D181:W181)/X181</f>
        <v>6.1549999999999994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6.75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4.91</v>
      </c>
      <c r="P182" t="s">
        <v>858</v>
      </c>
      <c r="Q182" t="s">
        <v>858</v>
      </c>
      <c r="R182">
        <v>5.05</v>
      </c>
      <c r="S182" t="s">
        <v>858</v>
      </c>
      <c r="T182" t="s">
        <v>858</v>
      </c>
      <c r="U182" t="s">
        <v>858</v>
      </c>
      <c r="V182" t="s">
        <v>858</v>
      </c>
      <c r="W182">
        <v>3.08</v>
      </c>
      <c r="X182" s="3">
        <f>COUNT(D182:W182)</f>
        <v>4</v>
      </c>
      <c r="Y182" s="2">
        <f>SUM(D182:W182)/X182</f>
        <v>4.9474999999999998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5.8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4.5999999999999996</v>
      </c>
      <c r="P183" t="s">
        <v>858</v>
      </c>
      <c r="Q183" t="s">
        <v>858</v>
      </c>
      <c r="R183">
        <v>6.17</v>
      </c>
      <c r="S183" t="s">
        <v>858</v>
      </c>
      <c r="T183" t="s">
        <v>858</v>
      </c>
      <c r="U183" t="s">
        <v>858</v>
      </c>
      <c r="V183">
        <v>3.69</v>
      </c>
      <c r="W183">
        <v>3.39</v>
      </c>
      <c r="X183" s="3">
        <f>COUNT(D183:W183)</f>
        <v>5</v>
      </c>
      <c r="Y183" s="2">
        <f>SUM(D183:W183)/X183</f>
        <v>4.7300000000000004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6.52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6.29</v>
      </c>
      <c r="P184">
        <v>4.8899999999999997</v>
      </c>
      <c r="Q184">
        <v>5.14</v>
      </c>
      <c r="R184">
        <v>7.44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6.056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6.6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6.37</v>
      </c>
      <c r="P185" t="s">
        <v>858</v>
      </c>
      <c r="Q185">
        <v>5.08</v>
      </c>
      <c r="R185">
        <v>7.81</v>
      </c>
      <c r="S185" t="s">
        <v>858</v>
      </c>
      <c r="T185" t="s">
        <v>858</v>
      </c>
      <c r="U185" t="s">
        <v>858</v>
      </c>
      <c r="V185" t="s">
        <v>858</v>
      </c>
      <c r="W185">
        <v>4.26</v>
      </c>
      <c r="X185" s="3">
        <f>COUNT(D185:W185)</f>
        <v>5</v>
      </c>
      <c r="Y185" s="2">
        <f>SUM(D185:W185)/X185</f>
        <v>6.0239999999999991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6.06</v>
      </c>
      <c r="P187" t="s">
        <v>858</v>
      </c>
      <c r="Q187" t="s">
        <v>858</v>
      </c>
      <c r="R187">
        <v>5.85</v>
      </c>
      <c r="S187" t="s">
        <v>858</v>
      </c>
      <c r="T187" t="s">
        <v>858</v>
      </c>
      <c r="U187" t="s">
        <v>858</v>
      </c>
      <c r="V187" t="s">
        <v>858</v>
      </c>
      <c r="W187">
        <v>4.0999999999999996</v>
      </c>
      <c r="X187" s="3">
        <f>COUNT(D187:W187)</f>
        <v>3</v>
      </c>
      <c r="Y187" s="2">
        <f>SUM(D187:W187)/X187</f>
        <v>5.336666666666666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2.9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2.9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5.89</v>
      </c>
      <c r="F189" t="s">
        <v>858</v>
      </c>
      <c r="G189" t="s">
        <v>858</v>
      </c>
      <c r="H189">
        <v>5.16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5.1100000000000003</v>
      </c>
      <c r="O189">
        <v>4.8899999999999997</v>
      </c>
      <c r="P189">
        <v>4.2699999999999996</v>
      </c>
      <c r="Q189">
        <v>4.6100000000000003</v>
      </c>
      <c r="R189">
        <v>7.77</v>
      </c>
      <c r="S189" t="s">
        <v>858</v>
      </c>
      <c r="T189" t="s">
        <v>858</v>
      </c>
      <c r="U189" t="s">
        <v>858</v>
      </c>
      <c r="V189" t="s">
        <v>858</v>
      </c>
      <c r="W189">
        <v>3.96</v>
      </c>
      <c r="X189" s="3">
        <f>COUNT(D189:W189)</f>
        <v>8</v>
      </c>
      <c r="Y189" s="2">
        <f>SUM(D189:W189)/X189</f>
        <v>5.2075000000000005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5.73</v>
      </c>
      <c r="F190" t="s">
        <v>858</v>
      </c>
      <c r="G190" t="s">
        <v>858</v>
      </c>
      <c r="H190">
        <v>6.03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2.02</v>
      </c>
      <c r="O190">
        <v>5.5</v>
      </c>
      <c r="P190">
        <v>4.74</v>
      </c>
      <c r="Q190">
        <v>5.0599999999999996</v>
      </c>
      <c r="R190">
        <v>6.78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5.1228571428571428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6.55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5.71</v>
      </c>
      <c r="O191">
        <v>7.27</v>
      </c>
      <c r="P191">
        <v>6.13</v>
      </c>
      <c r="Q191">
        <v>6.03</v>
      </c>
      <c r="R191">
        <v>6.46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6.3583333333333334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5.72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5.64</v>
      </c>
      <c r="P192">
        <v>4.63</v>
      </c>
      <c r="Q192">
        <v>3.95</v>
      </c>
      <c r="R192">
        <v>7.68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5.5239999999999991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4.6500000000000004</v>
      </c>
      <c r="P194" t="s">
        <v>858</v>
      </c>
      <c r="Q194" t="s">
        <v>858</v>
      </c>
      <c r="R194">
        <v>6.77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5.71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 t="s">
        <v>858</v>
      </c>
      <c r="H195">
        <v>4.9000000000000004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5.66</v>
      </c>
      <c r="P195">
        <v>4.28</v>
      </c>
      <c r="Q195">
        <v>3.75</v>
      </c>
      <c r="R195">
        <v>7.2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5.1579999999999995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3.96</v>
      </c>
      <c r="R199">
        <v>7.63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5.7949999999999999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7.02</v>
      </c>
      <c r="P200" t="s">
        <v>858</v>
      </c>
      <c r="Q200">
        <v>4.04</v>
      </c>
      <c r="R200">
        <v>7.72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6.2599999999999989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6.04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3.71</v>
      </c>
      <c r="O203">
        <v>7.25</v>
      </c>
      <c r="P203">
        <v>4.51</v>
      </c>
      <c r="Q203">
        <v>4.3099999999999996</v>
      </c>
      <c r="R203">
        <v>7.45</v>
      </c>
      <c r="S203" t="s">
        <v>858</v>
      </c>
      <c r="T203" t="s">
        <v>858</v>
      </c>
      <c r="U203">
        <v>3.76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5.2899999999999991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6.65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5.96</v>
      </c>
      <c r="P204">
        <v>5.55</v>
      </c>
      <c r="Q204">
        <v>3.63</v>
      </c>
      <c r="R204">
        <v>6.98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5.7539999999999996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3.77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3.28</v>
      </c>
      <c r="O205">
        <v>3.82</v>
      </c>
      <c r="P205">
        <v>4.51</v>
      </c>
      <c r="Q205">
        <v>3.73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3.8220000000000001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6.88</v>
      </c>
      <c r="P206" t="s">
        <v>858</v>
      </c>
      <c r="Q206" t="s">
        <v>858</v>
      </c>
      <c r="R206">
        <v>7.35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7.1150000000000002</v>
      </c>
    </row>
    <row r="207" spans="1:25">
      <c r="A207">
        <v>89960.848685999998</v>
      </c>
      <c r="B207">
        <v>25737.888761999999</v>
      </c>
      <c r="C207" t="s">
        <v>204</v>
      </c>
      <c r="D207">
        <v>4.22</v>
      </c>
      <c r="E207" t="s">
        <v>858</v>
      </c>
      <c r="F207" t="s">
        <v>858</v>
      </c>
      <c r="G207" t="s">
        <v>858</v>
      </c>
      <c r="H207">
        <v>5.78</v>
      </c>
      <c r="I207">
        <v>3.67</v>
      </c>
      <c r="J207">
        <v>2.42</v>
      </c>
      <c r="K207" t="s">
        <v>858</v>
      </c>
      <c r="L207" t="s">
        <v>858</v>
      </c>
      <c r="M207">
        <v>3.63</v>
      </c>
      <c r="N207" t="s">
        <v>858</v>
      </c>
      <c r="O207">
        <v>5.12</v>
      </c>
      <c r="P207" t="s">
        <v>858</v>
      </c>
      <c r="Q207">
        <v>3.4</v>
      </c>
      <c r="R207">
        <v>7</v>
      </c>
      <c r="S207" t="s">
        <v>858</v>
      </c>
      <c r="T207">
        <v>4.68</v>
      </c>
      <c r="U207" t="s">
        <v>858</v>
      </c>
      <c r="V207">
        <v>4.4800000000000004</v>
      </c>
      <c r="W207">
        <v>2.76</v>
      </c>
      <c r="X207" s="3">
        <f>COUNT(D207:W207)</f>
        <v>11</v>
      </c>
      <c r="Y207" s="2">
        <f>SUM(D207:W207)/X207</f>
        <v>4.2872727272727262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2.4900000000000002</v>
      </c>
      <c r="O211">
        <v>5.97</v>
      </c>
      <c r="P211" t="s">
        <v>858</v>
      </c>
      <c r="Q211" t="s">
        <v>858</v>
      </c>
      <c r="R211">
        <v>6.85</v>
      </c>
      <c r="S211" t="s">
        <v>858</v>
      </c>
      <c r="T211" t="s">
        <v>858</v>
      </c>
      <c r="U211" t="s">
        <v>858</v>
      </c>
      <c r="V211" t="s">
        <v>858</v>
      </c>
      <c r="W211">
        <v>5.24</v>
      </c>
      <c r="X211" s="3">
        <f>COUNT(D211:W211)</f>
        <v>4</v>
      </c>
      <c r="Y211" s="2">
        <f>SUM(D211:W211)/X211</f>
        <v>5.1375000000000002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6.69</v>
      </c>
      <c r="P212" t="s">
        <v>858</v>
      </c>
      <c r="Q212">
        <v>4.7699999999999996</v>
      </c>
      <c r="R212">
        <v>7.38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6.28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6.31</v>
      </c>
      <c r="P218" t="s">
        <v>858</v>
      </c>
      <c r="Q218">
        <v>7.01</v>
      </c>
      <c r="R218">
        <v>5.99</v>
      </c>
      <c r="S218" t="s">
        <v>858</v>
      </c>
      <c r="T218" t="s">
        <v>858</v>
      </c>
      <c r="U218" t="s">
        <v>858</v>
      </c>
      <c r="V218" t="s">
        <v>858</v>
      </c>
      <c r="W218">
        <v>4.43</v>
      </c>
      <c r="X218" s="3">
        <f>COUNT(D218:W218)</f>
        <v>4</v>
      </c>
      <c r="Y218" s="2">
        <f>SUM(D218:W218)/X218</f>
        <v>5.9350000000000005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6.81</v>
      </c>
      <c r="F221" t="s">
        <v>858</v>
      </c>
      <c r="G221" t="s">
        <v>858</v>
      </c>
      <c r="H221">
        <v>4.75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3.35</v>
      </c>
      <c r="P221">
        <v>4.4800000000000004</v>
      </c>
      <c r="Q221">
        <v>3.53</v>
      </c>
      <c r="R221">
        <v>6.97</v>
      </c>
      <c r="S221" t="s">
        <v>858</v>
      </c>
      <c r="T221" t="s">
        <v>858</v>
      </c>
      <c r="U221" t="s">
        <v>858</v>
      </c>
      <c r="V221" t="s">
        <v>858</v>
      </c>
      <c r="W221">
        <v>4.4400000000000004</v>
      </c>
      <c r="X221" s="3">
        <f>COUNT(D221:W221)</f>
        <v>7</v>
      </c>
      <c r="Y221" s="2">
        <f>SUM(D221:W221)/X221</f>
        <v>4.9042857142857139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4.76</v>
      </c>
      <c r="O222">
        <v>6.07</v>
      </c>
      <c r="P222">
        <v>4.53</v>
      </c>
      <c r="Q222">
        <v>6.24</v>
      </c>
      <c r="R222">
        <v>7.07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5.734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6.76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5.16</v>
      </c>
      <c r="O223">
        <v>5.83</v>
      </c>
      <c r="P223">
        <v>4.59</v>
      </c>
      <c r="Q223">
        <v>5.45</v>
      </c>
      <c r="R223">
        <v>7.13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5.82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3.95</v>
      </c>
      <c r="O224">
        <v>5.67</v>
      </c>
      <c r="P224" t="s">
        <v>858</v>
      </c>
      <c r="Q224">
        <v>5.65</v>
      </c>
      <c r="R224">
        <v>6.68</v>
      </c>
      <c r="S224" t="s">
        <v>858</v>
      </c>
      <c r="T224" t="s">
        <v>858</v>
      </c>
      <c r="U224" t="s">
        <v>858</v>
      </c>
      <c r="V224">
        <v>3.59</v>
      </c>
      <c r="W224">
        <v>4.7699999999999996</v>
      </c>
      <c r="X224" s="3">
        <f>COUNT(D224:W224)</f>
        <v>6</v>
      </c>
      <c r="Y224" s="2">
        <f>SUM(D224:W224)/X224</f>
        <v>5.0516666666666667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6.14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5.82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5.98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4.49</v>
      </c>
      <c r="O226">
        <v>6.23</v>
      </c>
      <c r="P226" t="s">
        <v>858</v>
      </c>
      <c r="Q226" t="s">
        <v>858</v>
      </c>
      <c r="R226">
        <v>6.76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5.8266666666666671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6</v>
      </c>
      <c r="F227" t="s">
        <v>858</v>
      </c>
      <c r="G227" t="s">
        <v>858</v>
      </c>
      <c r="H227">
        <v>5.68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6.76</v>
      </c>
      <c r="P227">
        <v>4.62</v>
      </c>
      <c r="Q227">
        <v>4.3</v>
      </c>
      <c r="R227">
        <v>7.32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5.78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4.57</v>
      </c>
      <c r="O228" t="s">
        <v>858</v>
      </c>
      <c r="P228" t="s">
        <v>858</v>
      </c>
      <c r="Q228" t="s">
        <v>858</v>
      </c>
      <c r="R228">
        <v>8.06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6.3150000000000004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6.45</v>
      </c>
      <c r="P229">
        <v>5.09</v>
      </c>
      <c r="Q229">
        <v>4.54</v>
      </c>
      <c r="R229">
        <v>6.74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5.7050000000000001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2.62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4.7300000000000004</v>
      </c>
      <c r="Q230">
        <v>3.22</v>
      </c>
      <c r="R230">
        <v>7.58</v>
      </c>
      <c r="S230">
        <v>3.17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4.2640000000000002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5.2</v>
      </c>
      <c r="F231" t="s">
        <v>858</v>
      </c>
      <c r="G231" t="s">
        <v>858</v>
      </c>
      <c r="H231">
        <v>6.43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2.12</v>
      </c>
      <c r="O231">
        <v>6.74</v>
      </c>
      <c r="P231">
        <v>4.51</v>
      </c>
      <c r="Q231">
        <v>3.64</v>
      </c>
      <c r="R231">
        <v>7.3</v>
      </c>
      <c r="S231" t="s">
        <v>858</v>
      </c>
      <c r="T231" t="s">
        <v>858</v>
      </c>
      <c r="U231">
        <v>4.84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5.0975000000000001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5.7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5.76</v>
      </c>
      <c r="P232">
        <v>4.09</v>
      </c>
      <c r="Q232">
        <v>3.55</v>
      </c>
      <c r="R232" t="s">
        <v>858</v>
      </c>
      <c r="S232">
        <v>2.63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4.3460000000000001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6.78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6.78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5.26</v>
      </c>
      <c r="O234">
        <v>6.08</v>
      </c>
      <c r="P234" t="s">
        <v>858</v>
      </c>
      <c r="Q234">
        <v>5.09</v>
      </c>
      <c r="R234">
        <v>7.65</v>
      </c>
      <c r="S234" t="s">
        <v>858</v>
      </c>
      <c r="T234" t="s">
        <v>858</v>
      </c>
      <c r="U234" t="s">
        <v>858</v>
      </c>
      <c r="V234" t="s">
        <v>858</v>
      </c>
      <c r="W234">
        <v>4.13</v>
      </c>
      <c r="X234" s="3">
        <f>COUNT(D234:W234)</f>
        <v>5</v>
      </c>
      <c r="Y234" s="2">
        <f>SUM(D234:W234)/X234</f>
        <v>5.6419999999999995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6.44</v>
      </c>
      <c r="P235" t="s">
        <v>858</v>
      </c>
      <c r="Q235" t="s">
        <v>858</v>
      </c>
      <c r="R235">
        <v>7.34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6.8900000000000006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4.59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7.49</v>
      </c>
      <c r="P236" t="s">
        <v>858</v>
      </c>
      <c r="Q236">
        <v>4.5</v>
      </c>
      <c r="R236">
        <v>6.42</v>
      </c>
      <c r="S236">
        <v>3</v>
      </c>
      <c r="T236" t="s">
        <v>858</v>
      </c>
      <c r="U236">
        <v>3.66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4.9433333333333334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6.9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6.9</v>
      </c>
      <c r="P237">
        <v>4.55</v>
      </c>
      <c r="Q237">
        <v>3.4</v>
      </c>
      <c r="R237">
        <v>7.52</v>
      </c>
      <c r="S237">
        <v>2.72</v>
      </c>
      <c r="T237">
        <v>5.95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5.42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4.9800000000000004</v>
      </c>
      <c r="P238" t="s">
        <v>858</v>
      </c>
      <c r="Q238" t="s">
        <v>858</v>
      </c>
      <c r="R238">
        <v>6.37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5.6750000000000007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7.09</v>
      </c>
      <c r="P239" t="s">
        <v>858</v>
      </c>
      <c r="Q239">
        <v>5.45</v>
      </c>
      <c r="R239">
        <v>6.95</v>
      </c>
      <c r="S239" t="s">
        <v>858</v>
      </c>
      <c r="T239" t="s">
        <v>858</v>
      </c>
      <c r="U239" t="s">
        <v>858</v>
      </c>
      <c r="V239" t="s">
        <v>858</v>
      </c>
      <c r="W239">
        <v>3.59</v>
      </c>
      <c r="X239" s="3">
        <f>COUNT(D239:W239)</f>
        <v>4</v>
      </c>
      <c r="Y239" s="2">
        <f>SUM(D239:W239)/X239</f>
        <v>5.77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5.99</v>
      </c>
      <c r="P240">
        <v>3.86</v>
      </c>
      <c r="Q240">
        <v>5.07</v>
      </c>
      <c r="R240">
        <v>7.73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5.6624999999999996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6.44</v>
      </c>
      <c r="P241">
        <v>4.07</v>
      </c>
      <c r="Q241" t="s">
        <v>858</v>
      </c>
      <c r="R241">
        <v>7.35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5.9533333333333331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6.17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7.61</v>
      </c>
      <c r="P242">
        <v>4.96</v>
      </c>
      <c r="Q242">
        <v>3.7</v>
      </c>
      <c r="R242">
        <v>6.54</v>
      </c>
      <c r="S242" t="s">
        <v>858</v>
      </c>
      <c r="T242" t="s">
        <v>858</v>
      </c>
      <c r="U242">
        <v>3.52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5.416666666666667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6.14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5.45</v>
      </c>
      <c r="P243">
        <v>4.46</v>
      </c>
      <c r="Q243" t="s">
        <v>858</v>
      </c>
      <c r="R243">
        <v>7.33</v>
      </c>
      <c r="S243">
        <v>2.54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5.1840000000000002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5.86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6.44</v>
      </c>
      <c r="P244" t="s">
        <v>858</v>
      </c>
      <c r="Q244">
        <v>4.58</v>
      </c>
      <c r="R244">
        <v>7.17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6.0125000000000011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5.42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2.15</v>
      </c>
      <c r="O245">
        <v>6.31</v>
      </c>
      <c r="P245" t="s">
        <v>858</v>
      </c>
      <c r="Q245">
        <v>4.74</v>
      </c>
      <c r="R245">
        <v>7.67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5.258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5.88</v>
      </c>
      <c r="O247">
        <v>4.72</v>
      </c>
      <c r="P247">
        <v>3.58</v>
      </c>
      <c r="Q247">
        <v>4.3099999999999996</v>
      </c>
      <c r="R247">
        <v>8.1</v>
      </c>
      <c r="S247" t="s">
        <v>858</v>
      </c>
      <c r="T247" t="s">
        <v>858</v>
      </c>
      <c r="U247" t="s">
        <v>858</v>
      </c>
      <c r="V247" t="s">
        <v>858</v>
      </c>
      <c r="W247">
        <v>5.57</v>
      </c>
      <c r="X247" s="3">
        <f>COUNT(D247:W247)</f>
        <v>6</v>
      </c>
      <c r="Y247" s="2">
        <f>SUM(D247:W247)/X247</f>
        <v>5.3599999999999994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3.77</v>
      </c>
      <c r="O248" t="s">
        <v>858</v>
      </c>
      <c r="P248" t="s">
        <v>858</v>
      </c>
      <c r="Q248">
        <v>4.96</v>
      </c>
      <c r="R248">
        <v>6.52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5.083333333333333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7.38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6.62</v>
      </c>
      <c r="P249">
        <v>3.53</v>
      </c>
      <c r="Q249">
        <v>3.8</v>
      </c>
      <c r="R249">
        <v>7.99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5.8639999999999999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4.78</v>
      </c>
      <c r="Q250">
        <v>3.99</v>
      </c>
      <c r="R250">
        <v>7.3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5.3566666666666665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7.65</v>
      </c>
      <c r="P251" t="s">
        <v>858</v>
      </c>
      <c r="Q251" t="s">
        <v>858</v>
      </c>
      <c r="R251">
        <v>6.78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7.2149999999999999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3.96</v>
      </c>
      <c r="O252">
        <v>5.97</v>
      </c>
      <c r="P252">
        <v>3.62</v>
      </c>
      <c r="Q252">
        <v>4.7300000000000004</v>
      </c>
      <c r="R252">
        <v>7.34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5.1240000000000006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6.9</v>
      </c>
      <c r="R253">
        <v>5.41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6.1550000000000002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6.09</v>
      </c>
      <c r="F254" t="s">
        <v>858</v>
      </c>
      <c r="G254" t="s">
        <v>858</v>
      </c>
      <c r="H254">
        <v>5.64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4.51</v>
      </c>
      <c r="Q254">
        <v>5.74</v>
      </c>
      <c r="R254">
        <v>8.17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6.0300000000000011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3.92</v>
      </c>
      <c r="F255" t="s">
        <v>858</v>
      </c>
      <c r="G255" t="s">
        <v>858</v>
      </c>
      <c r="H255">
        <v>3.95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4.9000000000000004</v>
      </c>
      <c r="Q255">
        <v>6.38</v>
      </c>
      <c r="R255">
        <v>4.84</v>
      </c>
      <c r="S255" t="s">
        <v>858</v>
      </c>
      <c r="T255">
        <v>6.75</v>
      </c>
      <c r="U255">
        <v>4.01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4.9642857142857144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4.59</v>
      </c>
      <c r="Q256">
        <v>6.93</v>
      </c>
      <c r="R256">
        <v>7.25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6.2566666666666668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5.53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5.53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2.84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2.84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 t="s">
        <v>858</v>
      </c>
      <c r="H259">
        <v>6.43</v>
      </c>
      <c r="I259">
        <v>5.5</v>
      </c>
      <c r="J259" t="s">
        <v>858</v>
      </c>
      <c r="K259">
        <v>3.88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6.8</v>
      </c>
      <c r="R259">
        <v>6.43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5.8079999999999998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3.87</v>
      </c>
      <c r="F260" t="s">
        <v>858</v>
      </c>
      <c r="G260" t="s">
        <v>858</v>
      </c>
      <c r="H260">
        <v>2.65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6.66</v>
      </c>
      <c r="R260">
        <v>5.38</v>
      </c>
      <c r="S260" t="s">
        <v>858</v>
      </c>
      <c r="T260" t="s">
        <v>858</v>
      </c>
      <c r="U260">
        <v>5.96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4.9039999999999999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 t="s">
        <v>858</v>
      </c>
      <c r="H261">
        <v>5.9</v>
      </c>
      <c r="I261">
        <v>5.48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4.82</v>
      </c>
      <c r="P261" t="s">
        <v>858</v>
      </c>
      <c r="Q261">
        <v>6.55</v>
      </c>
      <c r="R261">
        <v>6.34</v>
      </c>
      <c r="S261" t="s">
        <v>858</v>
      </c>
      <c r="T261" t="s">
        <v>858</v>
      </c>
      <c r="U261">
        <v>3.53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5.4366666666666674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5.23</v>
      </c>
      <c r="F262" t="s">
        <v>858</v>
      </c>
      <c r="G262" t="s">
        <v>858</v>
      </c>
      <c r="H262">
        <v>4.38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4.3099999999999996</v>
      </c>
      <c r="Q262">
        <v>6.96</v>
      </c>
      <c r="R262">
        <v>8.16</v>
      </c>
      <c r="S262" t="s">
        <v>858</v>
      </c>
      <c r="T262" t="s">
        <v>858</v>
      </c>
      <c r="U262">
        <v>5.14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5.6966666666666663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 t="s">
        <v>858</v>
      </c>
      <c r="H263">
        <v>4.75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4.41</v>
      </c>
      <c r="Q263">
        <v>7.13</v>
      </c>
      <c r="R263">
        <v>7.44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5.9325000000000001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4.8499999999999996</v>
      </c>
      <c r="F264" t="s">
        <v>858</v>
      </c>
      <c r="G264">
        <v>2.4500000000000002</v>
      </c>
      <c r="H264">
        <v>4.54</v>
      </c>
      <c r="I264">
        <v>3.83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6.85</v>
      </c>
      <c r="R264">
        <v>7.36</v>
      </c>
      <c r="S264" t="s">
        <v>858</v>
      </c>
      <c r="T264" t="s">
        <v>858</v>
      </c>
      <c r="U264">
        <v>3.49</v>
      </c>
      <c r="V264" t="s">
        <v>858</v>
      </c>
      <c r="W264" t="s">
        <v>858</v>
      </c>
      <c r="X264" s="3">
        <f>COUNT(D264:W264)</f>
        <v>7</v>
      </c>
      <c r="Y264" s="2">
        <f>SUM(D264:W264)/X264</f>
        <v>4.7671428571428569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 t="s">
        <v>858</v>
      </c>
      <c r="H265">
        <v>4.12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2.89</v>
      </c>
      <c r="P265" t="s">
        <v>858</v>
      </c>
      <c r="Q265" t="s">
        <v>858</v>
      </c>
      <c r="R265">
        <v>7.22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4.7433333333333332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7.1</v>
      </c>
      <c r="F266" t="s">
        <v>858</v>
      </c>
      <c r="G266" t="s">
        <v>858</v>
      </c>
      <c r="H266">
        <v>5.85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6.29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6.4133333333333331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4.32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4.32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5.15</v>
      </c>
      <c r="F269" t="s">
        <v>858</v>
      </c>
      <c r="G269" t="s">
        <v>858</v>
      </c>
      <c r="H269">
        <v>5.25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6.03</v>
      </c>
      <c r="P269" t="s">
        <v>858</v>
      </c>
      <c r="Q269">
        <v>7.79</v>
      </c>
      <c r="R269">
        <v>6.99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6.242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 t="s">
        <v>858</v>
      </c>
      <c r="H270">
        <v>5.14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6.06</v>
      </c>
      <c r="P270" t="s">
        <v>858</v>
      </c>
      <c r="Q270">
        <v>7.47</v>
      </c>
      <c r="R270">
        <v>6.88</v>
      </c>
      <c r="S270" t="s">
        <v>858</v>
      </c>
      <c r="T270" t="s">
        <v>858</v>
      </c>
      <c r="U270">
        <v>4.34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5.9779999999999998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5.75</v>
      </c>
      <c r="F272" t="s">
        <v>858</v>
      </c>
      <c r="G272" t="s">
        <v>858</v>
      </c>
      <c r="H272">
        <v>5.53</v>
      </c>
      <c r="I272">
        <v>4.1399999999999997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6.45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5.4675000000000002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5.96</v>
      </c>
      <c r="F273" t="s">
        <v>858</v>
      </c>
      <c r="G273" t="s">
        <v>858</v>
      </c>
      <c r="H273">
        <v>6.6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6.35</v>
      </c>
      <c r="R273" t="s">
        <v>858</v>
      </c>
      <c r="S273" t="s">
        <v>858</v>
      </c>
      <c r="T273">
        <v>6.19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6.2749999999999995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6.97</v>
      </c>
      <c r="R274">
        <v>5.75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6.3599999999999994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5.24</v>
      </c>
      <c r="Q275">
        <v>7.56</v>
      </c>
      <c r="R275">
        <v>6.2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6.333333333333333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4.21</v>
      </c>
      <c r="F276" t="s">
        <v>858</v>
      </c>
      <c r="G276" t="s">
        <v>858</v>
      </c>
      <c r="H276">
        <v>3.29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6.13</v>
      </c>
      <c r="Q276">
        <v>5.03</v>
      </c>
      <c r="R276">
        <v>5.25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4.782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 t="s">
        <v>858</v>
      </c>
      <c r="H279">
        <v>3.94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6.7</v>
      </c>
      <c r="R279">
        <v>5.77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5.47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6.67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6.67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7.31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7.31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4.87</v>
      </c>
      <c r="F289" t="s">
        <v>858</v>
      </c>
      <c r="G289" t="s">
        <v>858</v>
      </c>
      <c r="H289">
        <v>4.38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4.3</v>
      </c>
      <c r="Q289">
        <v>6.32</v>
      </c>
      <c r="R289">
        <v>8.1199999999999992</v>
      </c>
      <c r="S289" t="s">
        <v>858</v>
      </c>
      <c r="T289" t="s">
        <v>858</v>
      </c>
      <c r="U289">
        <v>4.71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5.45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5.32</v>
      </c>
      <c r="F290" t="s">
        <v>858</v>
      </c>
      <c r="G290" t="s">
        <v>858</v>
      </c>
      <c r="H290">
        <v>5.32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6.02</v>
      </c>
      <c r="P290" t="s">
        <v>858</v>
      </c>
      <c r="Q290">
        <v>7.17</v>
      </c>
      <c r="R290">
        <v>6.58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6.081999999999999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5.97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3.22</v>
      </c>
      <c r="Q297">
        <v>6.78</v>
      </c>
      <c r="R297">
        <v>6.68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5.6624999999999996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3.71</v>
      </c>
      <c r="F298" t="s">
        <v>858</v>
      </c>
      <c r="G298" t="s">
        <v>858</v>
      </c>
      <c r="H298">
        <v>3.98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3.95</v>
      </c>
      <c r="Q298">
        <v>6.64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4.57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5.62</v>
      </c>
      <c r="F299" t="s">
        <v>858</v>
      </c>
      <c r="G299">
        <v>4.46</v>
      </c>
      <c r="H299">
        <v>5.37</v>
      </c>
      <c r="I299">
        <v>4.79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7.48</v>
      </c>
      <c r="R299">
        <v>6.81</v>
      </c>
      <c r="S299" t="s">
        <v>858</v>
      </c>
      <c r="T299" t="s">
        <v>858</v>
      </c>
      <c r="U299">
        <v>4.55</v>
      </c>
      <c r="V299" t="s">
        <v>858</v>
      </c>
      <c r="W299" t="s">
        <v>858</v>
      </c>
      <c r="X299" s="3">
        <f>COUNT(D299:W299)</f>
        <v>7</v>
      </c>
      <c r="Y299" s="2">
        <f>SUM(D299:W299)/X299</f>
        <v>5.5828571428571427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5.19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4.51</v>
      </c>
      <c r="Q302">
        <v>6.53</v>
      </c>
      <c r="R302">
        <v>6.05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5.57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5.85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8.48</v>
      </c>
      <c r="S303" t="s">
        <v>858</v>
      </c>
      <c r="T303" t="s">
        <v>858</v>
      </c>
      <c r="U303">
        <v>4.21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6.18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4.66</v>
      </c>
      <c r="F304" t="s">
        <v>858</v>
      </c>
      <c r="G304" t="s">
        <v>858</v>
      </c>
      <c r="H304">
        <v>4.53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4.51</v>
      </c>
      <c r="Q304">
        <v>6.44</v>
      </c>
      <c r="R304">
        <v>5.46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5.12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7.2</v>
      </c>
      <c r="R305" t="s">
        <v>858</v>
      </c>
      <c r="S305">
        <v>3.52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5.36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4.1399999999999997</v>
      </c>
      <c r="F306" t="s">
        <v>858</v>
      </c>
      <c r="G306" t="s">
        <v>858</v>
      </c>
      <c r="H306">
        <v>3.59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6.72</v>
      </c>
      <c r="R306">
        <v>7.06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5.3774999999999995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4.01</v>
      </c>
      <c r="F307" t="s">
        <v>858</v>
      </c>
      <c r="G307" t="s">
        <v>858</v>
      </c>
      <c r="H307">
        <v>4.25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7.46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5.2399999999999993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4.92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6.27</v>
      </c>
      <c r="R308">
        <v>6.92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6.0366666666666662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5.05</v>
      </c>
      <c r="F309" t="s">
        <v>858</v>
      </c>
      <c r="G309">
        <v>4.74</v>
      </c>
      <c r="H309">
        <v>4.1399999999999997</v>
      </c>
      <c r="I309">
        <v>5.36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6.95</v>
      </c>
      <c r="R309">
        <v>5.97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6</v>
      </c>
      <c r="Y309" s="2">
        <f>SUM(D309:W309)/X309</f>
        <v>5.3683333333333332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5.29</v>
      </c>
      <c r="F310" t="s">
        <v>858</v>
      </c>
      <c r="G310" t="s">
        <v>858</v>
      </c>
      <c r="H310">
        <v>4.1900000000000004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6.83</v>
      </c>
      <c r="R310">
        <v>7.89</v>
      </c>
      <c r="S310" t="s">
        <v>858</v>
      </c>
      <c r="T310" t="s">
        <v>858</v>
      </c>
      <c r="U310">
        <v>3.3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5.5000000000000009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5.12</v>
      </c>
      <c r="F311" t="s">
        <v>858</v>
      </c>
      <c r="G311">
        <v>3.83</v>
      </c>
      <c r="H311">
        <v>5.81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7.28</v>
      </c>
      <c r="S311" t="s">
        <v>858</v>
      </c>
      <c r="T311" t="s">
        <v>858</v>
      </c>
      <c r="U311">
        <v>4.5999999999999996</v>
      </c>
      <c r="V311" t="s">
        <v>858</v>
      </c>
      <c r="W311" t="s">
        <v>858</v>
      </c>
      <c r="X311" s="3">
        <f>COUNT(D311:W311)</f>
        <v>5</v>
      </c>
      <c r="Y311" s="2">
        <f>SUM(D311:W311)/X311</f>
        <v>5.3280000000000003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6.06</v>
      </c>
      <c r="F312" t="s">
        <v>858</v>
      </c>
      <c r="G312" t="s">
        <v>858</v>
      </c>
      <c r="H312">
        <v>5.12</v>
      </c>
      <c r="I312">
        <v>5.35</v>
      </c>
      <c r="J312" t="s">
        <v>858</v>
      </c>
      <c r="K312">
        <v>3.78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7.17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5.4960000000000004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5.07</v>
      </c>
      <c r="F313" t="s">
        <v>858</v>
      </c>
      <c r="G313" t="s">
        <v>858</v>
      </c>
      <c r="H313">
        <v>5.44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4.57</v>
      </c>
      <c r="P313">
        <v>4.22</v>
      </c>
      <c r="Q313">
        <v>6.73</v>
      </c>
      <c r="R313">
        <v>5.48</v>
      </c>
      <c r="S313" t="s">
        <v>858</v>
      </c>
      <c r="T313">
        <v>5.36</v>
      </c>
      <c r="U313">
        <v>3.95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5.1025000000000009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5.8</v>
      </c>
      <c r="F314" t="s">
        <v>858</v>
      </c>
      <c r="G314" t="s">
        <v>858</v>
      </c>
      <c r="H314">
        <v>4.58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3.22</v>
      </c>
      <c r="Q314">
        <v>5.67</v>
      </c>
      <c r="R314">
        <v>8.2899999999999991</v>
      </c>
      <c r="S314">
        <v>2</v>
      </c>
      <c r="T314" t="s">
        <v>858</v>
      </c>
      <c r="U314">
        <v>4.41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4.8528571428571423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5.58</v>
      </c>
      <c r="F315" t="s">
        <v>858</v>
      </c>
      <c r="G315" t="s">
        <v>858</v>
      </c>
      <c r="H315">
        <v>5.0999999999999996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4.6399999999999997</v>
      </c>
      <c r="Q315">
        <v>5.6</v>
      </c>
      <c r="R315">
        <v>8.25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5.8340000000000005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5.44</v>
      </c>
      <c r="H316">
        <v>4.55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6.68</v>
      </c>
      <c r="R316">
        <v>7.54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4</v>
      </c>
      <c r="Y316" s="2">
        <f>SUM(D316:W316)/X316</f>
        <v>6.0525000000000002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4.9000000000000004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3.66</v>
      </c>
      <c r="O318" t="s">
        <v>858</v>
      </c>
      <c r="P318">
        <v>2.88</v>
      </c>
      <c r="Q318" t="s">
        <v>858</v>
      </c>
      <c r="R318">
        <v>5.39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4.2075000000000005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3.53</v>
      </c>
      <c r="F319" t="s">
        <v>858</v>
      </c>
      <c r="G319" t="s">
        <v>858</v>
      </c>
      <c r="H319">
        <v>4.01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3.7</v>
      </c>
      <c r="O319" t="s">
        <v>858</v>
      </c>
      <c r="P319">
        <v>3.26</v>
      </c>
      <c r="Q319">
        <v>6.71</v>
      </c>
      <c r="R319">
        <v>7.36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4.7616666666666658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3.32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3.72</v>
      </c>
      <c r="M321" t="s">
        <v>858</v>
      </c>
      <c r="N321">
        <v>4.75</v>
      </c>
      <c r="O321">
        <v>4.4000000000000004</v>
      </c>
      <c r="P321" t="s">
        <v>858</v>
      </c>
      <c r="Q321" t="s">
        <v>858</v>
      </c>
      <c r="R321">
        <v>7.11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4.6599999999999993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4.05</v>
      </c>
      <c r="M322" t="s">
        <v>858</v>
      </c>
      <c r="N322">
        <v>4.34</v>
      </c>
      <c r="O322">
        <v>5.61</v>
      </c>
      <c r="P322" t="s">
        <v>858</v>
      </c>
      <c r="Q322" t="s">
        <v>858</v>
      </c>
      <c r="R322">
        <v>4.97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4.7424999999999997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5.13</v>
      </c>
      <c r="M323" t="s">
        <v>858</v>
      </c>
      <c r="N323">
        <v>5.56</v>
      </c>
      <c r="O323">
        <v>5.92</v>
      </c>
      <c r="P323" t="s">
        <v>858</v>
      </c>
      <c r="Q323" t="s">
        <v>858</v>
      </c>
      <c r="R323">
        <v>6.62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5.8075000000000001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3.49</v>
      </c>
      <c r="M324" t="s">
        <v>858</v>
      </c>
      <c r="N324">
        <v>5.93</v>
      </c>
      <c r="O324" t="s">
        <v>858</v>
      </c>
      <c r="P324" t="s">
        <v>858</v>
      </c>
      <c r="Q324" t="s">
        <v>858</v>
      </c>
      <c r="R324">
        <v>6.7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5.373333333333334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3.62</v>
      </c>
      <c r="Q325" t="s">
        <v>858</v>
      </c>
      <c r="R325">
        <v>7.38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5.5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6.65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6.65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4.8600000000000003</v>
      </c>
      <c r="O327" t="s">
        <v>858</v>
      </c>
      <c r="P327">
        <v>4.08</v>
      </c>
      <c r="Q327">
        <v>5.05</v>
      </c>
      <c r="R327">
        <v>7.23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5.3050000000000006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4.22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3.72</v>
      </c>
      <c r="Q328" t="s">
        <v>858</v>
      </c>
      <c r="R328">
        <v>7.91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5.2833333333333332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3.7</v>
      </c>
      <c r="O329" t="s">
        <v>858</v>
      </c>
      <c r="P329">
        <v>4.8499999999999996</v>
      </c>
      <c r="Q329">
        <v>7.36</v>
      </c>
      <c r="R329">
        <v>6.34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5.5625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3.57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3.6</v>
      </c>
      <c r="O330" t="s">
        <v>858</v>
      </c>
      <c r="P330">
        <v>3.85</v>
      </c>
      <c r="Q330">
        <v>7.34</v>
      </c>
      <c r="R330">
        <v>7.61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5.194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5.8</v>
      </c>
      <c r="O331" t="s">
        <v>858</v>
      </c>
      <c r="P331">
        <v>4.91</v>
      </c>
      <c r="Q331">
        <v>5.95</v>
      </c>
      <c r="R331">
        <v>7.1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5.9399999999999995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4.78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3.74</v>
      </c>
      <c r="Q332">
        <v>7.39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5.3033333333333337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5.05</v>
      </c>
      <c r="O333" t="s">
        <v>858</v>
      </c>
      <c r="P333">
        <v>5.32</v>
      </c>
      <c r="Q333">
        <v>7.01</v>
      </c>
      <c r="R333">
        <v>5.4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5.6950000000000003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5.23</v>
      </c>
      <c r="Q334">
        <v>6.27</v>
      </c>
      <c r="R334">
        <v>4.34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5.28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4.7300000000000004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6.13</v>
      </c>
      <c r="P335">
        <v>4.5</v>
      </c>
      <c r="Q335">
        <v>6.34</v>
      </c>
      <c r="R335">
        <v>6.79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5.6979999999999995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3.03</v>
      </c>
      <c r="M336" t="s">
        <v>858</v>
      </c>
      <c r="N336">
        <v>4.71</v>
      </c>
      <c r="O336">
        <v>5.41</v>
      </c>
      <c r="P336">
        <v>4.38</v>
      </c>
      <c r="Q336">
        <v>7.31</v>
      </c>
      <c r="R336">
        <v>8.4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5.54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4.8499999999999996</v>
      </c>
      <c r="O337">
        <v>6.44</v>
      </c>
      <c r="P337">
        <v>5.9</v>
      </c>
      <c r="Q337">
        <v>6.38</v>
      </c>
      <c r="R337">
        <v>4.9800000000000004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5.7099999999999991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3.52</v>
      </c>
      <c r="M338" t="s">
        <v>858</v>
      </c>
      <c r="N338">
        <v>4.74</v>
      </c>
      <c r="O338">
        <v>5.43</v>
      </c>
      <c r="P338" t="s">
        <v>858</v>
      </c>
      <c r="Q338" t="s">
        <v>858</v>
      </c>
      <c r="R338">
        <v>7.45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5.2850000000000001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5.0199999999999996</v>
      </c>
      <c r="M339">
        <v>3.71</v>
      </c>
      <c r="N339">
        <v>3.85</v>
      </c>
      <c r="O339" t="s">
        <v>858</v>
      </c>
      <c r="P339" t="s">
        <v>858</v>
      </c>
      <c r="Q339" t="s">
        <v>858</v>
      </c>
      <c r="R339">
        <v>5.47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4.5125000000000002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5.92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5.17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5.5449999999999999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4.33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4.33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4.7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6.96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5.83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4.09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7.01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5.55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3.52</v>
      </c>
      <c r="M346">
        <v>3.23</v>
      </c>
      <c r="N346">
        <v>4.76</v>
      </c>
      <c r="O346" t="s">
        <v>858</v>
      </c>
      <c r="P346">
        <v>4.58</v>
      </c>
      <c r="Q346" t="s">
        <v>858</v>
      </c>
      <c r="R346">
        <v>5.66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4.3499999999999996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5.51</v>
      </c>
      <c r="O348" t="s">
        <v>858</v>
      </c>
      <c r="P348">
        <v>3.62</v>
      </c>
      <c r="Q348">
        <v>5.12</v>
      </c>
      <c r="R348">
        <v>7.57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5.4550000000000001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4.3600000000000003</v>
      </c>
      <c r="Q350">
        <v>7.31</v>
      </c>
      <c r="R350">
        <v>6.57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6.080000000000001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7.53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7.53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7.6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7.6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5.8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4.21</v>
      </c>
      <c r="S353" t="s">
        <v>858</v>
      </c>
      <c r="T353" t="s">
        <v>858</v>
      </c>
      <c r="U353" t="s">
        <v>858</v>
      </c>
      <c r="V353">
        <v>6.5</v>
      </c>
      <c r="W353" t="s">
        <v>858</v>
      </c>
      <c r="X353" s="3">
        <f>COUNT(D353:W353)</f>
        <v>3</v>
      </c>
      <c r="Y353" s="2">
        <f>SUM(D353:W353)/X353</f>
        <v>5.503333333333333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6.26</v>
      </c>
      <c r="P354">
        <v>3.6</v>
      </c>
      <c r="Q354">
        <v>7.49</v>
      </c>
      <c r="R354">
        <v>6.6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5.9875000000000007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6.78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6.78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6.2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6.2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3.96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4.01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3.9849999999999999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3.86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6.98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5.42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5.43</v>
      </c>
      <c r="P375">
        <v>5.35</v>
      </c>
      <c r="Q375">
        <v>7.44</v>
      </c>
      <c r="R375">
        <v>7.22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6.3599999999999994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6.23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6.23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7.3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7.3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6.1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5.0599999999999996</v>
      </c>
      <c r="S385" t="s">
        <v>858</v>
      </c>
      <c r="T385" t="s">
        <v>858</v>
      </c>
      <c r="U385" t="s">
        <v>858</v>
      </c>
      <c r="V385">
        <v>5.27</v>
      </c>
      <c r="W385" t="s">
        <v>858</v>
      </c>
      <c r="X385" s="3">
        <f>COUNT(D385:W385)</f>
        <v>3</v>
      </c>
      <c r="Y385" s="2">
        <f>SUM(D385:W385)/X385</f>
        <v>5.4766666666666666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3.96</v>
      </c>
      <c r="Q386">
        <v>7.3</v>
      </c>
      <c r="R386">
        <v>5.95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5.7366666666666672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5.29</v>
      </c>
      <c r="O388" t="s">
        <v>858</v>
      </c>
      <c r="P388">
        <v>3.32</v>
      </c>
      <c r="Q388" t="s">
        <v>858</v>
      </c>
      <c r="R388">
        <v>7.09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5.2333333333333334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4.09</v>
      </c>
      <c r="Q389" t="s">
        <v>858</v>
      </c>
      <c r="R389">
        <v>5.7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4.8949999999999996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4.0999999999999996</v>
      </c>
      <c r="M390">
        <v>3.13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3.6149999999999998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5.42</v>
      </c>
      <c r="Q392">
        <v>6.89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6.1549999999999994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7.03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7.03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4.8099999999999996</v>
      </c>
      <c r="O408">
        <v>6.17</v>
      </c>
      <c r="P408">
        <v>4.72</v>
      </c>
      <c r="Q408">
        <v>7.13</v>
      </c>
      <c r="R408">
        <v>7.72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6.1099999999999994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3.76</v>
      </c>
      <c r="O409">
        <v>5.72</v>
      </c>
      <c r="P409">
        <v>3.86</v>
      </c>
      <c r="Q409">
        <v>7.58</v>
      </c>
      <c r="R409">
        <v>6.43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5.4700000000000006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4.03</v>
      </c>
      <c r="Q415">
        <v>7.07</v>
      </c>
      <c r="R415">
        <v>7.83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6.31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5.08</v>
      </c>
      <c r="M422" t="s">
        <v>858</v>
      </c>
      <c r="N422" t="s">
        <v>858</v>
      </c>
      <c r="O422">
        <v>5.18</v>
      </c>
      <c r="P422" t="s">
        <v>858</v>
      </c>
      <c r="Q422" t="s">
        <v>858</v>
      </c>
      <c r="R422">
        <v>4.79</v>
      </c>
      <c r="S422" t="s">
        <v>858</v>
      </c>
      <c r="T422" t="s">
        <v>858</v>
      </c>
      <c r="U422" t="s">
        <v>858</v>
      </c>
      <c r="V422">
        <v>4.8600000000000003</v>
      </c>
      <c r="W422" t="s">
        <v>858</v>
      </c>
      <c r="X422" s="3">
        <f>COUNT(D422:W422)</f>
        <v>4</v>
      </c>
      <c r="Y422" s="2">
        <f>SUM(D422:W422)/X422</f>
        <v>4.9775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5.01</v>
      </c>
      <c r="O425" t="s">
        <v>858</v>
      </c>
      <c r="P425" t="s">
        <v>858</v>
      </c>
      <c r="Q425" t="s">
        <v>858</v>
      </c>
      <c r="R425">
        <v>7.65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6.33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2.57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6.75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4.66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3.57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3.57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3.61</v>
      </c>
      <c r="M429">
        <v>2.38</v>
      </c>
      <c r="N429">
        <v>5.73</v>
      </c>
      <c r="O429" t="s">
        <v>858</v>
      </c>
      <c r="P429" t="s">
        <v>858</v>
      </c>
      <c r="Q429" t="s">
        <v>858</v>
      </c>
      <c r="R429">
        <v>7.14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4.7149999999999999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6.18</v>
      </c>
      <c r="M430" t="s">
        <v>858</v>
      </c>
      <c r="N430">
        <v>4.2699999999999996</v>
      </c>
      <c r="O430" t="s">
        <v>858</v>
      </c>
      <c r="P430" t="s">
        <v>858</v>
      </c>
      <c r="Q430" t="s">
        <v>858</v>
      </c>
      <c r="R430">
        <v>4.9800000000000004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5.1433333333333335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3.47</v>
      </c>
      <c r="M431" t="s">
        <v>858</v>
      </c>
      <c r="N431">
        <v>5.67</v>
      </c>
      <c r="O431" t="s">
        <v>858</v>
      </c>
      <c r="P431" t="s">
        <v>858</v>
      </c>
      <c r="Q431" t="s">
        <v>858</v>
      </c>
      <c r="R431">
        <v>7.02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5.3866666666666667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3.31</v>
      </c>
      <c r="O432" t="s">
        <v>858</v>
      </c>
      <c r="P432" t="s">
        <v>858</v>
      </c>
      <c r="Q432" t="s">
        <v>858</v>
      </c>
      <c r="R432">
        <v>4.47</v>
      </c>
      <c r="S432" t="s">
        <v>858</v>
      </c>
      <c r="T432" t="s">
        <v>858</v>
      </c>
      <c r="U432" t="s">
        <v>858</v>
      </c>
      <c r="V432">
        <v>3.66</v>
      </c>
      <c r="W432" t="s">
        <v>858</v>
      </c>
      <c r="X432" s="3">
        <f>COUNT(D432:W432)</f>
        <v>3</v>
      </c>
      <c r="Y432" s="2">
        <f>SUM(D432:W432)/X432</f>
        <v>3.813333333333333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3.22</v>
      </c>
      <c r="M433" t="s">
        <v>858</v>
      </c>
      <c r="N433">
        <v>4.32</v>
      </c>
      <c r="O433">
        <v>5.66</v>
      </c>
      <c r="P433" t="s">
        <v>858</v>
      </c>
      <c r="Q433" t="s">
        <v>858</v>
      </c>
      <c r="R433">
        <v>5.79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4.7475000000000005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5.39</v>
      </c>
      <c r="M434" t="s">
        <v>858</v>
      </c>
      <c r="N434">
        <v>5.16</v>
      </c>
      <c r="O434" t="s">
        <v>858</v>
      </c>
      <c r="P434" t="s">
        <v>858</v>
      </c>
      <c r="Q434" t="s">
        <v>858</v>
      </c>
      <c r="R434">
        <v>5.21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5.2533333333333339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3.94</v>
      </c>
      <c r="M435" t="s">
        <v>858</v>
      </c>
      <c r="N435">
        <v>3.99</v>
      </c>
      <c r="O435">
        <v>5.43</v>
      </c>
      <c r="P435" t="s">
        <v>858</v>
      </c>
      <c r="Q435">
        <v>6.12</v>
      </c>
      <c r="R435">
        <v>4.0199999999999996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4.7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4.0599999999999996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4.0599999999999996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3.61</v>
      </c>
      <c r="O437" t="s">
        <v>858</v>
      </c>
      <c r="P437" t="s">
        <v>858</v>
      </c>
      <c r="Q437" t="s">
        <v>858</v>
      </c>
      <c r="R437">
        <v>4.97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4.29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4.63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4.6100000000000003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4.62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3.4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3.95</v>
      </c>
      <c r="M439" t="s">
        <v>858</v>
      </c>
      <c r="N439">
        <v>4.46</v>
      </c>
      <c r="O439">
        <v>5.77</v>
      </c>
      <c r="P439">
        <v>3.51</v>
      </c>
      <c r="Q439" t="s">
        <v>858</v>
      </c>
      <c r="R439">
        <v>5.61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4.4499999999999993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3.2</v>
      </c>
      <c r="M440" t="s">
        <v>858</v>
      </c>
      <c r="N440">
        <v>5.77</v>
      </c>
      <c r="O440">
        <v>5.81</v>
      </c>
      <c r="P440">
        <v>3.53</v>
      </c>
      <c r="Q440">
        <v>7.03</v>
      </c>
      <c r="R440">
        <v>7.81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5.5249999999999995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4.53</v>
      </c>
      <c r="O441" t="s">
        <v>858</v>
      </c>
      <c r="P441">
        <v>4.03</v>
      </c>
      <c r="Q441" t="s">
        <v>858</v>
      </c>
      <c r="R441">
        <v>8.23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5.5966666666666667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2.76</v>
      </c>
      <c r="O442" t="s">
        <v>858</v>
      </c>
      <c r="P442" t="s">
        <v>858</v>
      </c>
      <c r="Q442" t="s">
        <v>858</v>
      </c>
      <c r="R442">
        <v>6.98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4.87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4.95</v>
      </c>
      <c r="O443" t="s">
        <v>858</v>
      </c>
      <c r="P443">
        <v>3.69</v>
      </c>
      <c r="Q443">
        <v>6.25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4.9633333333333338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3.99</v>
      </c>
      <c r="M444" t="s">
        <v>858</v>
      </c>
      <c r="N444">
        <v>4.28</v>
      </c>
      <c r="O444" t="s">
        <v>858</v>
      </c>
      <c r="P444" t="s">
        <v>858</v>
      </c>
      <c r="Q444" t="s">
        <v>858</v>
      </c>
      <c r="R444">
        <v>6.88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5.05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6.87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6.87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5.24</v>
      </c>
      <c r="M446" t="s">
        <v>858</v>
      </c>
      <c r="N446">
        <v>3.74</v>
      </c>
      <c r="O446" t="s">
        <v>858</v>
      </c>
      <c r="P446" t="s">
        <v>858</v>
      </c>
      <c r="Q446" t="s">
        <v>858</v>
      </c>
      <c r="R446">
        <v>6.94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5.3066666666666675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5.15</v>
      </c>
      <c r="O447">
        <v>6.02</v>
      </c>
      <c r="P447">
        <v>3.62</v>
      </c>
      <c r="Q447" t="s">
        <v>858</v>
      </c>
      <c r="R447">
        <v>6.07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5.2149999999999999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4.8600000000000003</v>
      </c>
      <c r="O448">
        <v>6.42</v>
      </c>
      <c r="P448" t="s">
        <v>858</v>
      </c>
      <c r="Q448" t="s">
        <v>858</v>
      </c>
      <c r="R448">
        <v>5.45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5.5766666666666671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4.3</v>
      </c>
      <c r="N449">
        <v>4.1900000000000004</v>
      </c>
      <c r="O449" t="s">
        <v>858</v>
      </c>
      <c r="P449" t="s">
        <v>858</v>
      </c>
      <c r="Q449">
        <v>7.45</v>
      </c>
      <c r="R449">
        <v>7.06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5.75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4.28</v>
      </c>
      <c r="O450">
        <v>5.71</v>
      </c>
      <c r="P450">
        <v>4.32</v>
      </c>
      <c r="Q450">
        <v>7.71</v>
      </c>
      <c r="R450">
        <v>6.93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5.79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5.97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5.09</v>
      </c>
      <c r="O451">
        <v>5.81</v>
      </c>
      <c r="P451">
        <v>5.69</v>
      </c>
      <c r="Q451">
        <v>7.45</v>
      </c>
      <c r="R451">
        <v>7.35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6.2266666666666666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6.1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5.85</v>
      </c>
      <c r="P452">
        <v>5.9</v>
      </c>
      <c r="Q452">
        <v>5.44</v>
      </c>
      <c r="R452">
        <v>6.85</v>
      </c>
      <c r="S452">
        <v>2.4900000000000002</v>
      </c>
      <c r="T452">
        <v>5.93</v>
      </c>
      <c r="U452">
        <v>4.59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5.3937500000000007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5.92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7.03</v>
      </c>
      <c r="P453">
        <v>3.88</v>
      </c>
      <c r="Q453">
        <v>6.5</v>
      </c>
      <c r="R453">
        <v>7.12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6.09</v>
      </c>
    </row>
    <row r="454" spans="1:25">
      <c r="A454">
        <v>70657.001199000006</v>
      </c>
      <c r="B454">
        <v>50678.217648999998</v>
      </c>
      <c r="C454" t="s">
        <v>451</v>
      </c>
      <c r="D454">
        <v>0.61</v>
      </c>
      <c r="E454" t="s">
        <v>858</v>
      </c>
      <c r="F454" t="s">
        <v>858</v>
      </c>
      <c r="G454" t="s">
        <v>858</v>
      </c>
      <c r="H454">
        <v>5.26</v>
      </c>
      <c r="I454">
        <v>0.7</v>
      </c>
      <c r="J454">
        <v>2.11</v>
      </c>
      <c r="K454" t="s">
        <v>858</v>
      </c>
      <c r="L454">
        <v>4.24</v>
      </c>
      <c r="M454">
        <v>3.65</v>
      </c>
      <c r="N454">
        <v>4.8499999999999996</v>
      </c>
      <c r="O454">
        <v>4.32</v>
      </c>
      <c r="P454">
        <v>2.19</v>
      </c>
      <c r="Q454">
        <v>6.82</v>
      </c>
      <c r="R454">
        <v>6.87</v>
      </c>
      <c r="S454" t="s">
        <v>858</v>
      </c>
      <c r="T454">
        <v>5.59</v>
      </c>
      <c r="U454" t="s">
        <v>858</v>
      </c>
      <c r="V454">
        <v>2.68</v>
      </c>
      <c r="W454">
        <v>3.51</v>
      </c>
      <c r="X454" s="3">
        <f>COUNT(D454:W454)</f>
        <v>14</v>
      </c>
      <c r="Y454" s="2">
        <f>SUM(D454:W454)/X454</f>
        <v>3.8142857142857136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4.38</v>
      </c>
      <c r="O455">
        <v>5.35</v>
      </c>
      <c r="P455">
        <v>4.59</v>
      </c>
      <c r="Q455">
        <v>7.65</v>
      </c>
      <c r="R455">
        <v>7.6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5.9139999999999997</v>
      </c>
    </row>
    <row r="456" spans="1:25">
      <c r="A456">
        <v>74349.877642000007</v>
      </c>
      <c r="B456">
        <v>54730.738911</v>
      </c>
      <c r="C456" t="s">
        <v>453</v>
      </c>
      <c r="D456">
        <v>4.78</v>
      </c>
      <c r="E456" t="s">
        <v>858</v>
      </c>
      <c r="F456" t="s">
        <v>858</v>
      </c>
      <c r="G456" t="s">
        <v>858</v>
      </c>
      <c r="H456">
        <v>4.34</v>
      </c>
      <c r="I456">
        <v>3.71</v>
      </c>
      <c r="J456">
        <v>2.74</v>
      </c>
      <c r="K456" t="s">
        <v>858</v>
      </c>
      <c r="L456" t="s">
        <v>858</v>
      </c>
      <c r="M456">
        <v>3.18</v>
      </c>
      <c r="N456" t="s">
        <v>858</v>
      </c>
      <c r="O456">
        <v>5.32</v>
      </c>
      <c r="P456">
        <v>4.3899999999999997</v>
      </c>
      <c r="Q456">
        <v>7.01</v>
      </c>
      <c r="R456">
        <v>7.96</v>
      </c>
      <c r="S456" t="s">
        <v>858</v>
      </c>
      <c r="T456">
        <v>5.39</v>
      </c>
      <c r="U456" t="s">
        <v>858</v>
      </c>
      <c r="V456">
        <v>4.63</v>
      </c>
      <c r="W456">
        <v>2.0699999999999998</v>
      </c>
      <c r="X456" s="3">
        <f>COUNT(D456:W456)</f>
        <v>12</v>
      </c>
      <c r="Y456" s="2">
        <f>SUM(D456:W456)/X456</f>
        <v>4.6266666666666678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4.29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4.29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3.79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4.0199999999999996</v>
      </c>
      <c r="W458" t="s">
        <v>858</v>
      </c>
      <c r="X458" s="3">
        <f>COUNT(D458:W458)</f>
        <v>2</v>
      </c>
      <c r="Y458" s="2">
        <f>SUM(D458:W458)/X458</f>
        <v>3.9049999999999998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3.95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6.17</v>
      </c>
      <c r="S459" t="s">
        <v>858</v>
      </c>
      <c r="T459" t="s">
        <v>858</v>
      </c>
      <c r="U459" t="s">
        <v>858</v>
      </c>
      <c r="V459">
        <v>3.75</v>
      </c>
      <c r="W459" t="s">
        <v>858</v>
      </c>
      <c r="X459" s="3">
        <f>COUNT(D459:W459)</f>
        <v>3</v>
      </c>
      <c r="Y459" s="2">
        <f>SUM(D459:W459)/X459</f>
        <v>4.623333333333334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5.91</v>
      </c>
      <c r="S460" t="s">
        <v>858</v>
      </c>
      <c r="T460" t="s">
        <v>858</v>
      </c>
      <c r="U460" t="s">
        <v>858</v>
      </c>
      <c r="V460">
        <v>4.0199999999999996</v>
      </c>
      <c r="W460" t="s">
        <v>858</v>
      </c>
      <c r="X460" s="3">
        <f>COUNT(D460:W460)</f>
        <v>2</v>
      </c>
      <c r="Y460" s="2">
        <f>SUM(D460:W460)/X460</f>
        <v>4.9649999999999999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3.85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5.95</v>
      </c>
      <c r="S461" t="s">
        <v>858</v>
      </c>
      <c r="T461" t="s">
        <v>858</v>
      </c>
      <c r="U461" t="s">
        <v>858</v>
      </c>
      <c r="V461">
        <v>3.85</v>
      </c>
      <c r="W461" t="s">
        <v>858</v>
      </c>
      <c r="X461" s="3">
        <f>COUNT(D461:W461)</f>
        <v>3</v>
      </c>
      <c r="Y461" s="2">
        <f>SUM(D461:W461)/X461</f>
        <v>4.55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4.54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6.67</v>
      </c>
      <c r="S462" t="s">
        <v>858</v>
      </c>
      <c r="T462" t="s">
        <v>858</v>
      </c>
      <c r="U462" t="s">
        <v>858</v>
      </c>
      <c r="V462">
        <v>4.3</v>
      </c>
      <c r="W462" t="s">
        <v>858</v>
      </c>
      <c r="X462" s="3">
        <f>COUNT(D462:W462)</f>
        <v>3</v>
      </c>
      <c r="Y462" s="2">
        <f>SUM(D462:W462)/X462</f>
        <v>5.1700000000000008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3.84</v>
      </c>
      <c r="M463" t="s">
        <v>858</v>
      </c>
      <c r="N463">
        <v>4.97</v>
      </c>
      <c r="O463" t="s">
        <v>858</v>
      </c>
      <c r="P463" t="s">
        <v>858</v>
      </c>
      <c r="Q463" t="s">
        <v>858</v>
      </c>
      <c r="R463">
        <v>6.68</v>
      </c>
      <c r="S463" t="s">
        <v>858</v>
      </c>
      <c r="T463" t="s">
        <v>858</v>
      </c>
      <c r="U463" t="s">
        <v>858</v>
      </c>
      <c r="V463">
        <v>4.37</v>
      </c>
      <c r="W463" t="s">
        <v>858</v>
      </c>
      <c r="X463" s="3">
        <f>COUNT(D463:W463)</f>
        <v>4</v>
      </c>
      <c r="Y463" s="2">
        <f>SUM(D463:W463)/X463</f>
        <v>4.9649999999999999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5.41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4.83</v>
      </c>
      <c r="S464" t="s">
        <v>858</v>
      </c>
      <c r="T464" t="s">
        <v>858</v>
      </c>
      <c r="U464" t="s">
        <v>858</v>
      </c>
      <c r="V464">
        <v>4.0999999999999996</v>
      </c>
      <c r="W464" t="s">
        <v>858</v>
      </c>
      <c r="X464" s="3">
        <f>COUNT(D464:W464)</f>
        <v>3</v>
      </c>
      <c r="Y464" s="2">
        <f>SUM(D464:W464)/X464</f>
        <v>4.78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4.87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6.75</v>
      </c>
      <c r="S465" t="s">
        <v>858</v>
      </c>
      <c r="T465" t="s">
        <v>858</v>
      </c>
      <c r="U465" t="s">
        <v>858</v>
      </c>
      <c r="V465">
        <v>3.67</v>
      </c>
      <c r="W465" t="s">
        <v>858</v>
      </c>
      <c r="X465" s="3">
        <f>COUNT(D465:W465)</f>
        <v>3</v>
      </c>
      <c r="Y465" s="2">
        <f>SUM(D465:W465)/X465</f>
        <v>5.0966666666666667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 t="s">
        <v>858</v>
      </c>
      <c r="H466">
        <v>2.74</v>
      </c>
      <c r="I466" t="s">
        <v>858</v>
      </c>
      <c r="J466" t="s">
        <v>858</v>
      </c>
      <c r="K466" t="s">
        <v>858</v>
      </c>
      <c r="L466">
        <v>4.4800000000000004</v>
      </c>
      <c r="M466" t="s">
        <v>858</v>
      </c>
      <c r="N466">
        <v>5.61</v>
      </c>
      <c r="O466" t="s">
        <v>858</v>
      </c>
      <c r="P466" t="s">
        <v>858</v>
      </c>
      <c r="Q466" t="s">
        <v>858</v>
      </c>
      <c r="R466">
        <v>7.11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4.9850000000000003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4.42</v>
      </c>
      <c r="M467" t="s">
        <v>858</v>
      </c>
      <c r="N467">
        <v>3.32</v>
      </c>
      <c r="O467" t="s">
        <v>858</v>
      </c>
      <c r="P467" t="s">
        <v>858</v>
      </c>
      <c r="Q467" t="s">
        <v>858</v>
      </c>
      <c r="R467">
        <v>3.99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3.91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7.34</v>
      </c>
      <c r="P469">
        <v>5.83</v>
      </c>
      <c r="Q469">
        <v>6.38</v>
      </c>
      <c r="R469">
        <v>6.49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6.51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4.53</v>
      </c>
      <c r="O470" t="s">
        <v>858</v>
      </c>
      <c r="P470">
        <v>3.85</v>
      </c>
      <c r="Q470" t="s">
        <v>858</v>
      </c>
      <c r="R470">
        <v>6.89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5.09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4.83</v>
      </c>
      <c r="O471" t="s">
        <v>858</v>
      </c>
      <c r="P471">
        <v>4.05</v>
      </c>
      <c r="Q471" t="s">
        <v>858</v>
      </c>
      <c r="R471">
        <v>6.4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5.0933333333333328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 t="s">
        <v>858</v>
      </c>
      <c r="H472">
        <v>2.71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4.5599999999999996</v>
      </c>
      <c r="O472" t="s">
        <v>858</v>
      </c>
      <c r="P472">
        <v>3.16</v>
      </c>
      <c r="Q472">
        <v>7.26</v>
      </c>
      <c r="R472">
        <v>6.65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4.8679999999999994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 t="s">
        <v>858</v>
      </c>
      <c r="H473">
        <v>3.65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3.4</v>
      </c>
      <c r="Q473" t="s">
        <v>858</v>
      </c>
      <c r="R473">
        <v>7.17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4.7399999999999993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3.91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6.52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5.2149999999999999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6.31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6.31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6.39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6.39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4.53</v>
      </c>
      <c r="M477" t="s">
        <v>858</v>
      </c>
      <c r="N477">
        <v>3.16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3.8450000000000002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4.75</v>
      </c>
      <c r="F478" t="s">
        <v>858</v>
      </c>
      <c r="G478" t="s">
        <v>858</v>
      </c>
      <c r="H478">
        <v>3.66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5.81</v>
      </c>
      <c r="P478">
        <v>4.46</v>
      </c>
      <c r="Q478">
        <v>6.76</v>
      </c>
      <c r="R478">
        <v>6.73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5.3616666666666672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4.3499999999999996</v>
      </c>
      <c r="M479" t="s">
        <v>858</v>
      </c>
      <c r="N479" t="s">
        <v>858</v>
      </c>
      <c r="O479">
        <v>6.5</v>
      </c>
      <c r="P479" t="s">
        <v>858</v>
      </c>
      <c r="Q479" t="s">
        <v>858</v>
      </c>
      <c r="R479">
        <v>6.43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5.7600000000000007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3.19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3.19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3.6</v>
      </c>
      <c r="O481">
        <v>4.83</v>
      </c>
      <c r="P481">
        <v>4.79</v>
      </c>
      <c r="Q481">
        <v>7.6</v>
      </c>
      <c r="R481">
        <v>7.39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5.6420000000000003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6.06</v>
      </c>
      <c r="M482" t="s">
        <v>858</v>
      </c>
      <c r="N482">
        <v>3.99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5.0250000000000004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6.78</v>
      </c>
      <c r="O483" t="s">
        <v>858</v>
      </c>
      <c r="P483">
        <v>3.5</v>
      </c>
      <c r="Q483">
        <v>5.82</v>
      </c>
      <c r="R483">
        <v>6.86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5.74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4.68</v>
      </c>
      <c r="F484" t="s">
        <v>858</v>
      </c>
      <c r="G484" t="s">
        <v>858</v>
      </c>
      <c r="H484">
        <v>2.88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2.14</v>
      </c>
      <c r="O484" t="s">
        <v>858</v>
      </c>
      <c r="P484">
        <v>5.32</v>
      </c>
      <c r="Q484">
        <v>7.8</v>
      </c>
      <c r="R484">
        <v>7.22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5.0066666666666668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5.0599999999999996</v>
      </c>
      <c r="O485">
        <v>5.51</v>
      </c>
      <c r="P485">
        <v>3.97</v>
      </c>
      <c r="Q485">
        <v>7.36</v>
      </c>
      <c r="R485">
        <v>7.97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5.9740000000000002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3.85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3.85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5.4</v>
      </c>
      <c r="P487" t="s">
        <v>858</v>
      </c>
      <c r="Q487">
        <v>6.69</v>
      </c>
      <c r="R487">
        <v>7.05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6.38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6.19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6.19</v>
      </c>
    </row>
    <row r="489" spans="1:25">
      <c r="A489">
        <v>4316.0144810000002</v>
      </c>
      <c r="B489">
        <v>7897.3719799999999</v>
      </c>
      <c r="C489" t="s">
        <v>486</v>
      </c>
      <c r="D489">
        <v>4.99</v>
      </c>
      <c r="E489" t="s">
        <v>858</v>
      </c>
      <c r="F489" t="s">
        <v>858</v>
      </c>
      <c r="G489" t="s">
        <v>858</v>
      </c>
      <c r="H489">
        <v>5.63</v>
      </c>
      <c r="I489">
        <v>3.74</v>
      </c>
      <c r="J489">
        <v>2.67</v>
      </c>
      <c r="K489" t="s">
        <v>858</v>
      </c>
      <c r="L489" t="s">
        <v>858</v>
      </c>
      <c r="M489" t="s">
        <v>858</v>
      </c>
      <c r="N489" t="s">
        <v>858</v>
      </c>
      <c r="O489">
        <v>5.37</v>
      </c>
      <c r="P489">
        <v>4.47</v>
      </c>
      <c r="Q489">
        <v>5.21</v>
      </c>
      <c r="R489">
        <v>6.69</v>
      </c>
      <c r="S489" t="s">
        <v>858</v>
      </c>
      <c r="T489">
        <v>6.3</v>
      </c>
      <c r="U489" t="s">
        <v>858</v>
      </c>
      <c r="V489">
        <v>2.61</v>
      </c>
      <c r="W489">
        <v>3.38</v>
      </c>
      <c r="X489" s="3">
        <f>COUNT(D489:W489)</f>
        <v>11</v>
      </c>
      <c r="Y489" s="2">
        <f>SUM(D489:W489)/X489</f>
        <v>4.6418181818181816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4.18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6.14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5.16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4.5199999999999996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5.83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5.1749999999999998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5.67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5.67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4.43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7.03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5.73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7.11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7.11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2.9</v>
      </c>
      <c r="E500">
        <v>5.1100000000000003</v>
      </c>
      <c r="F500">
        <v>3.81</v>
      </c>
      <c r="G500">
        <v>3.18</v>
      </c>
      <c r="H500">
        <v>5.85</v>
      </c>
      <c r="I500">
        <v>5.81</v>
      </c>
      <c r="J500">
        <v>3.72</v>
      </c>
      <c r="K500">
        <v>4.8099999999999996</v>
      </c>
      <c r="L500">
        <v>4.41</v>
      </c>
      <c r="M500">
        <v>2.57</v>
      </c>
      <c r="N500">
        <v>5.87</v>
      </c>
      <c r="O500">
        <v>6.99</v>
      </c>
      <c r="P500">
        <v>3.97</v>
      </c>
      <c r="Q500">
        <v>7</v>
      </c>
      <c r="R500">
        <v>5.97</v>
      </c>
      <c r="S500">
        <v>3.42</v>
      </c>
      <c r="T500">
        <v>6.01</v>
      </c>
      <c r="U500">
        <v>3</v>
      </c>
      <c r="V500">
        <v>3.27</v>
      </c>
      <c r="W500">
        <v>5.79</v>
      </c>
      <c r="X500" s="3">
        <f>COUNT(D500:W500)</f>
        <v>20</v>
      </c>
      <c r="Y500" s="2">
        <f>SUM(D500:W500)/X500</f>
        <v>4.673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5.52</v>
      </c>
      <c r="E506">
        <v>4.26</v>
      </c>
      <c r="F506">
        <v>3.96</v>
      </c>
      <c r="G506">
        <v>4.1100000000000003</v>
      </c>
      <c r="H506">
        <v>4.8499999999999996</v>
      </c>
      <c r="I506">
        <v>4.7699999999999996</v>
      </c>
      <c r="J506">
        <v>4.93</v>
      </c>
      <c r="K506">
        <v>5.57</v>
      </c>
      <c r="L506">
        <v>6.06</v>
      </c>
      <c r="M506">
        <v>3.8</v>
      </c>
      <c r="N506">
        <v>4.6500000000000004</v>
      </c>
      <c r="O506">
        <v>5.46</v>
      </c>
      <c r="P506" t="s">
        <v>858</v>
      </c>
      <c r="Q506">
        <v>5.37</v>
      </c>
      <c r="R506">
        <v>5.61</v>
      </c>
      <c r="S506">
        <v>4.63</v>
      </c>
      <c r="T506">
        <v>4.3899999999999997</v>
      </c>
      <c r="U506">
        <v>3.35</v>
      </c>
      <c r="V506">
        <v>3.15</v>
      </c>
      <c r="W506">
        <v>6.39</v>
      </c>
      <c r="X506" s="3">
        <f>COUNT(D506:W506)</f>
        <v>19</v>
      </c>
      <c r="Y506" s="2">
        <f>SUM(D506:W506)/X506</f>
        <v>4.7805263157894728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1.62</v>
      </c>
      <c r="E509">
        <v>5.33</v>
      </c>
      <c r="F509">
        <v>2.31</v>
      </c>
      <c r="G509">
        <v>2.46</v>
      </c>
      <c r="H509">
        <v>6.97</v>
      </c>
      <c r="I509">
        <v>2.73</v>
      </c>
      <c r="J509">
        <v>3.66</v>
      </c>
      <c r="K509">
        <v>2.5</v>
      </c>
      <c r="L509">
        <v>2.27</v>
      </c>
      <c r="M509">
        <v>2.36</v>
      </c>
      <c r="N509">
        <v>7.52</v>
      </c>
      <c r="O509">
        <v>6.02</v>
      </c>
      <c r="P509">
        <v>1.91</v>
      </c>
      <c r="Q509">
        <v>5.55</v>
      </c>
      <c r="R509">
        <v>5.19</v>
      </c>
      <c r="S509" t="s">
        <v>858</v>
      </c>
      <c r="T509">
        <v>5.12</v>
      </c>
      <c r="U509">
        <v>2.64</v>
      </c>
      <c r="V509">
        <v>3.36</v>
      </c>
      <c r="W509">
        <v>7.21</v>
      </c>
      <c r="X509" s="3">
        <f>COUNT(D509:W509)</f>
        <v>19</v>
      </c>
      <c r="Y509" s="2">
        <f>SUM(D509:W509)/X509</f>
        <v>4.0384210526315778</v>
      </c>
    </row>
    <row r="510" spans="1:25">
      <c r="A510">
        <v>75124.259969999999</v>
      </c>
      <c r="B510">
        <v>42963.642668</v>
      </c>
      <c r="C510" t="s">
        <v>507</v>
      </c>
      <c r="D510">
        <v>2.88</v>
      </c>
      <c r="E510" t="s">
        <v>858</v>
      </c>
      <c r="F510" t="s">
        <v>858</v>
      </c>
      <c r="G510" t="s">
        <v>858</v>
      </c>
      <c r="H510" t="s">
        <v>858</v>
      </c>
      <c r="I510">
        <v>6.57</v>
      </c>
      <c r="J510" t="s">
        <v>858</v>
      </c>
      <c r="K510" t="s">
        <v>858</v>
      </c>
      <c r="L510" t="s">
        <v>858</v>
      </c>
      <c r="M510">
        <v>2.0699999999999998</v>
      </c>
      <c r="N510" t="s">
        <v>858</v>
      </c>
      <c r="O510" t="s">
        <v>858</v>
      </c>
      <c r="P510">
        <v>3.46</v>
      </c>
      <c r="Q510">
        <v>6.68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5.74</v>
      </c>
      <c r="X510" s="3">
        <f>COUNT(D510:W510)</f>
        <v>6</v>
      </c>
      <c r="Y510" s="2">
        <f>SUM(D510:W510)/X510</f>
        <v>4.5666666666666664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3.54</v>
      </c>
      <c r="E514">
        <v>6.9</v>
      </c>
      <c r="F514">
        <v>1.9</v>
      </c>
      <c r="G514">
        <v>3.44</v>
      </c>
      <c r="H514">
        <v>7.3</v>
      </c>
      <c r="I514">
        <v>6.56</v>
      </c>
      <c r="J514">
        <v>4.3499999999999996</v>
      </c>
      <c r="K514">
        <v>5.54</v>
      </c>
      <c r="L514">
        <v>3.05</v>
      </c>
      <c r="M514">
        <v>3.13</v>
      </c>
      <c r="N514">
        <v>4.3899999999999997</v>
      </c>
      <c r="O514">
        <v>6.96</v>
      </c>
      <c r="P514" t="s">
        <v>858</v>
      </c>
      <c r="Q514">
        <v>4.67</v>
      </c>
      <c r="R514">
        <v>6.06</v>
      </c>
      <c r="S514">
        <v>4.24</v>
      </c>
      <c r="T514">
        <v>4.8899999999999997</v>
      </c>
      <c r="U514">
        <v>4.47</v>
      </c>
      <c r="V514">
        <v>2.6</v>
      </c>
      <c r="W514">
        <v>6.7</v>
      </c>
      <c r="X514" s="3">
        <f>COUNT(D514:W514)</f>
        <v>19</v>
      </c>
      <c r="Y514" s="2">
        <f>SUM(D514:W514)/X514</f>
        <v>4.7731578947368423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2.93</v>
      </c>
      <c r="E517">
        <v>7.38</v>
      </c>
      <c r="F517">
        <v>2.37</v>
      </c>
      <c r="G517">
        <v>1.64</v>
      </c>
      <c r="H517">
        <v>7.14</v>
      </c>
      <c r="I517" t="s">
        <v>858</v>
      </c>
      <c r="J517">
        <v>3.62</v>
      </c>
      <c r="K517">
        <v>4.84</v>
      </c>
      <c r="L517">
        <v>3.72</v>
      </c>
      <c r="M517">
        <v>2.96</v>
      </c>
      <c r="N517">
        <v>5.22</v>
      </c>
      <c r="O517">
        <v>5.47</v>
      </c>
      <c r="P517">
        <v>2.94</v>
      </c>
      <c r="Q517">
        <v>7.29</v>
      </c>
      <c r="R517">
        <v>7.44</v>
      </c>
      <c r="S517">
        <v>2.3199999999999998</v>
      </c>
      <c r="T517">
        <v>7.1</v>
      </c>
      <c r="U517">
        <v>3.66</v>
      </c>
      <c r="V517">
        <v>2.2799999999999998</v>
      </c>
      <c r="W517">
        <v>7.02</v>
      </c>
      <c r="X517" s="3">
        <f>COUNT(D517:W517)</f>
        <v>19</v>
      </c>
      <c r="Y517" s="2">
        <f>SUM(D517:W517)/X517</f>
        <v>4.596842105263157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4.0199999999999996</v>
      </c>
      <c r="E520" t="s">
        <v>858</v>
      </c>
      <c r="F520" t="s">
        <v>858</v>
      </c>
      <c r="G520" t="s">
        <v>858</v>
      </c>
      <c r="H520">
        <v>4.4800000000000004</v>
      </c>
      <c r="I520">
        <v>3.65</v>
      </c>
      <c r="J520">
        <v>2.14</v>
      </c>
      <c r="K520" t="s">
        <v>858</v>
      </c>
      <c r="L520" t="s">
        <v>858</v>
      </c>
      <c r="M520">
        <v>4.38</v>
      </c>
      <c r="N520" t="s">
        <v>858</v>
      </c>
      <c r="O520">
        <v>6.79</v>
      </c>
      <c r="P520">
        <v>3.77</v>
      </c>
      <c r="Q520">
        <v>6.77</v>
      </c>
      <c r="R520">
        <v>6.65</v>
      </c>
      <c r="S520" t="s">
        <v>858</v>
      </c>
      <c r="T520">
        <v>5.24</v>
      </c>
      <c r="U520" t="s">
        <v>858</v>
      </c>
      <c r="V520">
        <v>3.65</v>
      </c>
      <c r="W520">
        <v>3.09</v>
      </c>
      <c r="X520" s="3">
        <f>COUNT(D520:W520)</f>
        <v>12</v>
      </c>
      <c r="Y520" s="2">
        <f>SUM(D520:W520)/X520</f>
        <v>4.5524999999999993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2.29</v>
      </c>
      <c r="E523" t="s">
        <v>858</v>
      </c>
      <c r="F523" t="s">
        <v>858</v>
      </c>
      <c r="G523" t="s">
        <v>858</v>
      </c>
      <c r="H523">
        <v>4.5599999999999996</v>
      </c>
      <c r="I523">
        <v>3.42</v>
      </c>
      <c r="J523">
        <v>4.07</v>
      </c>
      <c r="K523" t="s">
        <v>858</v>
      </c>
      <c r="L523" t="s">
        <v>858</v>
      </c>
      <c r="M523">
        <v>4.0999999999999996</v>
      </c>
      <c r="N523" t="s">
        <v>858</v>
      </c>
      <c r="O523">
        <v>7.32</v>
      </c>
      <c r="P523">
        <v>4.8600000000000003</v>
      </c>
      <c r="Q523">
        <v>7.18</v>
      </c>
      <c r="R523" t="s">
        <v>858</v>
      </c>
      <c r="S523" t="s">
        <v>858</v>
      </c>
      <c r="T523">
        <v>5.29</v>
      </c>
      <c r="U523" t="s">
        <v>858</v>
      </c>
      <c r="V523">
        <v>3.11</v>
      </c>
      <c r="W523">
        <v>3.7</v>
      </c>
      <c r="X523" s="3">
        <f>COUNT(D523:W523)</f>
        <v>11</v>
      </c>
      <c r="Y523" s="2">
        <f>SUM(D523:W523)/X523</f>
        <v>4.5363636363636362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4.2699999999999996</v>
      </c>
      <c r="E525" t="s">
        <v>858</v>
      </c>
      <c r="F525" t="s">
        <v>858</v>
      </c>
      <c r="G525" t="s">
        <v>858</v>
      </c>
      <c r="H525">
        <v>5.76</v>
      </c>
      <c r="I525">
        <v>5.97</v>
      </c>
      <c r="J525">
        <v>5.19</v>
      </c>
      <c r="K525" t="s">
        <v>858</v>
      </c>
      <c r="L525" t="s">
        <v>858</v>
      </c>
      <c r="M525">
        <v>2.59</v>
      </c>
      <c r="N525" t="s">
        <v>858</v>
      </c>
      <c r="O525">
        <v>5.33</v>
      </c>
      <c r="P525">
        <v>3.68</v>
      </c>
      <c r="Q525">
        <v>6.46</v>
      </c>
      <c r="R525">
        <v>6.03</v>
      </c>
      <c r="S525" t="s">
        <v>858</v>
      </c>
      <c r="T525">
        <v>3.47</v>
      </c>
      <c r="U525" t="s">
        <v>858</v>
      </c>
      <c r="V525">
        <v>3.47</v>
      </c>
      <c r="W525">
        <v>2.4</v>
      </c>
      <c r="X525" s="3">
        <f>COUNT(D525:W525)</f>
        <v>12</v>
      </c>
      <c r="Y525" s="2">
        <f>SUM(D525:W525)/X525</f>
        <v>4.5516666666666667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2.5499999999999998</v>
      </c>
      <c r="N526" t="s">
        <v>858</v>
      </c>
      <c r="O526" t="s">
        <v>858</v>
      </c>
      <c r="P526" t="s">
        <v>858</v>
      </c>
      <c r="Q526">
        <v>6.72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4.6349999999999998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5.56</v>
      </c>
      <c r="F527">
        <v>3.02</v>
      </c>
      <c r="G527">
        <v>2.42</v>
      </c>
      <c r="H527">
        <v>6.75</v>
      </c>
      <c r="I527" t="s">
        <v>858</v>
      </c>
      <c r="J527">
        <v>4.24</v>
      </c>
      <c r="K527">
        <v>3.12</v>
      </c>
      <c r="L527">
        <v>2.72</v>
      </c>
      <c r="M527">
        <v>2.35</v>
      </c>
      <c r="N527">
        <v>5.85</v>
      </c>
      <c r="O527">
        <v>6.94</v>
      </c>
      <c r="P527" t="s">
        <v>858</v>
      </c>
      <c r="Q527">
        <v>6.77</v>
      </c>
      <c r="R527">
        <v>7.08</v>
      </c>
      <c r="S527">
        <v>3.11</v>
      </c>
      <c r="T527">
        <v>6.32</v>
      </c>
      <c r="U527">
        <v>3.04</v>
      </c>
      <c r="V527">
        <v>2.64</v>
      </c>
      <c r="W527" t="s">
        <v>858</v>
      </c>
      <c r="X527" s="3">
        <f>COUNT(D527:W527)</f>
        <v>16</v>
      </c>
      <c r="Y527" s="2">
        <f>SUM(D527:W527)/X527</f>
        <v>4.4956250000000004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1.78</v>
      </c>
      <c r="E530">
        <v>5.49</v>
      </c>
      <c r="F530">
        <v>3.63</v>
      </c>
      <c r="G530">
        <v>5.31</v>
      </c>
      <c r="H530">
        <v>6.92</v>
      </c>
      <c r="I530">
        <v>4.32</v>
      </c>
      <c r="J530">
        <v>5.24</v>
      </c>
      <c r="K530">
        <v>5.57</v>
      </c>
      <c r="L530">
        <v>5.69</v>
      </c>
      <c r="M530">
        <v>5.15</v>
      </c>
      <c r="N530">
        <v>6.45</v>
      </c>
      <c r="O530">
        <v>7</v>
      </c>
      <c r="P530">
        <v>4.04</v>
      </c>
      <c r="Q530">
        <v>5.41</v>
      </c>
      <c r="R530">
        <v>6.08</v>
      </c>
      <c r="S530">
        <v>4.92</v>
      </c>
      <c r="T530">
        <v>5.76</v>
      </c>
      <c r="U530">
        <v>3.82</v>
      </c>
      <c r="V530">
        <v>3.83</v>
      </c>
      <c r="W530">
        <v>6.67</v>
      </c>
      <c r="X530" s="3">
        <f>COUNT(D530:W530)</f>
        <v>20</v>
      </c>
      <c r="Y530" s="2">
        <f>SUM(D530:W530)/X530</f>
        <v>5.1539999999999999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2.61</v>
      </c>
      <c r="N531" t="s">
        <v>858</v>
      </c>
      <c r="O531" t="s">
        <v>858</v>
      </c>
      <c r="P531" t="s">
        <v>858</v>
      </c>
      <c r="Q531">
        <v>5.67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4.1399999999999997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6.65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6.65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6.65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6.65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2.2999999999999998</v>
      </c>
      <c r="E537">
        <v>5.51</v>
      </c>
      <c r="F537">
        <v>3.43</v>
      </c>
      <c r="G537">
        <v>4.71</v>
      </c>
      <c r="H537">
        <v>3.55</v>
      </c>
      <c r="I537">
        <v>6.31</v>
      </c>
      <c r="J537">
        <v>4.95</v>
      </c>
      <c r="K537">
        <v>5.24</v>
      </c>
      <c r="L537">
        <v>3.12</v>
      </c>
      <c r="M537">
        <v>2.17</v>
      </c>
      <c r="N537">
        <v>5.57</v>
      </c>
      <c r="O537">
        <v>7.15</v>
      </c>
      <c r="P537">
        <v>2.93</v>
      </c>
      <c r="Q537">
        <v>7.61</v>
      </c>
      <c r="R537">
        <v>6.15</v>
      </c>
      <c r="S537">
        <v>4.66</v>
      </c>
      <c r="T537">
        <v>5.33</v>
      </c>
      <c r="U537">
        <v>2.78</v>
      </c>
      <c r="V537">
        <v>3.68</v>
      </c>
      <c r="W537">
        <v>6.97</v>
      </c>
      <c r="X537" s="3">
        <f>COUNT(D537:W537)</f>
        <v>20</v>
      </c>
      <c r="Y537" s="2">
        <f>SUM(D537:W537)/X537</f>
        <v>4.7060000000000004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 t="s">
        <v>858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5.88</v>
      </c>
      <c r="O541" t="s">
        <v>858</v>
      </c>
      <c r="P541" t="s">
        <v>858</v>
      </c>
      <c r="Q541" t="s">
        <v>858</v>
      </c>
      <c r="R541" t="s">
        <v>858</v>
      </c>
      <c r="S541">
        <v>4.42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2</v>
      </c>
      <c r="Y541" s="2">
        <f>SUM(D541:W541)/X541</f>
        <v>5.15</v>
      </c>
    </row>
    <row r="542" spans="1:25">
      <c r="A542">
        <v>140092.79003</v>
      </c>
      <c r="B542">
        <v>80036.636513000005</v>
      </c>
      <c r="C542" t="s">
        <v>539</v>
      </c>
      <c r="D542">
        <v>3.57</v>
      </c>
      <c r="E542" t="s">
        <v>858</v>
      </c>
      <c r="F542" t="s">
        <v>858</v>
      </c>
      <c r="G542" t="s">
        <v>858</v>
      </c>
      <c r="H542">
        <v>3.94</v>
      </c>
      <c r="I542">
        <v>3.98</v>
      </c>
      <c r="J542">
        <v>2.86</v>
      </c>
      <c r="K542" t="s">
        <v>858</v>
      </c>
      <c r="L542" t="s">
        <v>858</v>
      </c>
      <c r="M542">
        <v>4.16</v>
      </c>
      <c r="N542" t="s">
        <v>858</v>
      </c>
      <c r="O542">
        <v>4.87</v>
      </c>
      <c r="P542">
        <v>3.68</v>
      </c>
      <c r="Q542">
        <v>3.77</v>
      </c>
      <c r="R542" t="s">
        <v>858</v>
      </c>
      <c r="S542" t="s">
        <v>858</v>
      </c>
      <c r="T542">
        <v>4.25</v>
      </c>
      <c r="U542">
        <v>2.02</v>
      </c>
      <c r="V542">
        <v>3.78</v>
      </c>
      <c r="W542">
        <v>2.3199999999999998</v>
      </c>
      <c r="X542" s="3">
        <f>COUNT(D542:W542)</f>
        <v>12</v>
      </c>
      <c r="Y542" s="2">
        <f>SUM(D542:W542)/X542</f>
        <v>3.6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5.92</v>
      </c>
      <c r="F543">
        <v>4.62</v>
      </c>
      <c r="G543">
        <v>4.04</v>
      </c>
      <c r="H543" t="s">
        <v>858</v>
      </c>
      <c r="I543" t="s">
        <v>858</v>
      </c>
      <c r="J543" t="s">
        <v>858</v>
      </c>
      <c r="K543">
        <v>7.22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5.98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5</v>
      </c>
      <c r="Y543" s="2">
        <f>SUM(D543:W543)/X543</f>
        <v>5.5559999999999992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3.78</v>
      </c>
      <c r="E551">
        <v>5.89</v>
      </c>
      <c r="F551">
        <v>4.68</v>
      </c>
      <c r="G551">
        <v>3.46</v>
      </c>
      <c r="H551">
        <v>5.92</v>
      </c>
      <c r="I551">
        <v>6.44</v>
      </c>
      <c r="J551">
        <v>6.54</v>
      </c>
      <c r="K551">
        <v>7.02</v>
      </c>
      <c r="L551">
        <v>3.79</v>
      </c>
      <c r="M551">
        <v>2.92</v>
      </c>
      <c r="N551">
        <v>5.42</v>
      </c>
      <c r="O551">
        <v>6.84</v>
      </c>
      <c r="P551">
        <v>5.0199999999999996</v>
      </c>
      <c r="Q551">
        <v>6.86</v>
      </c>
      <c r="R551">
        <v>4.1900000000000004</v>
      </c>
      <c r="S551">
        <v>4.62</v>
      </c>
      <c r="T551">
        <v>6.12</v>
      </c>
      <c r="U551">
        <v>4.49</v>
      </c>
      <c r="V551">
        <v>2.8</v>
      </c>
      <c r="W551">
        <v>7.42</v>
      </c>
      <c r="X551" s="3">
        <f>COUNT(D551:W551)</f>
        <v>20</v>
      </c>
      <c r="Y551" s="2">
        <f>SUM(D551:W551)/X551</f>
        <v>5.2110000000000003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2.73</v>
      </c>
      <c r="E553">
        <v>6.41</v>
      </c>
      <c r="F553">
        <v>4.6399999999999997</v>
      </c>
      <c r="G553">
        <v>3.38</v>
      </c>
      <c r="H553">
        <v>6.81</v>
      </c>
      <c r="I553">
        <v>6.2</v>
      </c>
      <c r="J553">
        <v>4.18</v>
      </c>
      <c r="K553">
        <v>4.6900000000000004</v>
      </c>
      <c r="L553">
        <v>3.18</v>
      </c>
      <c r="M553">
        <v>2.37</v>
      </c>
      <c r="N553">
        <v>4.8099999999999996</v>
      </c>
      <c r="O553">
        <v>4.21</v>
      </c>
      <c r="P553">
        <v>3.06</v>
      </c>
      <c r="Q553">
        <v>5.54</v>
      </c>
      <c r="R553">
        <v>7.48</v>
      </c>
      <c r="S553">
        <v>3.53</v>
      </c>
      <c r="T553">
        <v>6.06</v>
      </c>
      <c r="U553">
        <v>2.87</v>
      </c>
      <c r="V553">
        <v>2.86</v>
      </c>
      <c r="W553">
        <v>5.31</v>
      </c>
      <c r="X553" s="3">
        <f>COUNT(D553:W553)</f>
        <v>20</v>
      </c>
      <c r="Y553" s="2">
        <f>SUM(D553:W553)/X553</f>
        <v>4.516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2.66</v>
      </c>
      <c r="E555">
        <v>6.39</v>
      </c>
      <c r="F555">
        <v>3.95</v>
      </c>
      <c r="G555">
        <v>3.21</v>
      </c>
      <c r="H555">
        <v>7.32</v>
      </c>
      <c r="I555">
        <v>6.07</v>
      </c>
      <c r="J555">
        <v>5.12</v>
      </c>
      <c r="K555">
        <v>5.5</v>
      </c>
      <c r="L555">
        <v>2.48</v>
      </c>
      <c r="M555">
        <v>2.62</v>
      </c>
      <c r="N555">
        <v>5.61</v>
      </c>
      <c r="O555">
        <v>2.0499999999999998</v>
      </c>
      <c r="P555">
        <v>4.51</v>
      </c>
      <c r="Q555">
        <v>3.79</v>
      </c>
      <c r="R555">
        <v>7.09</v>
      </c>
      <c r="S555">
        <v>4.2699999999999996</v>
      </c>
      <c r="T555">
        <v>6.26</v>
      </c>
      <c r="U555">
        <v>4.2699999999999996</v>
      </c>
      <c r="V555">
        <v>3.12</v>
      </c>
      <c r="W555">
        <v>7.26</v>
      </c>
      <c r="X555" s="3">
        <f>COUNT(D555:W555)</f>
        <v>20</v>
      </c>
      <c r="Y555" s="2">
        <f>SUM(D555:W555)/X555</f>
        <v>4.6775000000000002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3.44</v>
      </c>
      <c r="E577">
        <v>7.39</v>
      </c>
      <c r="F577">
        <v>4.22</v>
      </c>
      <c r="G577">
        <v>4.83</v>
      </c>
      <c r="H577">
        <v>6.65</v>
      </c>
      <c r="I577">
        <v>6.22</v>
      </c>
      <c r="J577">
        <v>5.76</v>
      </c>
      <c r="K577">
        <v>3.84</v>
      </c>
      <c r="L577">
        <v>4.01</v>
      </c>
      <c r="M577">
        <v>2.99</v>
      </c>
      <c r="N577">
        <v>3.47</v>
      </c>
      <c r="O577">
        <v>5.32</v>
      </c>
      <c r="P577">
        <v>5.01</v>
      </c>
      <c r="Q577">
        <v>4.8099999999999996</v>
      </c>
      <c r="R577">
        <v>7.1</v>
      </c>
      <c r="S577">
        <v>5.08</v>
      </c>
      <c r="T577">
        <v>5.8</v>
      </c>
      <c r="U577">
        <v>4.12</v>
      </c>
      <c r="V577">
        <v>2.36</v>
      </c>
      <c r="W577">
        <v>5.83</v>
      </c>
      <c r="X577" s="3">
        <f>COUNT(D577:W577)</f>
        <v>20</v>
      </c>
      <c r="Y577" s="2">
        <f>SUM(D577:W577)/X577</f>
        <v>4.9124999999999996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2.98</v>
      </c>
      <c r="E581" t="s">
        <v>858</v>
      </c>
      <c r="F581" t="s">
        <v>858</v>
      </c>
      <c r="G581" t="s">
        <v>858</v>
      </c>
      <c r="H581">
        <v>6.33</v>
      </c>
      <c r="I581" t="s">
        <v>858</v>
      </c>
      <c r="J581">
        <v>4.05</v>
      </c>
      <c r="K581" t="s">
        <v>858</v>
      </c>
      <c r="L581" t="s">
        <v>858</v>
      </c>
      <c r="M581">
        <v>3.65</v>
      </c>
      <c r="N581" t="s">
        <v>858</v>
      </c>
      <c r="O581">
        <v>7.04</v>
      </c>
      <c r="P581">
        <v>5.1100000000000003</v>
      </c>
      <c r="Q581">
        <v>2.6</v>
      </c>
      <c r="R581">
        <v>7.63</v>
      </c>
      <c r="S581" t="s">
        <v>858</v>
      </c>
      <c r="T581">
        <v>7.39</v>
      </c>
      <c r="U581" t="s">
        <v>858</v>
      </c>
      <c r="V581">
        <v>2.88</v>
      </c>
      <c r="W581">
        <v>5.4</v>
      </c>
      <c r="X581" s="3">
        <f>COUNT(D581:W581)</f>
        <v>11</v>
      </c>
      <c r="Y581" s="2">
        <f>SUM(D581:W581)/X581</f>
        <v>5.0054545454545458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 t="s">
        <v>858</v>
      </c>
      <c r="I585" t="s">
        <v>858</v>
      </c>
      <c r="J585" t="s">
        <v>858</v>
      </c>
      <c r="K585" t="s">
        <v>858</v>
      </c>
      <c r="L585" t="s">
        <v>858</v>
      </c>
      <c r="M585">
        <v>2.2000000000000002</v>
      </c>
      <c r="N585">
        <v>6.26</v>
      </c>
      <c r="O585">
        <v>5.33</v>
      </c>
      <c r="P585" t="s">
        <v>858</v>
      </c>
      <c r="Q585">
        <v>5.86</v>
      </c>
      <c r="R585" t="s">
        <v>858</v>
      </c>
      <c r="S585">
        <v>3.68</v>
      </c>
      <c r="T585">
        <v>6.45</v>
      </c>
      <c r="U585" t="s">
        <v>858</v>
      </c>
      <c r="V585">
        <v>3.58</v>
      </c>
      <c r="W585">
        <v>5.78</v>
      </c>
      <c r="X585" s="3">
        <f>COUNT(D585:W585)</f>
        <v>8</v>
      </c>
      <c r="Y585" s="2">
        <f>SUM(D585:W585)/X585</f>
        <v>4.8925000000000001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3.24</v>
      </c>
      <c r="E588" t="s">
        <v>858</v>
      </c>
      <c r="F588" t="s">
        <v>858</v>
      </c>
      <c r="G588" t="s">
        <v>858</v>
      </c>
      <c r="H588">
        <v>4.9800000000000004</v>
      </c>
      <c r="I588">
        <v>4.13</v>
      </c>
      <c r="J588">
        <v>2.44</v>
      </c>
      <c r="K588" t="s">
        <v>858</v>
      </c>
      <c r="L588" t="s">
        <v>858</v>
      </c>
      <c r="M588">
        <v>3.89</v>
      </c>
      <c r="N588" t="s">
        <v>858</v>
      </c>
      <c r="O588">
        <v>7.27</v>
      </c>
      <c r="P588">
        <v>4.08</v>
      </c>
      <c r="Q588">
        <v>6.98</v>
      </c>
      <c r="R588">
        <v>6.4</v>
      </c>
      <c r="S588" t="s">
        <v>858</v>
      </c>
      <c r="T588">
        <v>5.65</v>
      </c>
      <c r="U588" t="s">
        <v>858</v>
      </c>
      <c r="V588">
        <v>3.42</v>
      </c>
      <c r="W588">
        <v>5.6</v>
      </c>
      <c r="X588" s="3">
        <f>COUNT(D588:W588)</f>
        <v>12</v>
      </c>
      <c r="Y588" s="2">
        <f>SUM(D588:W588)/X588</f>
        <v>4.8400000000000007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2.02</v>
      </c>
      <c r="N589" t="s">
        <v>858</v>
      </c>
      <c r="O589" t="s">
        <v>858</v>
      </c>
      <c r="P589" t="s">
        <v>858</v>
      </c>
      <c r="Q589">
        <v>6.69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4.3550000000000004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3.1</v>
      </c>
      <c r="E591">
        <v>6.38</v>
      </c>
      <c r="F591">
        <v>3.83</v>
      </c>
      <c r="G591">
        <v>2.59</v>
      </c>
      <c r="H591">
        <v>6.92</v>
      </c>
      <c r="I591">
        <v>6.06</v>
      </c>
      <c r="J591">
        <v>3.7</v>
      </c>
      <c r="K591">
        <v>6.8</v>
      </c>
      <c r="L591">
        <v>5.12</v>
      </c>
      <c r="M591">
        <v>2.58</v>
      </c>
      <c r="N591">
        <v>5.39</v>
      </c>
      <c r="O591">
        <v>5.43</v>
      </c>
      <c r="P591">
        <v>2.36</v>
      </c>
      <c r="Q591">
        <v>6.37</v>
      </c>
      <c r="R591">
        <v>7.31</v>
      </c>
      <c r="S591">
        <v>3.11</v>
      </c>
      <c r="T591">
        <v>5.91</v>
      </c>
      <c r="U591">
        <v>2.88</v>
      </c>
      <c r="V591">
        <v>3.09</v>
      </c>
      <c r="W591">
        <v>5.88</v>
      </c>
      <c r="X591" s="3">
        <f>COUNT(D591:W591)</f>
        <v>20</v>
      </c>
      <c r="Y591" s="2">
        <f>SUM(D591:W591)/X591</f>
        <v>4.740499999999999</v>
      </c>
    </row>
    <row r="592" spans="1:25">
      <c r="A592">
        <v>146894.95285599999</v>
      </c>
      <c r="B592">
        <v>121191.93618999999</v>
      </c>
      <c r="C592" t="s">
        <v>589</v>
      </c>
      <c r="D592">
        <v>3.11</v>
      </c>
      <c r="E592" t="s">
        <v>858</v>
      </c>
      <c r="F592" t="s">
        <v>858</v>
      </c>
      <c r="G592" t="s">
        <v>858</v>
      </c>
      <c r="H592">
        <v>6.93</v>
      </c>
      <c r="I592">
        <v>6.39</v>
      </c>
      <c r="J592">
        <v>3.54</v>
      </c>
      <c r="K592" t="s">
        <v>858</v>
      </c>
      <c r="L592" t="s">
        <v>858</v>
      </c>
      <c r="M592">
        <v>4.51</v>
      </c>
      <c r="N592" t="s">
        <v>858</v>
      </c>
      <c r="O592" t="s">
        <v>858</v>
      </c>
      <c r="P592">
        <v>2.95</v>
      </c>
      <c r="Q592">
        <v>7.49</v>
      </c>
      <c r="R592">
        <v>6.54</v>
      </c>
      <c r="S592" t="s">
        <v>858</v>
      </c>
      <c r="T592">
        <v>4.45</v>
      </c>
      <c r="U592" t="s">
        <v>858</v>
      </c>
      <c r="V592">
        <v>3.94</v>
      </c>
      <c r="W592">
        <v>1.77</v>
      </c>
      <c r="X592" s="3">
        <f>COUNT(D592:W592)</f>
        <v>11</v>
      </c>
      <c r="Y592" s="2">
        <f>SUM(D592:W592)/X592</f>
        <v>4.6927272727272724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2.2200000000000002</v>
      </c>
      <c r="N595" t="s">
        <v>858</v>
      </c>
      <c r="O595" t="s">
        <v>858</v>
      </c>
      <c r="P595" t="s">
        <v>858</v>
      </c>
      <c r="Q595">
        <v>7.17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4.6950000000000003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6.92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6.92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6.91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6.91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3.78</v>
      </c>
      <c r="E605" t="s">
        <v>858</v>
      </c>
      <c r="F605" t="s">
        <v>858</v>
      </c>
      <c r="G605" t="s">
        <v>858</v>
      </c>
      <c r="H605">
        <v>4.54</v>
      </c>
      <c r="I605">
        <v>3.94</v>
      </c>
      <c r="J605" t="s">
        <v>858</v>
      </c>
      <c r="K605" t="s">
        <v>858</v>
      </c>
      <c r="L605" t="s">
        <v>858</v>
      </c>
      <c r="M605">
        <v>4.8499999999999996</v>
      </c>
      <c r="N605" t="s">
        <v>858</v>
      </c>
      <c r="O605">
        <v>6.5</v>
      </c>
      <c r="P605">
        <v>3.06</v>
      </c>
      <c r="Q605">
        <v>7.31</v>
      </c>
      <c r="R605">
        <v>6.26</v>
      </c>
      <c r="S605" t="s">
        <v>858</v>
      </c>
      <c r="T605">
        <v>5.93</v>
      </c>
      <c r="U605" t="s">
        <v>858</v>
      </c>
      <c r="V605">
        <v>4.0599999999999996</v>
      </c>
      <c r="W605">
        <v>3.28</v>
      </c>
      <c r="X605" s="3">
        <f>COUNT(D605:W605)</f>
        <v>11</v>
      </c>
      <c r="Y605" s="2">
        <f>SUM(D605:W605)/X605</f>
        <v>4.8645454545454543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 t="s">
        <v>858</v>
      </c>
      <c r="H609">
        <v>4.25</v>
      </c>
      <c r="I609" t="s">
        <v>858</v>
      </c>
      <c r="J609">
        <v>1.68</v>
      </c>
      <c r="K609" t="s">
        <v>858</v>
      </c>
      <c r="L609" t="s">
        <v>858</v>
      </c>
      <c r="M609">
        <v>7.26</v>
      </c>
      <c r="N609" t="s">
        <v>858</v>
      </c>
      <c r="O609">
        <v>6.83</v>
      </c>
      <c r="P609">
        <v>6.3</v>
      </c>
      <c r="Q609">
        <v>6.58</v>
      </c>
      <c r="R609">
        <v>6.88</v>
      </c>
      <c r="S609" t="s">
        <v>858</v>
      </c>
      <c r="T609">
        <v>5.98</v>
      </c>
      <c r="U609" t="s">
        <v>858</v>
      </c>
      <c r="V609">
        <v>4.84</v>
      </c>
      <c r="W609">
        <v>2.13</v>
      </c>
      <c r="X609" s="3">
        <f>COUNT(D609:W609)</f>
        <v>10</v>
      </c>
      <c r="Y609" s="2">
        <f>SUM(D609:W609)/X609</f>
        <v>5.2730000000000015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3.12</v>
      </c>
      <c r="E622">
        <v>7.69</v>
      </c>
      <c r="F622">
        <v>2.93</v>
      </c>
      <c r="G622">
        <v>4.4400000000000004</v>
      </c>
      <c r="H622">
        <v>6.73</v>
      </c>
      <c r="I622">
        <v>7.11</v>
      </c>
      <c r="J622">
        <v>4.79</v>
      </c>
      <c r="K622">
        <v>1.54</v>
      </c>
      <c r="L622">
        <v>4.07</v>
      </c>
      <c r="M622">
        <v>2.42</v>
      </c>
      <c r="N622">
        <v>2.99</v>
      </c>
      <c r="O622">
        <v>3.5</v>
      </c>
      <c r="P622">
        <v>4.1500000000000004</v>
      </c>
      <c r="Q622">
        <v>7.09</v>
      </c>
      <c r="R622">
        <v>5.31</v>
      </c>
      <c r="S622">
        <v>7.59</v>
      </c>
      <c r="T622">
        <v>5.92</v>
      </c>
      <c r="U622">
        <v>4.4400000000000004</v>
      </c>
      <c r="V622">
        <v>3.05</v>
      </c>
      <c r="W622">
        <v>6.42</v>
      </c>
      <c r="X622" s="3">
        <f>COUNT(D622:W622)</f>
        <v>20</v>
      </c>
      <c r="Y622" s="2">
        <f>SUM(D622:W622)/X622</f>
        <v>4.7650000000000006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2.83</v>
      </c>
      <c r="E627" t="s">
        <v>858</v>
      </c>
      <c r="F627" t="s">
        <v>858</v>
      </c>
      <c r="G627" t="s">
        <v>858</v>
      </c>
      <c r="H627">
        <v>7.16</v>
      </c>
      <c r="I627">
        <v>5.0999999999999996</v>
      </c>
      <c r="J627">
        <v>1.64</v>
      </c>
      <c r="K627" t="s">
        <v>858</v>
      </c>
      <c r="L627" t="s">
        <v>858</v>
      </c>
      <c r="M627" t="s">
        <v>858</v>
      </c>
      <c r="N627" t="s">
        <v>858</v>
      </c>
      <c r="O627">
        <v>7.35</v>
      </c>
      <c r="P627">
        <v>4.78</v>
      </c>
      <c r="Q627">
        <v>3.49</v>
      </c>
      <c r="R627" t="s">
        <v>858</v>
      </c>
      <c r="S627" t="s">
        <v>858</v>
      </c>
      <c r="T627">
        <v>5.62</v>
      </c>
      <c r="U627" t="s">
        <v>858</v>
      </c>
      <c r="V627">
        <v>2.81</v>
      </c>
      <c r="W627">
        <v>6.66</v>
      </c>
      <c r="X627" s="3">
        <f>COUNT(D627:W627)</f>
        <v>10</v>
      </c>
      <c r="Y627" s="2">
        <f>SUM(D627:W627)/X627</f>
        <v>4.7439999999999998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2.61</v>
      </c>
      <c r="E629">
        <v>6.66</v>
      </c>
      <c r="F629">
        <v>6.35</v>
      </c>
      <c r="G629">
        <v>3.09</v>
      </c>
      <c r="H629">
        <v>6.78</v>
      </c>
      <c r="I629">
        <v>7.45</v>
      </c>
      <c r="J629">
        <v>5.55</v>
      </c>
      <c r="K629">
        <v>6.65</v>
      </c>
      <c r="L629">
        <v>2.52</v>
      </c>
      <c r="M629">
        <v>1.91</v>
      </c>
      <c r="N629">
        <v>3.21</v>
      </c>
      <c r="O629">
        <v>6.58</v>
      </c>
      <c r="P629">
        <v>3.21</v>
      </c>
      <c r="Q629">
        <v>6.45</v>
      </c>
      <c r="R629">
        <v>7.41</v>
      </c>
      <c r="S629">
        <v>4.34</v>
      </c>
      <c r="T629">
        <v>7.25</v>
      </c>
      <c r="U629">
        <v>2.7</v>
      </c>
      <c r="V629">
        <v>2.41</v>
      </c>
      <c r="W629">
        <v>5.44</v>
      </c>
      <c r="X629" s="3">
        <f>COUNT(D629:W629)</f>
        <v>20</v>
      </c>
      <c r="Y629" s="2">
        <f>SUM(D629:W629)/X629</f>
        <v>4.9284999999999997</v>
      </c>
    </row>
    <row r="630" spans="1:25">
      <c r="A630">
        <v>5796.7946359999996</v>
      </c>
      <c r="B630">
        <v>129722.08360699999</v>
      </c>
      <c r="C630" t="s">
        <v>627</v>
      </c>
      <c r="D630">
        <v>6.06</v>
      </c>
      <c r="E630">
        <v>3.74</v>
      </c>
      <c r="F630">
        <v>2.27</v>
      </c>
      <c r="G630">
        <v>3.01</v>
      </c>
      <c r="H630">
        <v>7.73</v>
      </c>
      <c r="I630">
        <v>6.63</v>
      </c>
      <c r="J630">
        <v>4.84</v>
      </c>
      <c r="K630">
        <v>4.01</v>
      </c>
      <c r="L630">
        <v>3.6</v>
      </c>
      <c r="M630">
        <v>1.7</v>
      </c>
      <c r="N630" t="s">
        <v>858</v>
      </c>
      <c r="O630">
        <v>3.59</v>
      </c>
      <c r="P630">
        <v>2.99</v>
      </c>
      <c r="Q630">
        <v>5.86</v>
      </c>
      <c r="R630">
        <v>7.17</v>
      </c>
      <c r="S630">
        <v>2.99</v>
      </c>
      <c r="T630">
        <v>5.77</v>
      </c>
      <c r="U630">
        <v>3.68</v>
      </c>
      <c r="V630">
        <v>2.36</v>
      </c>
      <c r="W630">
        <v>6.06</v>
      </c>
      <c r="X630" s="3">
        <f>COUNT(D630:W630)</f>
        <v>19</v>
      </c>
      <c r="Y630" s="2">
        <f>SUM(D630:W630)/X630</f>
        <v>4.4242105263157905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2.0699999999999998</v>
      </c>
      <c r="N631" t="s">
        <v>858</v>
      </c>
      <c r="O631" t="s">
        <v>858</v>
      </c>
      <c r="P631" t="s">
        <v>858</v>
      </c>
      <c r="Q631">
        <v>8.1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5.085</v>
      </c>
    </row>
    <row r="632" spans="1:25">
      <c r="A632">
        <v>36183.412226</v>
      </c>
      <c r="B632">
        <v>100613.84703800001</v>
      </c>
      <c r="C632" t="s">
        <v>629</v>
      </c>
      <c r="D632">
        <v>4.01</v>
      </c>
      <c r="E632" t="s">
        <v>858</v>
      </c>
      <c r="F632" t="s">
        <v>858</v>
      </c>
      <c r="G632" t="s">
        <v>858</v>
      </c>
      <c r="H632">
        <v>5.75</v>
      </c>
      <c r="I632">
        <v>2.89</v>
      </c>
      <c r="J632">
        <v>1.65</v>
      </c>
      <c r="K632" t="s">
        <v>858</v>
      </c>
      <c r="L632">
        <v>4.8600000000000003</v>
      </c>
      <c r="M632">
        <v>3.11</v>
      </c>
      <c r="N632" t="s">
        <v>858</v>
      </c>
      <c r="O632">
        <v>6.95</v>
      </c>
      <c r="P632">
        <v>4.79</v>
      </c>
      <c r="Q632">
        <v>6.47</v>
      </c>
      <c r="R632">
        <v>7.33</v>
      </c>
      <c r="S632" t="s">
        <v>858</v>
      </c>
      <c r="T632">
        <v>4.3499999999999996</v>
      </c>
      <c r="U632">
        <v>4.2</v>
      </c>
      <c r="V632">
        <v>4.01</v>
      </c>
      <c r="W632">
        <v>1.57</v>
      </c>
      <c r="X632" s="3">
        <f>COUNT(D632:W632)</f>
        <v>14</v>
      </c>
      <c r="Y632" s="2">
        <f>SUM(D632:W632)/X632</f>
        <v>4.4242857142857144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1.97</v>
      </c>
      <c r="G633">
        <v>2.1</v>
      </c>
      <c r="H633">
        <v>7.1</v>
      </c>
      <c r="I633">
        <v>3.43</v>
      </c>
      <c r="J633">
        <v>2.8</v>
      </c>
      <c r="K633">
        <v>4.07</v>
      </c>
      <c r="L633">
        <v>2.66</v>
      </c>
      <c r="M633">
        <v>2.2999999999999998</v>
      </c>
      <c r="N633">
        <v>6.13</v>
      </c>
      <c r="O633">
        <v>2.41</v>
      </c>
      <c r="P633">
        <v>1.78</v>
      </c>
      <c r="Q633">
        <v>5.85</v>
      </c>
      <c r="R633">
        <v>6.05</v>
      </c>
      <c r="S633">
        <v>2.72</v>
      </c>
      <c r="T633">
        <v>5.4</v>
      </c>
      <c r="U633">
        <v>2.93</v>
      </c>
      <c r="V633">
        <v>2.2999999999999998</v>
      </c>
      <c r="W633">
        <v>3.49</v>
      </c>
      <c r="X633" s="3">
        <f>COUNT(D633:W633)</f>
        <v>18</v>
      </c>
      <c r="Y633" s="2">
        <f>SUM(D633:W633)/X633</f>
        <v>3.6383333333333332</v>
      </c>
    </row>
    <row r="634" spans="1:25">
      <c r="A634">
        <v>91381.279139999999</v>
      </c>
      <c r="B634">
        <v>54055.336517000003</v>
      </c>
      <c r="C634" t="s">
        <v>631</v>
      </c>
      <c r="D634">
        <v>2.88</v>
      </c>
      <c r="E634">
        <v>6.5</v>
      </c>
      <c r="F634">
        <v>2.38</v>
      </c>
      <c r="G634">
        <v>2.79</v>
      </c>
      <c r="H634">
        <v>6.62</v>
      </c>
      <c r="I634">
        <v>4.4400000000000004</v>
      </c>
      <c r="J634">
        <v>2.62</v>
      </c>
      <c r="K634">
        <v>4.79</v>
      </c>
      <c r="L634">
        <v>2.74</v>
      </c>
      <c r="M634">
        <v>2.5</v>
      </c>
      <c r="N634">
        <v>6.37</v>
      </c>
      <c r="O634">
        <v>3.67</v>
      </c>
      <c r="P634">
        <v>4.5199999999999996</v>
      </c>
      <c r="Q634">
        <v>3.94</v>
      </c>
      <c r="R634" t="s">
        <v>858</v>
      </c>
      <c r="S634">
        <v>4.6100000000000003</v>
      </c>
      <c r="T634">
        <v>5.71</v>
      </c>
      <c r="U634">
        <v>2.8</v>
      </c>
      <c r="V634">
        <v>2.23</v>
      </c>
      <c r="W634">
        <v>7.22</v>
      </c>
      <c r="X634" s="3">
        <f>COUNT(D634:W634)</f>
        <v>19</v>
      </c>
      <c r="Y634" s="2">
        <f>SUM(D634:W634)/X634</f>
        <v>4.1752631578947366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2.37</v>
      </c>
      <c r="E636">
        <v>4.76</v>
      </c>
      <c r="F636">
        <v>6.05</v>
      </c>
      <c r="G636">
        <v>2.48</v>
      </c>
      <c r="H636">
        <v>4.5199999999999996</v>
      </c>
      <c r="I636" t="s">
        <v>858</v>
      </c>
      <c r="J636">
        <v>4.26</v>
      </c>
      <c r="K636">
        <v>3.02</v>
      </c>
      <c r="L636">
        <v>3.79</v>
      </c>
      <c r="M636">
        <v>2.59</v>
      </c>
      <c r="N636">
        <v>7.12</v>
      </c>
      <c r="O636">
        <v>4.8</v>
      </c>
      <c r="P636" t="s">
        <v>858</v>
      </c>
      <c r="Q636">
        <v>2.87</v>
      </c>
      <c r="R636">
        <v>7.6</v>
      </c>
      <c r="S636">
        <v>2.44</v>
      </c>
      <c r="T636">
        <v>3.13</v>
      </c>
      <c r="U636">
        <v>2.44</v>
      </c>
      <c r="V636">
        <v>2.23</v>
      </c>
      <c r="W636">
        <v>4.84</v>
      </c>
      <c r="X636" s="3">
        <f>COUNT(D636:W636)</f>
        <v>18</v>
      </c>
      <c r="Y636" s="2">
        <f>SUM(D636:W636)/X636</f>
        <v>3.9616666666666669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 t="s">
        <v>858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5.74</v>
      </c>
      <c r="O639" t="s">
        <v>858</v>
      </c>
      <c r="P639" t="s">
        <v>858</v>
      </c>
      <c r="Q639" t="s">
        <v>858</v>
      </c>
      <c r="R639" t="s">
        <v>858</v>
      </c>
      <c r="S639">
        <v>3.67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2</v>
      </c>
      <c r="Y639" s="2">
        <f>SUM(D639:W639)/X639</f>
        <v>4.7050000000000001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1.8</v>
      </c>
      <c r="E641">
        <v>4.75</v>
      </c>
      <c r="F641">
        <v>3.91</v>
      </c>
      <c r="G641">
        <v>5.38</v>
      </c>
      <c r="H641">
        <v>6.19</v>
      </c>
      <c r="I641">
        <v>3.96</v>
      </c>
      <c r="J641">
        <v>7.07</v>
      </c>
      <c r="K641">
        <v>2.36</v>
      </c>
      <c r="L641">
        <v>4.6500000000000004</v>
      </c>
      <c r="M641">
        <v>4.82</v>
      </c>
      <c r="N641">
        <v>4.04</v>
      </c>
      <c r="O641">
        <v>5.88</v>
      </c>
      <c r="P641">
        <v>4.8600000000000003</v>
      </c>
      <c r="Q641">
        <v>6.73</v>
      </c>
      <c r="R641">
        <v>5.9</v>
      </c>
      <c r="S641">
        <v>3.97</v>
      </c>
      <c r="T641">
        <v>4.53</v>
      </c>
      <c r="U641">
        <v>2.98</v>
      </c>
      <c r="V641">
        <v>2.76</v>
      </c>
      <c r="W641">
        <v>6.69</v>
      </c>
      <c r="X641" s="3">
        <f>COUNT(D641:W641)</f>
        <v>20</v>
      </c>
      <c r="Y641" s="2">
        <f>SUM(D641:W641)/X641</f>
        <v>4.6615000000000011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5.34</v>
      </c>
      <c r="J644" t="s">
        <v>858</v>
      </c>
      <c r="K644" t="s">
        <v>858</v>
      </c>
      <c r="L644" t="s">
        <v>858</v>
      </c>
      <c r="M644">
        <v>2.25</v>
      </c>
      <c r="N644" t="s">
        <v>858</v>
      </c>
      <c r="O644" t="s">
        <v>858</v>
      </c>
      <c r="P644">
        <v>2.4700000000000002</v>
      </c>
      <c r="Q644">
        <v>5.0199999999999996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7.08</v>
      </c>
      <c r="X644" s="3">
        <f>COUNT(D644:W644)</f>
        <v>5</v>
      </c>
      <c r="Y644" s="2">
        <f>SUM(D644:W644)/X644</f>
        <v>4.4320000000000004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2.56</v>
      </c>
      <c r="E648">
        <v>6.7</v>
      </c>
      <c r="F648">
        <v>4.28</v>
      </c>
      <c r="G648">
        <v>3.98</v>
      </c>
      <c r="H648">
        <v>7.54</v>
      </c>
      <c r="I648">
        <v>6.88</v>
      </c>
      <c r="J648">
        <v>5</v>
      </c>
      <c r="K648">
        <v>4.51</v>
      </c>
      <c r="L648">
        <v>2.87</v>
      </c>
      <c r="M648">
        <v>2.62</v>
      </c>
      <c r="N648">
        <v>6.81</v>
      </c>
      <c r="O648">
        <v>4.5199999999999996</v>
      </c>
      <c r="P648">
        <v>4.51</v>
      </c>
      <c r="Q648">
        <v>5.13</v>
      </c>
      <c r="R648">
        <v>6.03</v>
      </c>
      <c r="S648">
        <v>6.09</v>
      </c>
      <c r="T648">
        <v>7.25</v>
      </c>
      <c r="U648">
        <v>2.95</v>
      </c>
      <c r="V648">
        <v>2.56</v>
      </c>
      <c r="W648">
        <v>6.83</v>
      </c>
      <c r="X648" s="3">
        <f>COUNT(D648:W648)</f>
        <v>20</v>
      </c>
      <c r="Y648" s="2">
        <f>SUM(D648:W648)/X648</f>
        <v>4.9809999999999999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2.19</v>
      </c>
      <c r="F650">
        <v>3.62</v>
      </c>
      <c r="G650">
        <v>5.22</v>
      </c>
      <c r="H650">
        <v>3.92</v>
      </c>
      <c r="I650" t="s">
        <v>858</v>
      </c>
      <c r="J650" t="s">
        <v>858</v>
      </c>
      <c r="K650">
        <v>5.12</v>
      </c>
      <c r="L650">
        <v>5.07</v>
      </c>
      <c r="M650">
        <v>4.6500000000000004</v>
      </c>
      <c r="N650" t="s">
        <v>858</v>
      </c>
      <c r="O650" t="s">
        <v>858</v>
      </c>
      <c r="P650" t="s">
        <v>858</v>
      </c>
      <c r="Q650">
        <v>6.22</v>
      </c>
      <c r="R650">
        <v>5.27</v>
      </c>
      <c r="S650">
        <v>5.04</v>
      </c>
      <c r="T650" t="s">
        <v>858</v>
      </c>
      <c r="U650">
        <v>5.26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4.6890909090909085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4.38</v>
      </c>
      <c r="E655" t="s">
        <v>858</v>
      </c>
      <c r="F655" t="s">
        <v>858</v>
      </c>
      <c r="G655" t="s">
        <v>858</v>
      </c>
      <c r="H655">
        <v>5.07</v>
      </c>
      <c r="I655">
        <v>3.89</v>
      </c>
      <c r="J655">
        <v>3.65</v>
      </c>
      <c r="K655" t="s">
        <v>858</v>
      </c>
      <c r="L655" t="s">
        <v>858</v>
      </c>
      <c r="M655">
        <v>3.99</v>
      </c>
      <c r="N655" t="s">
        <v>858</v>
      </c>
      <c r="O655">
        <v>7.19</v>
      </c>
      <c r="P655">
        <v>3.91</v>
      </c>
      <c r="Q655">
        <v>7.03</v>
      </c>
      <c r="R655" t="s">
        <v>858</v>
      </c>
      <c r="S655" t="s">
        <v>858</v>
      </c>
      <c r="T655">
        <v>5.35</v>
      </c>
      <c r="U655" t="s">
        <v>858</v>
      </c>
      <c r="V655">
        <v>3.22</v>
      </c>
      <c r="W655">
        <v>4.82</v>
      </c>
      <c r="X655" s="3">
        <f>COUNT(D655:W655)</f>
        <v>11</v>
      </c>
      <c r="Y655" s="2">
        <f>SUM(D655:W655)/X655</f>
        <v>4.7727272727272725</v>
      </c>
    </row>
    <row r="656" spans="1:25">
      <c r="A656">
        <v>94862.400160000005</v>
      </c>
      <c r="B656">
        <v>22985.427722</v>
      </c>
      <c r="C656" t="s">
        <v>653</v>
      </c>
      <c r="D656">
        <v>5.17</v>
      </c>
      <c r="E656" t="s">
        <v>858</v>
      </c>
      <c r="F656" t="s">
        <v>858</v>
      </c>
      <c r="G656" t="s">
        <v>858</v>
      </c>
      <c r="H656">
        <v>6.93</v>
      </c>
      <c r="I656">
        <v>3.1</v>
      </c>
      <c r="J656">
        <v>2.61</v>
      </c>
      <c r="K656" t="s">
        <v>858</v>
      </c>
      <c r="L656" t="s">
        <v>858</v>
      </c>
      <c r="M656">
        <v>4.95</v>
      </c>
      <c r="N656" t="s">
        <v>858</v>
      </c>
      <c r="O656">
        <v>5.98</v>
      </c>
      <c r="P656">
        <v>5.05</v>
      </c>
      <c r="Q656">
        <v>5.03</v>
      </c>
      <c r="R656">
        <v>7.66</v>
      </c>
      <c r="S656" t="s">
        <v>858</v>
      </c>
      <c r="T656">
        <v>5.91</v>
      </c>
      <c r="U656" t="s">
        <v>858</v>
      </c>
      <c r="V656">
        <v>4.78</v>
      </c>
      <c r="W656">
        <v>3.21</v>
      </c>
      <c r="X656" s="3">
        <f>COUNT(D656:W656)</f>
        <v>12</v>
      </c>
      <c r="Y656" s="2">
        <f>SUM(D656:W656)/X656</f>
        <v>5.0316666666666672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1.45</v>
      </c>
      <c r="E659">
        <v>5.83</v>
      </c>
      <c r="F659">
        <v>1.62</v>
      </c>
      <c r="G659">
        <v>3.56</v>
      </c>
      <c r="H659">
        <v>5.64</v>
      </c>
      <c r="I659">
        <v>3.51</v>
      </c>
      <c r="J659">
        <v>3.31</v>
      </c>
      <c r="K659">
        <v>3.2</v>
      </c>
      <c r="L659">
        <v>3.44</v>
      </c>
      <c r="M659">
        <v>4.16</v>
      </c>
      <c r="N659">
        <v>6.8</v>
      </c>
      <c r="O659">
        <v>6.66</v>
      </c>
      <c r="P659">
        <v>2.5</v>
      </c>
      <c r="Q659">
        <v>5.42</v>
      </c>
      <c r="R659">
        <v>6.83</v>
      </c>
      <c r="S659">
        <v>2.65</v>
      </c>
      <c r="T659">
        <v>4.47</v>
      </c>
      <c r="U659">
        <v>2.74</v>
      </c>
      <c r="V659">
        <v>3.16</v>
      </c>
      <c r="W659">
        <v>6.56</v>
      </c>
      <c r="X659" s="3">
        <f>COUNT(D659:W659)</f>
        <v>20</v>
      </c>
      <c r="Y659" s="2">
        <f>SUM(D659:W659)/X659</f>
        <v>4.1754999999999995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2.65</v>
      </c>
      <c r="E662">
        <v>6.15</v>
      </c>
      <c r="F662">
        <v>4.07</v>
      </c>
      <c r="G662">
        <v>2.73</v>
      </c>
      <c r="H662">
        <v>6.24</v>
      </c>
      <c r="I662">
        <v>6.77</v>
      </c>
      <c r="J662">
        <v>5.03</v>
      </c>
      <c r="K662">
        <v>5.57</v>
      </c>
      <c r="L662">
        <v>3.91</v>
      </c>
      <c r="M662">
        <v>2.79</v>
      </c>
      <c r="N662">
        <v>7.01</v>
      </c>
      <c r="O662">
        <v>6.21</v>
      </c>
      <c r="P662">
        <v>3.44</v>
      </c>
      <c r="Q662">
        <v>5.98</v>
      </c>
      <c r="R662">
        <v>6.98</v>
      </c>
      <c r="S662">
        <v>2.61</v>
      </c>
      <c r="T662">
        <v>4.97</v>
      </c>
      <c r="U662">
        <v>2.65</v>
      </c>
      <c r="V662">
        <v>3.24</v>
      </c>
      <c r="W662">
        <v>6.89</v>
      </c>
      <c r="X662" s="3">
        <f>COUNT(D662:W662)</f>
        <v>20</v>
      </c>
      <c r="Y662" s="2">
        <f>SUM(D662:W662)/X662</f>
        <v>4.7945000000000002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2.77</v>
      </c>
      <c r="E665">
        <v>6.33</v>
      </c>
      <c r="F665">
        <v>2.95</v>
      </c>
      <c r="G665">
        <v>2.2400000000000002</v>
      </c>
      <c r="H665">
        <v>6.84</v>
      </c>
      <c r="I665">
        <v>5.43</v>
      </c>
      <c r="J665">
        <v>4.25</v>
      </c>
      <c r="K665">
        <v>5.8</v>
      </c>
      <c r="L665">
        <v>3.17</v>
      </c>
      <c r="M665">
        <v>3.17</v>
      </c>
      <c r="N665">
        <v>4.91</v>
      </c>
      <c r="O665">
        <v>6.52</v>
      </c>
      <c r="P665">
        <v>2.76</v>
      </c>
      <c r="Q665">
        <v>7.15</v>
      </c>
      <c r="R665">
        <v>5.82</v>
      </c>
      <c r="S665">
        <v>3.74</v>
      </c>
      <c r="T665">
        <v>6.18</v>
      </c>
      <c r="U665">
        <v>3.71</v>
      </c>
      <c r="V665">
        <v>3.29</v>
      </c>
      <c r="W665">
        <v>5.34</v>
      </c>
      <c r="X665" s="3">
        <f>COUNT(D665:W665)</f>
        <v>20</v>
      </c>
      <c r="Y665" s="2">
        <f>SUM(D665:W665)/X665</f>
        <v>4.6184999999999992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5.14</v>
      </c>
      <c r="E673" t="s">
        <v>858</v>
      </c>
      <c r="F673" t="s">
        <v>858</v>
      </c>
      <c r="G673" t="s">
        <v>858</v>
      </c>
      <c r="H673">
        <v>5.34</v>
      </c>
      <c r="I673">
        <v>5.38</v>
      </c>
      <c r="J673">
        <v>4.53</v>
      </c>
      <c r="K673" t="s">
        <v>858</v>
      </c>
      <c r="L673">
        <v>4.05</v>
      </c>
      <c r="M673">
        <v>3.98</v>
      </c>
      <c r="N673" t="s">
        <v>858</v>
      </c>
      <c r="O673">
        <v>5.92</v>
      </c>
      <c r="P673">
        <v>4.67</v>
      </c>
      <c r="Q673">
        <v>6.1</v>
      </c>
      <c r="R673">
        <v>4.6900000000000004</v>
      </c>
      <c r="S673" t="s">
        <v>858</v>
      </c>
      <c r="T673">
        <v>6.45</v>
      </c>
      <c r="U673" t="s">
        <v>858</v>
      </c>
      <c r="V673">
        <v>3.6</v>
      </c>
      <c r="W673">
        <v>3.59</v>
      </c>
      <c r="X673" s="3">
        <f>COUNT(D673:W673)</f>
        <v>13</v>
      </c>
      <c r="Y673" s="2">
        <f>SUM(D673:W673)/X673</f>
        <v>4.8800000000000008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6.89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6.89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3.73</v>
      </c>
      <c r="E678" t="s">
        <v>858</v>
      </c>
      <c r="F678" t="s">
        <v>858</v>
      </c>
      <c r="G678" t="s">
        <v>858</v>
      </c>
      <c r="H678">
        <v>6.31</v>
      </c>
      <c r="I678" t="s">
        <v>858</v>
      </c>
      <c r="J678">
        <v>3.32</v>
      </c>
      <c r="K678" t="s">
        <v>858</v>
      </c>
      <c r="L678" t="s">
        <v>858</v>
      </c>
      <c r="M678">
        <v>4.01</v>
      </c>
      <c r="N678" t="s">
        <v>858</v>
      </c>
      <c r="O678">
        <v>6.08</v>
      </c>
      <c r="P678">
        <v>3.72</v>
      </c>
      <c r="Q678">
        <v>7.21</v>
      </c>
      <c r="R678">
        <v>6.38</v>
      </c>
      <c r="S678" t="s">
        <v>858</v>
      </c>
      <c r="T678">
        <v>5.3</v>
      </c>
      <c r="U678" t="s">
        <v>858</v>
      </c>
      <c r="V678">
        <v>3.85</v>
      </c>
      <c r="W678">
        <v>4.0199999999999996</v>
      </c>
      <c r="X678" s="3">
        <f>COUNT(D678:W678)</f>
        <v>11</v>
      </c>
      <c r="Y678" s="2">
        <f>SUM(D678:W678)/X678</f>
        <v>4.9027272727272724</v>
      </c>
    </row>
    <row r="679" spans="1:25">
      <c r="A679">
        <v>109471.131502</v>
      </c>
      <c r="B679">
        <v>64662.410981000001</v>
      </c>
      <c r="C679" t="s">
        <v>676</v>
      </c>
      <c r="D679">
        <v>1.84</v>
      </c>
      <c r="E679">
        <v>6.48</v>
      </c>
      <c r="F679">
        <v>2.1</v>
      </c>
      <c r="G679">
        <v>2.75</v>
      </c>
      <c r="H679">
        <v>7.17</v>
      </c>
      <c r="I679">
        <v>4.17</v>
      </c>
      <c r="J679">
        <v>2.9</v>
      </c>
      <c r="K679">
        <v>4.3</v>
      </c>
      <c r="L679">
        <v>2.83</v>
      </c>
      <c r="M679">
        <v>2.4500000000000002</v>
      </c>
      <c r="N679">
        <v>6.59</v>
      </c>
      <c r="O679">
        <v>7.24</v>
      </c>
      <c r="P679">
        <v>4.29</v>
      </c>
      <c r="Q679">
        <v>1.75</v>
      </c>
      <c r="R679">
        <v>4.24</v>
      </c>
      <c r="S679">
        <v>4.9800000000000004</v>
      </c>
      <c r="T679">
        <v>6.76</v>
      </c>
      <c r="U679">
        <v>2.44</v>
      </c>
      <c r="V679">
        <v>2.77</v>
      </c>
      <c r="W679" t="s">
        <v>858</v>
      </c>
      <c r="X679" s="3">
        <f>COUNT(D679:W679)</f>
        <v>19</v>
      </c>
      <c r="Y679" s="2">
        <f>SUM(D679:W679)/X679</f>
        <v>4.1078947368421055</v>
      </c>
    </row>
    <row r="680" spans="1:25">
      <c r="A680">
        <v>5218.0251109999999</v>
      </c>
      <c r="B680">
        <v>75257.156107999996</v>
      </c>
      <c r="C680" t="s">
        <v>677</v>
      </c>
      <c r="D680">
        <v>2.72</v>
      </c>
      <c r="E680">
        <v>7.27</v>
      </c>
      <c r="F680">
        <v>4.93</v>
      </c>
      <c r="G680">
        <v>2.7</v>
      </c>
      <c r="H680">
        <v>5.57</v>
      </c>
      <c r="I680">
        <v>5.52</v>
      </c>
      <c r="J680">
        <v>4.6399999999999997</v>
      </c>
      <c r="K680">
        <v>4.63</v>
      </c>
      <c r="L680">
        <v>5.19</v>
      </c>
      <c r="M680">
        <v>2.31</v>
      </c>
      <c r="N680">
        <v>6.11</v>
      </c>
      <c r="O680">
        <v>6.63</v>
      </c>
      <c r="P680" t="s">
        <v>858</v>
      </c>
      <c r="Q680">
        <v>8.2100000000000009</v>
      </c>
      <c r="R680">
        <v>5.69</v>
      </c>
      <c r="S680">
        <v>2.27</v>
      </c>
      <c r="T680">
        <v>6.94</v>
      </c>
      <c r="U680">
        <v>3.86</v>
      </c>
      <c r="V680">
        <v>2.59</v>
      </c>
      <c r="W680">
        <v>7.64</v>
      </c>
      <c r="X680" s="3">
        <f>COUNT(D680:W680)</f>
        <v>19</v>
      </c>
      <c r="Y680" s="2">
        <f>SUM(D680:W680)/X680</f>
        <v>5.0221052631578944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2.8</v>
      </c>
      <c r="E683">
        <v>6.3</v>
      </c>
      <c r="F683" t="s">
        <v>858</v>
      </c>
      <c r="G683">
        <v>3.29</v>
      </c>
      <c r="H683">
        <v>7.36</v>
      </c>
      <c r="I683">
        <v>6.06</v>
      </c>
      <c r="J683">
        <v>3.43</v>
      </c>
      <c r="K683">
        <v>5.73</v>
      </c>
      <c r="L683">
        <v>3.15</v>
      </c>
      <c r="M683">
        <v>3.09</v>
      </c>
      <c r="N683">
        <v>6.92</v>
      </c>
      <c r="O683">
        <v>6.95</v>
      </c>
      <c r="P683">
        <v>2.2799999999999998</v>
      </c>
      <c r="Q683">
        <v>6.8</v>
      </c>
      <c r="R683">
        <v>6.05</v>
      </c>
      <c r="S683">
        <v>3.46</v>
      </c>
      <c r="T683">
        <v>5.12</v>
      </c>
      <c r="U683">
        <v>2.56</v>
      </c>
      <c r="V683">
        <v>2.67</v>
      </c>
      <c r="W683">
        <v>6.32</v>
      </c>
      <c r="X683" s="3">
        <f>COUNT(D683:W683)</f>
        <v>19</v>
      </c>
      <c r="Y683" s="2">
        <f>SUM(D683:W683)/X683</f>
        <v>4.7547368421052632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2.89</v>
      </c>
      <c r="E685" t="s">
        <v>858</v>
      </c>
      <c r="F685" t="s">
        <v>858</v>
      </c>
      <c r="G685" t="s">
        <v>858</v>
      </c>
      <c r="H685">
        <v>7.66</v>
      </c>
      <c r="I685">
        <v>6.03</v>
      </c>
      <c r="J685">
        <v>4.01</v>
      </c>
      <c r="K685" t="s">
        <v>858</v>
      </c>
      <c r="L685">
        <v>3.13</v>
      </c>
      <c r="M685">
        <v>2.78</v>
      </c>
      <c r="N685" t="s">
        <v>858</v>
      </c>
      <c r="O685">
        <v>7.86</v>
      </c>
      <c r="P685">
        <v>2.68</v>
      </c>
      <c r="Q685">
        <v>7.54</v>
      </c>
      <c r="R685">
        <v>5.67</v>
      </c>
      <c r="S685" t="s">
        <v>858</v>
      </c>
      <c r="T685">
        <v>6.03</v>
      </c>
      <c r="U685">
        <v>2.8</v>
      </c>
      <c r="V685">
        <v>2.56</v>
      </c>
      <c r="W685">
        <v>6.65</v>
      </c>
      <c r="X685" s="3">
        <f>COUNT(D685:W685)</f>
        <v>14</v>
      </c>
      <c r="Y685" s="2">
        <f>SUM(D685:W685)/X685</f>
        <v>4.8778571428571436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2.39</v>
      </c>
      <c r="E688">
        <v>5.92</v>
      </c>
      <c r="F688">
        <v>2.81</v>
      </c>
      <c r="G688">
        <v>2.19</v>
      </c>
      <c r="H688">
        <v>7.44</v>
      </c>
      <c r="I688">
        <v>3.68</v>
      </c>
      <c r="J688">
        <v>3.26</v>
      </c>
      <c r="K688">
        <v>4.3</v>
      </c>
      <c r="L688">
        <v>3.33</v>
      </c>
      <c r="M688">
        <v>2.67</v>
      </c>
      <c r="N688">
        <v>7.25</v>
      </c>
      <c r="O688">
        <v>4.7300000000000004</v>
      </c>
      <c r="P688">
        <v>4.2</v>
      </c>
      <c r="Q688">
        <v>6.78</v>
      </c>
      <c r="R688">
        <v>6.72</v>
      </c>
      <c r="S688">
        <v>3.33</v>
      </c>
      <c r="T688">
        <v>5.92</v>
      </c>
      <c r="U688">
        <v>3.61</v>
      </c>
      <c r="V688">
        <v>2.52</v>
      </c>
      <c r="W688">
        <v>7.14</v>
      </c>
      <c r="X688" s="3">
        <f>COUNT(D688:W688)</f>
        <v>20</v>
      </c>
      <c r="Y688" s="2">
        <f>SUM(D688:W688)/X688</f>
        <v>4.5095000000000001</v>
      </c>
    </row>
    <row r="689" spans="1:25">
      <c r="A689">
        <v>71783.309175999995</v>
      </c>
      <c r="B689">
        <v>36174.892842000001</v>
      </c>
      <c r="C689" t="s">
        <v>686</v>
      </c>
      <c r="D689">
        <v>3.61</v>
      </c>
      <c r="E689">
        <v>7.41</v>
      </c>
      <c r="F689">
        <v>5.5</v>
      </c>
      <c r="G689">
        <v>3.71</v>
      </c>
      <c r="H689">
        <v>6.74</v>
      </c>
      <c r="I689">
        <v>6.19</v>
      </c>
      <c r="J689">
        <v>6.39</v>
      </c>
      <c r="K689" t="s">
        <v>858</v>
      </c>
      <c r="L689">
        <v>3.36</v>
      </c>
      <c r="M689">
        <v>2.0099999999999998</v>
      </c>
      <c r="N689">
        <v>4.66</v>
      </c>
      <c r="O689">
        <v>6.65</v>
      </c>
      <c r="P689">
        <v>4.22</v>
      </c>
      <c r="Q689">
        <v>6.91</v>
      </c>
      <c r="R689" t="s">
        <v>858</v>
      </c>
      <c r="S689">
        <v>4.83</v>
      </c>
      <c r="T689">
        <v>7.48</v>
      </c>
      <c r="U689">
        <v>4.0199999999999996</v>
      </c>
      <c r="V689">
        <v>2.12</v>
      </c>
      <c r="W689">
        <v>5.84</v>
      </c>
      <c r="X689" s="3">
        <f>COUNT(D689:W689)</f>
        <v>18</v>
      </c>
      <c r="Y689" s="2">
        <f>SUM(D689:W689)/X689</f>
        <v>5.0916666666666668</v>
      </c>
    </row>
    <row r="690" spans="1:25">
      <c r="A690">
        <v>117247.187848</v>
      </c>
      <c r="B690">
        <v>96554.157405999998</v>
      </c>
      <c r="C690" t="s">
        <v>687</v>
      </c>
      <c r="D690">
        <v>2.97</v>
      </c>
      <c r="E690">
        <v>6.28</v>
      </c>
      <c r="F690">
        <v>2.4</v>
      </c>
      <c r="G690">
        <v>3.67</v>
      </c>
      <c r="H690">
        <v>6.69</v>
      </c>
      <c r="I690">
        <v>5.62</v>
      </c>
      <c r="J690">
        <v>4.84</v>
      </c>
      <c r="K690">
        <v>4.6500000000000004</v>
      </c>
      <c r="L690">
        <v>3.75</v>
      </c>
      <c r="M690">
        <v>2.4500000000000002</v>
      </c>
      <c r="N690">
        <v>4.84</v>
      </c>
      <c r="O690">
        <v>7.14</v>
      </c>
      <c r="P690">
        <v>2.95</v>
      </c>
      <c r="Q690">
        <v>6.91</v>
      </c>
      <c r="R690">
        <v>6</v>
      </c>
      <c r="S690">
        <v>5.17</v>
      </c>
      <c r="T690">
        <v>5.98</v>
      </c>
      <c r="U690">
        <v>2.67</v>
      </c>
      <c r="V690">
        <v>4.29</v>
      </c>
      <c r="W690">
        <v>7.56</v>
      </c>
      <c r="X690" s="3">
        <f>COUNT(D690:W690)</f>
        <v>20</v>
      </c>
      <c r="Y690" s="2">
        <f>SUM(D690:W690)/X690</f>
        <v>4.8415000000000008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3.24</v>
      </c>
      <c r="N691" t="s">
        <v>858</v>
      </c>
      <c r="O691" t="s">
        <v>858</v>
      </c>
      <c r="P691">
        <v>4.45</v>
      </c>
      <c r="Q691">
        <v>6.69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4.7933333333333339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2.83</v>
      </c>
      <c r="E693">
        <v>5.46</v>
      </c>
      <c r="F693">
        <v>2.79</v>
      </c>
      <c r="G693">
        <v>3.36</v>
      </c>
      <c r="H693">
        <v>5.7</v>
      </c>
      <c r="I693">
        <v>6.05</v>
      </c>
      <c r="J693">
        <v>4.59</v>
      </c>
      <c r="K693">
        <v>4.99</v>
      </c>
      <c r="L693">
        <v>5.86</v>
      </c>
      <c r="M693">
        <v>2.73</v>
      </c>
      <c r="N693" t="s">
        <v>858</v>
      </c>
      <c r="O693">
        <v>5.88</v>
      </c>
      <c r="P693">
        <v>4.53</v>
      </c>
      <c r="Q693">
        <v>6.91</v>
      </c>
      <c r="R693">
        <v>7.54</v>
      </c>
      <c r="S693" t="s">
        <v>858</v>
      </c>
      <c r="T693">
        <v>6.1</v>
      </c>
      <c r="U693">
        <v>2.83</v>
      </c>
      <c r="V693">
        <v>3.22</v>
      </c>
      <c r="W693">
        <v>7.66</v>
      </c>
      <c r="X693" s="3">
        <f>COUNT(D693:W693)</f>
        <v>18</v>
      </c>
      <c r="Y693" s="2">
        <f>SUM(D693:W693)/X693</f>
        <v>4.9461111111111107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2.52</v>
      </c>
      <c r="E695">
        <v>6.42</v>
      </c>
      <c r="F695">
        <v>3.6</v>
      </c>
      <c r="G695">
        <v>3.74</v>
      </c>
      <c r="H695">
        <v>5.39</v>
      </c>
      <c r="I695">
        <v>4.3600000000000003</v>
      </c>
      <c r="J695">
        <v>3.72</v>
      </c>
      <c r="K695">
        <v>2.5099999999999998</v>
      </c>
      <c r="L695">
        <v>4.29</v>
      </c>
      <c r="M695">
        <v>3.12</v>
      </c>
      <c r="N695">
        <v>6.11</v>
      </c>
      <c r="O695">
        <v>6.53</v>
      </c>
      <c r="P695">
        <v>5.26</v>
      </c>
      <c r="Q695">
        <v>6.24</v>
      </c>
      <c r="R695">
        <v>5.96</v>
      </c>
      <c r="S695">
        <v>2.95</v>
      </c>
      <c r="T695">
        <v>6.76</v>
      </c>
      <c r="U695">
        <v>3.43</v>
      </c>
      <c r="V695">
        <v>3</v>
      </c>
      <c r="W695">
        <v>7.52</v>
      </c>
      <c r="X695" s="3">
        <f>COUNT(D695:W695)</f>
        <v>20</v>
      </c>
      <c r="Y695" s="2">
        <f>SUM(D695:W695)/X695</f>
        <v>4.6715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3.33</v>
      </c>
      <c r="E697" t="s">
        <v>858</v>
      </c>
      <c r="F697">
        <v>2.68</v>
      </c>
      <c r="G697" t="s">
        <v>858</v>
      </c>
      <c r="H697">
        <v>6.18</v>
      </c>
      <c r="I697">
        <v>5.71</v>
      </c>
      <c r="J697">
        <v>2.92</v>
      </c>
      <c r="K697">
        <v>6.47</v>
      </c>
      <c r="L697">
        <v>4.54</v>
      </c>
      <c r="M697">
        <v>3.18</v>
      </c>
      <c r="N697" t="s">
        <v>858</v>
      </c>
      <c r="O697">
        <v>6.27</v>
      </c>
      <c r="P697">
        <v>3.66</v>
      </c>
      <c r="Q697">
        <v>5.52</v>
      </c>
      <c r="R697">
        <v>5.25</v>
      </c>
      <c r="S697" t="s">
        <v>858</v>
      </c>
      <c r="T697">
        <v>5.45</v>
      </c>
      <c r="U697">
        <v>3.21</v>
      </c>
      <c r="V697">
        <v>4.53</v>
      </c>
      <c r="W697">
        <v>6.9</v>
      </c>
      <c r="X697" s="3">
        <f>COUNT(D697:W697)</f>
        <v>16</v>
      </c>
      <c r="Y697" s="2">
        <f>SUM(D697:W697)/X697</f>
        <v>4.7374999999999998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7.86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7.86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6.6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6.6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7.52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7.52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4.1500000000000004</v>
      </c>
      <c r="N706" t="s">
        <v>858</v>
      </c>
      <c r="O706" t="s">
        <v>858</v>
      </c>
      <c r="P706" t="s">
        <v>858</v>
      </c>
      <c r="Q706">
        <v>6.08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5.1150000000000002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2.4900000000000002</v>
      </c>
      <c r="N707" t="s">
        <v>858</v>
      </c>
      <c r="O707" t="s">
        <v>858</v>
      </c>
      <c r="P707" t="s">
        <v>858</v>
      </c>
      <c r="Q707">
        <v>5.75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4.12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2.61</v>
      </c>
      <c r="N708" t="s">
        <v>858</v>
      </c>
      <c r="O708" t="s">
        <v>858</v>
      </c>
      <c r="P708" t="s">
        <v>858</v>
      </c>
      <c r="Q708">
        <v>5.68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4.1449999999999996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5.33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5.33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7.12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7.12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7.19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7.19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2.4</v>
      </c>
      <c r="N713" t="s">
        <v>858</v>
      </c>
      <c r="O713" t="s">
        <v>858</v>
      </c>
      <c r="P713" t="s">
        <v>858</v>
      </c>
      <c r="Q713">
        <v>6.82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4.6100000000000003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6.26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6.26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6.27</v>
      </c>
      <c r="N715" t="s">
        <v>858</v>
      </c>
      <c r="O715" t="s">
        <v>858</v>
      </c>
      <c r="P715" t="s">
        <v>858</v>
      </c>
      <c r="Q715">
        <v>6.52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6.3949999999999996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6.51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6.51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5.49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5.49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6.05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6.05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4.67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4.67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5.64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5.64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1.98</v>
      </c>
      <c r="N721" t="s">
        <v>858</v>
      </c>
      <c r="O721" t="s">
        <v>858</v>
      </c>
      <c r="P721" t="s">
        <v>858</v>
      </c>
      <c r="Q721">
        <v>7.45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4.7149999999999999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2.67</v>
      </c>
      <c r="N722" t="s">
        <v>858</v>
      </c>
      <c r="O722" t="s">
        <v>858</v>
      </c>
      <c r="P722" t="s">
        <v>858</v>
      </c>
      <c r="Q722">
        <v>5.59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4.13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5.0199999999999996</v>
      </c>
      <c r="N723" t="s">
        <v>858</v>
      </c>
      <c r="O723" t="s">
        <v>858</v>
      </c>
      <c r="P723" t="s">
        <v>858</v>
      </c>
      <c r="Q723">
        <v>5.13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5.0749999999999993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4.8600000000000003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4.8600000000000003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4.47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4.47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2.44</v>
      </c>
      <c r="N726" t="s">
        <v>858</v>
      </c>
      <c r="O726" t="s">
        <v>858</v>
      </c>
      <c r="P726" t="s">
        <v>858</v>
      </c>
      <c r="Q726">
        <v>4.42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3.4299999999999997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6.74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6.74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2.23</v>
      </c>
      <c r="N728" t="s">
        <v>858</v>
      </c>
      <c r="O728" t="s">
        <v>858</v>
      </c>
      <c r="P728" t="s">
        <v>858</v>
      </c>
      <c r="Q728">
        <v>7.34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4.7850000000000001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7.07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7.07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4.08</v>
      </c>
      <c r="N730" t="s">
        <v>858</v>
      </c>
      <c r="O730" t="s">
        <v>858</v>
      </c>
      <c r="P730" t="s">
        <v>858</v>
      </c>
      <c r="Q730">
        <v>6.14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5.1099999999999994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3.61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3.61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2.38</v>
      </c>
      <c r="N732" t="s">
        <v>858</v>
      </c>
      <c r="O732" t="s">
        <v>858</v>
      </c>
      <c r="P732" t="s">
        <v>858</v>
      </c>
      <c r="Q732">
        <v>5.43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3.9049999999999998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3.85</v>
      </c>
      <c r="N733" t="s">
        <v>858</v>
      </c>
      <c r="O733" t="s">
        <v>858</v>
      </c>
      <c r="P733" t="s">
        <v>858</v>
      </c>
      <c r="Q733">
        <v>5.3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4.5750000000000002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3.65</v>
      </c>
      <c r="N735" t="s">
        <v>858</v>
      </c>
      <c r="O735" t="s">
        <v>858</v>
      </c>
      <c r="P735" t="s">
        <v>858</v>
      </c>
      <c r="Q735">
        <v>6.44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5.0449999999999999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3.84</v>
      </c>
      <c r="N736" t="s">
        <v>858</v>
      </c>
      <c r="O736" t="s">
        <v>858</v>
      </c>
      <c r="P736" t="s">
        <v>858</v>
      </c>
      <c r="Q736">
        <v>6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4.92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3.49</v>
      </c>
      <c r="N737" t="s">
        <v>858</v>
      </c>
      <c r="O737" t="s">
        <v>858</v>
      </c>
      <c r="P737" t="s">
        <v>858</v>
      </c>
      <c r="Q737">
        <v>4.9400000000000004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4.2149999999999999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4.4800000000000004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4.4800000000000004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6.7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6.7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7.47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7.47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6.18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6.18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3.04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3.04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7.5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7.5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4.96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4.96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5.25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5.25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5.74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5.74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6.5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6.5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4.93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4.93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4.09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4.09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3.89</v>
      </c>
      <c r="E752" t="s">
        <v>858</v>
      </c>
      <c r="F752" t="s">
        <v>858</v>
      </c>
      <c r="G752" t="s">
        <v>858</v>
      </c>
      <c r="H752">
        <v>6.35</v>
      </c>
      <c r="I752">
        <v>2.0499999999999998</v>
      </c>
      <c r="J752">
        <v>3.42</v>
      </c>
      <c r="K752" t="s">
        <v>858</v>
      </c>
      <c r="L752">
        <v>4.6900000000000004</v>
      </c>
      <c r="M752">
        <v>3.18</v>
      </c>
      <c r="N752" t="s">
        <v>858</v>
      </c>
      <c r="O752">
        <v>4</v>
      </c>
      <c r="P752">
        <v>4.75</v>
      </c>
      <c r="Q752">
        <v>7.43</v>
      </c>
      <c r="R752">
        <v>6.42</v>
      </c>
      <c r="S752" t="s">
        <v>858</v>
      </c>
      <c r="T752">
        <v>7.06</v>
      </c>
      <c r="U752" t="s">
        <v>858</v>
      </c>
      <c r="V752">
        <v>3.95</v>
      </c>
      <c r="W752">
        <v>4.59</v>
      </c>
      <c r="X752" s="3">
        <f>COUNT(D752:W752)</f>
        <v>13</v>
      </c>
      <c r="Y752" s="2">
        <f>SUM(D752:W752)/X752</f>
        <v>4.7523076923076921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4.82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4.82</v>
      </c>
    </row>
    <row r="756" spans="1:25">
      <c r="A756">
        <v>46186.521403999999</v>
      </c>
      <c r="B756">
        <v>61074.975960000003</v>
      </c>
      <c r="C756" t="s">
        <v>753</v>
      </c>
      <c r="D756">
        <v>2.81</v>
      </c>
      <c r="E756">
        <v>4.6100000000000003</v>
      </c>
      <c r="F756">
        <v>3.15</v>
      </c>
      <c r="G756" t="s">
        <v>858</v>
      </c>
      <c r="H756">
        <v>7.94</v>
      </c>
      <c r="I756">
        <v>5.7</v>
      </c>
      <c r="J756">
        <v>4.84</v>
      </c>
      <c r="K756">
        <v>5.78</v>
      </c>
      <c r="L756">
        <v>3.99</v>
      </c>
      <c r="M756">
        <v>2.12</v>
      </c>
      <c r="N756">
        <v>6.05</v>
      </c>
      <c r="O756">
        <v>3.61</v>
      </c>
      <c r="P756">
        <v>1.74</v>
      </c>
      <c r="Q756">
        <v>6.29</v>
      </c>
      <c r="R756">
        <v>6.52</v>
      </c>
      <c r="S756">
        <v>2.4500000000000002</v>
      </c>
      <c r="T756">
        <v>6.22</v>
      </c>
      <c r="U756">
        <v>3.5</v>
      </c>
      <c r="V756">
        <v>2.21</v>
      </c>
      <c r="W756" t="s">
        <v>858</v>
      </c>
      <c r="X756" s="3">
        <f>COUNT(D756:W756)</f>
        <v>18</v>
      </c>
      <c r="Y756" s="2">
        <f>SUM(D756:W756)/X756</f>
        <v>4.418333333333333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2.11</v>
      </c>
      <c r="E758">
        <v>6.63</v>
      </c>
      <c r="F758">
        <v>3.18</v>
      </c>
      <c r="G758">
        <v>2.56</v>
      </c>
      <c r="H758">
        <v>6.17</v>
      </c>
      <c r="I758">
        <v>4.18</v>
      </c>
      <c r="J758">
        <v>3.66</v>
      </c>
      <c r="K758">
        <v>3.91</v>
      </c>
      <c r="L758">
        <v>3.01</v>
      </c>
      <c r="M758">
        <v>3.85</v>
      </c>
      <c r="N758">
        <v>6.03</v>
      </c>
      <c r="O758">
        <v>6.83</v>
      </c>
      <c r="P758">
        <v>2.4300000000000002</v>
      </c>
      <c r="Q758">
        <v>6.11</v>
      </c>
      <c r="R758">
        <v>6.69</v>
      </c>
      <c r="S758">
        <v>3.32</v>
      </c>
      <c r="T758">
        <v>5.51</v>
      </c>
      <c r="U758">
        <v>2.79</v>
      </c>
      <c r="V758">
        <v>2.71</v>
      </c>
      <c r="W758">
        <v>7.28</v>
      </c>
      <c r="X758" s="3">
        <f>COUNT(D758:W758)</f>
        <v>20</v>
      </c>
      <c r="Y758" s="2">
        <f>SUM(D758:W758)/X758</f>
        <v>4.4479999999999995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3.41</v>
      </c>
      <c r="E760">
        <v>7.58</v>
      </c>
      <c r="F760">
        <v>5.86</v>
      </c>
      <c r="G760">
        <v>4.74</v>
      </c>
      <c r="H760">
        <v>6.31</v>
      </c>
      <c r="I760">
        <v>7.14</v>
      </c>
      <c r="J760">
        <v>6.11</v>
      </c>
      <c r="K760">
        <v>6.17</v>
      </c>
      <c r="L760">
        <v>5.31</v>
      </c>
      <c r="M760">
        <v>2.4900000000000002</v>
      </c>
      <c r="N760">
        <v>4.3899999999999997</v>
      </c>
      <c r="O760">
        <v>6.65</v>
      </c>
      <c r="P760">
        <v>4.7699999999999996</v>
      </c>
      <c r="Q760">
        <v>4.88</v>
      </c>
      <c r="R760">
        <v>7.01</v>
      </c>
      <c r="S760">
        <v>4.03</v>
      </c>
      <c r="T760">
        <v>6.18</v>
      </c>
      <c r="U760">
        <v>4.08</v>
      </c>
      <c r="V760">
        <v>3.52</v>
      </c>
      <c r="W760">
        <v>5.28</v>
      </c>
      <c r="X760" s="3">
        <f>COUNT(D760:W760)</f>
        <v>20</v>
      </c>
      <c r="Y760" s="2">
        <f>SUM(D760:W760)/X760</f>
        <v>5.2954999999999997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3.86</v>
      </c>
      <c r="E762" t="s">
        <v>858</v>
      </c>
      <c r="F762" t="s">
        <v>858</v>
      </c>
      <c r="G762" t="s">
        <v>858</v>
      </c>
      <c r="H762" t="s">
        <v>858</v>
      </c>
      <c r="I762">
        <v>4.0999999999999996</v>
      </c>
      <c r="J762">
        <v>2.57</v>
      </c>
      <c r="K762" t="s">
        <v>858</v>
      </c>
      <c r="L762" t="s">
        <v>858</v>
      </c>
      <c r="M762">
        <v>2.98</v>
      </c>
      <c r="N762" t="s">
        <v>858</v>
      </c>
      <c r="O762">
        <v>4.91</v>
      </c>
      <c r="P762">
        <v>3.25</v>
      </c>
      <c r="Q762">
        <v>6.07</v>
      </c>
      <c r="R762" t="s">
        <v>858</v>
      </c>
      <c r="S762" t="s">
        <v>858</v>
      </c>
      <c r="T762">
        <v>4.9000000000000004</v>
      </c>
      <c r="U762" t="s">
        <v>858</v>
      </c>
      <c r="V762">
        <v>4.4400000000000004</v>
      </c>
      <c r="W762">
        <v>2.0699999999999998</v>
      </c>
      <c r="X762" s="3">
        <f>COUNT(D762:W762)</f>
        <v>10</v>
      </c>
      <c r="Y762" s="2">
        <f>SUM(D762:W762)/X762</f>
        <v>3.915</v>
      </c>
    </row>
    <row r="763" spans="1:25">
      <c r="A763">
        <v>149764.092672</v>
      </c>
      <c r="B763">
        <v>102126.316458</v>
      </c>
      <c r="C763" t="s">
        <v>760</v>
      </c>
      <c r="D763">
        <v>2.42</v>
      </c>
      <c r="E763">
        <v>3.43</v>
      </c>
      <c r="F763">
        <v>2.61</v>
      </c>
      <c r="G763">
        <v>3.06</v>
      </c>
      <c r="H763">
        <v>4.99</v>
      </c>
      <c r="I763">
        <v>6.45</v>
      </c>
      <c r="J763">
        <v>5.01</v>
      </c>
      <c r="K763">
        <v>3.16</v>
      </c>
      <c r="L763">
        <v>3.96</v>
      </c>
      <c r="M763">
        <v>2.4500000000000002</v>
      </c>
      <c r="N763">
        <v>6.32</v>
      </c>
      <c r="O763">
        <v>6.5</v>
      </c>
      <c r="P763">
        <v>3.23</v>
      </c>
      <c r="Q763">
        <v>6.08</v>
      </c>
      <c r="R763">
        <v>6.04</v>
      </c>
      <c r="S763">
        <v>3.25</v>
      </c>
      <c r="T763">
        <v>5.0599999999999996</v>
      </c>
      <c r="U763">
        <v>2.72</v>
      </c>
      <c r="V763">
        <v>3.37</v>
      </c>
      <c r="W763">
        <v>6.69</v>
      </c>
      <c r="X763" s="3">
        <f>COUNT(D763:W763)</f>
        <v>20</v>
      </c>
      <c r="Y763" s="2">
        <f>SUM(D763:W763)/X763</f>
        <v>4.34</v>
      </c>
    </row>
    <row r="764" spans="1:25">
      <c r="A764">
        <v>90813.671642999994</v>
      </c>
      <c r="B764">
        <v>64561.346651</v>
      </c>
      <c r="C764" t="s">
        <v>761</v>
      </c>
      <c r="D764">
        <v>2.57</v>
      </c>
      <c r="E764">
        <v>7.12</v>
      </c>
      <c r="F764">
        <v>2.2200000000000002</v>
      </c>
      <c r="G764">
        <v>2.76</v>
      </c>
      <c r="H764">
        <v>7.84</v>
      </c>
      <c r="I764">
        <v>3.61</v>
      </c>
      <c r="J764">
        <v>3.41</v>
      </c>
      <c r="K764">
        <v>4.7</v>
      </c>
      <c r="L764">
        <v>2.5099999999999998</v>
      </c>
      <c r="M764">
        <v>3.78</v>
      </c>
      <c r="N764">
        <v>5.97</v>
      </c>
      <c r="O764">
        <v>7.17</v>
      </c>
      <c r="P764">
        <v>3.47</v>
      </c>
      <c r="Q764">
        <v>5.84</v>
      </c>
      <c r="R764">
        <v>6.55</v>
      </c>
      <c r="S764">
        <v>4.1900000000000004</v>
      </c>
      <c r="T764">
        <v>7.76</v>
      </c>
      <c r="U764">
        <v>2.66</v>
      </c>
      <c r="V764">
        <v>2.3199999999999998</v>
      </c>
      <c r="W764">
        <v>7.32</v>
      </c>
      <c r="X764" s="3">
        <f>COUNT(D764:W764)</f>
        <v>20</v>
      </c>
      <c r="Y764" s="2">
        <f>SUM(D764:W764)/X764</f>
        <v>4.6884999999999994</v>
      </c>
    </row>
    <row r="765" spans="1:25">
      <c r="A765">
        <v>144877.014135</v>
      </c>
      <c r="B765">
        <v>101107.116998</v>
      </c>
      <c r="C765" t="s">
        <v>762</v>
      </c>
      <c r="D765">
        <v>1.69</v>
      </c>
      <c r="E765">
        <v>6.33</v>
      </c>
      <c r="F765">
        <v>3.11</v>
      </c>
      <c r="G765">
        <v>2.52</v>
      </c>
      <c r="H765">
        <v>6.16</v>
      </c>
      <c r="I765" t="s">
        <v>858</v>
      </c>
      <c r="J765">
        <v>3.9</v>
      </c>
      <c r="K765">
        <v>2.58</v>
      </c>
      <c r="L765">
        <v>3.93</v>
      </c>
      <c r="M765">
        <v>2.61</v>
      </c>
      <c r="N765">
        <v>6.03</v>
      </c>
      <c r="O765">
        <v>6.5</v>
      </c>
      <c r="P765">
        <v>2.67</v>
      </c>
      <c r="Q765">
        <v>6.19</v>
      </c>
      <c r="R765">
        <v>6.33</v>
      </c>
      <c r="S765">
        <v>2.96</v>
      </c>
      <c r="T765">
        <v>5.35</v>
      </c>
      <c r="U765">
        <v>2.83</v>
      </c>
      <c r="V765">
        <v>3.54</v>
      </c>
      <c r="W765">
        <v>6.99</v>
      </c>
      <c r="X765" s="3">
        <f>COUNT(D765:W765)</f>
        <v>19</v>
      </c>
      <c r="Y765" s="2">
        <f>SUM(D765:W765)/X765</f>
        <v>4.3273684210526318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2.83</v>
      </c>
      <c r="E767" t="s">
        <v>858</v>
      </c>
      <c r="F767" t="s">
        <v>858</v>
      </c>
      <c r="G767" t="s">
        <v>858</v>
      </c>
      <c r="H767">
        <v>5.89</v>
      </c>
      <c r="I767">
        <v>4.95</v>
      </c>
      <c r="J767">
        <v>2.94</v>
      </c>
      <c r="K767" t="s">
        <v>858</v>
      </c>
      <c r="L767" t="s">
        <v>858</v>
      </c>
      <c r="M767">
        <v>4.9800000000000004</v>
      </c>
      <c r="N767" t="s">
        <v>858</v>
      </c>
      <c r="O767">
        <v>3.94</v>
      </c>
      <c r="P767">
        <v>4.93</v>
      </c>
      <c r="Q767">
        <v>6.24</v>
      </c>
      <c r="R767">
        <v>7.44</v>
      </c>
      <c r="S767" t="s">
        <v>858</v>
      </c>
      <c r="T767">
        <v>5.97</v>
      </c>
      <c r="U767" t="s">
        <v>858</v>
      </c>
      <c r="V767">
        <v>3.5</v>
      </c>
      <c r="W767">
        <v>4.04</v>
      </c>
      <c r="X767" s="3">
        <f>COUNT(D767:W767)</f>
        <v>12</v>
      </c>
      <c r="Y767" s="2">
        <f>SUM(D767:W767)/X767</f>
        <v>4.8041666666666663</v>
      </c>
    </row>
    <row r="768" spans="1:25">
      <c r="A768">
        <v>63847.768395999999</v>
      </c>
      <c r="B768">
        <v>134150.687397</v>
      </c>
      <c r="C768" t="s">
        <v>765</v>
      </c>
      <c r="D768">
        <v>6.54</v>
      </c>
      <c r="E768">
        <v>3.15</v>
      </c>
      <c r="F768">
        <v>5.0999999999999996</v>
      </c>
      <c r="G768" t="s">
        <v>858</v>
      </c>
      <c r="H768">
        <v>5.16</v>
      </c>
      <c r="I768">
        <v>6.56</v>
      </c>
      <c r="J768">
        <v>5.48</v>
      </c>
      <c r="K768" t="s">
        <v>858</v>
      </c>
      <c r="L768">
        <v>2.88</v>
      </c>
      <c r="M768">
        <v>2.34</v>
      </c>
      <c r="N768" t="s">
        <v>858</v>
      </c>
      <c r="O768">
        <v>5.1100000000000003</v>
      </c>
      <c r="P768">
        <v>3.6</v>
      </c>
      <c r="Q768">
        <v>6.55</v>
      </c>
      <c r="R768">
        <v>6.16</v>
      </c>
      <c r="S768" t="s">
        <v>858</v>
      </c>
      <c r="T768">
        <v>1.61</v>
      </c>
      <c r="U768">
        <v>3.14</v>
      </c>
      <c r="V768">
        <v>2.2200000000000002</v>
      </c>
      <c r="W768">
        <v>5.04</v>
      </c>
      <c r="X768" s="3">
        <f>COUNT(D768:W768)</f>
        <v>16</v>
      </c>
      <c r="Y768" s="2">
        <f>SUM(D768:W768)/X768</f>
        <v>4.415</v>
      </c>
    </row>
    <row r="769" spans="1:25">
      <c r="A769">
        <v>63918.599718999998</v>
      </c>
      <c r="B769">
        <v>134209.40212700001</v>
      </c>
      <c r="C769" t="s">
        <v>766</v>
      </c>
      <c r="D769">
        <v>6.57</v>
      </c>
      <c r="E769">
        <v>3.1</v>
      </c>
      <c r="F769">
        <v>5.17</v>
      </c>
      <c r="G769" t="s">
        <v>858</v>
      </c>
      <c r="H769">
        <v>5.09</v>
      </c>
      <c r="I769">
        <v>6.53</v>
      </c>
      <c r="J769">
        <v>5.43</v>
      </c>
      <c r="K769" t="s">
        <v>858</v>
      </c>
      <c r="L769">
        <v>2.92</v>
      </c>
      <c r="M769">
        <v>2.36</v>
      </c>
      <c r="N769" t="s">
        <v>858</v>
      </c>
      <c r="O769">
        <v>5.18</v>
      </c>
      <c r="P769">
        <v>3.65</v>
      </c>
      <c r="Q769">
        <v>6.55</v>
      </c>
      <c r="R769">
        <v>6.1</v>
      </c>
      <c r="S769" t="s">
        <v>858</v>
      </c>
      <c r="T769">
        <v>1.61</v>
      </c>
      <c r="U769">
        <v>3.18</v>
      </c>
      <c r="V769">
        <v>2.23</v>
      </c>
      <c r="W769">
        <v>5.08</v>
      </c>
      <c r="X769" s="3">
        <f>COUNT(D769:W769)</f>
        <v>16</v>
      </c>
      <c r="Y769" s="2">
        <f>SUM(D769:W769)/X769</f>
        <v>4.421875</v>
      </c>
    </row>
    <row r="770" spans="1:25">
      <c r="A770">
        <v>137889.01706700001</v>
      </c>
      <c r="B770">
        <v>129776.15057699999</v>
      </c>
      <c r="C770" t="s">
        <v>767</v>
      </c>
      <c r="D770">
        <v>3.68</v>
      </c>
      <c r="E770">
        <v>5.31</v>
      </c>
      <c r="F770">
        <v>3.21</v>
      </c>
      <c r="G770">
        <v>2.66</v>
      </c>
      <c r="H770">
        <v>6.94</v>
      </c>
      <c r="I770">
        <v>4.9000000000000004</v>
      </c>
      <c r="J770">
        <v>6.04</v>
      </c>
      <c r="K770">
        <v>3.68</v>
      </c>
      <c r="L770">
        <v>3.11</v>
      </c>
      <c r="M770">
        <v>2.27</v>
      </c>
      <c r="N770">
        <v>4.71</v>
      </c>
      <c r="O770">
        <v>6.92</v>
      </c>
      <c r="P770">
        <v>3.65</v>
      </c>
      <c r="Q770">
        <v>4.92</v>
      </c>
      <c r="R770">
        <v>6.17</v>
      </c>
      <c r="S770">
        <v>4.42</v>
      </c>
      <c r="T770">
        <v>4.46</v>
      </c>
      <c r="U770">
        <v>3.08</v>
      </c>
      <c r="V770">
        <v>3.75</v>
      </c>
      <c r="W770">
        <v>7.19</v>
      </c>
      <c r="X770" s="3">
        <f>COUNT(D770:W770)</f>
        <v>20</v>
      </c>
      <c r="Y770" s="2">
        <f>SUM(D770:W770)/X770</f>
        <v>4.5534999999999997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3.89</v>
      </c>
      <c r="F774">
        <v>5.21</v>
      </c>
      <c r="G774">
        <v>5.36</v>
      </c>
      <c r="H774">
        <v>4.7699999999999996</v>
      </c>
      <c r="I774">
        <v>5.21</v>
      </c>
      <c r="J774">
        <v>5.17</v>
      </c>
      <c r="K774">
        <v>5.04</v>
      </c>
      <c r="L774" t="s">
        <v>858</v>
      </c>
      <c r="M774">
        <v>4.8499999999999996</v>
      </c>
      <c r="N774" t="s">
        <v>858</v>
      </c>
      <c r="O774">
        <v>3.98</v>
      </c>
      <c r="P774">
        <v>6.88</v>
      </c>
      <c r="Q774">
        <v>4.26</v>
      </c>
      <c r="R774">
        <v>3.98</v>
      </c>
      <c r="S774">
        <v>3.21</v>
      </c>
      <c r="T774">
        <v>2.83</v>
      </c>
      <c r="U774">
        <v>4.47</v>
      </c>
      <c r="V774">
        <v>5.71</v>
      </c>
      <c r="W774">
        <v>4.6500000000000004</v>
      </c>
      <c r="X774" s="3">
        <f>COUNT(D774:W774)</f>
        <v>17</v>
      </c>
      <c r="Y774" s="2">
        <f>SUM(D774:W774)/X774</f>
        <v>4.6747058823529413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4.2300000000000004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7.13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5.68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2.2200000000000002</v>
      </c>
      <c r="N786" t="s">
        <v>858</v>
      </c>
      <c r="O786" t="s">
        <v>858</v>
      </c>
      <c r="P786" t="s">
        <v>858</v>
      </c>
      <c r="Q786">
        <v>7.78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5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2.29</v>
      </c>
      <c r="N787" t="s">
        <v>858</v>
      </c>
      <c r="O787" t="s">
        <v>858</v>
      </c>
      <c r="P787" t="s">
        <v>858</v>
      </c>
      <c r="Q787">
        <v>7.8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5.0449999999999999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2.87</v>
      </c>
      <c r="E790">
        <v>7.26</v>
      </c>
      <c r="F790">
        <v>5.21</v>
      </c>
      <c r="G790">
        <v>3.47</v>
      </c>
      <c r="H790">
        <v>8.2100000000000009</v>
      </c>
      <c r="I790">
        <v>5.52</v>
      </c>
      <c r="J790">
        <v>5.89</v>
      </c>
      <c r="K790">
        <v>4.46</v>
      </c>
      <c r="L790">
        <v>3.75</v>
      </c>
      <c r="M790" t="s">
        <v>858</v>
      </c>
      <c r="N790">
        <v>4.51</v>
      </c>
      <c r="O790">
        <v>7.01</v>
      </c>
      <c r="P790">
        <v>4.47</v>
      </c>
      <c r="Q790" t="s">
        <v>858</v>
      </c>
      <c r="R790">
        <v>7.9</v>
      </c>
      <c r="S790">
        <v>3.66</v>
      </c>
      <c r="T790">
        <v>5.66</v>
      </c>
      <c r="U790">
        <v>3.06</v>
      </c>
      <c r="V790">
        <v>1.99</v>
      </c>
      <c r="W790">
        <v>5.74</v>
      </c>
      <c r="X790" s="3">
        <f>COUNT(D790:W790)</f>
        <v>18</v>
      </c>
      <c r="Y790" s="2">
        <f>SUM(D790:W790)/X790</f>
        <v>5.0355555555555549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4.32</v>
      </c>
      <c r="E792" t="s">
        <v>858</v>
      </c>
      <c r="F792" t="s">
        <v>858</v>
      </c>
      <c r="G792" t="s">
        <v>858</v>
      </c>
      <c r="H792">
        <v>5.47</v>
      </c>
      <c r="I792" t="s">
        <v>858</v>
      </c>
      <c r="J792">
        <v>2.75</v>
      </c>
      <c r="K792" t="s">
        <v>858</v>
      </c>
      <c r="L792">
        <v>4.91</v>
      </c>
      <c r="M792">
        <v>3.62</v>
      </c>
      <c r="N792" t="s">
        <v>858</v>
      </c>
      <c r="O792">
        <v>5.97</v>
      </c>
      <c r="P792">
        <v>4.1900000000000004</v>
      </c>
      <c r="Q792">
        <v>5.52</v>
      </c>
      <c r="R792">
        <v>6.74</v>
      </c>
      <c r="S792" t="s">
        <v>858</v>
      </c>
      <c r="T792">
        <v>5.16</v>
      </c>
      <c r="U792" t="s">
        <v>858</v>
      </c>
      <c r="V792">
        <v>3.79</v>
      </c>
      <c r="W792">
        <v>4.1500000000000004</v>
      </c>
      <c r="X792" s="3">
        <f>COUNT(D792:W792)</f>
        <v>12</v>
      </c>
      <c r="Y792" s="2">
        <f>SUM(D792:W792)/X792</f>
        <v>4.7158333333333333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5.18</v>
      </c>
      <c r="N794" t="s">
        <v>858</v>
      </c>
      <c r="O794" t="s">
        <v>858</v>
      </c>
      <c r="P794" t="s">
        <v>858</v>
      </c>
      <c r="Q794">
        <v>4.82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5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 t="s">
        <v>858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6.6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1</v>
      </c>
      <c r="Y795" s="2">
        <f>SUM(D795:W795)/X795</f>
        <v>6.6</v>
      </c>
    </row>
    <row r="796" spans="1:25">
      <c r="A796">
        <v>50120.600102999997</v>
      </c>
      <c r="B796">
        <v>32199.823804</v>
      </c>
      <c r="C796" t="s">
        <v>793</v>
      </c>
      <c r="D796">
        <v>3.11</v>
      </c>
      <c r="E796">
        <v>7.07</v>
      </c>
      <c r="F796">
        <v>7.42</v>
      </c>
      <c r="G796">
        <v>4.42</v>
      </c>
      <c r="H796">
        <v>5.05</v>
      </c>
      <c r="I796">
        <v>6.76</v>
      </c>
      <c r="J796">
        <v>7.62</v>
      </c>
      <c r="K796">
        <v>5.49</v>
      </c>
      <c r="L796">
        <v>5.03</v>
      </c>
      <c r="M796">
        <v>3.8</v>
      </c>
      <c r="N796">
        <v>3.97</v>
      </c>
      <c r="O796">
        <v>5.51</v>
      </c>
      <c r="P796">
        <v>4.95</v>
      </c>
      <c r="Q796">
        <v>6.63</v>
      </c>
      <c r="R796">
        <v>6.75</v>
      </c>
      <c r="S796">
        <v>3.86</v>
      </c>
      <c r="T796">
        <v>5.5</v>
      </c>
      <c r="U796">
        <v>4.21</v>
      </c>
      <c r="V796">
        <v>3.42</v>
      </c>
      <c r="W796">
        <v>5.38</v>
      </c>
      <c r="X796" s="3">
        <f>COUNT(D796:W796)</f>
        <v>20</v>
      </c>
      <c r="Y796" s="2">
        <f>SUM(D796:W796)/X796</f>
        <v>5.2974999999999994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2.71</v>
      </c>
      <c r="E798">
        <v>5.91</v>
      </c>
      <c r="F798">
        <v>4.1100000000000003</v>
      </c>
      <c r="G798">
        <v>5.47</v>
      </c>
      <c r="H798">
        <v>7.1</v>
      </c>
      <c r="I798">
        <v>6.07</v>
      </c>
      <c r="J798">
        <v>5.87</v>
      </c>
      <c r="K798">
        <v>4.54</v>
      </c>
      <c r="L798">
        <v>4.8600000000000003</v>
      </c>
      <c r="M798">
        <v>3.45</v>
      </c>
      <c r="N798">
        <v>4.08</v>
      </c>
      <c r="O798">
        <v>4.7300000000000004</v>
      </c>
      <c r="P798">
        <v>6.2</v>
      </c>
      <c r="Q798">
        <v>6.01</v>
      </c>
      <c r="R798">
        <v>5.48</v>
      </c>
      <c r="S798">
        <v>4.6500000000000004</v>
      </c>
      <c r="T798">
        <v>5.07</v>
      </c>
      <c r="U798">
        <v>2.94</v>
      </c>
      <c r="V798">
        <v>4.1500000000000004</v>
      </c>
      <c r="W798">
        <v>5.82</v>
      </c>
      <c r="X798" s="3">
        <f>COUNT(D798:W798)</f>
        <v>20</v>
      </c>
      <c r="Y798" s="2">
        <f>SUM(D798:W798)/X798</f>
        <v>4.9610000000000003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2.7</v>
      </c>
      <c r="E802">
        <v>2.21</v>
      </c>
      <c r="F802">
        <v>5.34</v>
      </c>
      <c r="G802">
        <v>5.07</v>
      </c>
      <c r="H802">
        <v>5.87</v>
      </c>
      <c r="I802">
        <v>4.5199999999999996</v>
      </c>
      <c r="J802">
        <v>4.55</v>
      </c>
      <c r="K802">
        <v>3.49</v>
      </c>
      <c r="L802">
        <v>4.37</v>
      </c>
      <c r="M802">
        <v>4.33</v>
      </c>
      <c r="N802">
        <v>3.63</v>
      </c>
      <c r="O802">
        <v>5.97</v>
      </c>
      <c r="P802">
        <v>4.3099999999999996</v>
      </c>
      <c r="Q802">
        <v>7.55</v>
      </c>
      <c r="R802">
        <v>6.96</v>
      </c>
      <c r="S802">
        <v>4.3</v>
      </c>
      <c r="T802">
        <v>4.4800000000000004</v>
      </c>
      <c r="U802">
        <v>3.4</v>
      </c>
      <c r="V802">
        <v>4.1100000000000003</v>
      </c>
      <c r="W802">
        <v>6.31</v>
      </c>
      <c r="X802" s="3">
        <f>COUNT(D802:W802)</f>
        <v>20</v>
      </c>
      <c r="Y802" s="2">
        <f>SUM(D802:W802)/X802</f>
        <v>4.6734999999999998</v>
      </c>
    </row>
    <row r="803" spans="1:25">
      <c r="A803">
        <v>100967.744743</v>
      </c>
      <c r="B803">
        <v>35238.564162000002</v>
      </c>
      <c r="C803" t="s">
        <v>800</v>
      </c>
      <c r="D803">
        <v>2.95</v>
      </c>
      <c r="E803">
        <v>7.51</v>
      </c>
      <c r="F803">
        <v>3.33</v>
      </c>
      <c r="G803">
        <v>3.64</v>
      </c>
      <c r="H803">
        <v>7.82</v>
      </c>
      <c r="I803">
        <v>6.57</v>
      </c>
      <c r="J803">
        <v>3.6</v>
      </c>
      <c r="K803">
        <v>6.1</v>
      </c>
      <c r="L803">
        <v>2.95</v>
      </c>
      <c r="M803">
        <v>2.5</v>
      </c>
      <c r="N803">
        <v>3.62</v>
      </c>
      <c r="O803">
        <v>3.12</v>
      </c>
      <c r="P803">
        <v>3.82</v>
      </c>
      <c r="Q803">
        <v>5.01</v>
      </c>
      <c r="R803">
        <v>6.6</v>
      </c>
      <c r="S803">
        <v>3.32</v>
      </c>
      <c r="T803">
        <v>5.86</v>
      </c>
      <c r="U803">
        <v>4.8</v>
      </c>
      <c r="V803">
        <v>3.2</v>
      </c>
      <c r="W803">
        <v>5.56</v>
      </c>
      <c r="X803" s="3">
        <f>COUNT(D803:W803)</f>
        <v>20</v>
      </c>
      <c r="Y803" s="2">
        <f>SUM(D803:W803)/X803</f>
        <v>4.5939999999999994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2.0099999999999998</v>
      </c>
      <c r="E806">
        <v>3.67</v>
      </c>
      <c r="F806">
        <v>1.79</v>
      </c>
      <c r="G806">
        <v>2.5499999999999998</v>
      </c>
      <c r="H806">
        <v>3.29</v>
      </c>
      <c r="I806">
        <v>5.05</v>
      </c>
      <c r="J806">
        <v>3.29</v>
      </c>
      <c r="K806">
        <v>2.95</v>
      </c>
      <c r="L806">
        <v>2.4300000000000002</v>
      </c>
      <c r="M806">
        <v>2.23</v>
      </c>
      <c r="N806">
        <v>7.68</v>
      </c>
      <c r="O806">
        <v>5.99</v>
      </c>
      <c r="P806">
        <v>3.21</v>
      </c>
      <c r="Q806">
        <v>6.62</v>
      </c>
      <c r="R806">
        <v>6.27</v>
      </c>
      <c r="S806">
        <v>2.69</v>
      </c>
      <c r="T806">
        <v>4.0199999999999996</v>
      </c>
      <c r="U806">
        <v>2.23</v>
      </c>
      <c r="V806">
        <v>2.52</v>
      </c>
      <c r="W806">
        <v>7.1</v>
      </c>
      <c r="X806" s="3">
        <f>COUNT(D806:W806)</f>
        <v>20</v>
      </c>
      <c r="Y806" s="2">
        <f>SUM(D806:W806)/X806</f>
        <v>3.8794999999999993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1.78</v>
      </c>
      <c r="E809">
        <v>6.21</v>
      </c>
      <c r="F809">
        <v>4.66</v>
      </c>
      <c r="G809">
        <v>5.01</v>
      </c>
      <c r="H809">
        <v>2.2799999999999998</v>
      </c>
      <c r="I809">
        <v>1.86</v>
      </c>
      <c r="J809">
        <v>1.24</v>
      </c>
      <c r="K809">
        <v>6.17</v>
      </c>
      <c r="L809">
        <v>4.37</v>
      </c>
      <c r="M809">
        <v>3.24</v>
      </c>
      <c r="N809">
        <v>4.1500000000000004</v>
      </c>
      <c r="O809">
        <v>2.42</v>
      </c>
      <c r="P809">
        <v>1.54</v>
      </c>
      <c r="Q809">
        <v>8.33</v>
      </c>
      <c r="R809">
        <v>6.74</v>
      </c>
      <c r="S809">
        <v>4.3</v>
      </c>
      <c r="T809">
        <v>2.0099999999999998</v>
      </c>
      <c r="U809">
        <v>3.38</v>
      </c>
      <c r="V809">
        <v>2.19</v>
      </c>
      <c r="W809">
        <v>2.95</v>
      </c>
      <c r="X809" s="3">
        <f>COUNT(D809:W809)</f>
        <v>20</v>
      </c>
      <c r="Y809" s="2">
        <f>SUM(D809:W809)/X809</f>
        <v>3.7414999999999998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6.68</v>
      </c>
      <c r="F816" t="s">
        <v>858</v>
      </c>
      <c r="G816">
        <v>3.11</v>
      </c>
      <c r="H816" t="s">
        <v>858</v>
      </c>
      <c r="I816" t="s">
        <v>858</v>
      </c>
      <c r="J816" t="s">
        <v>858</v>
      </c>
      <c r="K816">
        <v>6.22</v>
      </c>
      <c r="L816" t="s">
        <v>858</v>
      </c>
      <c r="M816" t="s">
        <v>858</v>
      </c>
      <c r="N816">
        <v>6.35</v>
      </c>
      <c r="O816" t="s">
        <v>858</v>
      </c>
      <c r="P816" t="s">
        <v>858</v>
      </c>
      <c r="Q816" t="s">
        <v>858</v>
      </c>
      <c r="R816" t="s">
        <v>858</v>
      </c>
      <c r="S816">
        <v>3.38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5.1479999999999997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5.44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5.44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2.71</v>
      </c>
      <c r="E821">
        <v>7.42</v>
      </c>
      <c r="F821">
        <v>6.09</v>
      </c>
      <c r="G821">
        <v>3.67</v>
      </c>
      <c r="H821">
        <v>7.14</v>
      </c>
      <c r="I821">
        <v>4.8899999999999997</v>
      </c>
      <c r="J821">
        <v>3.89</v>
      </c>
      <c r="K821">
        <v>5.04</v>
      </c>
      <c r="L821">
        <v>2.2200000000000002</v>
      </c>
      <c r="M821">
        <v>2.2000000000000002</v>
      </c>
      <c r="N821">
        <v>3.02</v>
      </c>
      <c r="O821">
        <v>5.75</v>
      </c>
      <c r="P821">
        <v>3.73</v>
      </c>
      <c r="Q821">
        <v>7.45</v>
      </c>
      <c r="R821">
        <v>7.42</v>
      </c>
      <c r="S821">
        <v>4.45</v>
      </c>
      <c r="T821">
        <v>6.89</v>
      </c>
      <c r="U821">
        <v>2.5099999999999998</v>
      </c>
      <c r="V821">
        <v>2.38</v>
      </c>
      <c r="W821">
        <v>7.25</v>
      </c>
      <c r="X821" s="3">
        <f>COUNT(D821:W821)</f>
        <v>20</v>
      </c>
      <c r="Y821" s="2">
        <f>SUM(D821:W821)/X821</f>
        <v>4.806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2.5499999999999998</v>
      </c>
      <c r="E824">
        <v>5.89</v>
      </c>
      <c r="F824">
        <v>2.25</v>
      </c>
      <c r="G824">
        <v>2.13</v>
      </c>
      <c r="H824" t="s">
        <v>858</v>
      </c>
      <c r="I824">
        <v>4.25</v>
      </c>
      <c r="J824">
        <v>2.67</v>
      </c>
      <c r="K824">
        <v>2.84</v>
      </c>
      <c r="L824">
        <v>3.29</v>
      </c>
      <c r="M824">
        <v>1.95</v>
      </c>
      <c r="N824">
        <v>5.68</v>
      </c>
      <c r="O824">
        <v>6.2</v>
      </c>
      <c r="P824">
        <v>1.7</v>
      </c>
      <c r="Q824" t="s">
        <v>858</v>
      </c>
      <c r="R824">
        <v>7.31</v>
      </c>
      <c r="S824">
        <v>2.59</v>
      </c>
      <c r="T824">
        <v>6.76</v>
      </c>
      <c r="U824">
        <v>3.22</v>
      </c>
      <c r="V824">
        <v>2.66</v>
      </c>
      <c r="W824">
        <v>5.8</v>
      </c>
      <c r="X824" s="3">
        <f>COUNT(D824:W824)</f>
        <v>18</v>
      </c>
      <c r="Y824" s="2">
        <f>SUM(D824:W824)/X824</f>
        <v>3.8744444444444448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4.4800000000000004</v>
      </c>
      <c r="E831">
        <v>5.32</v>
      </c>
      <c r="F831">
        <v>3.36</v>
      </c>
      <c r="G831">
        <v>5.18</v>
      </c>
      <c r="H831">
        <v>4.75</v>
      </c>
      <c r="I831" t="s">
        <v>858</v>
      </c>
      <c r="J831">
        <v>5</v>
      </c>
      <c r="K831">
        <v>6.07</v>
      </c>
      <c r="L831">
        <v>4.7699999999999996</v>
      </c>
      <c r="M831">
        <v>5.67</v>
      </c>
      <c r="N831">
        <v>4.71</v>
      </c>
      <c r="O831">
        <v>5.39</v>
      </c>
      <c r="P831" t="s">
        <v>858</v>
      </c>
      <c r="Q831">
        <v>5.45</v>
      </c>
      <c r="R831">
        <v>3.88</v>
      </c>
      <c r="S831">
        <v>5.21</v>
      </c>
      <c r="T831">
        <v>6</v>
      </c>
      <c r="U831">
        <v>5.1100000000000003</v>
      </c>
      <c r="V831">
        <v>4.3099999999999996</v>
      </c>
      <c r="W831">
        <v>6.78</v>
      </c>
      <c r="X831" s="3">
        <f>COUNT(D831:W831)</f>
        <v>18</v>
      </c>
      <c r="Y831" s="2">
        <f>SUM(D831:W831)/X831</f>
        <v>5.08</v>
      </c>
    </row>
    <row r="832" spans="1:25">
      <c r="A832">
        <v>65051.695134000001</v>
      </c>
      <c r="B832">
        <v>52549.310299999997</v>
      </c>
      <c r="C832" t="s">
        <v>829</v>
      </c>
      <c r="D832">
        <v>2.85</v>
      </c>
      <c r="E832" t="s">
        <v>858</v>
      </c>
      <c r="F832" t="s">
        <v>858</v>
      </c>
      <c r="G832" t="s">
        <v>858</v>
      </c>
      <c r="H832">
        <v>6.85</v>
      </c>
      <c r="I832">
        <v>4.54</v>
      </c>
      <c r="J832" t="s">
        <v>858</v>
      </c>
      <c r="K832" t="s">
        <v>858</v>
      </c>
      <c r="L832" t="s">
        <v>858</v>
      </c>
      <c r="M832">
        <v>2.2400000000000002</v>
      </c>
      <c r="N832" t="s">
        <v>858</v>
      </c>
      <c r="O832">
        <v>4.38</v>
      </c>
      <c r="P832">
        <v>2.68</v>
      </c>
      <c r="Q832">
        <v>6.43</v>
      </c>
      <c r="R832" t="s">
        <v>858</v>
      </c>
      <c r="S832" t="s">
        <v>858</v>
      </c>
      <c r="T832">
        <v>6.01</v>
      </c>
      <c r="U832" t="s">
        <v>858</v>
      </c>
      <c r="V832">
        <v>2.71</v>
      </c>
      <c r="W832">
        <v>5.54</v>
      </c>
      <c r="X832" s="3">
        <f>COUNT(D832:W832)</f>
        <v>10</v>
      </c>
      <c r="Y832" s="2">
        <f>SUM(D832:W832)/X832</f>
        <v>4.423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3.08</v>
      </c>
      <c r="E835">
        <v>5.76</v>
      </c>
      <c r="F835">
        <v>3.06</v>
      </c>
      <c r="G835">
        <v>2.68</v>
      </c>
      <c r="H835">
        <v>5.56</v>
      </c>
      <c r="I835">
        <v>6.08</v>
      </c>
      <c r="J835">
        <v>5.3</v>
      </c>
      <c r="K835">
        <v>5.04</v>
      </c>
      <c r="L835">
        <v>2.98</v>
      </c>
      <c r="M835">
        <v>2.5</v>
      </c>
      <c r="N835">
        <v>5.52</v>
      </c>
      <c r="O835">
        <v>6.17</v>
      </c>
      <c r="P835">
        <v>3.92</v>
      </c>
      <c r="Q835">
        <v>5.94</v>
      </c>
      <c r="R835">
        <v>3.73</v>
      </c>
      <c r="S835">
        <v>3.49</v>
      </c>
      <c r="T835">
        <v>5.5</v>
      </c>
      <c r="U835">
        <v>4.16</v>
      </c>
      <c r="V835">
        <v>2.44</v>
      </c>
      <c r="W835">
        <v>5.82</v>
      </c>
      <c r="X835" s="3">
        <f>COUNT(D835:W835)</f>
        <v>20</v>
      </c>
      <c r="Y835" s="2">
        <f>SUM(D835:W835)/X835</f>
        <v>4.4364999999999997</v>
      </c>
    </row>
    <row r="836" spans="1:25">
      <c r="A836">
        <v>85702.502714000002</v>
      </c>
      <c r="B836">
        <v>45618.271349000002</v>
      </c>
      <c r="C836" t="s">
        <v>833</v>
      </c>
      <c r="D836">
        <v>2.65</v>
      </c>
      <c r="E836">
        <v>6.48</v>
      </c>
      <c r="F836">
        <v>2.56</v>
      </c>
      <c r="G836">
        <v>2.67</v>
      </c>
      <c r="H836">
        <v>7.29</v>
      </c>
      <c r="I836">
        <v>6.26</v>
      </c>
      <c r="J836">
        <v>3.08</v>
      </c>
      <c r="K836">
        <v>4.7300000000000004</v>
      </c>
      <c r="L836">
        <v>2.42</v>
      </c>
      <c r="M836">
        <v>2.44</v>
      </c>
      <c r="N836">
        <v>5.72</v>
      </c>
      <c r="O836">
        <v>5.73</v>
      </c>
      <c r="P836">
        <v>3.26</v>
      </c>
      <c r="Q836">
        <v>3.76</v>
      </c>
      <c r="R836">
        <v>6.97</v>
      </c>
      <c r="S836">
        <v>4.92</v>
      </c>
      <c r="T836">
        <v>4.8499999999999996</v>
      </c>
      <c r="U836">
        <v>2.86</v>
      </c>
      <c r="V836">
        <v>2.1800000000000002</v>
      </c>
      <c r="W836">
        <v>7.39</v>
      </c>
      <c r="X836" s="3">
        <f>COUNT(D836:W836)</f>
        <v>20</v>
      </c>
      <c r="Y836" s="2">
        <f>SUM(D836:W836)/X836</f>
        <v>4.4109999999999996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248.95000000000002</v>
      </c>
      <c r="E844" s="5">
        <f t="shared" si="0"/>
        <v>942.71999999999969</v>
      </c>
      <c r="F844" s="5">
        <f t="shared" si="0"/>
        <v>207.5800000000001</v>
      </c>
      <c r="G844" s="5">
        <f t="shared" si="0"/>
        <v>296.89000000000004</v>
      </c>
      <c r="H844" s="5">
        <f t="shared" si="0"/>
        <v>866.63</v>
      </c>
      <c r="I844" s="5">
        <f t="shared" si="0"/>
        <v>481.86999999999972</v>
      </c>
      <c r="J844" s="5">
        <f t="shared" si="0"/>
        <v>317.46000000000009</v>
      </c>
      <c r="K844" s="5">
        <f t="shared" si="0"/>
        <v>292.15000000000009</v>
      </c>
      <c r="L844" s="5">
        <f t="shared" si="0"/>
        <v>442.36000000000018</v>
      </c>
      <c r="M844" s="5">
        <f t="shared" si="0"/>
        <v>385.87000000000012</v>
      </c>
      <c r="N844" s="5">
        <f t="shared" si="0"/>
        <v>630.32000000000005</v>
      </c>
      <c r="O844" s="5">
        <f t="shared" si="0"/>
        <v>1196.9200000000008</v>
      </c>
      <c r="P844" s="5">
        <f t="shared" si="0"/>
        <v>752.24</v>
      </c>
      <c r="Q844" s="5">
        <f t="shared" si="0"/>
        <v>1901.8099999999997</v>
      </c>
      <c r="R844" s="5">
        <f t="shared" si="0"/>
        <v>2230.1700000000005</v>
      </c>
      <c r="S844" s="5">
        <f t="shared" si="0"/>
        <v>246.29000000000005</v>
      </c>
      <c r="T844" s="5">
        <f t="shared" si="0"/>
        <v>514.84000000000015</v>
      </c>
      <c r="U844" s="5">
        <f t="shared" si="0"/>
        <v>436.65000000000003</v>
      </c>
      <c r="V844" s="5">
        <f t="shared" si="0"/>
        <v>321.2600000000001</v>
      </c>
      <c r="W844" s="5">
        <f t="shared" si="0"/>
        <v>501.08999999999969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83</v>
      </c>
      <c r="H845" s="7">
        <f t="shared" si="1"/>
        <v>161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3.1916666666666669</v>
      </c>
      <c r="E846" s="5">
        <f t="shared" si="2"/>
        <v>5.449248554913293</v>
      </c>
      <c r="F846" s="5">
        <f t="shared" si="2"/>
        <v>3.7067857142857159</v>
      </c>
      <c r="G846" s="5">
        <f t="shared" si="2"/>
        <v>3.5769879518072294</v>
      </c>
      <c r="H846" s="5">
        <f t="shared" si="2"/>
        <v>5.3827950310559007</v>
      </c>
      <c r="I846" s="5">
        <f t="shared" si="2"/>
        <v>4.8673737373737342</v>
      </c>
      <c r="J846" s="5">
        <f t="shared" si="2"/>
        <v>4.0184810126582287</v>
      </c>
      <c r="K846" s="5">
        <f t="shared" si="2"/>
        <v>4.4265151515151526</v>
      </c>
      <c r="L846" s="5">
        <f t="shared" si="2"/>
        <v>3.9852252252252267</v>
      </c>
      <c r="M846" s="5">
        <f t="shared" si="2"/>
        <v>3.1628688524590172</v>
      </c>
      <c r="N846" s="5">
        <f t="shared" si="2"/>
        <v>4.8486153846153854</v>
      </c>
      <c r="O846" s="5">
        <f t="shared" si="2"/>
        <v>5.593084112149536</v>
      </c>
      <c r="P846" s="5">
        <f t="shared" si="2"/>
        <v>4.1331868131868132</v>
      </c>
      <c r="Q846" s="5">
        <f t="shared" si="2"/>
        <v>6.0760702875399355</v>
      </c>
      <c r="R846" s="5">
        <f t="shared" si="2"/>
        <v>6.617715133531159</v>
      </c>
      <c r="S846" s="5">
        <f t="shared" si="2"/>
        <v>3.675970149253732</v>
      </c>
      <c r="T846" s="5">
        <f t="shared" si="2"/>
        <v>5.5359139784946256</v>
      </c>
      <c r="U846" s="5">
        <f t="shared" si="2"/>
        <v>3.7004237288135595</v>
      </c>
      <c r="V846" s="5">
        <f t="shared" si="2"/>
        <v>3.3464583333333344</v>
      </c>
      <c r="W846" s="5">
        <f t="shared" si="2"/>
        <v>5.274631578947365</v>
      </c>
      <c r="X846" s="6"/>
    </row>
    <row r="847" spans="1:25" s="2" customFormat="1">
      <c r="C847" s="2" t="s">
        <v>846</v>
      </c>
      <c r="D847" s="2">
        <f t="shared" ref="D847:W847" si="3">AVERAGE(D3:D843)</f>
        <v>3.1916666666666669</v>
      </c>
      <c r="E847" s="2">
        <f t="shared" si="3"/>
        <v>5.4483139534883698</v>
      </c>
      <c r="F847" s="2">
        <f t="shared" si="3"/>
        <v>3.7067857142857159</v>
      </c>
      <c r="G847" s="2">
        <f t="shared" si="3"/>
        <v>3.576463414634147</v>
      </c>
      <c r="H847" s="2">
        <f t="shared" si="3"/>
        <v>5.3827950310559007</v>
      </c>
      <c r="I847" s="2">
        <f t="shared" si="3"/>
        <v>4.8673737373737342</v>
      </c>
      <c r="J847" s="2">
        <f t="shared" si="3"/>
        <v>4.0184810126582287</v>
      </c>
      <c r="K847" s="2">
        <f t="shared" si="3"/>
        <v>4.4265151515151526</v>
      </c>
      <c r="L847" s="2">
        <f t="shared" si="3"/>
        <v>3.9852252252252267</v>
      </c>
      <c r="M847" s="2">
        <f t="shared" si="3"/>
        <v>3.1628688524590172</v>
      </c>
      <c r="N847" s="2">
        <f t="shared" si="3"/>
        <v>4.8486153846153854</v>
      </c>
      <c r="O847" s="2">
        <f t="shared" si="3"/>
        <v>5.593084112149536</v>
      </c>
      <c r="P847" s="2">
        <f t="shared" si="3"/>
        <v>4.1331868131868132</v>
      </c>
      <c r="Q847" s="2">
        <f t="shared" si="3"/>
        <v>6.0760702875399355</v>
      </c>
      <c r="R847" s="2">
        <f t="shared" si="3"/>
        <v>6.617715133531159</v>
      </c>
      <c r="S847" s="2">
        <f t="shared" si="3"/>
        <v>3.675970149253732</v>
      </c>
      <c r="T847" s="2">
        <f t="shared" si="3"/>
        <v>5.5359139784946256</v>
      </c>
      <c r="U847" s="2">
        <f t="shared" si="3"/>
        <v>3.7004237288135595</v>
      </c>
      <c r="V847" s="2">
        <f t="shared" si="3"/>
        <v>3.3464583333333344</v>
      </c>
      <c r="W847" s="2">
        <f t="shared" si="3"/>
        <v>5.274631578947365</v>
      </c>
      <c r="X847" s="6"/>
    </row>
    <row r="848" spans="1:25" s="2" customFormat="1">
      <c r="C848" s="2" t="s">
        <v>844</v>
      </c>
      <c r="D848" s="2">
        <f t="shared" ref="D848:W848" si="4">STDEV(D2:D843)</f>
        <v>1.1071378997235761</v>
      </c>
      <c r="E848" s="2">
        <f t="shared" si="4"/>
        <v>1.1811755139851243</v>
      </c>
      <c r="F848" s="2">
        <f t="shared" si="4"/>
        <v>1.3248068224775638</v>
      </c>
      <c r="G848" s="2">
        <f t="shared" si="4"/>
        <v>0.94904025325171903</v>
      </c>
      <c r="H848" s="2">
        <f t="shared" si="4"/>
        <v>1.3220784825323935</v>
      </c>
      <c r="I848" s="2">
        <f t="shared" si="4"/>
        <v>1.4088956348557262</v>
      </c>
      <c r="J848" s="2">
        <f t="shared" si="4"/>
        <v>1.3652041160504185</v>
      </c>
      <c r="K848" s="2">
        <f t="shared" si="4"/>
        <v>1.3740311186983747</v>
      </c>
      <c r="L848" s="2">
        <f t="shared" si="4"/>
        <v>0.93207671050561813</v>
      </c>
      <c r="M848" s="2">
        <f t="shared" si="4"/>
        <v>1.0105398929384997</v>
      </c>
      <c r="N848" s="2">
        <f t="shared" si="4"/>
        <v>1.2010071702605658</v>
      </c>
      <c r="O848" s="2">
        <f t="shared" si="4"/>
        <v>1.2437225746351845</v>
      </c>
      <c r="P848" s="2">
        <f t="shared" si="4"/>
        <v>0.95123575238776736</v>
      </c>
      <c r="Q848" s="2">
        <f t="shared" si="4"/>
        <v>1.1970174827537741</v>
      </c>
      <c r="R848" s="2">
        <f t="shared" si="4"/>
        <v>0.97065261038033268</v>
      </c>
      <c r="S848" s="2">
        <f t="shared" si="4"/>
        <v>1.0565826269536471</v>
      </c>
      <c r="T848" s="2">
        <f t="shared" si="4"/>
        <v>1.1737900676673942</v>
      </c>
      <c r="U848" s="2">
        <f t="shared" si="4"/>
        <v>0.81744588055556155</v>
      </c>
      <c r="V848" s="2">
        <f t="shared" si="4"/>
        <v>0.86669120241921915</v>
      </c>
      <c r="W848" s="2">
        <f t="shared" si="4"/>
        <v>1.6671473983809486</v>
      </c>
      <c r="X848" s="6"/>
    </row>
    <row r="849" spans="1:24" s="2" customFormat="1">
      <c r="C849" s="2" t="s">
        <v>847</v>
      </c>
      <c r="D849" s="2">
        <f t="shared" ref="D849:W849" si="5">MEDIAN(D2:D843)</f>
        <v>2.895</v>
      </c>
      <c r="E849" s="2">
        <f t="shared" si="5"/>
        <v>5.56</v>
      </c>
      <c r="F849" s="2">
        <f t="shared" si="5"/>
        <v>3.5150000000000001</v>
      </c>
      <c r="G849" s="2">
        <f t="shared" si="5"/>
        <v>3.49</v>
      </c>
      <c r="H849" s="2">
        <f t="shared" si="5"/>
        <v>5.34</v>
      </c>
      <c r="I849" s="2">
        <f t="shared" si="5"/>
        <v>4.95</v>
      </c>
      <c r="J849" s="2">
        <f t="shared" si="5"/>
        <v>3.9</v>
      </c>
      <c r="K849" s="2">
        <f t="shared" si="5"/>
        <v>4.585</v>
      </c>
      <c r="L849" s="2">
        <f t="shared" si="5"/>
        <v>3.95</v>
      </c>
      <c r="M849" s="2">
        <f t="shared" si="5"/>
        <v>2.8200000000000003</v>
      </c>
      <c r="N849" s="2">
        <f t="shared" si="5"/>
        <v>4.835</v>
      </c>
      <c r="O849" s="2">
        <f t="shared" si="5"/>
        <v>5.77</v>
      </c>
      <c r="P849" s="2">
        <f t="shared" si="5"/>
        <v>4.21</v>
      </c>
      <c r="Q849" s="2">
        <f t="shared" si="5"/>
        <v>6.27</v>
      </c>
      <c r="R849" s="2">
        <f t="shared" si="5"/>
        <v>6.78</v>
      </c>
      <c r="S849" s="2">
        <f t="shared" si="5"/>
        <v>3.49</v>
      </c>
      <c r="T849" s="2">
        <f t="shared" si="5"/>
        <v>5.76</v>
      </c>
      <c r="U849" s="2">
        <f t="shared" si="5"/>
        <v>3.6349999999999998</v>
      </c>
      <c r="V849" s="2">
        <f t="shared" si="5"/>
        <v>3.2800000000000002</v>
      </c>
      <c r="W849" s="2">
        <f t="shared" si="5"/>
        <v>5.56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83</v>
      </c>
      <c r="H853">
        <f t="shared" si="6"/>
        <v>161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>COUNTIF(O$2:O$843,"&gt;=0")</f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83</v>
      </c>
      <c r="H854">
        <f t="shared" si="7"/>
        <v>161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83</v>
      </c>
      <c r="H855">
        <f t="shared" si="8"/>
        <v>161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76</v>
      </c>
      <c r="E856">
        <f t="shared" si="9"/>
        <v>173</v>
      </c>
      <c r="F856">
        <f t="shared" si="9"/>
        <v>56</v>
      </c>
      <c r="G856">
        <f t="shared" si="9"/>
        <v>83</v>
      </c>
      <c r="H856">
        <f t="shared" si="9"/>
        <v>161</v>
      </c>
      <c r="I856">
        <f t="shared" si="9"/>
        <v>98</v>
      </c>
      <c r="J856">
        <f t="shared" si="9"/>
        <v>77</v>
      </c>
      <c r="K856">
        <f t="shared" si="9"/>
        <v>66</v>
      </c>
      <c r="L856">
        <f t="shared" si="9"/>
        <v>111</v>
      </c>
      <c r="M856">
        <f t="shared" si="9"/>
        <v>122</v>
      </c>
      <c r="N856">
        <f t="shared" si="9"/>
        <v>130</v>
      </c>
      <c r="O856">
        <f t="shared" si="9"/>
        <v>213</v>
      </c>
      <c r="P856">
        <f t="shared" si="9"/>
        <v>182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94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70</v>
      </c>
      <c r="E857">
        <f t="shared" si="10"/>
        <v>173</v>
      </c>
      <c r="F857">
        <f t="shared" si="10"/>
        <v>52</v>
      </c>
      <c r="G857">
        <f t="shared" si="10"/>
        <v>82</v>
      </c>
      <c r="H857">
        <f t="shared" si="10"/>
        <v>161</v>
      </c>
      <c r="I857">
        <f t="shared" si="10"/>
        <v>97</v>
      </c>
      <c r="J857">
        <f t="shared" si="10"/>
        <v>74</v>
      </c>
      <c r="K857">
        <f t="shared" si="10"/>
        <v>65</v>
      </c>
      <c r="L857">
        <f t="shared" si="10"/>
        <v>111</v>
      </c>
      <c r="M857">
        <f t="shared" si="10"/>
        <v>118</v>
      </c>
      <c r="N857">
        <f t="shared" si="10"/>
        <v>130</v>
      </c>
      <c r="O857">
        <f t="shared" si="10"/>
        <v>213</v>
      </c>
      <c r="P857">
        <f t="shared" si="10"/>
        <v>177</v>
      </c>
      <c r="Q857">
        <f t="shared" si="10"/>
        <v>312</v>
      </c>
      <c r="R857">
        <f t="shared" si="10"/>
        <v>337</v>
      </c>
      <c r="S857">
        <f t="shared" si="10"/>
        <v>67</v>
      </c>
      <c r="T857">
        <f t="shared" si="10"/>
        <v>91</v>
      </c>
      <c r="U857">
        <f t="shared" si="10"/>
        <v>118</v>
      </c>
      <c r="V857">
        <f t="shared" si="10"/>
        <v>95</v>
      </c>
      <c r="W857">
        <f t="shared" si="10"/>
        <v>92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63</v>
      </c>
      <c r="E858">
        <f t="shared" si="11"/>
        <v>170</v>
      </c>
      <c r="F858">
        <f t="shared" si="11"/>
        <v>44</v>
      </c>
      <c r="G858">
        <f t="shared" si="11"/>
        <v>73</v>
      </c>
      <c r="H858">
        <f t="shared" si="11"/>
        <v>158</v>
      </c>
      <c r="I858">
        <f t="shared" si="11"/>
        <v>93</v>
      </c>
      <c r="J858">
        <f t="shared" si="11"/>
        <v>70</v>
      </c>
      <c r="K858">
        <f t="shared" si="11"/>
        <v>62</v>
      </c>
      <c r="L858">
        <f t="shared" si="11"/>
        <v>106</v>
      </c>
      <c r="M858">
        <f t="shared" si="11"/>
        <v>81</v>
      </c>
      <c r="N858">
        <f t="shared" si="11"/>
        <v>125</v>
      </c>
      <c r="O858">
        <f t="shared" si="11"/>
        <v>209</v>
      </c>
      <c r="P858">
        <f t="shared" si="11"/>
        <v>172</v>
      </c>
      <c r="Q858">
        <f t="shared" si="11"/>
        <v>312</v>
      </c>
      <c r="R858">
        <f t="shared" si="11"/>
        <v>337</v>
      </c>
      <c r="S858">
        <f t="shared" si="11"/>
        <v>58</v>
      </c>
      <c r="T858">
        <f t="shared" si="11"/>
        <v>90</v>
      </c>
      <c r="U858">
        <f t="shared" si="11"/>
        <v>114</v>
      </c>
      <c r="V858">
        <f t="shared" si="11"/>
        <v>79</v>
      </c>
      <c r="W858">
        <f t="shared" si="11"/>
        <v>87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34</v>
      </c>
      <c r="E859">
        <f t="shared" si="12"/>
        <v>168</v>
      </c>
      <c r="F859">
        <f t="shared" si="12"/>
        <v>37</v>
      </c>
      <c r="G859">
        <f t="shared" si="12"/>
        <v>59</v>
      </c>
      <c r="H859">
        <f t="shared" si="12"/>
        <v>153</v>
      </c>
      <c r="I859">
        <f t="shared" si="12"/>
        <v>89</v>
      </c>
      <c r="J859">
        <f t="shared" si="12"/>
        <v>58</v>
      </c>
      <c r="K859">
        <f t="shared" si="12"/>
        <v>53</v>
      </c>
      <c r="L859">
        <f t="shared" si="12"/>
        <v>94</v>
      </c>
      <c r="M859">
        <f t="shared" si="12"/>
        <v>55</v>
      </c>
      <c r="N859">
        <f t="shared" si="12"/>
        <v>122</v>
      </c>
      <c r="O859">
        <f t="shared" si="12"/>
        <v>206</v>
      </c>
      <c r="P859">
        <f t="shared" si="12"/>
        <v>161</v>
      </c>
      <c r="Q859">
        <f t="shared" si="12"/>
        <v>310</v>
      </c>
      <c r="R859">
        <f t="shared" si="12"/>
        <v>336</v>
      </c>
      <c r="S859">
        <f t="shared" si="12"/>
        <v>47</v>
      </c>
      <c r="T859">
        <f t="shared" si="12"/>
        <v>89</v>
      </c>
      <c r="U859">
        <f t="shared" si="12"/>
        <v>90</v>
      </c>
      <c r="V859">
        <f t="shared" si="12"/>
        <v>60</v>
      </c>
      <c r="W859">
        <f t="shared" si="12"/>
        <v>85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24</v>
      </c>
      <c r="E860">
        <f t="shared" si="13"/>
        <v>162</v>
      </c>
      <c r="F860">
        <f t="shared" si="13"/>
        <v>28</v>
      </c>
      <c r="G860">
        <f t="shared" si="13"/>
        <v>41</v>
      </c>
      <c r="H860">
        <f t="shared" si="13"/>
        <v>150</v>
      </c>
      <c r="I860">
        <f t="shared" si="13"/>
        <v>83</v>
      </c>
      <c r="J860">
        <f t="shared" si="13"/>
        <v>50</v>
      </c>
      <c r="K860">
        <f t="shared" si="13"/>
        <v>48</v>
      </c>
      <c r="L860">
        <f t="shared" si="13"/>
        <v>76</v>
      </c>
      <c r="M860">
        <f t="shared" si="13"/>
        <v>40</v>
      </c>
      <c r="N860">
        <f t="shared" si="13"/>
        <v>114</v>
      </c>
      <c r="O860">
        <f t="shared" si="13"/>
        <v>198</v>
      </c>
      <c r="P860">
        <f t="shared" si="13"/>
        <v>143</v>
      </c>
      <c r="Q860">
        <f t="shared" si="13"/>
        <v>305</v>
      </c>
      <c r="R860">
        <f t="shared" si="13"/>
        <v>335</v>
      </c>
      <c r="S860">
        <f t="shared" si="13"/>
        <v>33</v>
      </c>
      <c r="T860">
        <f t="shared" si="13"/>
        <v>86</v>
      </c>
      <c r="U860">
        <f t="shared" si="13"/>
        <v>66</v>
      </c>
      <c r="V860">
        <f t="shared" si="13"/>
        <v>42</v>
      </c>
      <c r="W860">
        <f t="shared" si="13"/>
        <v>78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15</v>
      </c>
      <c r="E861">
        <f t="shared" si="14"/>
        <v>152</v>
      </c>
      <c r="F861">
        <f t="shared" si="14"/>
        <v>20</v>
      </c>
      <c r="G861">
        <f t="shared" si="14"/>
        <v>23</v>
      </c>
      <c r="H861">
        <f t="shared" si="14"/>
        <v>136</v>
      </c>
      <c r="I861">
        <f t="shared" si="14"/>
        <v>70</v>
      </c>
      <c r="J861">
        <f t="shared" si="14"/>
        <v>39</v>
      </c>
      <c r="K861">
        <f t="shared" si="14"/>
        <v>40</v>
      </c>
      <c r="L861">
        <f t="shared" si="14"/>
        <v>50</v>
      </c>
      <c r="M861">
        <f t="shared" si="14"/>
        <v>24</v>
      </c>
      <c r="N861">
        <f t="shared" si="14"/>
        <v>96</v>
      </c>
      <c r="O861">
        <f t="shared" si="14"/>
        <v>189</v>
      </c>
      <c r="P861">
        <f t="shared" si="14"/>
        <v>105</v>
      </c>
      <c r="Q861">
        <f t="shared" si="14"/>
        <v>289</v>
      </c>
      <c r="R861">
        <f t="shared" si="14"/>
        <v>331</v>
      </c>
      <c r="S861">
        <f t="shared" si="14"/>
        <v>25</v>
      </c>
      <c r="T861">
        <f t="shared" si="14"/>
        <v>86</v>
      </c>
      <c r="U861">
        <f t="shared" si="14"/>
        <v>46</v>
      </c>
      <c r="V861">
        <f t="shared" si="14"/>
        <v>21</v>
      </c>
      <c r="W861">
        <f t="shared" si="14"/>
        <v>73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8</v>
      </c>
      <c r="E862">
        <f t="shared" si="15"/>
        <v>139</v>
      </c>
      <c r="F862">
        <f t="shared" si="15"/>
        <v>16</v>
      </c>
      <c r="G862">
        <f t="shared" si="15"/>
        <v>16</v>
      </c>
      <c r="H862">
        <f t="shared" si="15"/>
        <v>121</v>
      </c>
      <c r="I862">
        <f t="shared" si="15"/>
        <v>60</v>
      </c>
      <c r="J862">
        <f t="shared" si="15"/>
        <v>31</v>
      </c>
      <c r="K862">
        <f t="shared" si="15"/>
        <v>35</v>
      </c>
      <c r="L862">
        <f t="shared" si="15"/>
        <v>31</v>
      </c>
      <c r="M862">
        <f t="shared" si="15"/>
        <v>13</v>
      </c>
      <c r="N862">
        <f t="shared" si="15"/>
        <v>82</v>
      </c>
      <c r="O862">
        <f t="shared" si="15"/>
        <v>178</v>
      </c>
      <c r="P862">
        <f t="shared" si="15"/>
        <v>69</v>
      </c>
      <c r="Q862">
        <f t="shared" si="15"/>
        <v>279</v>
      </c>
      <c r="R862">
        <f t="shared" si="15"/>
        <v>323</v>
      </c>
      <c r="S862">
        <f t="shared" si="15"/>
        <v>15</v>
      </c>
      <c r="T862">
        <f t="shared" si="15"/>
        <v>78</v>
      </c>
      <c r="U862">
        <f t="shared" si="15"/>
        <v>18</v>
      </c>
      <c r="V862">
        <f t="shared" si="15"/>
        <v>8</v>
      </c>
      <c r="W862">
        <f t="shared" si="15"/>
        <v>65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6</v>
      </c>
      <c r="E863">
        <f t="shared" si="16"/>
        <v>117</v>
      </c>
      <c r="F863">
        <f t="shared" si="16"/>
        <v>11</v>
      </c>
      <c r="G863">
        <f t="shared" si="16"/>
        <v>10</v>
      </c>
      <c r="H863">
        <f t="shared" si="16"/>
        <v>99</v>
      </c>
      <c r="I863">
        <f t="shared" si="16"/>
        <v>49</v>
      </c>
      <c r="J863">
        <f t="shared" si="16"/>
        <v>21</v>
      </c>
      <c r="K863">
        <f t="shared" si="16"/>
        <v>24</v>
      </c>
      <c r="L863">
        <f t="shared" si="16"/>
        <v>18</v>
      </c>
      <c r="M863">
        <f t="shared" si="16"/>
        <v>6</v>
      </c>
      <c r="N863">
        <f t="shared" si="16"/>
        <v>57</v>
      </c>
      <c r="O863">
        <f t="shared" si="16"/>
        <v>155</v>
      </c>
      <c r="P863">
        <f t="shared" si="16"/>
        <v>26</v>
      </c>
      <c r="Q863">
        <f t="shared" si="16"/>
        <v>253</v>
      </c>
      <c r="R863">
        <f t="shared" si="16"/>
        <v>312</v>
      </c>
      <c r="S863">
        <f t="shared" si="16"/>
        <v>6</v>
      </c>
      <c r="T863">
        <f t="shared" si="16"/>
        <v>72</v>
      </c>
      <c r="U863">
        <f t="shared" si="16"/>
        <v>8</v>
      </c>
      <c r="V863">
        <f t="shared" si="16"/>
        <v>3</v>
      </c>
      <c r="W863">
        <f t="shared" si="16"/>
        <v>58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4</v>
      </c>
      <c r="E864">
        <f t="shared" si="17"/>
        <v>89</v>
      </c>
      <c r="F864">
        <f t="shared" si="17"/>
        <v>6</v>
      </c>
      <c r="G864">
        <f t="shared" si="17"/>
        <v>0</v>
      </c>
      <c r="H864">
        <f t="shared" si="17"/>
        <v>74</v>
      </c>
      <c r="I864">
        <f t="shared" si="17"/>
        <v>38</v>
      </c>
      <c r="J864">
        <f t="shared" si="17"/>
        <v>10</v>
      </c>
      <c r="K864">
        <f t="shared" si="17"/>
        <v>18</v>
      </c>
      <c r="L864">
        <f t="shared" si="17"/>
        <v>7</v>
      </c>
      <c r="M864">
        <f t="shared" si="17"/>
        <v>3</v>
      </c>
      <c r="N864">
        <f t="shared" si="17"/>
        <v>43</v>
      </c>
      <c r="O864">
        <f t="shared" si="17"/>
        <v>127</v>
      </c>
      <c r="P864">
        <f t="shared" si="17"/>
        <v>13</v>
      </c>
      <c r="Q864">
        <f t="shared" si="17"/>
        <v>220</v>
      </c>
      <c r="R864">
        <f t="shared" si="17"/>
        <v>293</v>
      </c>
      <c r="S864">
        <f t="shared" si="17"/>
        <v>2</v>
      </c>
      <c r="T864">
        <f t="shared" si="17"/>
        <v>55</v>
      </c>
      <c r="U864">
        <f t="shared" si="17"/>
        <v>2</v>
      </c>
      <c r="V864">
        <f t="shared" si="17"/>
        <v>2</v>
      </c>
      <c r="W864">
        <f t="shared" si="17"/>
        <v>49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3</v>
      </c>
      <c r="E865">
        <f t="shared" si="18"/>
        <v>59</v>
      </c>
      <c r="F865">
        <f t="shared" si="18"/>
        <v>4</v>
      </c>
      <c r="G865">
        <f t="shared" si="18"/>
        <v>0</v>
      </c>
      <c r="H865">
        <f t="shared" si="18"/>
        <v>52</v>
      </c>
      <c r="I865">
        <f t="shared" si="18"/>
        <v>28</v>
      </c>
      <c r="J865">
        <f t="shared" si="18"/>
        <v>6</v>
      </c>
      <c r="K865">
        <f t="shared" si="18"/>
        <v>10</v>
      </c>
      <c r="L865">
        <f t="shared" si="18"/>
        <v>4</v>
      </c>
      <c r="M865">
        <f t="shared" si="18"/>
        <v>2</v>
      </c>
      <c r="N865">
        <f t="shared" si="18"/>
        <v>22</v>
      </c>
      <c r="O865">
        <f t="shared" si="18"/>
        <v>88</v>
      </c>
      <c r="P865">
        <f t="shared" si="18"/>
        <v>6</v>
      </c>
      <c r="Q865">
        <f t="shared" si="18"/>
        <v>188</v>
      </c>
      <c r="R865">
        <f t="shared" si="18"/>
        <v>262</v>
      </c>
      <c r="S865">
        <f t="shared" si="18"/>
        <v>2</v>
      </c>
      <c r="T865">
        <f t="shared" si="18"/>
        <v>33</v>
      </c>
      <c r="U865">
        <f t="shared" si="18"/>
        <v>1</v>
      </c>
      <c r="V865">
        <f t="shared" si="18"/>
        <v>1</v>
      </c>
      <c r="W865">
        <f t="shared" si="18"/>
        <v>35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2</v>
      </c>
      <c r="E866">
        <f t="shared" si="19"/>
        <v>33</v>
      </c>
      <c r="F866">
        <f t="shared" si="19"/>
        <v>1</v>
      </c>
      <c r="G866">
        <f t="shared" si="19"/>
        <v>0</v>
      </c>
      <c r="H866">
        <f t="shared" si="19"/>
        <v>38</v>
      </c>
      <c r="I866">
        <f t="shared" si="19"/>
        <v>13</v>
      </c>
      <c r="J866">
        <f t="shared" si="19"/>
        <v>3</v>
      </c>
      <c r="K866">
        <f t="shared" si="19"/>
        <v>4</v>
      </c>
      <c r="L866">
        <f t="shared" si="19"/>
        <v>0</v>
      </c>
      <c r="M866">
        <f t="shared" si="19"/>
        <v>1</v>
      </c>
      <c r="N866">
        <f t="shared" si="19"/>
        <v>11</v>
      </c>
      <c r="O866">
        <f t="shared" si="19"/>
        <v>55</v>
      </c>
      <c r="P866">
        <f t="shared" si="19"/>
        <v>1</v>
      </c>
      <c r="Q866">
        <f t="shared" si="19"/>
        <v>137</v>
      </c>
      <c r="R866">
        <f t="shared" si="19"/>
        <v>212</v>
      </c>
      <c r="S866">
        <f t="shared" si="19"/>
        <v>1</v>
      </c>
      <c r="T866">
        <f t="shared" si="19"/>
        <v>14</v>
      </c>
      <c r="U866">
        <f t="shared" si="19"/>
        <v>0</v>
      </c>
      <c r="V866">
        <f t="shared" si="19"/>
        <v>1</v>
      </c>
      <c r="W866">
        <f t="shared" si="19"/>
        <v>30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15</v>
      </c>
      <c r="F867">
        <f t="shared" si="20"/>
        <v>1</v>
      </c>
      <c r="G867">
        <f t="shared" si="20"/>
        <v>0</v>
      </c>
      <c r="H867">
        <f t="shared" si="20"/>
        <v>20</v>
      </c>
      <c r="I867">
        <f t="shared" si="20"/>
        <v>3</v>
      </c>
      <c r="J867">
        <f t="shared" si="20"/>
        <v>2</v>
      </c>
      <c r="K867">
        <f t="shared" si="20"/>
        <v>2</v>
      </c>
      <c r="L867">
        <f t="shared" si="20"/>
        <v>0</v>
      </c>
      <c r="M867">
        <f t="shared" si="20"/>
        <v>1</v>
      </c>
      <c r="N867">
        <f t="shared" si="20"/>
        <v>5</v>
      </c>
      <c r="O867">
        <f t="shared" si="20"/>
        <v>24</v>
      </c>
      <c r="P867">
        <f t="shared" si="20"/>
        <v>0</v>
      </c>
      <c r="Q867">
        <f t="shared" si="20"/>
        <v>75</v>
      </c>
      <c r="R867">
        <f t="shared" si="20"/>
        <v>134</v>
      </c>
      <c r="S867">
        <f t="shared" si="20"/>
        <v>1</v>
      </c>
      <c r="T867">
        <f t="shared" si="20"/>
        <v>7</v>
      </c>
      <c r="U867">
        <f t="shared" si="20"/>
        <v>0</v>
      </c>
      <c r="V867">
        <f t="shared" si="20"/>
        <v>0</v>
      </c>
      <c r="W867">
        <f t="shared" si="20"/>
        <v>17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4</v>
      </c>
      <c r="F868">
        <f t="shared" si="21"/>
        <v>0</v>
      </c>
      <c r="G868">
        <f t="shared" si="21"/>
        <v>0</v>
      </c>
      <c r="H868">
        <f t="shared" si="21"/>
        <v>7</v>
      </c>
      <c r="I868">
        <f t="shared" si="21"/>
        <v>0</v>
      </c>
      <c r="J868">
        <f t="shared" si="21"/>
        <v>1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2</v>
      </c>
      <c r="O868">
        <f t="shared" si="21"/>
        <v>5</v>
      </c>
      <c r="P868">
        <f t="shared" si="21"/>
        <v>0</v>
      </c>
      <c r="Q868">
        <f t="shared" si="21"/>
        <v>27</v>
      </c>
      <c r="R868">
        <f t="shared" si="21"/>
        <v>53</v>
      </c>
      <c r="S868">
        <f t="shared" si="21"/>
        <v>1</v>
      </c>
      <c r="T868">
        <f t="shared" si="21"/>
        <v>1</v>
      </c>
      <c r="U868">
        <f t="shared" si="21"/>
        <v>0</v>
      </c>
      <c r="V868">
        <f t="shared" si="21"/>
        <v>0</v>
      </c>
      <c r="W868">
        <f t="shared" si="21"/>
        <v>4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1</v>
      </c>
      <c r="F869">
        <f t="shared" si="22"/>
        <v>0</v>
      </c>
      <c r="G869">
        <f t="shared" si="22"/>
        <v>0</v>
      </c>
      <c r="H869">
        <f t="shared" si="22"/>
        <v>1</v>
      </c>
      <c r="I869">
        <f t="shared" si="22"/>
        <v>0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0</v>
      </c>
      <c r="O869">
        <f t="shared" si="22"/>
        <v>0</v>
      </c>
      <c r="P869">
        <f t="shared" si="22"/>
        <v>0</v>
      </c>
      <c r="Q869">
        <f t="shared" si="22"/>
        <v>5</v>
      </c>
      <c r="R869">
        <f t="shared" si="22"/>
        <v>13</v>
      </c>
      <c r="S869">
        <f t="shared" si="22"/>
        <v>0</v>
      </c>
      <c r="T869">
        <f t="shared" si="22"/>
        <v>0</v>
      </c>
      <c r="U869">
        <f t="shared" si="22"/>
        <v>0</v>
      </c>
      <c r="V869">
        <f t="shared" si="22"/>
        <v>0</v>
      </c>
      <c r="W869">
        <f t="shared" si="22"/>
        <v>0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0</v>
      </c>
      <c r="P870">
        <f t="shared" si="23"/>
        <v>0</v>
      </c>
      <c r="Q870">
        <f t="shared" si="23"/>
        <v>0</v>
      </c>
      <c r="R870">
        <f t="shared" si="23"/>
        <v>0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75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ref="D876:W876" si="27">D854-D855</f>
        <v>1</v>
      </c>
      <c r="E876" s="15">
        <f t="shared" si="27"/>
        <v>0</v>
      </c>
      <c r="F876" s="15">
        <f t="shared" si="27"/>
        <v>0</v>
      </c>
      <c r="G876" s="15">
        <f t="shared" si="27"/>
        <v>0</v>
      </c>
      <c r="H876" s="15">
        <f t="shared" si="27"/>
        <v>0</v>
      </c>
      <c r="I876" s="15">
        <f t="shared" si="27"/>
        <v>1</v>
      </c>
      <c r="J876" s="15">
        <f t="shared" si="27"/>
        <v>0</v>
      </c>
      <c r="K876" s="15">
        <f t="shared" si="27"/>
        <v>0</v>
      </c>
      <c r="L876" s="15">
        <f t="shared" si="27"/>
        <v>0</v>
      </c>
      <c r="M876" s="15">
        <f t="shared" si="27"/>
        <v>0</v>
      </c>
      <c r="N876" s="15">
        <f t="shared" si="27"/>
        <v>0</v>
      </c>
      <c r="O876" s="15">
        <f t="shared" si="27"/>
        <v>0</v>
      </c>
      <c r="P876" s="15">
        <f t="shared" si="27"/>
        <v>0</v>
      </c>
      <c r="Q876" s="15">
        <f t="shared" si="27"/>
        <v>0</v>
      </c>
      <c r="R876" s="15">
        <f t="shared" si="27"/>
        <v>0</v>
      </c>
      <c r="S876" s="15">
        <f t="shared" si="27"/>
        <v>0</v>
      </c>
      <c r="T876" s="15">
        <f t="shared" si="27"/>
        <v>0</v>
      </c>
      <c r="U876" s="15">
        <f t="shared" si="27"/>
        <v>0</v>
      </c>
      <c r="V876" s="15">
        <f t="shared" si="27"/>
        <v>0</v>
      </c>
      <c r="W876" s="15">
        <f t="shared" si="27"/>
        <v>0</v>
      </c>
    </row>
    <row r="877" spans="1:23">
      <c r="D877" s="15">
        <f t="shared" ref="D877:W877" si="28">D855-D856</f>
        <v>1</v>
      </c>
      <c r="E877" s="15">
        <f t="shared" si="28"/>
        <v>0</v>
      </c>
      <c r="F877" s="15">
        <f t="shared" si="28"/>
        <v>0</v>
      </c>
      <c r="G877" s="15">
        <f t="shared" si="28"/>
        <v>0</v>
      </c>
      <c r="H877" s="15">
        <f t="shared" si="28"/>
        <v>0</v>
      </c>
      <c r="I877" s="15">
        <f t="shared" si="28"/>
        <v>0</v>
      </c>
      <c r="J877" s="15">
        <f t="shared" si="28"/>
        <v>2</v>
      </c>
      <c r="K877" s="15">
        <f t="shared" si="28"/>
        <v>0</v>
      </c>
      <c r="L877" s="15">
        <f t="shared" si="28"/>
        <v>0</v>
      </c>
      <c r="M877" s="15">
        <f t="shared" si="28"/>
        <v>0</v>
      </c>
      <c r="N877" s="15">
        <f t="shared" si="28"/>
        <v>0</v>
      </c>
      <c r="O877" s="15">
        <f t="shared" si="28"/>
        <v>1</v>
      </c>
      <c r="P877" s="15">
        <f t="shared" si="28"/>
        <v>0</v>
      </c>
      <c r="Q877" s="15">
        <f t="shared" si="28"/>
        <v>0</v>
      </c>
      <c r="R877" s="15">
        <f t="shared" si="28"/>
        <v>0</v>
      </c>
      <c r="S877" s="15">
        <f t="shared" si="28"/>
        <v>0</v>
      </c>
      <c r="T877" s="15">
        <f t="shared" si="28"/>
        <v>0</v>
      </c>
      <c r="U877" s="15">
        <f t="shared" si="28"/>
        <v>0</v>
      </c>
      <c r="V877" s="15">
        <f t="shared" si="28"/>
        <v>0</v>
      </c>
      <c r="W877" s="15">
        <f t="shared" si="28"/>
        <v>1</v>
      </c>
    </row>
    <row r="878" spans="1:23">
      <c r="D878" s="15">
        <f t="shared" ref="D878:W878" si="29">D856-D857</f>
        <v>6</v>
      </c>
      <c r="E878" s="15">
        <f t="shared" si="29"/>
        <v>0</v>
      </c>
      <c r="F878" s="15">
        <f t="shared" si="29"/>
        <v>4</v>
      </c>
      <c r="G878" s="15">
        <f t="shared" si="29"/>
        <v>1</v>
      </c>
      <c r="H878" s="15">
        <f t="shared" si="29"/>
        <v>0</v>
      </c>
      <c r="I878" s="15">
        <f t="shared" si="29"/>
        <v>1</v>
      </c>
      <c r="J878" s="15">
        <f t="shared" si="29"/>
        <v>3</v>
      </c>
      <c r="K878" s="15">
        <f t="shared" si="29"/>
        <v>1</v>
      </c>
      <c r="L878" s="15">
        <f t="shared" si="29"/>
        <v>0</v>
      </c>
      <c r="M878" s="15">
        <f t="shared" si="29"/>
        <v>4</v>
      </c>
      <c r="N878" s="15">
        <f t="shared" si="29"/>
        <v>0</v>
      </c>
      <c r="O878" s="15">
        <f t="shared" si="29"/>
        <v>0</v>
      </c>
      <c r="P878" s="15">
        <f t="shared" si="29"/>
        <v>5</v>
      </c>
      <c r="Q878" s="15">
        <f t="shared" si="29"/>
        <v>1</v>
      </c>
      <c r="R878" s="15">
        <f t="shared" si="29"/>
        <v>0</v>
      </c>
      <c r="S878" s="15">
        <f t="shared" si="29"/>
        <v>0</v>
      </c>
      <c r="T878" s="15">
        <f t="shared" si="29"/>
        <v>2</v>
      </c>
      <c r="U878" s="15">
        <f t="shared" si="29"/>
        <v>0</v>
      </c>
      <c r="V878" s="15">
        <f t="shared" si="29"/>
        <v>1</v>
      </c>
      <c r="W878" s="15">
        <f t="shared" si="29"/>
        <v>2</v>
      </c>
    </row>
    <row r="879" spans="1:23">
      <c r="D879" s="15">
        <f t="shared" ref="D879:W879" si="30">D857-D858</f>
        <v>7</v>
      </c>
      <c r="E879" s="15">
        <f t="shared" si="30"/>
        <v>3</v>
      </c>
      <c r="F879" s="15">
        <f t="shared" si="30"/>
        <v>8</v>
      </c>
      <c r="G879" s="15">
        <f t="shared" si="30"/>
        <v>9</v>
      </c>
      <c r="H879" s="15">
        <f t="shared" si="30"/>
        <v>3</v>
      </c>
      <c r="I879" s="15">
        <f t="shared" si="30"/>
        <v>4</v>
      </c>
      <c r="J879" s="15">
        <f t="shared" si="30"/>
        <v>4</v>
      </c>
      <c r="K879" s="15">
        <f t="shared" si="30"/>
        <v>3</v>
      </c>
      <c r="L879" s="15">
        <f t="shared" si="30"/>
        <v>5</v>
      </c>
      <c r="M879" s="15">
        <f t="shared" si="30"/>
        <v>37</v>
      </c>
      <c r="N879" s="15">
        <f t="shared" si="30"/>
        <v>5</v>
      </c>
      <c r="O879" s="15">
        <f t="shared" si="30"/>
        <v>4</v>
      </c>
      <c r="P879" s="15">
        <f t="shared" si="30"/>
        <v>5</v>
      </c>
      <c r="Q879" s="15">
        <f t="shared" si="30"/>
        <v>0</v>
      </c>
      <c r="R879" s="15">
        <f t="shared" si="30"/>
        <v>0</v>
      </c>
      <c r="S879" s="15">
        <f t="shared" si="30"/>
        <v>9</v>
      </c>
      <c r="T879" s="15">
        <f t="shared" si="30"/>
        <v>1</v>
      </c>
      <c r="U879" s="15">
        <f t="shared" si="30"/>
        <v>4</v>
      </c>
      <c r="V879" s="15">
        <f t="shared" si="30"/>
        <v>16</v>
      </c>
      <c r="W879" s="15">
        <f t="shared" si="30"/>
        <v>5</v>
      </c>
    </row>
    <row r="880" spans="1:23">
      <c r="D880" s="15">
        <f t="shared" ref="D880:W880" si="31">D858-D859</f>
        <v>29</v>
      </c>
      <c r="E880" s="15">
        <f t="shared" si="31"/>
        <v>2</v>
      </c>
      <c r="F880" s="15">
        <f t="shared" si="31"/>
        <v>7</v>
      </c>
      <c r="G880" s="15">
        <f t="shared" si="31"/>
        <v>14</v>
      </c>
      <c r="H880" s="15">
        <f t="shared" si="31"/>
        <v>5</v>
      </c>
      <c r="I880" s="15">
        <f t="shared" si="31"/>
        <v>4</v>
      </c>
      <c r="J880" s="15">
        <f t="shared" si="31"/>
        <v>12</v>
      </c>
      <c r="K880" s="15">
        <f t="shared" si="31"/>
        <v>9</v>
      </c>
      <c r="L880" s="15">
        <f t="shared" si="31"/>
        <v>12</v>
      </c>
      <c r="M880" s="15">
        <f t="shared" si="31"/>
        <v>26</v>
      </c>
      <c r="N880" s="15">
        <f t="shared" si="31"/>
        <v>3</v>
      </c>
      <c r="O880" s="15">
        <f t="shared" si="31"/>
        <v>3</v>
      </c>
      <c r="P880" s="15">
        <f t="shared" si="31"/>
        <v>11</v>
      </c>
      <c r="Q880" s="15">
        <f t="shared" si="31"/>
        <v>2</v>
      </c>
      <c r="R880" s="15">
        <f t="shared" si="31"/>
        <v>1</v>
      </c>
      <c r="S880" s="15">
        <f t="shared" si="31"/>
        <v>11</v>
      </c>
      <c r="T880" s="15">
        <f t="shared" si="31"/>
        <v>1</v>
      </c>
      <c r="U880" s="15">
        <f t="shared" si="31"/>
        <v>24</v>
      </c>
      <c r="V880" s="15">
        <f t="shared" si="31"/>
        <v>19</v>
      </c>
      <c r="W880" s="15">
        <f t="shared" si="31"/>
        <v>2</v>
      </c>
    </row>
    <row r="881" spans="3:24">
      <c r="D881" s="15">
        <f t="shared" ref="D881:W881" si="32">D859-D860</f>
        <v>10</v>
      </c>
      <c r="E881" s="15">
        <f t="shared" si="32"/>
        <v>6</v>
      </c>
      <c r="F881" s="15">
        <f t="shared" si="32"/>
        <v>9</v>
      </c>
      <c r="G881" s="15">
        <f t="shared" si="32"/>
        <v>18</v>
      </c>
      <c r="H881" s="15">
        <f t="shared" si="32"/>
        <v>3</v>
      </c>
      <c r="I881" s="15">
        <f t="shared" si="32"/>
        <v>6</v>
      </c>
      <c r="J881" s="15">
        <f t="shared" si="32"/>
        <v>8</v>
      </c>
      <c r="K881" s="15">
        <f t="shared" si="32"/>
        <v>5</v>
      </c>
      <c r="L881" s="15">
        <f t="shared" si="32"/>
        <v>18</v>
      </c>
      <c r="M881" s="15">
        <f t="shared" si="32"/>
        <v>15</v>
      </c>
      <c r="N881" s="15">
        <f t="shared" si="32"/>
        <v>8</v>
      </c>
      <c r="O881" s="15">
        <f t="shared" si="32"/>
        <v>8</v>
      </c>
      <c r="P881" s="15">
        <f t="shared" si="32"/>
        <v>18</v>
      </c>
      <c r="Q881" s="15">
        <f t="shared" si="32"/>
        <v>5</v>
      </c>
      <c r="R881" s="15">
        <f t="shared" si="32"/>
        <v>1</v>
      </c>
      <c r="S881" s="15">
        <f t="shared" si="32"/>
        <v>14</v>
      </c>
      <c r="T881" s="15">
        <f t="shared" si="32"/>
        <v>3</v>
      </c>
      <c r="U881" s="15">
        <f t="shared" si="32"/>
        <v>24</v>
      </c>
      <c r="V881" s="15">
        <f t="shared" si="32"/>
        <v>18</v>
      </c>
      <c r="W881" s="15">
        <f t="shared" si="32"/>
        <v>7</v>
      </c>
    </row>
    <row r="882" spans="3:24">
      <c r="D882" s="15">
        <f t="shared" ref="D882:W882" si="33">D860-D861</f>
        <v>9</v>
      </c>
      <c r="E882" s="15">
        <f t="shared" si="33"/>
        <v>10</v>
      </c>
      <c r="F882" s="15">
        <f t="shared" si="33"/>
        <v>8</v>
      </c>
      <c r="G882" s="15">
        <f t="shared" si="33"/>
        <v>18</v>
      </c>
      <c r="H882" s="15">
        <f t="shared" si="33"/>
        <v>14</v>
      </c>
      <c r="I882" s="15">
        <f t="shared" si="33"/>
        <v>13</v>
      </c>
      <c r="J882" s="15">
        <f t="shared" si="33"/>
        <v>11</v>
      </c>
      <c r="K882" s="15">
        <f t="shared" si="33"/>
        <v>8</v>
      </c>
      <c r="L882" s="15">
        <f t="shared" si="33"/>
        <v>26</v>
      </c>
      <c r="M882" s="15">
        <f t="shared" si="33"/>
        <v>16</v>
      </c>
      <c r="N882" s="15">
        <f t="shared" si="33"/>
        <v>18</v>
      </c>
      <c r="O882" s="15">
        <f t="shared" si="33"/>
        <v>9</v>
      </c>
      <c r="P882" s="15">
        <f t="shared" si="33"/>
        <v>38</v>
      </c>
      <c r="Q882" s="15">
        <f t="shared" si="33"/>
        <v>16</v>
      </c>
      <c r="R882" s="15">
        <f t="shared" si="33"/>
        <v>4</v>
      </c>
      <c r="S882" s="15">
        <f t="shared" si="33"/>
        <v>8</v>
      </c>
      <c r="T882" s="15">
        <f t="shared" si="33"/>
        <v>0</v>
      </c>
      <c r="U882" s="15">
        <f t="shared" si="33"/>
        <v>20</v>
      </c>
      <c r="V882" s="15">
        <f t="shared" si="33"/>
        <v>21</v>
      </c>
      <c r="W882" s="15">
        <f t="shared" si="33"/>
        <v>5</v>
      </c>
    </row>
    <row r="883" spans="3:24">
      <c r="D883" s="15">
        <f t="shared" ref="D883:W883" si="34">D861-D862</f>
        <v>7</v>
      </c>
      <c r="E883" s="15">
        <f t="shared" si="34"/>
        <v>13</v>
      </c>
      <c r="F883" s="15">
        <f t="shared" si="34"/>
        <v>4</v>
      </c>
      <c r="G883" s="15">
        <f t="shared" si="34"/>
        <v>7</v>
      </c>
      <c r="H883" s="15">
        <f t="shared" si="34"/>
        <v>15</v>
      </c>
      <c r="I883" s="15">
        <f t="shared" si="34"/>
        <v>10</v>
      </c>
      <c r="J883" s="15">
        <f t="shared" si="34"/>
        <v>8</v>
      </c>
      <c r="K883" s="15">
        <f t="shared" si="34"/>
        <v>5</v>
      </c>
      <c r="L883" s="15">
        <f t="shared" si="34"/>
        <v>19</v>
      </c>
      <c r="M883" s="15">
        <f t="shared" si="34"/>
        <v>11</v>
      </c>
      <c r="N883" s="15">
        <f t="shared" si="34"/>
        <v>14</v>
      </c>
      <c r="O883" s="15">
        <f t="shared" si="34"/>
        <v>11</v>
      </c>
      <c r="P883" s="15">
        <f t="shared" si="34"/>
        <v>36</v>
      </c>
      <c r="Q883" s="15">
        <f t="shared" si="34"/>
        <v>10</v>
      </c>
      <c r="R883" s="15">
        <f t="shared" si="34"/>
        <v>8</v>
      </c>
      <c r="S883" s="15">
        <f t="shared" si="34"/>
        <v>10</v>
      </c>
      <c r="T883" s="15">
        <f t="shared" si="34"/>
        <v>8</v>
      </c>
      <c r="U883" s="15">
        <f t="shared" si="34"/>
        <v>28</v>
      </c>
      <c r="V883" s="15">
        <f t="shared" si="34"/>
        <v>13</v>
      </c>
      <c r="W883" s="15">
        <f t="shared" si="34"/>
        <v>8</v>
      </c>
    </row>
    <row r="884" spans="3:24">
      <c r="D884" s="15">
        <f t="shared" ref="D884:W884" si="35">D862-D863</f>
        <v>2</v>
      </c>
      <c r="E884" s="15">
        <f t="shared" si="35"/>
        <v>22</v>
      </c>
      <c r="F884" s="15">
        <f t="shared" si="35"/>
        <v>5</v>
      </c>
      <c r="G884" s="15">
        <f t="shared" si="35"/>
        <v>6</v>
      </c>
      <c r="H884" s="15">
        <f t="shared" si="35"/>
        <v>22</v>
      </c>
      <c r="I884" s="15">
        <f t="shared" si="35"/>
        <v>11</v>
      </c>
      <c r="J884" s="15">
        <f t="shared" si="35"/>
        <v>10</v>
      </c>
      <c r="K884" s="15">
        <f t="shared" si="35"/>
        <v>11</v>
      </c>
      <c r="L884" s="15">
        <f t="shared" si="35"/>
        <v>13</v>
      </c>
      <c r="M884" s="15">
        <f t="shared" si="35"/>
        <v>7</v>
      </c>
      <c r="N884" s="15">
        <f t="shared" si="35"/>
        <v>25</v>
      </c>
      <c r="O884" s="15">
        <f t="shared" si="35"/>
        <v>23</v>
      </c>
      <c r="P884" s="15">
        <f t="shared" si="35"/>
        <v>43</v>
      </c>
      <c r="Q884" s="15">
        <f t="shared" si="35"/>
        <v>26</v>
      </c>
      <c r="R884" s="15">
        <f t="shared" si="35"/>
        <v>11</v>
      </c>
      <c r="S884" s="15">
        <f t="shared" si="35"/>
        <v>9</v>
      </c>
      <c r="T884" s="15">
        <f t="shared" si="35"/>
        <v>6</v>
      </c>
      <c r="U884" s="15">
        <f t="shared" si="35"/>
        <v>10</v>
      </c>
      <c r="V884" s="15">
        <f t="shared" si="35"/>
        <v>5</v>
      </c>
      <c r="W884" s="15">
        <f t="shared" si="35"/>
        <v>7</v>
      </c>
    </row>
    <row r="885" spans="3:24">
      <c r="D885" s="15">
        <f t="shared" ref="D885:W885" si="36">D863-D864</f>
        <v>2</v>
      </c>
      <c r="E885" s="15">
        <f t="shared" si="36"/>
        <v>28</v>
      </c>
      <c r="F885" s="15">
        <f t="shared" si="36"/>
        <v>5</v>
      </c>
      <c r="G885" s="15">
        <f t="shared" si="36"/>
        <v>10</v>
      </c>
      <c r="H885" s="15">
        <f t="shared" si="36"/>
        <v>25</v>
      </c>
      <c r="I885" s="15">
        <f t="shared" si="36"/>
        <v>11</v>
      </c>
      <c r="J885" s="15">
        <f t="shared" si="36"/>
        <v>11</v>
      </c>
      <c r="K885" s="15">
        <f t="shared" si="36"/>
        <v>6</v>
      </c>
      <c r="L885" s="15">
        <f t="shared" si="36"/>
        <v>11</v>
      </c>
      <c r="M885" s="15">
        <f t="shared" si="36"/>
        <v>3</v>
      </c>
      <c r="N885" s="15">
        <f t="shared" si="36"/>
        <v>14</v>
      </c>
      <c r="O885" s="15">
        <f t="shared" si="36"/>
        <v>28</v>
      </c>
      <c r="P885" s="15">
        <f t="shared" si="36"/>
        <v>13</v>
      </c>
      <c r="Q885" s="15">
        <f t="shared" si="36"/>
        <v>33</v>
      </c>
      <c r="R885" s="15">
        <f t="shared" si="36"/>
        <v>19</v>
      </c>
      <c r="S885" s="15">
        <f t="shared" si="36"/>
        <v>4</v>
      </c>
      <c r="T885" s="15">
        <f t="shared" si="36"/>
        <v>17</v>
      </c>
      <c r="U885" s="15">
        <f t="shared" si="36"/>
        <v>6</v>
      </c>
      <c r="V885" s="15">
        <f t="shared" si="36"/>
        <v>1</v>
      </c>
      <c r="W885" s="15">
        <f t="shared" si="36"/>
        <v>9</v>
      </c>
    </row>
    <row r="886" spans="3:24">
      <c r="D886" s="15">
        <f t="shared" ref="D886:W886" si="37">D864-D865</f>
        <v>1</v>
      </c>
      <c r="E886" s="15">
        <f t="shared" si="37"/>
        <v>30</v>
      </c>
      <c r="F886" s="15">
        <f t="shared" si="37"/>
        <v>2</v>
      </c>
      <c r="G886" s="15">
        <f t="shared" si="37"/>
        <v>0</v>
      </c>
      <c r="H886" s="15">
        <f t="shared" si="37"/>
        <v>22</v>
      </c>
      <c r="I886" s="15">
        <f t="shared" si="37"/>
        <v>10</v>
      </c>
      <c r="J886" s="15">
        <f t="shared" si="37"/>
        <v>4</v>
      </c>
      <c r="K886" s="15">
        <f t="shared" si="37"/>
        <v>8</v>
      </c>
      <c r="L886" s="15">
        <f t="shared" si="37"/>
        <v>3</v>
      </c>
      <c r="M886" s="15">
        <f t="shared" si="37"/>
        <v>1</v>
      </c>
      <c r="N886" s="15">
        <f t="shared" si="37"/>
        <v>21</v>
      </c>
      <c r="O886" s="15">
        <f t="shared" si="37"/>
        <v>39</v>
      </c>
      <c r="P886" s="15">
        <f t="shared" si="37"/>
        <v>7</v>
      </c>
      <c r="Q886" s="15">
        <f t="shared" si="37"/>
        <v>32</v>
      </c>
      <c r="R886" s="15">
        <f t="shared" si="37"/>
        <v>31</v>
      </c>
      <c r="S886" s="15">
        <f t="shared" si="37"/>
        <v>0</v>
      </c>
      <c r="T886" s="15">
        <f t="shared" si="37"/>
        <v>22</v>
      </c>
      <c r="U886" s="15">
        <f t="shared" si="37"/>
        <v>1</v>
      </c>
      <c r="V886" s="15">
        <f t="shared" si="37"/>
        <v>1</v>
      </c>
      <c r="W886" s="15">
        <f t="shared" si="37"/>
        <v>14</v>
      </c>
    </row>
    <row r="887" spans="3:24">
      <c r="D887" s="15">
        <f t="shared" ref="D887:W887" si="38">D865-D866</f>
        <v>1</v>
      </c>
      <c r="E887" s="15">
        <f t="shared" si="38"/>
        <v>26</v>
      </c>
      <c r="F887" s="15">
        <f t="shared" si="38"/>
        <v>3</v>
      </c>
      <c r="G887" s="15">
        <f t="shared" si="38"/>
        <v>0</v>
      </c>
      <c r="H887" s="15">
        <f t="shared" si="38"/>
        <v>14</v>
      </c>
      <c r="I887" s="15">
        <f t="shared" si="38"/>
        <v>15</v>
      </c>
      <c r="J887" s="15">
        <f t="shared" si="38"/>
        <v>3</v>
      </c>
      <c r="K887" s="15">
        <f t="shared" si="38"/>
        <v>6</v>
      </c>
      <c r="L887" s="15">
        <f t="shared" si="38"/>
        <v>4</v>
      </c>
      <c r="M887" s="15">
        <f t="shared" si="38"/>
        <v>1</v>
      </c>
      <c r="N887" s="15">
        <f t="shared" si="38"/>
        <v>11</v>
      </c>
      <c r="O887" s="15">
        <f t="shared" si="38"/>
        <v>33</v>
      </c>
      <c r="P887" s="15">
        <f t="shared" si="38"/>
        <v>5</v>
      </c>
      <c r="Q887" s="15">
        <f t="shared" si="38"/>
        <v>51</v>
      </c>
      <c r="R887" s="15">
        <f t="shared" si="38"/>
        <v>50</v>
      </c>
      <c r="S887" s="15">
        <f t="shared" si="38"/>
        <v>1</v>
      </c>
      <c r="T887" s="15">
        <f t="shared" si="38"/>
        <v>19</v>
      </c>
      <c r="U887" s="15">
        <f t="shared" si="38"/>
        <v>1</v>
      </c>
      <c r="V887" s="15">
        <f t="shared" si="38"/>
        <v>0</v>
      </c>
      <c r="W887" s="15">
        <f t="shared" si="38"/>
        <v>5</v>
      </c>
    </row>
    <row r="888" spans="3:24">
      <c r="D888" s="15">
        <f t="shared" ref="D888:W888" si="39">D866-D867</f>
        <v>2</v>
      </c>
      <c r="E888" s="15">
        <f t="shared" si="39"/>
        <v>18</v>
      </c>
      <c r="F888" s="15">
        <f t="shared" si="39"/>
        <v>0</v>
      </c>
      <c r="G888" s="15">
        <f t="shared" si="39"/>
        <v>0</v>
      </c>
      <c r="H888" s="15">
        <f t="shared" si="39"/>
        <v>18</v>
      </c>
      <c r="I888" s="15">
        <f t="shared" si="39"/>
        <v>10</v>
      </c>
      <c r="J888" s="15">
        <f t="shared" si="39"/>
        <v>1</v>
      </c>
      <c r="K888" s="15">
        <f t="shared" si="39"/>
        <v>2</v>
      </c>
      <c r="L888" s="15">
        <f t="shared" si="39"/>
        <v>0</v>
      </c>
      <c r="M888" s="15">
        <f t="shared" si="39"/>
        <v>0</v>
      </c>
      <c r="N888" s="15">
        <f t="shared" si="39"/>
        <v>6</v>
      </c>
      <c r="O888" s="15">
        <f t="shared" si="39"/>
        <v>31</v>
      </c>
      <c r="P888" s="15">
        <f t="shared" si="39"/>
        <v>1</v>
      </c>
      <c r="Q888" s="15">
        <f t="shared" si="39"/>
        <v>62</v>
      </c>
      <c r="R888" s="15">
        <f t="shared" si="39"/>
        <v>78</v>
      </c>
      <c r="S888" s="15">
        <f t="shared" si="39"/>
        <v>0</v>
      </c>
      <c r="T888" s="15">
        <f t="shared" si="39"/>
        <v>7</v>
      </c>
      <c r="U888" s="15">
        <f t="shared" si="39"/>
        <v>0</v>
      </c>
      <c r="V888" s="15">
        <f t="shared" si="39"/>
        <v>1</v>
      </c>
      <c r="W888" s="15">
        <f t="shared" si="39"/>
        <v>13</v>
      </c>
    </row>
    <row r="889" spans="3:24">
      <c r="D889" s="15">
        <f t="shared" ref="D889:W889" si="40">D867-D868</f>
        <v>0</v>
      </c>
      <c r="E889" s="15">
        <f t="shared" si="40"/>
        <v>11</v>
      </c>
      <c r="F889" s="15">
        <f t="shared" si="40"/>
        <v>1</v>
      </c>
      <c r="G889" s="15">
        <f t="shared" si="40"/>
        <v>0</v>
      </c>
      <c r="H889" s="15">
        <f t="shared" si="40"/>
        <v>13</v>
      </c>
      <c r="I889" s="15">
        <f t="shared" si="40"/>
        <v>3</v>
      </c>
      <c r="J889" s="15">
        <f t="shared" si="40"/>
        <v>1</v>
      </c>
      <c r="K889" s="15">
        <f t="shared" si="40"/>
        <v>2</v>
      </c>
      <c r="L889" s="15">
        <f t="shared" si="40"/>
        <v>0</v>
      </c>
      <c r="M889" s="15">
        <f t="shared" si="40"/>
        <v>1</v>
      </c>
      <c r="N889" s="15">
        <f t="shared" si="40"/>
        <v>3</v>
      </c>
      <c r="O889" s="15">
        <f t="shared" si="40"/>
        <v>19</v>
      </c>
      <c r="P889" s="15">
        <f t="shared" si="40"/>
        <v>0</v>
      </c>
      <c r="Q889" s="15">
        <f t="shared" si="40"/>
        <v>48</v>
      </c>
      <c r="R889" s="15">
        <f t="shared" si="40"/>
        <v>81</v>
      </c>
      <c r="S889" s="15">
        <f t="shared" si="40"/>
        <v>0</v>
      </c>
      <c r="T889" s="15">
        <f t="shared" si="40"/>
        <v>6</v>
      </c>
      <c r="U889" s="15">
        <f t="shared" si="40"/>
        <v>0</v>
      </c>
      <c r="V889" s="15">
        <f t="shared" si="40"/>
        <v>0</v>
      </c>
      <c r="W889" s="15">
        <f t="shared" si="40"/>
        <v>13</v>
      </c>
    </row>
    <row r="890" spans="3:24">
      <c r="D890" s="15">
        <f t="shared" ref="D890:W890" si="41">D868-D869</f>
        <v>0</v>
      </c>
      <c r="E890" s="15">
        <f t="shared" si="41"/>
        <v>3</v>
      </c>
      <c r="F890" s="15">
        <f t="shared" si="41"/>
        <v>0</v>
      </c>
      <c r="G890" s="15">
        <f t="shared" si="41"/>
        <v>0</v>
      </c>
      <c r="H890" s="15">
        <f t="shared" si="41"/>
        <v>6</v>
      </c>
      <c r="I890" s="15">
        <f t="shared" si="41"/>
        <v>0</v>
      </c>
      <c r="J890" s="15">
        <f t="shared" si="41"/>
        <v>1</v>
      </c>
      <c r="K890" s="15">
        <f t="shared" si="41"/>
        <v>0</v>
      </c>
      <c r="L890" s="15">
        <f t="shared" si="41"/>
        <v>0</v>
      </c>
      <c r="M890" s="15">
        <f t="shared" si="41"/>
        <v>0</v>
      </c>
      <c r="N890" s="15">
        <f t="shared" si="41"/>
        <v>2</v>
      </c>
      <c r="O890" s="15">
        <f t="shared" si="41"/>
        <v>5</v>
      </c>
      <c r="P890" s="15">
        <f t="shared" si="41"/>
        <v>0</v>
      </c>
      <c r="Q890" s="15">
        <f t="shared" si="41"/>
        <v>22</v>
      </c>
      <c r="R890" s="15">
        <f t="shared" si="41"/>
        <v>40</v>
      </c>
      <c r="S890" s="15">
        <f t="shared" si="41"/>
        <v>1</v>
      </c>
      <c r="T890" s="15">
        <f t="shared" si="41"/>
        <v>1</v>
      </c>
      <c r="U890" s="15">
        <f t="shared" si="41"/>
        <v>0</v>
      </c>
      <c r="V890" s="15">
        <f t="shared" si="41"/>
        <v>0</v>
      </c>
      <c r="W890" s="15">
        <f t="shared" si="41"/>
        <v>4</v>
      </c>
    </row>
    <row r="891" spans="3:24">
      <c r="D891" s="15">
        <f t="shared" ref="D891:W891" si="42">D869-D870</f>
        <v>0</v>
      </c>
      <c r="E891" s="15">
        <f t="shared" si="42"/>
        <v>1</v>
      </c>
      <c r="F891" s="15">
        <f t="shared" si="42"/>
        <v>0</v>
      </c>
      <c r="G891" s="15">
        <f t="shared" si="42"/>
        <v>0</v>
      </c>
      <c r="H891" s="15">
        <f t="shared" si="42"/>
        <v>1</v>
      </c>
      <c r="I891" s="15">
        <f t="shared" si="42"/>
        <v>0</v>
      </c>
      <c r="J891" s="15">
        <f t="shared" si="42"/>
        <v>0</v>
      </c>
      <c r="K891" s="15">
        <f t="shared" si="42"/>
        <v>0</v>
      </c>
      <c r="L891" s="15">
        <f t="shared" si="42"/>
        <v>0</v>
      </c>
      <c r="M891" s="15">
        <f t="shared" si="42"/>
        <v>0</v>
      </c>
      <c r="N891" s="15">
        <f t="shared" si="42"/>
        <v>0</v>
      </c>
      <c r="O891" s="15">
        <f t="shared" si="42"/>
        <v>0</v>
      </c>
      <c r="P891" s="15">
        <f t="shared" si="42"/>
        <v>0</v>
      </c>
      <c r="Q891" s="15">
        <f t="shared" si="42"/>
        <v>5</v>
      </c>
      <c r="R891" s="15">
        <f t="shared" si="42"/>
        <v>13</v>
      </c>
      <c r="S891" s="15">
        <f t="shared" si="42"/>
        <v>0</v>
      </c>
      <c r="T891" s="15">
        <f t="shared" si="42"/>
        <v>0</v>
      </c>
      <c r="U891" s="15">
        <f t="shared" si="42"/>
        <v>0</v>
      </c>
      <c r="V891" s="15">
        <f t="shared" si="42"/>
        <v>0</v>
      </c>
      <c r="W891" s="15">
        <f t="shared" si="42"/>
        <v>0</v>
      </c>
    </row>
    <row r="892" spans="3:24">
      <c r="D892" s="15">
        <f t="shared" ref="D892:W892" si="43">D870-D871</f>
        <v>0</v>
      </c>
      <c r="E892" s="15">
        <f t="shared" si="43"/>
        <v>0</v>
      </c>
      <c r="F892" s="15">
        <f t="shared" si="43"/>
        <v>0</v>
      </c>
      <c r="G892" s="15">
        <f t="shared" si="43"/>
        <v>0</v>
      </c>
      <c r="H892" s="15">
        <f t="shared" si="43"/>
        <v>0</v>
      </c>
      <c r="I892" s="15">
        <f t="shared" si="43"/>
        <v>0</v>
      </c>
      <c r="J892" s="15">
        <f t="shared" si="43"/>
        <v>0</v>
      </c>
      <c r="K892" s="15">
        <f t="shared" si="43"/>
        <v>0</v>
      </c>
      <c r="L892" s="15">
        <f t="shared" si="43"/>
        <v>0</v>
      </c>
      <c r="M892" s="15">
        <f t="shared" si="43"/>
        <v>0</v>
      </c>
      <c r="N892" s="15">
        <f t="shared" si="43"/>
        <v>0</v>
      </c>
      <c r="O892" s="15">
        <f t="shared" si="43"/>
        <v>0</v>
      </c>
      <c r="P892" s="15">
        <f t="shared" si="43"/>
        <v>0</v>
      </c>
      <c r="Q892" s="15">
        <f t="shared" si="43"/>
        <v>0</v>
      </c>
      <c r="R892" s="15">
        <f t="shared" si="43"/>
        <v>0</v>
      </c>
      <c r="S892" s="15">
        <f t="shared" si="43"/>
        <v>0</v>
      </c>
      <c r="T892" s="15">
        <f t="shared" si="43"/>
        <v>0</v>
      </c>
      <c r="U892" s="15">
        <f t="shared" si="43"/>
        <v>0</v>
      </c>
      <c r="V892" s="15">
        <f t="shared" si="43"/>
        <v>0</v>
      </c>
      <c r="W892" s="15">
        <f t="shared" si="43"/>
        <v>0</v>
      </c>
    </row>
    <row r="893" spans="3:24">
      <c r="D893" s="15">
        <f t="shared" ref="D893:W893" si="44">D871-D872</f>
        <v>0</v>
      </c>
      <c r="E893" s="15">
        <f t="shared" si="44"/>
        <v>0</v>
      </c>
      <c r="F893" s="15">
        <f t="shared" si="44"/>
        <v>0</v>
      </c>
      <c r="G893" s="15">
        <f t="shared" si="44"/>
        <v>0</v>
      </c>
      <c r="H893" s="15">
        <f t="shared" si="44"/>
        <v>0</v>
      </c>
      <c r="I893" s="15">
        <f t="shared" si="44"/>
        <v>0</v>
      </c>
      <c r="J893" s="15">
        <f t="shared" si="44"/>
        <v>0</v>
      </c>
      <c r="K893" s="15">
        <f t="shared" si="44"/>
        <v>0</v>
      </c>
      <c r="L893" s="15">
        <f t="shared" si="44"/>
        <v>0</v>
      </c>
      <c r="M893" s="15">
        <f t="shared" si="44"/>
        <v>0</v>
      </c>
      <c r="N893" s="15">
        <f t="shared" si="44"/>
        <v>0</v>
      </c>
      <c r="O893" s="15">
        <f t="shared" si="44"/>
        <v>0</v>
      </c>
      <c r="P893" s="15">
        <f t="shared" si="44"/>
        <v>0</v>
      </c>
      <c r="Q893" s="15">
        <f t="shared" si="44"/>
        <v>0</v>
      </c>
      <c r="R893" s="15">
        <f t="shared" si="44"/>
        <v>0</v>
      </c>
      <c r="S893" s="15">
        <f t="shared" si="44"/>
        <v>0</v>
      </c>
      <c r="T893" s="15">
        <f t="shared" si="44"/>
        <v>0</v>
      </c>
      <c r="U893" s="15">
        <f t="shared" si="44"/>
        <v>0</v>
      </c>
      <c r="V893" s="15">
        <f t="shared" si="44"/>
        <v>0</v>
      </c>
      <c r="W893" s="15">
        <f t="shared" si="44"/>
        <v>0</v>
      </c>
    </row>
    <row r="894" spans="3:24">
      <c r="D894" s="15">
        <f t="shared" ref="D894:W894" si="45">D872-D873</f>
        <v>0</v>
      </c>
      <c r="E894" s="15">
        <f t="shared" si="45"/>
        <v>0</v>
      </c>
      <c r="F894" s="15">
        <f t="shared" si="45"/>
        <v>0</v>
      </c>
      <c r="G894" s="15">
        <f t="shared" si="45"/>
        <v>0</v>
      </c>
      <c r="H894" s="15">
        <f t="shared" si="45"/>
        <v>0</v>
      </c>
      <c r="I894" s="15">
        <f t="shared" si="45"/>
        <v>0</v>
      </c>
      <c r="J894" s="15">
        <f t="shared" si="45"/>
        <v>0</v>
      </c>
      <c r="K894" s="15">
        <f t="shared" si="45"/>
        <v>0</v>
      </c>
      <c r="L894" s="15">
        <f t="shared" si="45"/>
        <v>0</v>
      </c>
      <c r="M894" s="15">
        <f t="shared" si="45"/>
        <v>0</v>
      </c>
      <c r="N894" s="15">
        <f t="shared" si="45"/>
        <v>0</v>
      </c>
      <c r="O894" s="15">
        <f t="shared" si="45"/>
        <v>0</v>
      </c>
      <c r="P894" s="15">
        <f t="shared" si="45"/>
        <v>0</v>
      </c>
      <c r="Q894" s="15">
        <f t="shared" si="45"/>
        <v>0</v>
      </c>
      <c r="R894" s="15">
        <f t="shared" si="45"/>
        <v>0</v>
      </c>
      <c r="S894" s="15">
        <f t="shared" si="45"/>
        <v>0</v>
      </c>
      <c r="T894" s="15">
        <f t="shared" si="45"/>
        <v>0</v>
      </c>
      <c r="U894" s="15">
        <f t="shared" si="45"/>
        <v>0</v>
      </c>
      <c r="V894" s="15">
        <f t="shared" si="45"/>
        <v>0</v>
      </c>
      <c r="W894" s="15">
        <f t="shared" si="45"/>
        <v>0</v>
      </c>
    </row>
    <row r="896" spans="3:24" s="16" customFormat="1">
      <c r="C896" s="16" t="s">
        <v>851</v>
      </c>
      <c r="D896" s="16">
        <f t="shared" ref="D896:W896" si="46">MAX(D875:D894)</f>
        <v>29</v>
      </c>
      <c r="E896" s="16">
        <f t="shared" si="46"/>
        <v>30</v>
      </c>
      <c r="F896" s="16">
        <f t="shared" si="46"/>
        <v>9</v>
      </c>
      <c r="G896" s="16">
        <f t="shared" si="46"/>
        <v>18</v>
      </c>
      <c r="H896" s="16">
        <f t="shared" si="46"/>
        <v>25</v>
      </c>
      <c r="I896" s="16">
        <f t="shared" si="46"/>
        <v>15</v>
      </c>
      <c r="J896" s="16">
        <f t="shared" si="46"/>
        <v>12</v>
      </c>
      <c r="K896" s="16">
        <f t="shared" si="46"/>
        <v>11</v>
      </c>
      <c r="L896" s="16">
        <f t="shared" si="46"/>
        <v>26</v>
      </c>
      <c r="M896" s="16">
        <f t="shared" si="46"/>
        <v>37</v>
      </c>
      <c r="N896" s="16">
        <f t="shared" si="46"/>
        <v>25</v>
      </c>
      <c r="O896" s="16">
        <f t="shared" si="46"/>
        <v>39</v>
      </c>
      <c r="P896" s="16">
        <f t="shared" si="46"/>
        <v>43</v>
      </c>
      <c r="Q896" s="16">
        <f t="shared" si="46"/>
        <v>62</v>
      </c>
      <c r="R896" s="16">
        <f t="shared" si="46"/>
        <v>81</v>
      </c>
      <c r="S896" s="16">
        <f t="shared" si="46"/>
        <v>14</v>
      </c>
      <c r="T896" s="16">
        <f t="shared" si="46"/>
        <v>22</v>
      </c>
      <c r="U896" s="16">
        <f t="shared" si="46"/>
        <v>28</v>
      </c>
      <c r="V896" s="16">
        <f t="shared" si="46"/>
        <v>21</v>
      </c>
      <c r="W896" s="16">
        <f t="shared" si="46"/>
        <v>14</v>
      </c>
      <c r="X896" s="3"/>
    </row>
    <row r="898" spans="4:23">
      <c r="D898" t="str">
        <f t="shared" ref="D898:W898" si="47">IF(D875=D$896,D875+D874+D876,"")</f>
        <v/>
      </c>
      <c r="E898" t="str">
        <f t="shared" si="47"/>
        <v/>
      </c>
      <c r="F898" t="str">
        <f t="shared" si="47"/>
        <v/>
      </c>
      <c r="G898" t="str">
        <f t="shared" si="47"/>
        <v/>
      </c>
      <c r="H898" t="str">
        <f t="shared" si="47"/>
        <v/>
      </c>
      <c r="I898" t="str">
        <f t="shared" si="47"/>
        <v/>
      </c>
      <c r="J898" t="str">
        <f t="shared" si="47"/>
        <v/>
      </c>
      <c r="K898" t="str">
        <f t="shared" si="47"/>
        <v/>
      </c>
      <c r="L898" t="str">
        <f t="shared" si="47"/>
        <v/>
      </c>
      <c r="M898" t="str">
        <f t="shared" si="47"/>
        <v/>
      </c>
      <c r="N898" t="str">
        <f t="shared" si="47"/>
        <v/>
      </c>
      <c r="O898" t="str">
        <f t="shared" si="47"/>
        <v/>
      </c>
      <c r="P898" t="str">
        <f t="shared" si="47"/>
        <v/>
      </c>
      <c r="Q898" t="str">
        <f t="shared" si="47"/>
        <v/>
      </c>
      <c r="R898" t="str">
        <f t="shared" si="47"/>
        <v/>
      </c>
      <c r="S898" t="str">
        <f t="shared" si="47"/>
        <v/>
      </c>
      <c r="T898" t="str">
        <f t="shared" si="47"/>
        <v/>
      </c>
      <c r="U898" t="str">
        <f t="shared" si="47"/>
        <v/>
      </c>
      <c r="V898" t="str">
        <f t="shared" si="47"/>
        <v/>
      </c>
      <c r="W898" t="str">
        <f t="shared" si="47"/>
        <v/>
      </c>
    </row>
    <row r="899" spans="4:23">
      <c r="D899" t="str">
        <f t="shared" ref="D899:W899" si="48">IF(D876=D$896,D876+D875+D877,"")</f>
        <v/>
      </c>
      <c r="E899" t="str">
        <f t="shared" si="48"/>
        <v/>
      </c>
      <c r="F899" t="str">
        <f t="shared" si="48"/>
        <v/>
      </c>
      <c r="G899" t="str">
        <f t="shared" si="48"/>
        <v/>
      </c>
      <c r="H899" t="str">
        <f t="shared" si="48"/>
        <v/>
      </c>
      <c r="I899" t="str">
        <f t="shared" si="48"/>
        <v/>
      </c>
      <c r="J899" t="str">
        <f t="shared" si="48"/>
        <v/>
      </c>
      <c r="K899" t="str">
        <f t="shared" si="48"/>
        <v/>
      </c>
      <c r="L899" t="str">
        <f t="shared" si="48"/>
        <v/>
      </c>
      <c r="M899" t="str">
        <f t="shared" si="48"/>
        <v/>
      </c>
      <c r="N899" t="str">
        <f t="shared" si="48"/>
        <v/>
      </c>
      <c r="O899" t="str">
        <f t="shared" si="48"/>
        <v/>
      </c>
      <c r="P899" t="str">
        <f t="shared" si="48"/>
        <v/>
      </c>
      <c r="Q899" t="str">
        <f t="shared" si="48"/>
        <v/>
      </c>
      <c r="R899" t="str">
        <f t="shared" si="48"/>
        <v/>
      </c>
      <c r="S899" t="str">
        <f t="shared" si="48"/>
        <v/>
      </c>
      <c r="T899" t="str">
        <f t="shared" si="48"/>
        <v/>
      </c>
      <c r="U899" t="str">
        <f t="shared" si="48"/>
        <v/>
      </c>
      <c r="V899" t="str">
        <f t="shared" si="48"/>
        <v/>
      </c>
      <c r="W899" t="str">
        <f t="shared" si="48"/>
        <v/>
      </c>
    </row>
    <row r="900" spans="4:23">
      <c r="D900" t="str">
        <f t="shared" ref="D900:W900" si="49">IF(D877=D$896,D877+D876+D878,"")</f>
        <v/>
      </c>
      <c r="E900" t="str">
        <f t="shared" si="49"/>
        <v/>
      </c>
      <c r="F900" t="str">
        <f t="shared" si="49"/>
        <v/>
      </c>
      <c r="G900" t="str">
        <f t="shared" si="49"/>
        <v/>
      </c>
      <c r="H900" t="str">
        <f t="shared" si="49"/>
        <v/>
      </c>
      <c r="I900" t="str">
        <f t="shared" si="49"/>
        <v/>
      </c>
      <c r="J900" t="str">
        <f t="shared" si="49"/>
        <v/>
      </c>
      <c r="K900" t="str">
        <f t="shared" si="49"/>
        <v/>
      </c>
      <c r="L900" t="str">
        <f t="shared" si="49"/>
        <v/>
      </c>
      <c r="M900" t="str">
        <f t="shared" si="49"/>
        <v/>
      </c>
      <c r="N900" t="str">
        <f t="shared" si="49"/>
        <v/>
      </c>
      <c r="O900" t="str">
        <f t="shared" si="49"/>
        <v/>
      </c>
      <c r="P900" t="str">
        <f t="shared" si="49"/>
        <v/>
      </c>
      <c r="Q900" t="str">
        <f t="shared" si="49"/>
        <v/>
      </c>
      <c r="R900" t="str">
        <f t="shared" si="49"/>
        <v/>
      </c>
      <c r="S900" t="str">
        <f t="shared" si="49"/>
        <v/>
      </c>
      <c r="T900" t="str">
        <f t="shared" si="49"/>
        <v/>
      </c>
      <c r="U900" t="str">
        <f t="shared" si="49"/>
        <v/>
      </c>
      <c r="V900" t="str">
        <f t="shared" si="49"/>
        <v/>
      </c>
      <c r="W900" t="str">
        <f t="shared" si="49"/>
        <v/>
      </c>
    </row>
    <row r="901" spans="4:23">
      <c r="D901" t="str">
        <f t="shared" ref="D901:W901" si="50">IF(D878=D$896,D878+D877+D879,"")</f>
        <v/>
      </c>
      <c r="E901" t="str">
        <f t="shared" si="50"/>
        <v/>
      </c>
      <c r="F901" t="str">
        <f t="shared" si="50"/>
        <v/>
      </c>
      <c r="G901" t="str">
        <f t="shared" si="50"/>
        <v/>
      </c>
      <c r="H901" t="str">
        <f t="shared" si="50"/>
        <v/>
      </c>
      <c r="I901" t="str">
        <f t="shared" si="50"/>
        <v/>
      </c>
      <c r="J901" t="str">
        <f t="shared" si="50"/>
        <v/>
      </c>
      <c r="K901" t="str">
        <f t="shared" si="50"/>
        <v/>
      </c>
      <c r="L901" t="str">
        <f t="shared" si="50"/>
        <v/>
      </c>
      <c r="M901" t="str">
        <f t="shared" si="50"/>
        <v/>
      </c>
      <c r="N901" t="str">
        <f t="shared" si="50"/>
        <v/>
      </c>
      <c r="O901" t="str">
        <f t="shared" si="50"/>
        <v/>
      </c>
      <c r="P901" t="str">
        <f t="shared" si="50"/>
        <v/>
      </c>
      <c r="Q901" t="str">
        <f t="shared" si="50"/>
        <v/>
      </c>
      <c r="R901" t="str">
        <f t="shared" si="50"/>
        <v/>
      </c>
      <c r="S901" t="str">
        <f t="shared" si="50"/>
        <v/>
      </c>
      <c r="T901" t="str">
        <f t="shared" si="50"/>
        <v/>
      </c>
      <c r="U901" t="str">
        <f t="shared" si="50"/>
        <v/>
      </c>
      <c r="V901" t="str">
        <f t="shared" si="50"/>
        <v/>
      </c>
      <c r="W901" t="str">
        <f t="shared" si="50"/>
        <v/>
      </c>
    </row>
    <row r="902" spans="4:23">
      <c r="D902" t="str">
        <f t="shared" ref="D902:W902" si="51">IF(D879=D$896,D879+D878+D880,"")</f>
        <v/>
      </c>
      <c r="E902" t="str">
        <f t="shared" si="51"/>
        <v/>
      </c>
      <c r="F902" t="str">
        <f t="shared" si="51"/>
        <v/>
      </c>
      <c r="G902" t="str">
        <f t="shared" si="51"/>
        <v/>
      </c>
      <c r="H902" t="str">
        <f t="shared" si="51"/>
        <v/>
      </c>
      <c r="I902" t="str">
        <f t="shared" si="51"/>
        <v/>
      </c>
      <c r="J902" t="str">
        <f t="shared" si="51"/>
        <v/>
      </c>
      <c r="K902" t="str">
        <f t="shared" si="51"/>
        <v/>
      </c>
      <c r="L902" t="str">
        <f t="shared" si="51"/>
        <v/>
      </c>
      <c r="M902">
        <f t="shared" si="51"/>
        <v>67</v>
      </c>
      <c r="N902" t="str">
        <f t="shared" si="51"/>
        <v/>
      </c>
      <c r="O902" t="str">
        <f t="shared" si="51"/>
        <v/>
      </c>
      <c r="P902" t="str">
        <f t="shared" si="51"/>
        <v/>
      </c>
      <c r="Q902" t="str">
        <f t="shared" si="51"/>
        <v/>
      </c>
      <c r="R902" t="str">
        <f t="shared" si="51"/>
        <v/>
      </c>
      <c r="S902" t="str">
        <f t="shared" si="51"/>
        <v/>
      </c>
      <c r="T902" t="str">
        <f t="shared" si="51"/>
        <v/>
      </c>
      <c r="U902" t="str">
        <f t="shared" si="51"/>
        <v/>
      </c>
      <c r="V902" t="str">
        <f t="shared" si="51"/>
        <v/>
      </c>
      <c r="W902" t="str">
        <f t="shared" si="51"/>
        <v/>
      </c>
    </row>
    <row r="903" spans="4:23">
      <c r="D903">
        <f t="shared" ref="D903:W903" si="52">IF(D880=D$896,D880+D879+D881,"")</f>
        <v>46</v>
      </c>
      <c r="E903" t="str">
        <f t="shared" si="52"/>
        <v/>
      </c>
      <c r="F903" t="str">
        <f t="shared" si="52"/>
        <v/>
      </c>
      <c r="G903" t="str">
        <f t="shared" si="52"/>
        <v/>
      </c>
      <c r="H903" t="str">
        <f t="shared" si="52"/>
        <v/>
      </c>
      <c r="I903" t="str">
        <f t="shared" si="52"/>
        <v/>
      </c>
      <c r="J903">
        <f t="shared" si="52"/>
        <v>24</v>
      </c>
      <c r="K903" t="str">
        <f t="shared" si="52"/>
        <v/>
      </c>
      <c r="L903" t="str">
        <f t="shared" si="52"/>
        <v/>
      </c>
      <c r="M903" t="str">
        <f t="shared" si="52"/>
        <v/>
      </c>
      <c r="N903" t="str">
        <f t="shared" si="52"/>
        <v/>
      </c>
      <c r="O903" t="str">
        <f t="shared" si="52"/>
        <v/>
      </c>
      <c r="P903" t="str">
        <f t="shared" si="52"/>
        <v/>
      </c>
      <c r="Q903" t="str">
        <f t="shared" si="52"/>
        <v/>
      </c>
      <c r="R903" t="str">
        <f t="shared" si="52"/>
        <v/>
      </c>
      <c r="S903" t="str">
        <f t="shared" si="52"/>
        <v/>
      </c>
      <c r="T903" t="str">
        <f t="shared" si="52"/>
        <v/>
      </c>
      <c r="U903" t="str">
        <f t="shared" si="52"/>
        <v/>
      </c>
      <c r="V903" t="str">
        <f t="shared" si="52"/>
        <v/>
      </c>
      <c r="W903" t="str">
        <f t="shared" si="52"/>
        <v/>
      </c>
    </row>
    <row r="904" spans="4:23">
      <c r="D904" t="str">
        <f t="shared" ref="D904:W904" si="53">IF(D881=D$896,D881+D880+D882,"")</f>
        <v/>
      </c>
      <c r="E904" t="str">
        <f t="shared" si="53"/>
        <v/>
      </c>
      <c r="F904">
        <f t="shared" si="53"/>
        <v>24</v>
      </c>
      <c r="G904">
        <f t="shared" si="53"/>
        <v>50</v>
      </c>
      <c r="H904" t="str">
        <f t="shared" si="53"/>
        <v/>
      </c>
      <c r="I904" t="str">
        <f t="shared" si="53"/>
        <v/>
      </c>
      <c r="J904" t="str">
        <f t="shared" si="53"/>
        <v/>
      </c>
      <c r="K904" t="str">
        <f t="shared" si="53"/>
        <v/>
      </c>
      <c r="L904" t="str">
        <f t="shared" si="53"/>
        <v/>
      </c>
      <c r="M904" t="str">
        <f t="shared" si="53"/>
        <v/>
      </c>
      <c r="N904" t="str">
        <f t="shared" si="53"/>
        <v/>
      </c>
      <c r="O904" t="str">
        <f t="shared" si="53"/>
        <v/>
      </c>
      <c r="P904" t="str">
        <f t="shared" si="53"/>
        <v/>
      </c>
      <c r="Q904" t="str">
        <f t="shared" si="53"/>
        <v/>
      </c>
      <c r="R904" t="str">
        <f t="shared" si="53"/>
        <v/>
      </c>
      <c r="S904">
        <f t="shared" si="53"/>
        <v>33</v>
      </c>
      <c r="T904" t="str">
        <f t="shared" si="53"/>
        <v/>
      </c>
      <c r="U904" t="str">
        <f t="shared" si="53"/>
        <v/>
      </c>
      <c r="V904" t="str">
        <f t="shared" si="53"/>
        <v/>
      </c>
      <c r="W904" t="str">
        <f t="shared" si="53"/>
        <v/>
      </c>
    </row>
    <row r="905" spans="4:23">
      <c r="D905" t="str">
        <f t="shared" ref="D905:W905" si="54">IF(D882=D$896,D882+D881+D883,"")</f>
        <v/>
      </c>
      <c r="E905" t="str">
        <f t="shared" si="54"/>
        <v/>
      </c>
      <c r="F905" t="str">
        <f t="shared" si="54"/>
        <v/>
      </c>
      <c r="G905">
        <f t="shared" si="54"/>
        <v>43</v>
      </c>
      <c r="H905" t="str">
        <f t="shared" si="54"/>
        <v/>
      </c>
      <c r="I905" t="str">
        <f t="shared" si="54"/>
        <v/>
      </c>
      <c r="J905" t="str">
        <f t="shared" si="54"/>
        <v/>
      </c>
      <c r="K905" t="str">
        <f t="shared" si="54"/>
        <v/>
      </c>
      <c r="L905">
        <f t="shared" si="54"/>
        <v>63</v>
      </c>
      <c r="M905" t="str">
        <f t="shared" si="54"/>
        <v/>
      </c>
      <c r="N905" t="str">
        <f t="shared" si="54"/>
        <v/>
      </c>
      <c r="O905" t="str">
        <f t="shared" si="54"/>
        <v/>
      </c>
      <c r="P905" t="str">
        <f t="shared" si="54"/>
        <v/>
      </c>
      <c r="Q905" t="str">
        <f t="shared" si="54"/>
        <v/>
      </c>
      <c r="R905" t="str">
        <f t="shared" si="54"/>
        <v/>
      </c>
      <c r="S905" t="str">
        <f t="shared" si="54"/>
        <v/>
      </c>
      <c r="T905" t="str">
        <f t="shared" si="54"/>
        <v/>
      </c>
      <c r="U905" t="str">
        <f t="shared" si="54"/>
        <v/>
      </c>
      <c r="V905">
        <f t="shared" si="54"/>
        <v>52</v>
      </c>
      <c r="W905" t="str">
        <f t="shared" si="54"/>
        <v/>
      </c>
    </row>
    <row r="906" spans="4:23">
      <c r="D906" t="str">
        <f t="shared" ref="D906:W906" si="55">IF(D883=D$896,D883+D882+D884,"")</f>
        <v/>
      </c>
      <c r="E906" t="str">
        <f t="shared" si="55"/>
        <v/>
      </c>
      <c r="F906" t="str">
        <f t="shared" si="55"/>
        <v/>
      </c>
      <c r="G906" t="str">
        <f t="shared" si="55"/>
        <v/>
      </c>
      <c r="H906" t="str">
        <f t="shared" si="55"/>
        <v/>
      </c>
      <c r="I906" t="str">
        <f t="shared" si="55"/>
        <v/>
      </c>
      <c r="J906" t="str">
        <f t="shared" si="55"/>
        <v/>
      </c>
      <c r="K906" t="str">
        <f t="shared" si="55"/>
        <v/>
      </c>
      <c r="L906" t="str">
        <f t="shared" si="55"/>
        <v/>
      </c>
      <c r="M906" t="str">
        <f t="shared" si="55"/>
        <v/>
      </c>
      <c r="N906" t="str">
        <f t="shared" si="55"/>
        <v/>
      </c>
      <c r="O906" t="str">
        <f t="shared" si="55"/>
        <v/>
      </c>
      <c r="P906" t="str">
        <f t="shared" si="55"/>
        <v/>
      </c>
      <c r="Q906" t="str">
        <f t="shared" si="55"/>
        <v/>
      </c>
      <c r="R906" t="str">
        <f t="shared" si="55"/>
        <v/>
      </c>
      <c r="S906" t="str">
        <f t="shared" si="55"/>
        <v/>
      </c>
      <c r="T906" t="str">
        <f t="shared" si="55"/>
        <v/>
      </c>
      <c r="U906">
        <f t="shared" si="55"/>
        <v>58</v>
      </c>
      <c r="V906" t="str">
        <f t="shared" si="55"/>
        <v/>
      </c>
      <c r="W906" t="str">
        <f t="shared" si="55"/>
        <v/>
      </c>
    </row>
    <row r="907" spans="4:23">
      <c r="D907" t="str">
        <f t="shared" ref="D907:W907" si="56">IF(D884=D$896,D884+D883+D885,"")</f>
        <v/>
      </c>
      <c r="E907" t="str">
        <f t="shared" si="56"/>
        <v/>
      </c>
      <c r="F907" t="str">
        <f t="shared" si="56"/>
        <v/>
      </c>
      <c r="G907" t="str">
        <f t="shared" si="56"/>
        <v/>
      </c>
      <c r="H907" t="str">
        <f t="shared" si="56"/>
        <v/>
      </c>
      <c r="I907" t="str">
        <f t="shared" si="56"/>
        <v/>
      </c>
      <c r="J907" t="str">
        <f t="shared" si="56"/>
        <v/>
      </c>
      <c r="K907">
        <f t="shared" si="56"/>
        <v>22</v>
      </c>
      <c r="L907" t="str">
        <f t="shared" si="56"/>
        <v/>
      </c>
      <c r="M907" t="str">
        <f t="shared" si="56"/>
        <v/>
      </c>
      <c r="N907">
        <f t="shared" si="56"/>
        <v>53</v>
      </c>
      <c r="O907" t="str">
        <f t="shared" si="56"/>
        <v/>
      </c>
      <c r="P907">
        <f t="shared" si="56"/>
        <v>92</v>
      </c>
      <c r="Q907" t="str">
        <f t="shared" si="56"/>
        <v/>
      </c>
      <c r="R907" t="str">
        <f t="shared" si="56"/>
        <v/>
      </c>
      <c r="S907" t="str">
        <f t="shared" si="56"/>
        <v/>
      </c>
      <c r="T907" t="str">
        <f t="shared" si="56"/>
        <v/>
      </c>
      <c r="U907" t="str">
        <f t="shared" si="56"/>
        <v/>
      </c>
      <c r="V907" t="str">
        <f t="shared" si="56"/>
        <v/>
      </c>
      <c r="W907" t="str">
        <f t="shared" si="56"/>
        <v/>
      </c>
    </row>
    <row r="908" spans="4:23">
      <c r="D908" t="str">
        <f t="shared" ref="D908:W908" si="57">IF(D885=D$896,D885+D884+D886,"")</f>
        <v/>
      </c>
      <c r="E908" t="str">
        <f t="shared" si="57"/>
        <v/>
      </c>
      <c r="F908" t="str">
        <f t="shared" si="57"/>
        <v/>
      </c>
      <c r="G908" t="str">
        <f t="shared" si="57"/>
        <v/>
      </c>
      <c r="H908">
        <f t="shared" si="57"/>
        <v>69</v>
      </c>
      <c r="I908" t="str">
        <f t="shared" si="57"/>
        <v/>
      </c>
      <c r="J908" t="str">
        <f t="shared" si="57"/>
        <v/>
      </c>
      <c r="K908" t="str">
        <f t="shared" si="57"/>
        <v/>
      </c>
      <c r="L908" t="str">
        <f t="shared" si="57"/>
        <v/>
      </c>
      <c r="M908" t="str">
        <f t="shared" si="57"/>
        <v/>
      </c>
      <c r="N908" t="str">
        <f t="shared" si="57"/>
        <v/>
      </c>
      <c r="O908" t="str">
        <f t="shared" si="57"/>
        <v/>
      </c>
      <c r="P908" t="str">
        <f t="shared" si="57"/>
        <v/>
      </c>
      <c r="Q908" t="str">
        <f t="shared" si="57"/>
        <v/>
      </c>
      <c r="R908" t="str">
        <f t="shared" si="57"/>
        <v/>
      </c>
      <c r="S908" t="str">
        <f t="shared" si="57"/>
        <v/>
      </c>
      <c r="T908" t="str">
        <f t="shared" si="57"/>
        <v/>
      </c>
      <c r="U908" t="str">
        <f t="shared" si="57"/>
        <v/>
      </c>
      <c r="V908" t="str">
        <f t="shared" si="57"/>
        <v/>
      </c>
      <c r="W908" t="str">
        <f t="shared" si="57"/>
        <v/>
      </c>
    </row>
    <row r="909" spans="4:23">
      <c r="D909" t="str">
        <f t="shared" ref="D909:W909" si="58">IF(D886=D$896,D886+D885+D887,"")</f>
        <v/>
      </c>
      <c r="E909">
        <f t="shared" si="58"/>
        <v>84</v>
      </c>
      <c r="F909" t="str">
        <f t="shared" si="58"/>
        <v/>
      </c>
      <c r="G909" t="str">
        <f t="shared" si="58"/>
        <v/>
      </c>
      <c r="H909" t="str">
        <f t="shared" si="58"/>
        <v/>
      </c>
      <c r="I909" t="str">
        <f t="shared" si="58"/>
        <v/>
      </c>
      <c r="J909" t="str">
        <f t="shared" si="58"/>
        <v/>
      </c>
      <c r="K909" t="str">
        <f t="shared" si="58"/>
        <v/>
      </c>
      <c r="L909" t="str">
        <f t="shared" si="58"/>
        <v/>
      </c>
      <c r="M909" t="str">
        <f t="shared" si="58"/>
        <v/>
      </c>
      <c r="N909" t="str">
        <f t="shared" si="58"/>
        <v/>
      </c>
      <c r="O909">
        <f t="shared" si="58"/>
        <v>100</v>
      </c>
      <c r="P909" t="str">
        <f t="shared" si="58"/>
        <v/>
      </c>
      <c r="Q909" t="str">
        <f t="shared" si="58"/>
        <v/>
      </c>
      <c r="R909" t="str">
        <f t="shared" si="58"/>
        <v/>
      </c>
      <c r="S909" t="str">
        <f t="shared" si="58"/>
        <v/>
      </c>
      <c r="T909">
        <f t="shared" si="58"/>
        <v>58</v>
      </c>
      <c r="U909" t="str">
        <f t="shared" si="58"/>
        <v/>
      </c>
      <c r="V909" t="str">
        <f t="shared" si="58"/>
        <v/>
      </c>
      <c r="W909">
        <f t="shared" si="58"/>
        <v>28</v>
      </c>
    </row>
    <row r="910" spans="4:23">
      <c r="D910" t="str">
        <f t="shared" ref="D910:W910" si="59">IF(D887=D$896,D887+D886+D888,"")</f>
        <v/>
      </c>
      <c r="E910" t="str">
        <f t="shared" si="59"/>
        <v/>
      </c>
      <c r="F910" t="str">
        <f t="shared" si="59"/>
        <v/>
      </c>
      <c r="G910" t="str">
        <f t="shared" si="59"/>
        <v/>
      </c>
      <c r="H910" t="str">
        <f t="shared" si="59"/>
        <v/>
      </c>
      <c r="I910">
        <f t="shared" si="59"/>
        <v>35</v>
      </c>
      <c r="J910" t="str">
        <f t="shared" si="59"/>
        <v/>
      </c>
      <c r="K910" t="str">
        <f t="shared" si="59"/>
        <v/>
      </c>
      <c r="L910" t="str">
        <f t="shared" si="59"/>
        <v/>
      </c>
      <c r="M910" t="str">
        <f t="shared" si="59"/>
        <v/>
      </c>
      <c r="N910" t="str">
        <f t="shared" si="59"/>
        <v/>
      </c>
      <c r="O910" t="str">
        <f t="shared" si="59"/>
        <v/>
      </c>
      <c r="P910" t="str">
        <f t="shared" si="59"/>
        <v/>
      </c>
      <c r="Q910" t="str">
        <f t="shared" si="59"/>
        <v/>
      </c>
      <c r="R910" t="str">
        <f t="shared" si="59"/>
        <v/>
      </c>
      <c r="S910" t="str">
        <f t="shared" si="59"/>
        <v/>
      </c>
      <c r="T910" t="str">
        <f t="shared" si="59"/>
        <v/>
      </c>
      <c r="U910" t="str">
        <f t="shared" si="59"/>
        <v/>
      </c>
      <c r="V910" t="str">
        <f t="shared" si="59"/>
        <v/>
      </c>
      <c r="W910" t="str">
        <f t="shared" si="59"/>
        <v/>
      </c>
    </row>
    <row r="911" spans="4:23">
      <c r="D911" t="str">
        <f t="shared" ref="D911:W911" si="60">IF(D888=D$896,D888+D887+D889,"")</f>
        <v/>
      </c>
      <c r="E911" t="str">
        <f t="shared" si="60"/>
        <v/>
      </c>
      <c r="F911" t="str">
        <f t="shared" si="60"/>
        <v/>
      </c>
      <c r="G911" t="str">
        <f t="shared" si="60"/>
        <v/>
      </c>
      <c r="H911" t="str">
        <f t="shared" si="60"/>
        <v/>
      </c>
      <c r="I911" t="str">
        <f t="shared" si="60"/>
        <v/>
      </c>
      <c r="J911" t="str">
        <f t="shared" si="60"/>
        <v/>
      </c>
      <c r="K911" t="str">
        <f t="shared" si="60"/>
        <v/>
      </c>
      <c r="L911" t="str">
        <f t="shared" si="60"/>
        <v/>
      </c>
      <c r="M911" t="str">
        <f t="shared" si="60"/>
        <v/>
      </c>
      <c r="N911" t="str">
        <f t="shared" si="60"/>
        <v/>
      </c>
      <c r="O911" t="str">
        <f t="shared" si="60"/>
        <v/>
      </c>
      <c r="P911" t="str">
        <f t="shared" si="60"/>
        <v/>
      </c>
      <c r="Q911">
        <f t="shared" si="60"/>
        <v>161</v>
      </c>
      <c r="R911" t="str">
        <f t="shared" si="60"/>
        <v/>
      </c>
      <c r="S911" t="str">
        <f t="shared" si="60"/>
        <v/>
      </c>
      <c r="T911" t="str">
        <f t="shared" si="60"/>
        <v/>
      </c>
      <c r="U911" t="str">
        <f t="shared" si="60"/>
        <v/>
      </c>
      <c r="V911" t="str">
        <f t="shared" si="60"/>
        <v/>
      </c>
      <c r="W911" t="str">
        <f t="shared" si="60"/>
        <v/>
      </c>
    </row>
    <row r="912" spans="4:23">
      <c r="D912" t="str">
        <f t="shared" ref="D912:W912" si="61">IF(D889=D$896,D889+D888+D890,"")</f>
        <v/>
      </c>
      <c r="E912" t="str">
        <f t="shared" si="61"/>
        <v/>
      </c>
      <c r="F912" t="str">
        <f t="shared" si="61"/>
        <v/>
      </c>
      <c r="G912" t="str">
        <f t="shared" si="61"/>
        <v/>
      </c>
      <c r="H912" t="str">
        <f t="shared" si="61"/>
        <v/>
      </c>
      <c r="I912" t="str">
        <f t="shared" si="61"/>
        <v/>
      </c>
      <c r="J912" t="str">
        <f t="shared" si="61"/>
        <v/>
      </c>
      <c r="K912" t="str">
        <f t="shared" si="61"/>
        <v/>
      </c>
      <c r="L912" t="str">
        <f t="shared" si="61"/>
        <v/>
      </c>
      <c r="M912" t="str">
        <f t="shared" si="61"/>
        <v/>
      </c>
      <c r="N912" t="str">
        <f t="shared" si="61"/>
        <v/>
      </c>
      <c r="O912" t="str">
        <f t="shared" si="61"/>
        <v/>
      </c>
      <c r="P912" t="str">
        <f t="shared" si="61"/>
        <v/>
      </c>
      <c r="Q912" t="str">
        <f t="shared" si="61"/>
        <v/>
      </c>
      <c r="R912">
        <f t="shared" si="61"/>
        <v>199</v>
      </c>
      <c r="S912" t="str">
        <f t="shared" si="61"/>
        <v/>
      </c>
      <c r="T912" t="str">
        <f t="shared" si="61"/>
        <v/>
      </c>
      <c r="U912" t="str">
        <f t="shared" si="61"/>
        <v/>
      </c>
      <c r="V912" t="str">
        <f t="shared" si="61"/>
        <v/>
      </c>
      <c r="W912" t="str">
        <f t="shared" si="61"/>
        <v/>
      </c>
    </row>
    <row r="913" spans="3:24">
      <c r="D913" t="str">
        <f t="shared" ref="D913:W913" si="62">IF(D890=D$896,D890+D889+D891,"")</f>
        <v/>
      </c>
      <c r="E913" t="str">
        <f t="shared" si="62"/>
        <v/>
      </c>
      <c r="F913" t="str">
        <f t="shared" si="62"/>
        <v/>
      </c>
      <c r="G913" t="str">
        <f t="shared" si="62"/>
        <v/>
      </c>
      <c r="H913" t="str">
        <f t="shared" si="62"/>
        <v/>
      </c>
      <c r="I913" t="str">
        <f t="shared" si="62"/>
        <v/>
      </c>
      <c r="J913" t="str">
        <f t="shared" si="62"/>
        <v/>
      </c>
      <c r="K913" t="str">
        <f t="shared" si="62"/>
        <v/>
      </c>
      <c r="L913" t="str">
        <f t="shared" si="62"/>
        <v/>
      </c>
      <c r="M913" t="str">
        <f t="shared" si="62"/>
        <v/>
      </c>
      <c r="N913" t="str">
        <f t="shared" si="62"/>
        <v/>
      </c>
      <c r="O913" t="str">
        <f t="shared" si="62"/>
        <v/>
      </c>
      <c r="P913" t="str">
        <f t="shared" si="62"/>
        <v/>
      </c>
      <c r="Q913" t="str">
        <f t="shared" si="62"/>
        <v/>
      </c>
      <c r="R913" t="str">
        <f t="shared" si="62"/>
        <v/>
      </c>
      <c r="S913" t="str">
        <f t="shared" si="62"/>
        <v/>
      </c>
      <c r="T913" t="str">
        <f t="shared" si="62"/>
        <v/>
      </c>
      <c r="U913" t="str">
        <f t="shared" si="62"/>
        <v/>
      </c>
      <c r="V913" t="str">
        <f t="shared" si="62"/>
        <v/>
      </c>
      <c r="W913" t="str">
        <f t="shared" si="62"/>
        <v/>
      </c>
    </row>
    <row r="914" spans="3:24">
      <c r="D914" t="str">
        <f t="shared" ref="D914:W914" si="63">IF(D891=D$896,D891+D890+D892,"")</f>
        <v/>
      </c>
      <c r="E914" t="str">
        <f t="shared" si="63"/>
        <v/>
      </c>
      <c r="F914" t="str">
        <f t="shared" si="63"/>
        <v/>
      </c>
      <c r="G914" t="str">
        <f t="shared" si="63"/>
        <v/>
      </c>
      <c r="H914" t="str">
        <f t="shared" si="63"/>
        <v/>
      </c>
      <c r="I914" t="str">
        <f t="shared" si="63"/>
        <v/>
      </c>
      <c r="J914" t="str">
        <f t="shared" si="63"/>
        <v/>
      </c>
      <c r="K914" t="str">
        <f t="shared" si="63"/>
        <v/>
      </c>
      <c r="L914" t="str">
        <f t="shared" si="63"/>
        <v/>
      </c>
      <c r="M914" t="str">
        <f t="shared" si="63"/>
        <v/>
      </c>
      <c r="N914" t="str">
        <f t="shared" si="63"/>
        <v/>
      </c>
      <c r="O914" t="str">
        <f t="shared" si="63"/>
        <v/>
      </c>
      <c r="P914" t="str">
        <f t="shared" si="63"/>
        <v/>
      </c>
      <c r="Q914" t="str">
        <f t="shared" si="63"/>
        <v/>
      </c>
      <c r="R914" t="str">
        <f t="shared" si="63"/>
        <v/>
      </c>
      <c r="S914" t="str">
        <f t="shared" si="63"/>
        <v/>
      </c>
      <c r="T914" t="str">
        <f t="shared" si="63"/>
        <v/>
      </c>
      <c r="U914" t="str">
        <f t="shared" si="63"/>
        <v/>
      </c>
      <c r="V914" t="str">
        <f t="shared" si="63"/>
        <v/>
      </c>
      <c r="W914" t="str">
        <f t="shared" si="63"/>
        <v/>
      </c>
    </row>
    <row r="915" spans="3:24">
      <c r="D915" t="str">
        <f t="shared" ref="D915:W915" si="64">IF(D892=D$896,D892+D891+D893,"")</f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</row>
    <row r="916" spans="3:24">
      <c r="D916" t="str">
        <f t="shared" ref="D916:W916" si="65">IF(D893=D$896,D893+D892+D894,"")</f>
        <v/>
      </c>
      <c r="E916" t="str">
        <f t="shared" si="65"/>
        <v/>
      </c>
      <c r="F916" t="str">
        <f t="shared" si="65"/>
        <v/>
      </c>
      <c r="G916" t="str">
        <f t="shared" si="65"/>
        <v/>
      </c>
      <c r="H916" t="str">
        <f t="shared" si="65"/>
        <v/>
      </c>
      <c r="I916" t="str">
        <f t="shared" si="65"/>
        <v/>
      </c>
      <c r="J916" t="str">
        <f t="shared" si="65"/>
        <v/>
      </c>
      <c r="K916" t="str">
        <f t="shared" si="65"/>
        <v/>
      </c>
      <c r="L916" t="str">
        <f t="shared" si="65"/>
        <v/>
      </c>
      <c r="M916" t="str">
        <f t="shared" si="65"/>
        <v/>
      </c>
      <c r="N916" t="str">
        <f t="shared" si="65"/>
        <v/>
      </c>
      <c r="O916" t="str">
        <f t="shared" si="65"/>
        <v/>
      </c>
      <c r="P916" t="str">
        <f t="shared" si="65"/>
        <v/>
      </c>
      <c r="Q916" t="str">
        <f t="shared" si="65"/>
        <v/>
      </c>
      <c r="R916" t="str">
        <f t="shared" si="65"/>
        <v/>
      </c>
      <c r="S916" t="str">
        <f t="shared" si="65"/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</row>
    <row r="917" spans="3:24">
      <c r="D917" t="str">
        <f t="shared" ref="D917:W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</row>
    <row r="918" spans="3:24" s="16" customFormat="1">
      <c r="C918" s="16" t="s">
        <v>841</v>
      </c>
      <c r="D918" s="16">
        <f t="shared" ref="D918:W918" si="67">AVERAGE(D898:D917)</f>
        <v>46</v>
      </c>
      <c r="E918" s="16">
        <f t="shared" si="67"/>
        <v>84</v>
      </c>
      <c r="F918" s="16">
        <f t="shared" si="67"/>
        <v>24</v>
      </c>
      <c r="G918" s="16">
        <f t="shared" si="67"/>
        <v>46.5</v>
      </c>
      <c r="H918" s="16">
        <f t="shared" si="67"/>
        <v>69</v>
      </c>
      <c r="I918" s="16">
        <f t="shared" si="67"/>
        <v>35</v>
      </c>
      <c r="J918" s="16">
        <f t="shared" si="67"/>
        <v>24</v>
      </c>
      <c r="K918" s="16">
        <f t="shared" si="67"/>
        <v>22</v>
      </c>
      <c r="L918" s="16">
        <f t="shared" si="67"/>
        <v>63</v>
      </c>
      <c r="M918" s="16">
        <f t="shared" si="67"/>
        <v>67</v>
      </c>
      <c r="N918" s="16">
        <f t="shared" si="67"/>
        <v>53</v>
      </c>
      <c r="O918" s="16">
        <f t="shared" si="67"/>
        <v>100</v>
      </c>
      <c r="P918" s="16">
        <f t="shared" si="67"/>
        <v>92</v>
      </c>
      <c r="Q918" s="16">
        <f t="shared" si="67"/>
        <v>161</v>
      </c>
      <c r="R918" s="16">
        <f t="shared" si="67"/>
        <v>199</v>
      </c>
      <c r="S918" s="16">
        <f t="shared" si="67"/>
        <v>33</v>
      </c>
      <c r="T918" s="16">
        <f t="shared" si="67"/>
        <v>58</v>
      </c>
      <c r="U918" s="16">
        <f t="shared" si="67"/>
        <v>58</v>
      </c>
      <c r="V918" s="16">
        <f t="shared" si="67"/>
        <v>52</v>
      </c>
      <c r="W918" s="16">
        <f t="shared" si="67"/>
        <v>28</v>
      </c>
      <c r="X918" s="3"/>
    </row>
    <row r="920" spans="3:24">
      <c r="D920" t="str">
        <f t="shared" ref="D920:W929" si="68">IF(D875=D$896,($B852+$C854)/2,"")</f>
        <v/>
      </c>
      <c r="E920" t="str">
        <f t="shared" si="68"/>
        <v/>
      </c>
      <c r="F920" t="str">
        <f t="shared" si="68"/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</row>
    <row r="921" spans="3:24">
      <c r="D921" t="str">
        <f t="shared" ref="D921:L921" si="69">IF(D876=D$896,($B853+$C855)/2,"")</f>
        <v/>
      </c>
      <c r="E921" t="str">
        <f t="shared" si="69"/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8"/>
        <v/>
      </c>
      <c r="N921" t="str">
        <f t="shared" si="68"/>
        <v/>
      </c>
      <c r="O921" t="str">
        <f t="shared" si="68"/>
        <v/>
      </c>
      <c r="P921" t="str">
        <f t="shared" si="68"/>
        <v/>
      </c>
      <c r="Q921" t="str">
        <f t="shared" si="68"/>
        <v/>
      </c>
      <c r="R921" t="str">
        <f t="shared" si="68"/>
        <v/>
      </c>
      <c r="S921" t="str">
        <f t="shared" si="68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</row>
    <row r="922" spans="3:24">
      <c r="D922" t="str">
        <f t="shared" si="68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</row>
    <row r="923" spans="3:24">
      <c r="D923" t="str">
        <f t="shared" si="68"/>
        <v/>
      </c>
      <c r="E923" t="str">
        <f t="shared" si="68"/>
        <v/>
      </c>
      <c r="F923" t="str">
        <f t="shared" si="68"/>
        <v/>
      </c>
      <c r="G923" t="str">
        <f t="shared" si="68"/>
        <v/>
      </c>
      <c r="H923" t="str">
        <f t="shared" si="68"/>
        <v/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</row>
    <row r="924" spans="3:24">
      <c r="D924" t="str">
        <f t="shared" si="68"/>
        <v/>
      </c>
      <c r="E924" t="str">
        <f t="shared" si="68"/>
        <v/>
      </c>
      <c r="F924" t="str">
        <f t="shared" si="68"/>
        <v/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>
        <f t="shared" si="68"/>
        <v>2.25</v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 t="str">
        <f t="shared" si="68"/>
        <v/>
      </c>
      <c r="U924" t="str">
        <f t="shared" si="68"/>
        <v/>
      </c>
      <c r="V924" t="str">
        <f t="shared" si="68"/>
        <v/>
      </c>
      <c r="W924" t="str">
        <f t="shared" si="68"/>
        <v/>
      </c>
    </row>
    <row r="925" spans="3:24">
      <c r="D925">
        <f t="shared" si="68"/>
        <v>2.75</v>
      </c>
      <c r="E925" t="str">
        <f t="shared" si="68"/>
        <v/>
      </c>
      <c r="F925" t="str">
        <f t="shared" si="68"/>
        <v/>
      </c>
      <c r="G925" t="str">
        <f t="shared" si="68"/>
        <v/>
      </c>
      <c r="H925" t="str">
        <f t="shared" si="68"/>
        <v/>
      </c>
      <c r="I925" t="str">
        <f t="shared" si="68"/>
        <v/>
      </c>
      <c r="J925">
        <f t="shared" si="68"/>
        <v>2.75</v>
      </c>
      <c r="K925" t="str">
        <f t="shared" si="68"/>
        <v/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 t="str">
        <f t="shared" si="68"/>
        <v/>
      </c>
      <c r="T925" t="str">
        <f t="shared" si="68"/>
        <v/>
      </c>
      <c r="U925" t="str">
        <f t="shared" si="68"/>
        <v/>
      </c>
      <c r="V925" t="str">
        <f t="shared" si="68"/>
        <v/>
      </c>
      <c r="W925" t="str">
        <f t="shared" si="68"/>
        <v/>
      </c>
    </row>
    <row r="926" spans="3:24">
      <c r="D926" t="str">
        <f t="shared" si="68"/>
        <v/>
      </c>
      <c r="E926" t="str">
        <f t="shared" si="68"/>
        <v/>
      </c>
      <c r="F926">
        <f t="shared" si="68"/>
        <v>3.25</v>
      </c>
      <c r="G926">
        <f t="shared" si="68"/>
        <v>3.25</v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 t="str">
        <f t="shared" si="68"/>
        <v/>
      </c>
      <c r="M926" t="str">
        <f t="shared" si="68"/>
        <v/>
      </c>
      <c r="N926" t="str">
        <f t="shared" si="68"/>
        <v/>
      </c>
      <c r="O926" t="str">
        <f t="shared" si="68"/>
        <v/>
      </c>
      <c r="P926" t="str">
        <f t="shared" si="68"/>
        <v/>
      </c>
      <c r="Q926" t="str">
        <f t="shared" si="68"/>
        <v/>
      </c>
      <c r="R926" t="str">
        <f t="shared" si="68"/>
        <v/>
      </c>
      <c r="S926">
        <f t="shared" si="68"/>
        <v>3.25</v>
      </c>
      <c r="T926" t="str">
        <f t="shared" si="68"/>
        <v/>
      </c>
      <c r="U926" t="str">
        <f t="shared" si="68"/>
        <v/>
      </c>
      <c r="V926" t="str">
        <f t="shared" si="68"/>
        <v/>
      </c>
      <c r="W926" t="str">
        <f t="shared" si="68"/>
        <v/>
      </c>
    </row>
    <row r="927" spans="3:24">
      <c r="D927" t="str">
        <f t="shared" si="68"/>
        <v/>
      </c>
      <c r="E927" t="str">
        <f t="shared" si="68"/>
        <v/>
      </c>
      <c r="F927" t="str">
        <f t="shared" si="68"/>
        <v/>
      </c>
      <c r="G927">
        <f t="shared" si="68"/>
        <v>3.75</v>
      </c>
      <c r="H927" t="str">
        <f t="shared" si="68"/>
        <v/>
      </c>
      <c r="I927" t="str">
        <f t="shared" si="68"/>
        <v/>
      </c>
      <c r="J927" t="str">
        <f t="shared" si="68"/>
        <v/>
      </c>
      <c r="K927" t="str">
        <f t="shared" si="68"/>
        <v/>
      </c>
      <c r="L927">
        <f t="shared" si="68"/>
        <v>3.75</v>
      </c>
      <c r="M927" t="str">
        <f t="shared" si="68"/>
        <v/>
      </c>
      <c r="N927" t="str">
        <f t="shared" si="68"/>
        <v/>
      </c>
      <c r="O927" t="str">
        <f t="shared" si="68"/>
        <v/>
      </c>
      <c r="P927" t="str">
        <f t="shared" si="68"/>
        <v/>
      </c>
      <c r="Q927" t="str">
        <f t="shared" si="68"/>
        <v/>
      </c>
      <c r="R927" t="str">
        <f t="shared" si="68"/>
        <v/>
      </c>
      <c r="S927" t="str">
        <f t="shared" si="68"/>
        <v/>
      </c>
      <c r="T927" t="str">
        <f t="shared" si="68"/>
        <v/>
      </c>
      <c r="U927" t="str">
        <f t="shared" si="68"/>
        <v/>
      </c>
      <c r="V927">
        <f t="shared" si="68"/>
        <v>3.75</v>
      </c>
      <c r="W927" t="str">
        <f t="shared" si="68"/>
        <v/>
      </c>
    </row>
    <row r="928" spans="3:24">
      <c r="D928" t="str">
        <f t="shared" si="68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 t="str">
        <f t="shared" si="68"/>
        <v/>
      </c>
      <c r="I928" t="str">
        <f t="shared" si="68"/>
        <v/>
      </c>
      <c r="J928" t="str">
        <f t="shared" si="68"/>
        <v/>
      </c>
      <c r="K928" t="str">
        <f t="shared" si="68"/>
        <v/>
      </c>
      <c r="L928" t="str">
        <f t="shared" si="68"/>
        <v/>
      </c>
      <c r="M928" t="str">
        <f t="shared" si="68"/>
        <v/>
      </c>
      <c r="N928" t="str">
        <f t="shared" si="68"/>
        <v/>
      </c>
      <c r="O928" t="str">
        <f t="shared" si="68"/>
        <v/>
      </c>
      <c r="P928" t="str">
        <f t="shared" si="68"/>
        <v/>
      </c>
      <c r="Q928" t="str">
        <f t="shared" si="68"/>
        <v/>
      </c>
      <c r="R928" t="str">
        <f t="shared" si="68"/>
        <v/>
      </c>
      <c r="S928" t="str">
        <f t="shared" si="68"/>
        <v/>
      </c>
      <c r="T928" t="str">
        <f t="shared" si="68"/>
        <v/>
      </c>
      <c r="U928">
        <f t="shared" si="68"/>
        <v>4.25</v>
      </c>
      <c r="V928" t="str">
        <f t="shared" si="68"/>
        <v/>
      </c>
      <c r="W928" t="str">
        <f t="shared" si="68"/>
        <v/>
      </c>
    </row>
    <row r="929" spans="3:24">
      <c r="D929" t="str">
        <f t="shared" si="68"/>
        <v/>
      </c>
      <c r="E929" t="str">
        <f t="shared" si="68"/>
        <v/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ref="D929:W938" si="70">IF(J884=J$896,($B861+$C863)/2,"")</f>
        <v/>
      </c>
      <c r="K929">
        <f t="shared" si="70"/>
        <v>4.75</v>
      </c>
      <c r="L929" t="str">
        <f t="shared" si="70"/>
        <v/>
      </c>
      <c r="M929" t="str">
        <f t="shared" si="70"/>
        <v/>
      </c>
      <c r="N929">
        <f t="shared" si="70"/>
        <v>4.75</v>
      </c>
      <c r="O929" t="str">
        <f t="shared" si="70"/>
        <v/>
      </c>
      <c r="P929">
        <f t="shared" si="70"/>
        <v>4.75</v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 t="str">
        <f t="shared" si="70"/>
        <v/>
      </c>
      <c r="V929" t="str">
        <f t="shared" si="70"/>
        <v/>
      </c>
      <c r="W929" t="str">
        <f t="shared" si="70"/>
        <v/>
      </c>
    </row>
    <row r="930" spans="3:24">
      <c r="D930" t="str">
        <f t="shared" si="70"/>
        <v/>
      </c>
      <c r="E930" t="str">
        <f t="shared" si="70"/>
        <v/>
      </c>
      <c r="F930" t="str">
        <f t="shared" si="70"/>
        <v/>
      </c>
      <c r="G930" t="str">
        <f t="shared" si="70"/>
        <v/>
      </c>
      <c r="H930">
        <f t="shared" si="70"/>
        <v>5.25</v>
      </c>
      <c r="I930" t="str">
        <f t="shared" si="70"/>
        <v/>
      </c>
      <c r="J930" t="str">
        <f t="shared" si="70"/>
        <v/>
      </c>
      <c r="K930" t="str">
        <f t="shared" si="70"/>
        <v/>
      </c>
      <c r="L930" t="str">
        <f t="shared" si="70"/>
        <v/>
      </c>
      <c r="M930" t="str">
        <f t="shared" si="70"/>
        <v/>
      </c>
      <c r="N930" t="str">
        <f t="shared" si="70"/>
        <v/>
      </c>
      <c r="O930" t="str">
        <f t="shared" si="70"/>
        <v/>
      </c>
      <c r="P930" t="str">
        <f t="shared" si="70"/>
        <v/>
      </c>
      <c r="Q930" t="str">
        <f t="shared" si="70"/>
        <v/>
      </c>
      <c r="R930" t="str">
        <f t="shared" si="70"/>
        <v/>
      </c>
      <c r="S930" t="str">
        <f t="shared" si="70"/>
        <v/>
      </c>
      <c r="T930" t="str">
        <f t="shared" si="70"/>
        <v/>
      </c>
      <c r="U930" t="str">
        <f t="shared" si="70"/>
        <v/>
      </c>
      <c r="V930" t="str">
        <f t="shared" si="70"/>
        <v/>
      </c>
      <c r="W930" t="str">
        <f t="shared" si="70"/>
        <v/>
      </c>
    </row>
    <row r="931" spans="3:24">
      <c r="D931" t="str">
        <f t="shared" si="70"/>
        <v/>
      </c>
      <c r="E931">
        <f t="shared" si="70"/>
        <v>5.75</v>
      </c>
      <c r="F931" t="str">
        <f t="shared" si="70"/>
        <v/>
      </c>
      <c r="G931" t="str">
        <f t="shared" si="70"/>
        <v/>
      </c>
      <c r="H931" t="str">
        <f t="shared" si="70"/>
        <v/>
      </c>
      <c r="I931" t="str">
        <f t="shared" si="70"/>
        <v/>
      </c>
      <c r="J931" t="str">
        <f t="shared" si="70"/>
        <v/>
      </c>
      <c r="K931" t="str">
        <f t="shared" si="70"/>
        <v/>
      </c>
      <c r="L931" t="str">
        <f t="shared" si="70"/>
        <v/>
      </c>
      <c r="M931" t="str">
        <f t="shared" si="70"/>
        <v/>
      </c>
      <c r="N931" t="str">
        <f t="shared" si="70"/>
        <v/>
      </c>
      <c r="O931">
        <f t="shared" si="70"/>
        <v>5.75</v>
      </c>
      <c r="P931" t="str">
        <f t="shared" si="70"/>
        <v/>
      </c>
      <c r="Q931" t="str">
        <f t="shared" si="70"/>
        <v/>
      </c>
      <c r="R931" t="str">
        <f t="shared" si="70"/>
        <v/>
      </c>
      <c r="S931" t="str">
        <f t="shared" si="70"/>
        <v/>
      </c>
      <c r="T931">
        <f t="shared" si="70"/>
        <v>5.75</v>
      </c>
      <c r="U931" t="str">
        <f t="shared" si="70"/>
        <v/>
      </c>
      <c r="V931" t="str">
        <f t="shared" si="70"/>
        <v/>
      </c>
      <c r="W931">
        <f t="shared" si="70"/>
        <v>5.75</v>
      </c>
    </row>
    <row r="932" spans="3:24">
      <c r="D932" t="str">
        <f t="shared" si="70"/>
        <v/>
      </c>
      <c r="E932" t="str">
        <f t="shared" si="70"/>
        <v/>
      </c>
      <c r="F932" t="str">
        <f t="shared" si="70"/>
        <v/>
      </c>
      <c r="G932" t="str">
        <f t="shared" si="70"/>
        <v/>
      </c>
      <c r="H932" t="str">
        <f t="shared" si="70"/>
        <v/>
      </c>
      <c r="I932">
        <f t="shared" si="70"/>
        <v>6.25</v>
      </c>
      <c r="J932" t="str">
        <f t="shared" si="70"/>
        <v/>
      </c>
      <c r="K932" t="str">
        <f t="shared" si="70"/>
        <v/>
      </c>
      <c r="L932" t="str">
        <f t="shared" si="70"/>
        <v/>
      </c>
      <c r="M932" t="str">
        <f t="shared" si="70"/>
        <v/>
      </c>
      <c r="N932" t="str">
        <f t="shared" si="70"/>
        <v/>
      </c>
      <c r="O932" t="str">
        <f t="shared" si="70"/>
        <v/>
      </c>
      <c r="P932" t="str">
        <f t="shared" si="70"/>
        <v/>
      </c>
      <c r="Q932" t="str">
        <f t="shared" si="70"/>
        <v/>
      </c>
      <c r="R932" t="str">
        <f t="shared" si="70"/>
        <v/>
      </c>
      <c r="S932" t="str">
        <f t="shared" si="70"/>
        <v/>
      </c>
      <c r="T932" t="str">
        <f t="shared" si="70"/>
        <v/>
      </c>
      <c r="U932" t="str">
        <f t="shared" si="70"/>
        <v/>
      </c>
      <c r="V932" t="str">
        <f t="shared" si="70"/>
        <v/>
      </c>
      <c r="W932" t="str">
        <f t="shared" si="70"/>
        <v/>
      </c>
    </row>
    <row r="933" spans="3:24">
      <c r="D933" t="str">
        <f t="shared" si="70"/>
        <v/>
      </c>
      <c r="E933" t="str">
        <f t="shared" si="70"/>
        <v/>
      </c>
      <c r="F933" t="str">
        <f t="shared" si="70"/>
        <v/>
      </c>
      <c r="G933" t="str">
        <f t="shared" si="70"/>
        <v/>
      </c>
      <c r="H933" t="str">
        <f t="shared" si="70"/>
        <v/>
      </c>
      <c r="I933" t="str">
        <f t="shared" si="70"/>
        <v/>
      </c>
      <c r="J933" t="str">
        <f t="shared" si="70"/>
        <v/>
      </c>
      <c r="K933" t="str">
        <f t="shared" si="70"/>
        <v/>
      </c>
      <c r="L933" t="str">
        <f t="shared" si="70"/>
        <v/>
      </c>
      <c r="M933" t="str">
        <f t="shared" si="70"/>
        <v/>
      </c>
      <c r="N933" t="str">
        <f t="shared" si="70"/>
        <v/>
      </c>
      <c r="O933" t="str">
        <f t="shared" si="70"/>
        <v/>
      </c>
      <c r="P933" t="str">
        <f t="shared" si="70"/>
        <v/>
      </c>
      <c r="Q933">
        <f t="shared" si="70"/>
        <v>6.75</v>
      </c>
      <c r="R933" t="str">
        <f t="shared" si="70"/>
        <v/>
      </c>
      <c r="S933" t="str">
        <f t="shared" si="70"/>
        <v/>
      </c>
      <c r="T933" t="str">
        <f t="shared" si="70"/>
        <v/>
      </c>
      <c r="U933" t="str">
        <f t="shared" si="70"/>
        <v/>
      </c>
      <c r="V933" t="str">
        <f t="shared" si="70"/>
        <v/>
      </c>
      <c r="W933" t="str">
        <f t="shared" si="70"/>
        <v/>
      </c>
    </row>
    <row r="934" spans="3:24">
      <c r="D934" t="str">
        <f t="shared" si="70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 t="str">
        <f t="shared" si="70"/>
        <v/>
      </c>
      <c r="I934" t="str">
        <f t="shared" si="70"/>
        <v/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 t="str">
        <f t="shared" si="70"/>
        <v/>
      </c>
      <c r="R934">
        <f t="shared" si="70"/>
        <v>7.25</v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 t="str">
        <f t="shared" si="70"/>
        <v/>
      </c>
    </row>
    <row r="935" spans="3:24">
      <c r="D935" t="str">
        <f t="shared" si="70"/>
        <v/>
      </c>
      <c r="E935" t="str">
        <f t="shared" si="70"/>
        <v/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</row>
    <row r="936" spans="3:24">
      <c r="D936" t="str">
        <f t="shared" si="70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</row>
    <row r="937" spans="3:24">
      <c r="D937" t="str">
        <f t="shared" si="70"/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</row>
    <row r="938" spans="3:24">
      <c r="D938" t="str">
        <f t="shared" si="70"/>
        <v/>
      </c>
      <c r="E938" t="str">
        <f t="shared" si="70"/>
        <v/>
      </c>
      <c r="F938" t="str">
        <f t="shared" ref="D938:W939" si="71">IF(F893=F$896,($B870+$C872)/2,"")</f>
        <v/>
      </c>
      <c r="G938" t="str">
        <f t="shared" si="71"/>
        <v/>
      </c>
      <c r="H938" t="str">
        <f t="shared" si="71"/>
        <v/>
      </c>
      <c r="I938" t="str">
        <f t="shared" si="71"/>
        <v/>
      </c>
      <c r="J938" t="str">
        <f t="shared" si="71"/>
        <v/>
      </c>
      <c r="K938" t="str">
        <f t="shared" si="71"/>
        <v/>
      </c>
      <c r="L938" t="str">
        <f t="shared" si="71"/>
        <v/>
      </c>
      <c r="M938" t="str">
        <f t="shared" si="71"/>
        <v/>
      </c>
      <c r="N938" t="str">
        <f t="shared" si="71"/>
        <v/>
      </c>
      <c r="O938" t="str">
        <f t="shared" si="71"/>
        <v/>
      </c>
      <c r="P938" t="str">
        <f t="shared" si="71"/>
        <v/>
      </c>
      <c r="Q938" t="str">
        <f t="shared" si="71"/>
        <v/>
      </c>
      <c r="R938" t="str">
        <f t="shared" si="71"/>
        <v/>
      </c>
      <c r="S938" t="str">
        <f t="shared" si="71"/>
        <v/>
      </c>
      <c r="T938" t="str">
        <f t="shared" si="71"/>
        <v/>
      </c>
      <c r="U938" t="str">
        <f t="shared" si="71"/>
        <v/>
      </c>
      <c r="V938" t="str">
        <f t="shared" si="71"/>
        <v/>
      </c>
      <c r="W938" t="str">
        <f t="shared" si="71"/>
        <v/>
      </c>
    </row>
    <row r="939" spans="3:24">
      <c r="D939" t="str">
        <f t="shared" si="71"/>
        <v/>
      </c>
      <c r="E939" t="str">
        <f t="shared" si="71"/>
        <v/>
      </c>
      <c r="F939" t="str">
        <f t="shared" si="71"/>
        <v/>
      </c>
      <c r="G939" t="str">
        <f t="shared" si="71"/>
        <v/>
      </c>
      <c r="H939" t="str">
        <f t="shared" si="71"/>
        <v/>
      </c>
      <c r="I939" t="str">
        <f t="shared" si="71"/>
        <v/>
      </c>
      <c r="J939" t="str">
        <f t="shared" si="71"/>
        <v/>
      </c>
      <c r="K939" t="str">
        <f t="shared" si="71"/>
        <v/>
      </c>
      <c r="L939" t="str">
        <f t="shared" si="71"/>
        <v/>
      </c>
      <c r="M939" t="str">
        <f t="shared" si="71"/>
        <v/>
      </c>
      <c r="N939" t="str">
        <f t="shared" si="71"/>
        <v/>
      </c>
      <c r="O939" t="str">
        <f t="shared" si="71"/>
        <v/>
      </c>
      <c r="P939" t="str">
        <f t="shared" si="71"/>
        <v/>
      </c>
      <c r="Q939" t="str">
        <f t="shared" si="71"/>
        <v/>
      </c>
      <c r="R939" t="str">
        <f t="shared" si="71"/>
        <v/>
      </c>
      <c r="S939" t="str">
        <f t="shared" si="71"/>
        <v/>
      </c>
      <c r="T939" t="str">
        <f t="shared" si="71"/>
        <v/>
      </c>
      <c r="U939" t="str">
        <f t="shared" si="71"/>
        <v/>
      </c>
      <c r="V939" t="str">
        <f t="shared" si="71"/>
        <v/>
      </c>
      <c r="W939" t="str">
        <f t="shared" si="71"/>
        <v/>
      </c>
    </row>
    <row r="940" spans="3:24" s="16" customFormat="1">
      <c r="C940" s="16" t="s">
        <v>841</v>
      </c>
      <c r="D940" s="16">
        <f t="shared" ref="D940" si="72">AVERAGE(D920:D939)</f>
        <v>2.75</v>
      </c>
      <c r="E940" s="16">
        <f t="shared" ref="E940" si="73">AVERAGE(E920:E939)</f>
        <v>5.75</v>
      </c>
      <c r="F940" s="16">
        <f t="shared" ref="F940" si="74">AVERAGE(F920:F939)</f>
        <v>3.25</v>
      </c>
      <c r="G940" s="16">
        <f t="shared" ref="G940" si="75">AVERAGE(G920:G939)</f>
        <v>3.5</v>
      </c>
      <c r="H940" s="16">
        <f t="shared" ref="H940" si="76">AVERAGE(H920:H939)</f>
        <v>5.25</v>
      </c>
      <c r="I940" s="16">
        <f t="shared" ref="I940" si="77">AVERAGE(I920:I939)</f>
        <v>6.25</v>
      </c>
      <c r="J940" s="16">
        <f t="shared" ref="J940" si="78">AVERAGE(J920:J939)</f>
        <v>2.75</v>
      </c>
      <c r="K940" s="16">
        <f t="shared" ref="K940" si="79">AVERAGE(K920:K939)</f>
        <v>4.75</v>
      </c>
      <c r="L940" s="16">
        <f t="shared" ref="L940" si="80">AVERAGE(L920:L939)</f>
        <v>3.75</v>
      </c>
      <c r="M940" s="16">
        <f t="shared" ref="M940" si="81">AVERAGE(M920:M939)</f>
        <v>2.25</v>
      </c>
      <c r="N940" s="16">
        <f t="shared" ref="N940" si="82">AVERAGE(N920:N939)</f>
        <v>4.75</v>
      </c>
      <c r="O940" s="16">
        <f t="shared" ref="O940" si="83">AVERAGE(O920:O939)</f>
        <v>5.75</v>
      </c>
      <c r="P940" s="16">
        <f t="shared" ref="P940" si="84">AVERAGE(P920:P939)</f>
        <v>4.75</v>
      </c>
      <c r="Q940" s="16">
        <f t="shared" ref="Q940" si="85">AVERAGE(Q920:Q939)</f>
        <v>6.75</v>
      </c>
      <c r="R940" s="16">
        <f t="shared" ref="R940" si="86">AVERAGE(R920:R939)</f>
        <v>7.25</v>
      </c>
      <c r="S940" s="16">
        <f t="shared" ref="S940" si="87">AVERAGE(S920:S939)</f>
        <v>3.25</v>
      </c>
      <c r="T940" s="16">
        <f t="shared" ref="T940" si="88">AVERAGE(T920:T939)</f>
        <v>5.75</v>
      </c>
      <c r="U940" s="16">
        <f t="shared" ref="U940" si="89">AVERAGE(U920:U939)</f>
        <v>4.25</v>
      </c>
      <c r="V940" s="16">
        <f t="shared" ref="V940" si="90">AVERAGE(V920:V939)</f>
        <v>3.75</v>
      </c>
      <c r="W940" s="16">
        <f t="shared" ref="W940" si="91">AVERAGE(W920:W939)</f>
        <v>5.75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D1" sqref="D1:W1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14116972</v>
      </c>
      <c r="H1">
        <v>10370141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857</v>
      </c>
      <c r="D2" t="s">
        <v>858</v>
      </c>
      <c r="E2">
        <v>5.61</v>
      </c>
      <c r="F2" t="s">
        <v>858</v>
      </c>
      <c r="G2">
        <v>3.62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2</v>
      </c>
      <c r="Y2" s="2">
        <f>SUM(D2:W2)/X2</f>
        <v>4.6150000000000002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 t="s">
        <v>858</v>
      </c>
      <c r="H14">
        <v>4</v>
      </c>
      <c r="I14">
        <v>2.66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1.08</v>
      </c>
      <c r="P14" t="s">
        <v>858</v>
      </c>
      <c r="Q14">
        <v>6.44</v>
      </c>
      <c r="R14">
        <v>6.67</v>
      </c>
      <c r="S14" t="s">
        <v>858</v>
      </c>
      <c r="T14" t="s">
        <v>858</v>
      </c>
      <c r="U14">
        <v>5.24</v>
      </c>
      <c r="V14" t="s">
        <v>858</v>
      </c>
      <c r="W14" t="s">
        <v>858</v>
      </c>
      <c r="X14" s="3">
        <f>COUNT(D14:W14)</f>
        <v>6</v>
      </c>
      <c r="Y14" s="2">
        <f>SUM(D14:W14)/X14</f>
        <v>4.3483333333333336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3.34</v>
      </c>
      <c r="E21" t="s">
        <v>858</v>
      </c>
      <c r="F21" t="s">
        <v>858</v>
      </c>
      <c r="G21" t="s">
        <v>858</v>
      </c>
      <c r="H21" t="s">
        <v>858</v>
      </c>
      <c r="I21">
        <v>2.39</v>
      </c>
      <c r="J21">
        <v>1.19</v>
      </c>
      <c r="K21" t="s">
        <v>858</v>
      </c>
      <c r="L21" t="s">
        <v>858</v>
      </c>
      <c r="M21">
        <v>3.02</v>
      </c>
      <c r="N21" t="s">
        <v>858</v>
      </c>
      <c r="O21">
        <v>6.55</v>
      </c>
      <c r="P21">
        <v>3.49</v>
      </c>
      <c r="Q21">
        <v>7.05</v>
      </c>
      <c r="R21" t="s">
        <v>858</v>
      </c>
      <c r="S21" t="s">
        <v>858</v>
      </c>
      <c r="T21">
        <v>3.15</v>
      </c>
      <c r="U21" t="s">
        <v>858</v>
      </c>
      <c r="V21">
        <v>3.82</v>
      </c>
      <c r="W21">
        <v>1.47</v>
      </c>
      <c r="X21" s="3">
        <f>COUNT(D21:W21)</f>
        <v>10</v>
      </c>
      <c r="Y21" s="2">
        <f>SUM(D21:W21)/X21</f>
        <v>3.5469999999999993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3.49</v>
      </c>
      <c r="H23">
        <v>3.96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2</v>
      </c>
      <c r="Y23" s="2">
        <f>SUM(D23:W23)/X23</f>
        <v>3.7250000000000001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6.02</v>
      </c>
      <c r="F25" t="s">
        <v>858</v>
      </c>
      <c r="G25">
        <v>3.14</v>
      </c>
      <c r="H25">
        <v>6.44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3.94</v>
      </c>
      <c r="P25" t="s">
        <v>858</v>
      </c>
      <c r="Q25" t="s">
        <v>858</v>
      </c>
      <c r="R25">
        <v>7.41</v>
      </c>
      <c r="S25" t="s">
        <v>858</v>
      </c>
      <c r="T25" t="s">
        <v>858</v>
      </c>
      <c r="U25">
        <v>3.6</v>
      </c>
      <c r="V25" t="s">
        <v>858</v>
      </c>
      <c r="W25" t="s">
        <v>858</v>
      </c>
      <c r="X25" s="3">
        <f>COUNT(D25:W25)</f>
        <v>6</v>
      </c>
      <c r="Y25" s="2">
        <f>SUM(D25:W25)/X25</f>
        <v>5.0916666666666677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4.88</v>
      </c>
      <c r="F26" t="s">
        <v>858</v>
      </c>
      <c r="G26">
        <v>3.6</v>
      </c>
      <c r="H26">
        <v>6.24</v>
      </c>
      <c r="I26">
        <v>5.07</v>
      </c>
      <c r="J26" t="s">
        <v>858</v>
      </c>
      <c r="K26">
        <v>2.5</v>
      </c>
      <c r="L26" t="s">
        <v>858</v>
      </c>
      <c r="M26" t="s">
        <v>858</v>
      </c>
      <c r="N26" t="s">
        <v>858</v>
      </c>
      <c r="O26">
        <v>3.06</v>
      </c>
      <c r="P26" t="s">
        <v>858</v>
      </c>
      <c r="Q26" t="s">
        <v>858</v>
      </c>
      <c r="R26">
        <v>7.32</v>
      </c>
      <c r="S26" t="s">
        <v>858</v>
      </c>
      <c r="T26" t="s">
        <v>858</v>
      </c>
      <c r="U26">
        <v>3.9</v>
      </c>
      <c r="V26" t="s">
        <v>858</v>
      </c>
      <c r="W26" t="s">
        <v>858</v>
      </c>
      <c r="X26" s="3">
        <f>COUNT(D26:W26)</f>
        <v>8</v>
      </c>
      <c r="Y26" s="2">
        <f>SUM(D26:W26)/X26</f>
        <v>4.57125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3.12</v>
      </c>
      <c r="N29" t="s">
        <v>858</v>
      </c>
      <c r="O29" t="s">
        <v>858</v>
      </c>
      <c r="P29" t="s">
        <v>858</v>
      </c>
      <c r="Q29">
        <v>4.9000000000000004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4.01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5.68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5.68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7.11</v>
      </c>
      <c r="F39" t="s">
        <v>858</v>
      </c>
      <c r="G39">
        <v>4.3099999999999996</v>
      </c>
      <c r="H39">
        <v>5.32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6.56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4</v>
      </c>
      <c r="Y39" s="2">
        <f>SUM(D39:W39)/X39</f>
        <v>5.8250000000000002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 t="s">
        <v>858</v>
      </c>
      <c r="H40">
        <v>7.01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2.59</v>
      </c>
      <c r="P40" t="s">
        <v>858</v>
      </c>
      <c r="Q40" t="s">
        <v>858</v>
      </c>
      <c r="R40">
        <v>7.62</v>
      </c>
      <c r="S40" t="s">
        <v>858</v>
      </c>
      <c r="T40" t="s">
        <v>858</v>
      </c>
      <c r="U40">
        <v>3.17</v>
      </c>
      <c r="V40" t="s">
        <v>858</v>
      </c>
      <c r="W40" t="s">
        <v>858</v>
      </c>
      <c r="X40" s="3">
        <f>COUNT(D40:W40)</f>
        <v>4</v>
      </c>
      <c r="Y40" s="2">
        <f>SUM(D40:W40)/X40</f>
        <v>5.0975000000000001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6.95</v>
      </c>
      <c r="S43" t="s">
        <v>858</v>
      </c>
      <c r="T43" t="s">
        <v>858</v>
      </c>
      <c r="U43">
        <v>3.61</v>
      </c>
      <c r="V43" t="s">
        <v>858</v>
      </c>
      <c r="W43" t="s">
        <v>858</v>
      </c>
      <c r="X43" s="3">
        <f>COUNT(D43:W43)</f>
        <v>2</v>
      </c>
      <c r="Y43" s="2">
        <f>SUM(D43:W43)/X43</f>
        <v>5.28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4.59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4.59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4.09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4.09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 t="s">
        <v>858</v>
      </c>
      <c r="H49">
        <v>5.75</v>
      </c>
      <c r="I49">
        <v>5.88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5.8149999999999995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3.9</v>
      </c>
      <c r="H51">
        <v>2.72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3.21</v>
      </c>
      <c r="P51" t="s">
        <v>858</v>
      </c>
      <c r="Q51" t="s">
        <v>858</v>
      </c>
      <c r="R51">
        <v>5.12</v>
      </c>
      <c r="S51" t="s">
        <v>858</v>
      </c>
      <c r="T51" t="s">
        <v>858</v>
      </c>
      <c r="U51">
        <v>3.09</v>
      </c>
      <c r="V51" t="s">
        <v>858</v>
      </c>
      <c r="W51" t="s">
        <v>858</v>
      </c>
      <c r="X51" s="3">
        <f>COUNT(D51:W51)</f>
        <v>5</v>
      </c>
      <c r="Y51" s="2">
        <f>SUM(D51:W51)/X51</f>
        <v>3.6079999999999997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5.63</v>
      </c>
      <c r="F53" t="s">
        <v>858</v>
      </c>
      <c r="G53" t="s">
        <v>858</v>
      </c>
      <c r="H53">
        <v>4.9400000000000004</v>
      </c>
      <c r="I53">
        <v>6.51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3.09</v>
      </c>
      <c r="P53" t="s">
        <v>858</v>
      </c>
      <c r="Q53" t="s">
        <v>858</v>
      </c>
      <c r="R53">
        <v>6.93</v>
      </c>
      <c r="S53" t="s">
        <v>858</v>
      </c>
      <c r="T53" t="s">
        <v>858</v>
      </c>
      <c r="U53">
        <v>4.17</v>
      </c>
      <c r="V53" t="s">
        <v>858</v>
      </c>
      <c r="W53" t="s">
        <v>858</v>
      </c>
      <c r="X53" s="3">
        <f>COUNT(D53:W53)</f>
        <v>6</v>
      </c>
      <c r="Y53" s="2">
        <f>SUM(D53:W53)/X53</f>
        <v>5.211666666666666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4.97</v>
      </c>
      <c r="F55" t="s">
        <v>858</v>
      </c>
      <c r="G55">
        <v>3.51</v>
      </c>
      <c r="H55">
        <v>5.9</v>
      </c>
      <c r="I55">
        <v>3.28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2.36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5</v>
      </c>
      <c r="Y55" s="2">
        <f>SUM(D55:W55)/X55</f>
        <v>4.0039999999999996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3.88</v>
      </c>
      <c r="F56" t="s">
        <v>858</v>
      </c>
      <c r="G56">
        <v>5.0999999999999996</v>
      </c>
      <c r="H56">
        <v>2.14</v>
      </c>
      <c r="I56">
        <v>2.04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4.68</v>
      </c>
      <c r="S56" t="s">
        <v>858</v>
      </c>
      <c r="T56" t="s">
        <v>858</v>
      </c>
      <c r="U56">
        <v>3.26</v>
      </c>
      <c r="V56" t="s">
        <v>858</v>
      </c>
      <c r="W56" t="s">
        <v>858</v>
      </c>
      <c r="X56" s="3">
        <f>COUNT(D56:W56)</f>
        <v>6</v>
      </c>
      <c r="Y56" s="2">
        <f>SUM(D56:W56)/X56</f>
        <v>3.5166666666666671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5.21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3.29</v>
      </c>
      <c r="P58" t="s">
        <v>858</v>
      </c>
      <c r="Q58" t="s">
        <v>858</v>
      </c>
      <c r="R58">
        <v>5.93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4.8099999999999996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4.95</v>
      </c>
      <c r="F59" t="s">
        <v>858</v>
      </c>
      <c r="G59" t="s">
        <v>858</v>
      </c>
      <c r="H59">
        <v>3.58</v>
      </c>
      <c r="I59">
        <v>2.88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5.0999999999999996</v>
      </c>
      <c r="P59">
        <v>3.77</v>
      </c>
      <c r="Q59" t="s">
        <v>858</v>
      </c>
      <c r="R59" t="s">
        <v>858</v>
      </c>
      <c r="S59" t="s">
        <v>858</v>
      </c>
      <c r="T59" t="s">
        <v>858</v>
      </c>
      <c r="U59">
        <v>4.3600000000000003</v>
      </c>
      <c r="V59" t="s">
        <v>858</v>
      </c>
      <c r="W59" t="s">
        <v>858</v>
      </c>
      <c r="X59" s="3">
        <f>COUNT(D59:W59)</f>
        <v>6</v>
      </c>
      <c r="Y59" s="2">
        <f>SUM(D59:W59)/X59</f>
        <v>4.1066666666666665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>
        <v>4.78</v>
      </c>
      <c r="H60" t="s">
        <v>858</v>
      </c>
      <c r="I60">
        <v>4.49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2</v>
      </c>
      <c r="Y60" s="2">
        <f>SUM(D60:W60)/X60</f>
        <v>4.6349999999999998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3.01</v>
      </c>
      <c r="N65" t="s">
        <v>858</v>
      </c>
      <c r="O65" t="s">
        <v>858</v>
      </c>
      <c r="P65" t="s">
        <v>858</v>
      </c>
      <c r="Q65">
        <v>7.79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5.4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2.37</v>
      </c>
      <c r="N85" t="s">
        <v>858</v>
      </c>
      <c r="O85" t="s">
        <v>858</v>
      </c>
      <c r="P85" t="s">
        <v>858</v>
      </c>
      <c r="Q85">
        <v>6.14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4.2549999999999999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2.84</v>
      </c>
      <c r="V87" t="s">
        <v>858</v>
      </c>
      <c r="W87" t="s">
        <v>858</v>
      </c>
      <c r="X87" s="3">
        <f>COUNT(D87:W87)</f>
        <v>1</v>
      </c>
      <c r="Y87" s="2">
        <f>SUM(D87:W87)/X87</f>
        <v>2.84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2.78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2.78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2.4300000000000002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2.4300000000000002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2.36</v>
      </c>
      <c r="N93" t="s">
        <v>858</v>
      </c>
      <c r="O93" t="s">
        <v>858</v>
      </c>
      <c r="P93" t="s">
        <v>858</v>
      </c>
      <c r="Q93">
        <v>4.87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3.6150000000000002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2.34</v>
      </c>
      <c r="N95" t="s">
        <v>858</v>
      </c>
      <c r="O95" t="s">
        <v>858</v>
      </c>
      <c r="P95" t="s">
        <v>858</v>
      </c>
      <c r="Q95">
        <v>6.54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4.4399999999999995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5.38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2.79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6.26</v>
      </c>
      <c r="R97">
        <v>6.63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5.2649999999999997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5.12</v>
      </c>
      <c r="P98">
        <v>4.7300000000000004</v>
      </c>
      <c r="Q98">
        <v>5.1100000000000003</v>
      </c>
      <c r="R98">
        <v>7.74</v>
      </c>
      <c r="S98" t="s">
        <v>858</v>
      </c>
      <c r="T98" t="s">
        <v>858</v>
      </c>
      <c r="U98">
        <v>4.97</v>
      </c>
      <c r="V98" t="s">
        <v>858</v>
      </c>
      <c r="W98" t="s">
        <v>858</v>
      </c>
      <c r="X98" s="3">
        <f>COUNT(D98:W98)</f>
        <v>5</v>
      </c>
      <c r="Y98" s="2">
        <f>SUM(D98:W98)/X98</f>
        <v>5.5340000000000007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7.56</v>
      </c>
      <c r="R99">
        <v>6.36</v>
      </c>
      <c r="S99" t="s">
        <v>858</v>
      </c>
      <c r="T99" t="s">
        <v>858</v>
      </c>
      <c r="U99">
        <v>4.43</v>
      </c>
      <c r="V99" t="s">
        <v>858</v>
      </c>
      <c r="W99" t="s">
        <v>858</v>
      </c>
      <c r="X99" s="3">
        <f>COUNT(D99:W99)</f>
        <v>3</v>
      </c>
      <c r="Y99" s="2">
        <f>SUM(D99:W99)/X99</f>
        <v>6.1166666666666671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6.69</v>
      </c>
      <c r="F100" t="s">
        <v>858</v>
      </c>
      <c r="G100" t="s">
        <v>858</v>
      </c>
      <c r="H100">
        <v>5.09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8.02</v>
      </c>
      <c r="R100">
        <v>7.32</v>
      </c>
      <c r="S100" t="s">
        <v>858</v>
      </c>
      <c r="T100">
        <v>6.13</v>
      </c>
      <c r="U100">
        <v>3.11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6.06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4.28</v>
      </c>
      <c r="F101" t="s">
        <v>858</v>
      </c>
      <c r="G101" t="s">
        <v>858</v>
      </c>
      <c r="H101">
        <v>5.45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5.66</v>
      </c>
      <c r="P101" t="s">
        <v>858</v>
      </c>
      <c r="Q101">
        <v>7.12</v>
      </c>
      <c r="R101">
        <v>7.05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5.9120000000000008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3.29</v>
      </c>
      <c r="P102" t="s">
        <v>858</v>
      </c>
      <c r="Q102" t="s">
        <v>858</v>
      </c>
      <c r="R102">
        <v>3.43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3.3600000000000003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5.0999999999999996</v>
      </c>
      <c r="F103" t="s">
        <v>858</v>
      </c>
      <c r="G103">
        <v>2.23</v>
      </c>
      <c r="H103">
        <v>4.8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3.96</v>
      </c>
      <c r="P103" t="s">
        <v>858</v>
      </c>
      <c r="Q103">
        <v>5.5</v>
      </c>
      <c r="R103">
        <v>7.29</v>
      </c>
      <c r="S103" t="s">
        <v>858</v>
      </c>
      <c r="T103" t="s">
        <v>858</v>
      </c>
      <c r="U103">
        <v>5.04</v>
      </c>
      <c r="V103" t="s">
        <v>858</v>
      </c>
      <c r="W103" t="s">
        <v>858</v>
      </c>
      <c r="X103" s="3">
        <f>COUNT(D103:W103)</f>
        <v>7</v>
      </c>
      <c r="Y103" s="2">
        <f>SUM(D103:W103)/X103</f>
        <v>4.8457142857142861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4.8499999999999996</v>
      </c>
      <c r="F104" t="s">
        <v>858</v>
      </c>
      <c r="G104">
        <v>2.71</v>
      </c>
      <c r="H104">
        <v>4.62</v>
      </c>
      <c r="I104">
        <v>4.9400000000000004</v>
      </c>
      <c r="J104" t="s">
        <v>858</v>
      </c>
      <c r="K104">
        <v>3.5</v>
      </c>
      <c r="L104" t="s">
        <v>858</v>
      </c>
      <c r="M104" t="s">
        <v>858</v>
      </c>
      <c r="N104" t="s">
        <v>858</v>
      </c>
      <c r="O104">
        <v>4.0999999999999996</v>
      </c>
      <c r="P104" t="s">
        <v>858</v>
      </c>
      <c r="Q104">
        <v>7.2</v>
      </c>
      <c r="R104">
        <v>6.2</v>
      </c>
      <c r="S104" t="s">
        <v>858</v>
      </c>
      <c r="T104" t="s">
        <v>858</v>
      </c>
      <c r="U104">
        <v>4.08</v>
      </c>
      <c r="V104" t="s">
        <v>858</v>
      </c>
      <c r="W104" t="s">
        <v>858</v>
      </c>
      <c r="X104" s="3">
        <f>COUNT(D104:W104)</f>
        <v>9</v>
      </c>
      <c r="Y104" s="2">
        <f>SUM(D104:W104)/X104</f>
        <v>4.6888888888888882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4.42</v>
      </c>
      <c r="F105" t="s">
        <v>858</v>
      </c>
      <c r="G105">
        <v>2.59</v>
      </c>
      <c r="H105" t="s">
        <v>858</v>
      </c>
      <c r="I105" t="s">
        <v>858</v>
      </c>
      <c r="J105" t="s">
        <v>858</v>
      </c>
      <c r="K105">
        <v>3.55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5.99</v>
      </c>
      <c r="S105" t="s">
        <v>858</v>
      </c>
      <c r="T105" t="s">
        <v>858</v>
      </c>
      <c r="U105">
        <v>3.52</v>
      </c>
      <c r="V105" t="s">
        <v>858</v>
      </c>
      <c r="W105" t="s">
        <v>858</v>
      </c>
      <c r="X105" s="3">
        <f>COUNT(D105:W105)</f>
        <v>5</v>
      </c>
      <c r="Y105" s="2">
        <f>SUM(D105:W105)/X105</f>
        <v>4.0139999999999993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4.5199999999999996</v>
      </c>
      <c r="F106" t="s">
        <v>858</v>
      </c>
      <c r="G106">
        <v>3.21</v>
      </c>
      <c r="H106">
        <v>4.42</v>
      </c>
      <c r="I106" t="s">
        <v>858</v>
      </c>
      <c r="J106" t="s">
        <v>858</v>
      </c>
      <c r="K106">
        <v>2.62</v>
      </c>
      <c r="L106" t="s">
        <v>858</v>
      </c>
      <c r="M106" t="s">
        <v>858</v>
      </c>
      <c r="N106" t="s">
        <v>858</v>
      </c>
      <c r="O106">
        <v>5.05</v>
      </c>
      <c r="P106" t="s">
        <v>858</v>
      </c>
      <c r="Q106">
        <v>6.44</v>
      </c>
      <c r="R106">
        <v>5.53</v>
      </c>
      <c r="S106" t="s">
        <v>858</v>
      </c>
      <c r="T106" t="s">
        <v>858</v>
      </c>
      <c r="U106">
        <v>4.13</v>
      </c>
      <c r="V106" t="s">
        <v>858</v>
      </c>
      <c r="W106" t="s">
        <v>858</v>
      </c>
      <c r="X106" s="3">
        <f>COUNT(D106:W106)</f>
        <v>8</v>
      </c>
      <c r="Y106" s="2">
        <f>SUM(D106:W106)/X106</f>
        <v>4.49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 t="s">
        <v>858</v>
      </c>
      <c r="H107">
        <v>2.46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3.05</v>
      </c>
      <c r="P107" t="s">
        <v>858</v>
      </c>
      <c r="Q107" t="s">
        <v>858</v>
      </c>
      <c r="R107">
        <v>5.63</v>
      </c>
      <c r="S107" t="s">
        <v>858</v>
      </c>
      <c r="T107" t="s">
        <v>858</v>
      </c>
      <c r="U107">
        <v>4.42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3.89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5.23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5.23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4.38</v>
      </c>
      <c r="F109" t="s">
        <v>858</v>
      </c>
      <c r="G109">
        <v>3.85</v>
      </c>
      <c r="H109">
        <v>5.3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6.6</v>
      </c>
      <c r="R109">
        <v>7.32</v>
      </c>
      <c r="S109" t="s">
        <v>858</v>
      </c>
      <c r="T109" t="s">
        <v>858</v>
      </c>
      <c r="U109">
        <v>4.59</v>
      </c>
      <c r="V109" t="s">
        <v>858</v>
      </c>
      <c r="W109" t="s">
        <v>858</v>
      </c>
      <c r="X109" s="3">
        <f>COUNT(D109:W109)</f>
        <v>6</v>
      </c>
      <c r="Y109" s="2">
        <f>SUM(D109:W109)/X109</f>
        <v>5.3400000000000007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4.57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6.84</v>
      </c>
      <c r="R110">
        <v>7.58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6.330000000000001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6.93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6.93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4.2300000000000004</v>
      </c>
      <c r="F112" t="s">
        <v>858</v>
      </c>
      <c r="G112">
        <v>3.84</v>
      </c>
      <c r="H112">
        <v>4.8099999999999996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5.54</v>
      </c>
      <c r="P112" t="s">
        <v>858</v>
      </c>
      <c r="Q112">
        <v>5.7</v>
      </c>
      <c r="R112">
        <v>6.21</v>
      </c>
      <c r="S112" t="s">
        <v>858</v>
      </c>
      <c r="T112" t="s">
        <v>858</v>
      </c>
      <c r="U112">
        <v>3.97</v>
      </c>
      <c r="V112" t="s">
        <v>858</v>
      </c>
      <c r="W112" t="s">
        <v>858</v>
      </c>
      <c r="X112" s="3">
        <f>COUNT(D112:W112)</f>
        <v>7</v>
      </c>
      <c r="Y112" s="2">
        <f>SUM(D112:W112)/X112</f>
        <v>4.8999999999999995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3.49</v>
      </c>
      <c r="P113" t="s">
        <v>858</v>
      </c>
      <c r="Q113">
        <v>6.02</v>
      </c>
      <c r="R113">
        <v>5.67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5.0599999999999996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6.1</v>
      </c>
      <c r="R114">
        <v>8.31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7.2050000000000001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5.27</v>
      </c>
      <c r="F115" t="s">
        <v>858</v>
      </c>
      <c r="G115" t="s">
        <v>858</v>
      </c>
      <c r="H115">
        <v>4.28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7.5</v>
      </c>
      <c r="R115">
        <v>4.7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5.4375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5.03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5.03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5.0199999999999996</v>
      </c>
      <c r="P121" t="s">
        <v>858</v>
      </c>
      <c r="Q121">
        <v>6.2</v>
      </c>
      <c r="R121">
        <v>6.86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6.0266666666666664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4.17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5.86</v>
      </c>
      <c r="R122">
        <v>5.84</v>
      </c>
      <c r="S122" t="s">
        <v>858</v>
      </c>
      <c r="T122" t="s">
        <v>858</v>
      </c>
      <c r="U122">
        <v>4.5599999999999996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5.1074999999999999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7.98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7.98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2.38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2.38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4.01</v>
      </c>
      <c r="R133">
        <v>2.95</v>
      </c>
      <c r="S133" t="s">
        <v>858</v>
      </c>
      <c r="T133" t="s">
        <v>858</v>
      </c>
      <c r="U133">
        <v>3.03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3.33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5.22</v>
      </c>
      <c r="F135" t="s">
        <v>858</v>
      </c>
      <c r="G135">
        <v>4.59</v>
      </c>
      <c r="H135">
        <v>5.31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3.92</v>
      </c>
      <c r="Q135">
        <v>7.51</v>
      </c>
      <c r="R135">
        <v>7.21</v>
      </c>
      <c r="S135">
        <v>3.12</v>
      </c>
      <c r="T135">
        <v>5.32</v>
      </c>
      <c r="U135" t="s">
        <v>858</v>
      </c>
      <c r="V135" t="s">
        <v>858</v>
      </c>
      <c r="W135" t="s">
        <v>858</v>
      </c>
      <c r="X135" s="3">
        <f>COUNT(D135:W135)</f>
        <v>8</v>
      </c>
      <c r="Y135" s="2">
        <f>SUM(D135:W135)/X135</f>
        <v>5.2749999999999995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5.33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5.85</v>
      </c>
      <c r="P136">
        <v>4.5599999999999996</v>
      </c>
      <c r="Q136">
        <v>6.19</v>
      </c>
      <c r="R136">
        <v>6.8</v>
      </c>
      <c r="S136" t="s">
        <v>858</v>
      </c>
      <c r="T136">
        <v>6.19</v>
      </c>
      <c r="U136">
        <v>2.99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5.4157142857142864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6.2</v>
      </c>
      <c r="F137" t="s">
        <v>858</v>
      </c>
      <c r="G137" t="s">
        <v>858</v>
      </c>
      <c r="H137">
        <v>4.4800000000000004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7.63</v>
      </c>
      <c r="R137">
        <v>7.66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6.4924999999999997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4.45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4.0999999999999996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4.2750000000000004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4.07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5.6</v>
      </c>
      <c r="P139" t="s">
        <v>858</v>
      </c>
      <c r="Q139">
        <v>6.19</v>
      </c>
      <c r="R139">
        <v>7.32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5.7949999999999999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5.56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5.28</v>
      </c>
      <c r="P140">
        <v>5.07</v>
      </c>
      <c r="Q140">
        <v>8.33</v>
      </c>
      <c r="R140">
        <v>6.82</v>
      </c>
      <c r="S140" t="s">
        <v>858</v>
      </c>
      <c r="T140">
        <v>5.39</v>
      </c>
      <c r="U140">
        <v>3.42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5.6957142857142866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6.34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6.43</v>
      </c>
      <c r="P141">
        <v>6.32</v>
      </c>
      <c r="Q141">
        <v>4.92</v>
      </c>
      <c r="R141">
        <v>8.11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6.4239999999999995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8.1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7.05</v>
      </c>
      <c r="P142">
        <v>4.01</v>
      </c>
      <c r="Q142">
        <v>5.95</v>
      </c>
      <c r="R142">
        <v>7.77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6.5759999999999987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6.25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6.29</v>
      </c>
      <c r="P143">
        <v>4.82</v>
      </c>
      <c r="Q143">
        <v>5.73</v>
      </c>
      <c r="R143">
        <v>7.21</v>
      </c>
      <c r="S143" t="s">
        <v>858</v>
      </c>
      <c r="T143" t="s">
        <v>858</v>
      </c>
      <c r="U143">
        <v>3.72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5.6700000000000008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 t="s">
        <v>858</v>
      </c>
      <c r="H144">
        <v>5.0599999999999996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6.11</v>
      </c>
      <c r="R144">
        <v>7.97</v>
      </c>
      <c r="S144" t="s">
        <v>858</v>
      </c>
      <c r="T144">
        <v>6.84</v>
      </c>
      <c r="U144">
        <v>3.16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5.8280000000000003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>
        <v>3.13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5.65</v>
      </c>
      <c r="P145">
        <v>3.34</v>
      </c>
      <c r="Q145">
        <v>6.67</v>
      </c>
      <c r="R145">
        <v>7.02</v>
      </c>
      <c r="S145" t="s">
        <v>858</v>
      </c>
      <c r="T145">
        <v>6.13</v>
      </c>
      <c r="U145" t="s">
        <v>858</v>
      </c>
      <c r="V145" t="s">
        <v>858</v>
      </c>
      <c r="W145" t="s">
        <v>858</v>
      </c>
      <c r="X145" s="3">
        <f>COUNT(D145:W145)</f>
        <v>6</v>
      </c>
      <c r="Y145" s="2">
        <f>SUM(D145:W145)/X145</f>
        <v>5.3233333333333333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5.0599999999999996</v>
      </c>
      <c r="P146">
        <v>4.51</v>
      </c>
      <c r="Q146">
        <v>6.35</v>
      </c>
      <c r="R146">
        <v>5.73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5.4124999999999996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6.1</v>
      </c>
      <c r="P148" t="s">
        <v>858</v>
      </c>
      <c r="Q148">
        <v>5.4</v>
      </c>
      <c r="R148">
        <v>6.89</v>
      </c>
      <c r="S148" t="s">
        <v>858</v>
      </c>
      <c r="T148" t="s">
        <v>858</v>
      </c>
      <c r="U148">
        <v>4.22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5.6524999999999999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5.52</v>
      </c>
      <c r="P149" t="s">
        <v>858</v>
      </c>
      <c r="Q149">
        <v>5.99</v>
      </c>
      <c r="R149">
        <v>7.03</v>
      </c>
      <c r="S149" t="s">
        <v>858</v>
      </c>
      <c r="T149" t="s">
        <v>858</v>
      </c>
      <c r="U149">
        <v>4.1399999999999997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5.67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4.43</v>
      </c>
      <c r="Q150">
        <v>6.03</v>
      </c>
      <c r="R150">
        <v>7.75</v>
      </c>
      <c r="S150" t="s">
        <v>858</v>
      </c>
      <c r="T150" t="s">
        <v>858</v>
      </c>
      <c r="U150">
        <v>4.28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5.6225000000000005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4.29</v>
      </c>
      <c r="P151" t="s">
        <v>858</v>
      </c>
      <c r="Q151">
        <v>5.96</v>
      </c>
      <c r="R151">
        <v>7.65</v>
      </c>
      <c r="S151" t="s">
        <v>858</v>
      </c>
      <c r="T151" t="s">
        <v>858</v>
      </c>
      <c r="U151">
        <v>6.2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6.0249999999999995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3.49</v>
      </c>
      <c r="P152" t="s">
        <v>858</v>
      </c>
      <c r="Q152">
        <v>6.21</v>
      </c>
      <c r="R152">
        <v>6.62</v>
      </c>
      <c r="S152">
        <v>2.36</v>
      </c>
      <c r="T152" t="s">
        <v>858</v>
      </c>
      <c r="U152">
        <v>5.19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4.774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5.79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6.39</v>
      </c>
      <c r="S153">
        <v>2.39</v>
      </c>
      <c r="T153" t="s">
        <v>858</v>
      </c>
      <c r="U153">
        <v>4.75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4.83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4.8899999999999997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4.3499999999999996</v>
      </c>
      <c r="P154" t="s">
        <v>858</v>
      </c>
      <c r="Q154">
        <v>6.45</v>
      </c>
      <c r="R154">
        <v>7.1</v>
      </c>
      <c r="S154" t="s">
        <v>858</v>
      </c>
      <c r="T154" t="s">
        <v>858</v>
      </c>
      <c r="U154">
        <v>4.42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5.4420000000000002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5.3</v>
      </c>
      <c r="P155" t="s">
        <v>858</v>
      </c>
      <c r="Q155">
        <v>5.99</v>
      </c>
      <c r="R155">
        <v>6.18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5.8233333333333333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5.28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5.3</v>
      </c>
      <c r="P156">
        <v>3.44</v>
      </c>
      <c r="Q156">
        <v>4.96</v>
      </c>
      <c r="R156">
        <v>7.2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5.2359999999999998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4.55</v>
      </c>
      <c r="F157" t="s">
        <v>858</v>
      </c>
      <c r="G157">
        <v>3.24</v>
      </c>
      <c r="H157">
        <v>3.97</v>
      </c>
      <c r="I157">
        <v>3.58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5.34</v>
      </c>
      <c r="R157">
        <v>7.16</v>
      </c>
      <c r="S157">
        <v>2.2400000000000002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7</v>
      </c>
      <c r="Y157" s="2">
        <f>SUM(D157:W157)/X157</f>
        <v>4.2971428571428572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6.67</v>
      </c>
      <c r="F158" t="s">
        <v>858</v>
      </c>
      <c r="G158">
        <v>3.98</v>
      </c>
      <c r="H158">
        <v>5.51</v>
      </c>
      <c r="I158">
        <v>3.07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5.13</v>
      </c>
      <c r="P158" t="s">
        <v>858</v>
      </c>
      <c r="Q158">
        <v>6.92</v>
      </c>
      <c r="R158">
        <v>6.57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7</v>
      </c>
      <c r="Y158" s="2">
        <f>SUM(D158:W158)/X158</f>
        <v>5.4071428571428575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6.52</v>
      </c>
      <c r="F159" t="s">
        <v>858</v>
      </c>
      <c r="G159">
        <v>3.83</v>
      </c>
      <c r="H159">
        <v>6.55</v>
      </c>
      <c r="I159">
        <v>5.98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4.88</v>
      </c>
      <c r="P159" t="s">
        <v>858</v>
      </c>
      <c r="Q159">
        <v>6.46</v>
      </c>
      <c r="R159">
        <v>6.07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7</v>
      </c>
      <c r="Y159" s="2">
        <f>SUM(D159:W159)/X159</f>
        <v>5.7557142857142853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4.24</v>
      </c>
      <c r="H160">
        <v>7.02</v>
      </c>
      <c r="I160">
        <v>4.5999999999999996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4.76</v>
      </c>
      <c r="P160" t="s">
        <v>858</v>
      </c>
      <c r="Q160">
        <v>7.54</v>
      </c>
      <c r="R160">
        <v>7.69</v>
      </c>
      <c r="S160" t="s">
        <v>858</v>
      </c>
      <c r="T160" t="s">
        <v>858</v>
      </c>
      <c r="U160">
        <v>3.28</v>
      </c>
      <c r="V160" t="s">
        <v>858</v>
      </c>
      <c r="W160" t="s">
        <v>858</v>
      </c>
      <c r="X160" s="3">
        <f>COUNT(D160:W160)</f>
        <v>7</v>
      </c>
      <c r="Y160" s="2">
        <f>SUM(D160:W160)/X160</f>
        <v>5.589999999999999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5.35</v>
      </c>
      <c r="F161" t="s">
        <v>858</v>
      </c>
      <c r="G161">
        <v>3.92</v>
      </c>
      <c r="H161">
        <v>3.59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4.63</v>
      </c>
      <c r="P161" t="s">
        <v>858</v>
      </c>
      <c r="Q161">
        <v>4.76</v>
      </c>
      <c r="R161">
        <v>6.52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6</v>
      </c>
      <c r="Y161" s="2">
        <f>SUM(D161:W161)/X161</f>
        <v>4.7949999999999999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5.49</v>
      </c>
      <c r="F162" t="s">
        <v>858</v>
      </c>
      <c r="G162">
        <v>3.26</v>
      </c>
      <c r="H162">
        <v>4.97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5.0599999999999996</v>
      </c>
      <c r="P162" t="s">
        <v>858</v>
      </c>
      <c r="Q162">
        <v>6.06</v>
      </c>
      <c r="R162">
        <v>6.71</v>
      </c>
      <c r="S162" t="s">
        <v>858</v>
      </c>
      <c r="T162" t="s">
        <v>858</v>
      </c>
      <c r="U162">
        <v>3.26</v>
      </c>
      <c r="V162" t="s">
        <v>858</v>
      </c>
      <c r="W162" t="s">
        <v>858</v>
      </c>
      <c r="X162" s="3">
        <f>COUNT(D162:W162)</f>
        <v>7</v>
      </c>
      <c r="Y162" s="2">
        <f>SUM(D162:W162)/X162</f>
        <v>4.9728571428571424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5.13</v>
      </c>
      <c r="F163" t="s">
        <v>858</v>
      </c>
      <c r="G163" t="s">
        <v>858</v>
      </c>
      <c r="H163">
        <v>3.03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5.63</v>
      </c>
      <c r="S163" t="s">
        <v>858</v>
      </c>
      <c r="T163" t="s">
        <v>858</v>
      </c>
      <c r="U163">
        <v>4.16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4.4874999999999998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4.2300000000000004</v>
      </c>
      <c r="F164" t="s">
        <v>858</v>
      </c>
      <c r="G164" t="s">
        <v>858</v>
      </c>
      <c r="H164">
        <v>3.66</v>
      </c>
      <c r="I164" t="s">
        <v>858</v>
      </c>
      <c r="J164" t="s">
        <v>858</v>
      </c>
      <c r="K164">
        <v>2.2599999999999998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6.86</v>
      </c>
      <c r="R164">
        <v>5.24</v>
      </c>
      <c r="S164" t="s">
        <v>858</v>
      </c>
      <c r="T164" t="s">
        <v>858</v>
      </c>
      <c r="U164">
        <v>4.08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4.3883333333333328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6.09</v>
      </c>
      <c r="F165" t="s">
        <v>858</v>
      </c>
      <c r="G165" t="s">
        <v>858</v>
      </c>
      <c r="H165">
        <v>5.16</v>
      </c>
      <c r="I165">
        <v>3.19</v>
      </c>
      <c r="J165" t="s">
        <v>858</v>
      </c>
      <c r="K165">
        <v>3.75</v>
      </c>
      <c r="L165" t="s">
        <v>858</v>
      </c>
      <c r="M165" t="s">
        <v>858</v>
      </c>
      <c r="N165" t="s">
        <v>858</v>
      </c>
      <c r="O165">
        <v>4.37</v>
      </c>
      <c r="P165" t="s">
        <v>858</v>
      </c>
      <c r="Q165" t="s">
        <v>858</v>
      </c>
      <c r="R165">
        <v>7.68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5.04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5.18</v>
      </c>
      <c r="F166" t="s">
        <v>858</v>
      </c>
      <c r="G166">
        <v>3.97</v>
      </c>
      <c r="H166">
        <v>5.84</v>
      </c>
      <c r="I166">
        <v>4.83</v>
      </c>
      <c r="J166" t="s">
        <v>858</v>
      </c>
      <c r="K166">
        <v>2.2400000000000002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7.16</v>
      </c>
      <c r="R166">
        <v>6.71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7</v>
      </c>
      <c r="Y166" s="2">
        <f>SUM(D166:W166)/X166</f>
        <v>5.1328571428571426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4.8</v>
      </c>
      <c r="F167" t="s">
        <v>858</v>
      </c>
      <c r="G167" t="s">
        <v>858</v>
      </c>
      <c r="H167">
        <v>5.39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6.64</v>
      </c>
      <c r="S167" t="s">
        <v>858</v>
      </c>
      <c r="T167" t="s">
        <v>858</v>
      </c>
      <c r="U167">
        <v>3.82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5.1624999999999996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3.16</v>
      </c>
      <c r="F168" t="s">
        <v>858</v>
      </c>
      <c r="G168" t="s">
        <v>858</v>
      </c>
      <c r="H168">
        <v>4.22</v>
      </c>
      <c r="I168">
        <v>2.09</v>
      </c>
      <c r="J168" t="s">
        <v>858</v>
      </c>
      <c r="K168">
        <v>2.64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3.6219999999999999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6.48</v>
      </c>
      <c r="P169">
        <v>4.25</v>
      </c>
      <c r="Q169">
        <v>4.87</v>
      </c>
      <c r="R169">
        <v>7.97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5.8925000000000001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5.29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6.37</v>
      </c>
      <c r="P170" t="s">
        <v>858</v>
      </c>
      <c r="Q170">
        <v>4.5199999999999996</v>
      </c>
      <c r="R170">
        <v>7.44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5.9050000000000002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7.27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7.27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4.9400000000000004</v>
      </c>
      <c r="P172" t="s">
        <v>858</v>
      </c>
      <c r="Q172">
        <v>5.74</v>
      </c>
      <c r="R172">
        <v>6.37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5.6833333333333336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5.41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6.06</v>
      </c>
      <c r="P173" t="s">
        <v>858</v>
      </c>
      <c r="Q173">
        <v>4.37</v>
      </c>
      <c r="R173">
        <v>7.44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5.82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6.62</v>
      </c>
      <c r="P174" t="s">
        <v>858</v>
      </c>
      <c r="Q174">
        <v>4.79</v>
      </c>
      <c r="R174">
        <v>7.34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6.25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 t="s">
        <v>858</v>
      </c>
      <c r="H175">
        <v>4.74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5.57</v>
      </c>
      <c r="P175">
        <v>4.51</v>
      </c>
      <c r="Q175">
        <v>5.69</v>
      </c>
      <c r="R175">
        <v>7.44</v>
      </c>
      <c r="S175" t="s">
        <v>858</v>
      </c>
      <c r="T175" t="s">
        <v>858</v>
      </c>
      <c r="U175">
        <v>3.29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5.206666666666667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6.66</v>
      </c>
      <c r="F176" t="s">
        <v>858</v>
      </c>
      <c r="G176" t="s">
        <v>858</v>
      </c>
      <c r="H176">
        <v>5.0999999999999996</v>
      </c>
      <c r="I176" t="s">
        <v>858</v>
      </c>
      <c r="J176" t="s">
        <v>858</v>
      </c>
      <c r="K176" t="s">
        <v>858</v>
      </c>
      <c r="L176">
        <v>3.32</v>
      </c>
      <c r="M176" t="s">
        <v>858</v>
      </c>
      <c r="N176" t="s">
        <v>858</v>
      </c>
      <c r="O176">
        <v>4.2699999999999996</v>
      </c>
      <c r="P176">
        <v>3.63</v>
      </c>
      <c r="Q176">
        <v>7.11</v>
      </c>
      <c r="R176">
        <v>6.84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5.2757142857142858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5.84</v>
      </c>
      <c r="P177" t="s">
        <v>858</v>
      </c>
      <c r="Q177">
        <v>3.87</v>
      </c>
      <c r="R177">
        <v>7.34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5.6833333333333336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6.79</v>
      </c>
      <c r="P178">
        <v>5.91</v>
      </c>
      <c r="Q178">
        <v>5.44</v>
      </c>
      <c r="R178">
        <v>7.01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6.2874999999999996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6.26</v>
      </c>
      <c r="F179" t="s">
        <v>858</v>
      </c>
      <c r="G179" t="s">
        <v>858</v>
      </c>
      <c r="H179">
        <v>4.55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7.56</v>
      </c>
      <c r="P179">
        <v>5.87</v>
      </c>
      <c r="Q179">
        <v>4.04</v>
      </c>
      <c r="R179" t="s">
        <v>858</v>
      </c>
      <c r="S179" t="s">
        <v>858</v>
      </c>
      <c r="T179" t="s">
        <v>858</v>
      </c>
      <c r="U179">
        <v>3.91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5.3649999999999993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7.64</v>
      </c>
      <c r="P180" t="s">
        <v>858</v>
      </c>
      <c r="Q180" t="s">
        <v>858</v>
      </c>
      <c r="R180">
        <v>6.78</v>
      </c>
      <c r="S180" t="s">
        <v>858</v>
      </c>
      <c r="T180" t="s">
        <v>858</v>
      </c>
      <c r="U180" t="s">
        <v>858</v>
      </c>
      <c r="V180" t="s">
        <v>858</v>
      </c>
      <c r="W180">
        <v>4.66</v>
      </c>
      <c r="X180" s="3">
        <f>COUNT(D180:W180)</f>
        <v>3</v>
      </c>
      <c r="Y180" s="2">
        <f>SUM(D180:W180)/X180</f>
        <v>6.3599999999999994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6.56</v>
      </c>
      <c r="P181" t="s">
        <v>858</v>
      </c>
      <c r="Q181">
        <v>7.37</v>
      </c>
      <c r="R181">
        <v>5.62</v>
      </c>
      <c r="S181" t="s">
        <v>858</v>
      </c>
      <c r="T181" t="s">
        <v>858</v>
      </c>
      <c r="U181" t="s">
        <v>858</v>
      </c>
      <c r="V181" t="s">
        <v>858</v>
      </c>
      <c r="W181">
        <v>4.8600000000000003</v>
      </c>
      <c r="X181" s="3">
        <f>COUNT(D181:W181)</f>
        <v>4</v>
      </c>
      <c r="Y181" s="2">
        <f>SUM(D181:W181)/X181</f>
        <v>6.1025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6.6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4.91</v>
      </c>
      <c r="P182" t="s">
        <v>858</v>
      </c>
      <c r="Q182" t="s">
        <v>858</v>
      </c>
      <c r="R182">
        <v>5.07</v>
      </c>
      <c r="S182" t="s">
        <v>858</v>
      </c>
      <c r="T182" t="s">
        <v>858</v>
      </c>
      <c r="U182" t="s">
        <v>858</v>
      </c>
      <c r="V182" t="s">
        <v>858</v>
      </c>
      <c r="W182">
        <v>3.08</v>
      </c>
      <c r="X182" s="3">
        <f>COUNT(D182:W182)</f>
        <v>4</v>
      </c>
      <c r="Y182" s="2">
        <f>SUM(D182:W182)/X182</f>
        <v>4.9149999999999991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5.81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4.5999999999999996</v>
      </c>
      <c r="P183" t="s">
        <v>858</v>
      </c>
      <c r="Q183" t="s">
        <v>858</v>
      </c>
      <c r="R183">
        <v>6.27</v>
      </c>
      <c r="S183" t="s">
        <v>858</v>
      </c>
      <c r="T183" t="s">
        <v>858</v>
      </c>
      <c r="U183" t="s">
        <v>858</v>
      </c>
      <c r="V183">
        <v>3.68</v>
      </c>
      <c r="W183">
        <v>3.39</v>
      </c>
      <c r="X183" s="3">
        <f>COUNT(D183:W183)</f>
        <v>5</v>
      </c>
      <c r="Y183" s="2">
        <f>SUM(D183:W183)/X183</f>
        <v>4.75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6.51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6.44</v>
      </c>
      <c r="P184">
        <v>4.79</v>
      </c>
      <c r="Q184">
        <v>5.1100000000000003</v>
      </c>
      <c r="R184">
        <v>7.39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6.048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6.61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6.37</v>
      </c>
      <c r="P185" t="s">
        <v>858</v>
      </c>
      <c r="Q185">
        <v>5.0199999999999996</v>
      </c>
      <c r="R185">
        <v>7.79</v>
      </c>
      <c r="S185" t="s">
        <v>858</v>
      </c>
      <c r="T185" t="s">
        <v>858</v>
      </c>
      <c r="U185" t="s">
        <v>858</v>
      </c>
      <c r="V185" t="s">
        <v>858</v>
      </c>
      <c r="W185">
        <v>4.26</v>
      </c>
      <c r="X185" s="3">
        <f>COUNT(D185:W185)</f>
        <v>5</v>
      </c>
      <c r="Y185" s="2">
        <f>SUM(D185:W185)/X185</f>
        <v>6.01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6.05</v>
      </c>
      <c r="P187" t="s">
        <v>858</v>
      </c>
      <c r="Q187" t="s">
        <v>858</v>
      </c>
      <c r="R187">
        <v>5.77</v>
      </c>
      <c r="S187" t="s">
        <v>858</v>
      </c>
      <c r="T187" t="s">
        <v>858</v>
      </c>
      <c r="U187" t="s">
        <v>858</v>
      </c>
      <c r="V187" t="s">
        <v>858</v>
      </c>
      <c r="W187">
        <v>4.0999999999999996</v>
      </c>
      <c r="X187" s="3">
        <f>COUNT(D187:W187)</f>
        <v>3</v>
      </c>
      <c r="Y187" s="2">
        <f>SUM(D187:W187)/X187</f>
        <v>5.3066666666666666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2.91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2.91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5.94</v>
      </c>
      <c r="F189" t="s">
        <v>858</v>
      </c>
      <c r="G189" t="s">
        <v>858</v>
      </c>
      <c r="H189">
        <v>5.17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5.24</v>
      </c>
      <c r="O189">
        <v>5.0199999999999996</v>
      </c>
      <c r="P189">
        <v>4.3099999999999996</v>
      </c>
      <c r="Q189">
        <v>4.62</v>
      </c>
      <c r="R189">
        <v>7.64</v>
      </c>
      <c r="S189" t="s">
        <v>858</v>
      </c>
      <c r="T189" t="s">
        <v>858</v>
      </c>
      <c r="U189" t="s">
        <v>858</v>
      </c>
      <c r="V189" t="s">
        <v>858</v>
      </c>
      <c r="W189">
        <v>3.9</v>
      </c>
      <c r="X189" s="3">
        <f>COUNT(D189:W189)</f>
        <v>8</v>
      </c>
      <c r="Y189" s="2">
        <f>SUM(D189:W189)/X189</f>
        <v>5.2299999999999995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5.88</v>
      </c>
      <c r="F190" t="s">
        <v>858</v>
      </c>
      <c r="G190" t="s">
        <v>858</v>
      </c>
      <c r="H190">
        <v>5.51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1.97</v>
      </c>
      <c r="O190">
        <v>5.51</v>
      </c>
      <c r="P190">
        <v>4.76</v>
      </c>
      <c r="Q190">
        <v>5.21</v>
      </c>
      <c r="R190">
        <v>6.96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5.1142857142857148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6.6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5.66</v>
      </c>
      <c r="O191">
        <v>7.34</v>
      </c>
      <c r="P191">
        <v>6.13</v>
      </c>
      <c r="Q191">
        <v>6.01</v>
      </c>
      <c r="R191">
        <v>6.42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6.36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5.72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5.6</v>
      </c>
      <c r="P192">
        <v>4.62</v>
      </c>
      <c r="Q192">
        <v>3.94</v>
      </c>
      <c r="R192">
        <v>7.7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5.516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4.67</v>
      </c>
      <c r="P194" t="s">
        <v>858</v>
      </c>
      <c r="Q194" t="s">
        <v>858</v>
      </c>
      <c r="R194">
        <v>6.74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5.7050000000000001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 t="s">
        <v>858</v>
      </c>
      <c r="H195">
        <v>4.95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5.74</v>
      </c>
      <c r="P195">
        <v>4.43</v>
      </c>
      <c r="Q195">
        <v>3.46</v>
      </c>
      <c r="R195">
        <v>7.47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5.21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3.95</v>
      </c>
      <c r="R199">
        <v>7.62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5.7850000000000001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7.03</v>
      </c>
      <c r="P200" t="s">
        <v>858</v>
      </c>
      <c r="Q200">
        <v>4.04</v>
      </c>
      <c r="R200">
        <v>7.71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6.2600000000000007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5.96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3.8</v>
      </c>
      <c r="O203">
        <v>7.41</v>
      </c>
      <c r="P203">
        <v>4.58</v>
      </c>
      <c r="Q203">
        <v>4.1900000000000004</v>
      </c>
      <c r="R203">
        <v>7.41</v>
      </c>
      <c r="S203" t="s">
        <v>858</v>
      </c>
      <c r="T203" t="s">
        <v>858</v>
      </c>
      <c r="U203">
        <v>3.64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5.2842857142857147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6.67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6.01</v>
      </c>
      <c r="P204">
        <v>5.58</v>
      </c>
      <c r="Q204">
        <v>3.63</v>
      </c>
      <c r="R204">
        <v>6.99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5.7759999999999989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3.69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3.32</v>
      </c>
      <c r="O205">
        <v>3.83</v>
      </c>
      <c r="P205">
        <v>4.47</v>
      </c>
      <c r="Q205">
        <v>3.45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3.7519999999999998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6.89</v>
      </c>
      <c r="P206" t="s">
        <v>858</v>
      </c>
      <c r="Q206" t="s">
        <v>858</v>
      </c>
      <c r="R206">
        <v>7.28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7.085</v>
      </c>
    </row>
    <row r="207" spans="1:25">
      <c r="A207">
        <v>89960.848685999998</v>
      </c>
      <c r="B207">
        <v>25737.888761999999</v>
      </c>
      <c r="C207" t="s">
        <v>204</v>
      </c>
      <c r="D207">
        <v>4.18</v>
      </c>
      <c r="E207" t="s">
        <v>858</v>
      </c>
      <c r="F207" t="s">
        <v>858</v>
      </c>
      <c r="G207" t="s">
        <v>858</v>
      </c>
      <c r="H207">
        <v>6.15</v>
      </c>
      <c r="I207">
        <v>3.7</v>
      </c>
      <c r="J207">
        <v>2.36</v>
      </c>
      <c r="K207" t="s">
        <v>858</v>
      </c>
      <c r="L207" t="s">
        <v>858</v>
      </c>
      <c r="M207">
        <v>3.77</v>
      </c>
      <c r="N207" t="s">
        <v>858</v>
      </c>
      <c r="O207">
        <v>5.14</v>
      </c>
      <c r="P207" t="s">
        <v>858</v>
      </c>
      <c r="Q207">
        <v>3.49</v>
      </c>
      <c r="R207">
        <v>7.24</v>
      </c>
      <c r="S207" t="s">
        <v>858</v>
      </c>
      <c r="T207">
        <v>4.62</v>
      </c>
      <c r="U207" t="s">
        <v>858</v>
      </c>
      <c r="V207">
        <v>4.47</v>
      </c>
      <c r="W207">
        <v>2.76</v>
      </c>
      <c r="X207" s="3">
        <f>COUNT(D207:W207)</f>
        <v>11</v>
      </c>
      <c r="Y207" s="2">
        <f>SUM(D207:W207)/X207</f>
        <v>4.3527272727272726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2.4900000000000002</v>
      </c>
      <c r="O211">
        <v>5.98</v>
      </c>
      <c r="P211" t="s">
        <v>858</v>
      </c>
      <c r="Q211" t="s">
        <v>858</v>
      </c>
      <c r="R211">
        <v>6.96</v>
      </c>
      <c r="S211" t="s">
        <v>858</v>
      </c>
      <c r="T211" t="s">
        <v>858</v>
      </c>
      <c r="U211" t="s">
        <v>858</v>
      </c>
      <c r="V211" t="s">
        <v>858</v>
      </c>
      <c r="W211">
        <v>5.24</v>
      </c>
      <c r="X211" s="3">
        <f>COUNT(D211:W211)</f>
        <v>4</v>
      </c>
      <c r="Y211" s="2">
        <f>SUM(D211:W211)/X211</f>
        <v>5.1675000000000004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6.72</v>
      </c>
      <c r="P212" t="s">
        <v>858</v>
      </c>
      <c r="Q212">
        <v>4.76</v>
      </c>
      <c r="R212">
        <v>7.37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6.2833333333333341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6.31</v>
      </c>
      <c r="P218" t="s">
        <v>858</v>
      </c>
      <c r="Q218">
        <v>6.91</v>
      </c>
      <c r="R218">
        <v>6.01</v>
      </c>
      <c r="S218" t="s">
        <v>858</v>
      </c>
      <c r="T218" t="s">
        <v>858</v>
      </c>
      <c r="U218" t="s">
        <v>858</v>
      </c>
      <c r="V218" t="s">
        <v>858</v>
      </c>
      <c r="W218">
        <v>4.42</v>
      </c>
      <c r="X218" s="3">
        <f>COUNT(D218:W218)</f>
        <v>4</v>
      </c>
      <c r="Y218" s="2">
        <f>SUM(D218:W218)/X218</f>
        <v>5.9124999999999996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6.67</v>
      </c>
      <c r="F221" t="s">
        <v>858</v>
      </c>
      <c r="G221" t="s">
        <v>858</v>
      </c>
      <c r="H221">
        <v>5.12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3.33</v>
      </c>
      <c r="P221">
        <v>4.54</v>
      </c>
      <c r="Q221">
        <v>3.3</v>
      </c>
      <c r="R221">
        <v>7.42</v>
      </c>
      <c r="S221" t="s">
        <v>858</v>
      </c>
      <c r="T221" t="s">
        <v>858</v>
      </c>
      <c r="U221" t="s">
        <v>858</v>
      </c>
      <c r="V221" t="s">
        <v>858</v>
      </c>
      <c r="W221">
        <v>4.41</v>
      </c>
      <c r="X221" s="3">
        <f>COUNT(D221:W221)</f>
        <v>7</v>
      </c>
      <c r="Y221" s="2">
        <f>SUM(D221:W221)/X221</f>
        <v>4.9700000000000006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4.76</v>
      </c>
      <c r="O222">
        <v>6.08</v>
      </c>
      <c r="P222">
        <v>4.54</v>
      </c>
      <c r="Q222">
        <v>6.17</v>
      </c>
      <c r="R222">
        <v>6.94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5.6979999999999995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6.71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5.3</v>
      </c>
      <c r="O223">
        <v>5.64</v>
      </c>
      <c r="P223">
        <v>4.47</v>
      </c>
      <c r="Q223">
        <v>4.9400000000000004</v>
      </c>
      <c r="R223">
        <v>7.32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5.7299999999999995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3.95</v>
      </c>
      <c r="O224">
        <v>5.67</v>
      </c>
      <c r="P224" t="s">
        <v>858</v>
      </c>
      <c r="Q224">
        <v>5.91</v>
      </c>
      <c r="R224">
        <v>6.54</v>
      </c>
      <c r="S224" t="s">
        <v>858</v>
      </c>
      <c r="T224" t="s">
        <v>858</v>
      </c>
      <c r="U224" t="s">
        <v>858</v>
      </c>
      <c r="V224">
        <v>3.54</v>
      </c>
      <c r="W224">
        <v>4.7699999999999996</v>
      </c>
      <c r="X224" s="3">
        <f>COUNT(D224:W224)</f>
        <v>6</v>
      </c>
      <c r="Y224" s="2">
        <f>SUM(D224:W224)/X224</f>
        <v>5.0633333333333335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6.08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5.9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5.99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4.38</v>
      </c>
      <c r="O226">
        <v>6.24</v>
      </c>
      <c r="P226" t="s">
        <v>858</v>
      </c>
      <c r="Q226" t="s">
        <v>858</v>
      </c>
      <c r="R226">
        <v>6.56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5.7266666666666666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5.82</v>
      </c>
      <c r="F227" t="s">
        <v>858</v>
      </c>
      <c r="G227" t="s">
        <v>858</v>
      </c>
      <c r="H227">
        <v>5.65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6.8</v>
      </c>
      <c r="P227">
        <v>4.57</v>
      </c>
      <c r="Q227">
        <v>4.13</v>
      </c>
      <c r="R227">
        <v>7.29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5.71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4.5999999999999996</v>
      </c>
      <c r="O228" t="s">
        <v>858</v>
      </c>
      <c r="P228" t="s">
        <v>858</v>
      </c>
      <c r="Q228" t="s">
        <v>858</v>
      </c>
      <c r="R228">
        <v>8.0299999999999994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6.3149999999999995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6.57</v>
      </c>
      <c r="P229">
        <v>5.07</v>
      </c>
      <c r="Q229">
        <v>4.45</v>
      </c>
      <c r="R229">
        <v>6.78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5.7175000000000002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2.62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4.72</v>
      </c>
      <c r="Q230">
        <v>3.21</v>
      </c>
      <c r="R230">
        <v>7.56</v>
      </c>
      <c r="S230">
        <v>3.16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4.2539999999999996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5.19</v>
      </c>
      <c r="F231" t="s">
        <v>858</v>
      </c>
      <c r="G231" t="s">
        <v>858</v>
      </c>
      <c r="H231">
        <v>6.42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2.12</v>
      </c>
      <c r="O231">
        <v>6.9</v>
      </c>
      <c r="P231">
        <v>4.5199999999999996</v>
      </c>
      <c r="Q231">
        <v>3.62</v>
      </c>
      <c r="R231">
        <v>7.36</v>
      </c>
      <c r="S231" t="s">
        <v>858</v>
      </c>
      <c r="T231" t="s">
        <v>858</v>
      </c>
      <c r="U231">
        <v>4.8099999999999996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5.1175000000000006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5.71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5.76</v>
      </c>
      <c r="P232">
        <v>4.0999999999999996</v>
      </c>
      <c r="Q232">
        <v>3.55</v>
      </c>
      <c r="R232" t="s">
        <v>858</v>
      </c>
      <c r="S232">
        <v>2.63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4.3499999999999996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6.95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6.95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5.27</v>
      </c>
      <c r="O234">
        <v>6.06</v>
      </c>
      <c r="P234" t="s">
        <v>858</v>
      </c>
      <c r="Q234">
        <v>4.8499999999999996</v>
      </c>
      <c r="R234">
        <v>7.63</v>
      </c>
      <c r="S234" t="s">
        <v>858</v>
      </c>
      <c r="T234" t="s">
        <v>858</v>
      </c>
      <c r="U234" t="s">
        <v>858</v>
      </c>
      <c r="V234" t="s">
        <v>858</v>
      </c>
      <c r="W234">
        <v>4.12</v>
      </c>
      <c r="X234" s="3">
        <f>COUNT(D234:W234)</f>
        <v>5</v>
      </c>
      <c r="Y234" s="2">
        <f>SUM(D234:W234)/X234</f>
        <v>5.5860000000000003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6.43</v>
      </c>
      <c r="P235" t="s">
        <v>858</v>
      </c>
      <c r="Q235" t="s">
        <v>858</v>
      </c>
      <c r="R235">
        <v>7.24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6.835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4.5999999999999996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7.51</v>
      </c>
      <c r="P236" t="s">
        <v>858</v>
      </c>
      <c r="Q236">
        <v>4.5</v>
      </c>
      <c r="R236">
        <v>6.41</v>
      </c>
      <c r="S236">
        <v>3</v>
      </c>
      <c r="T236" t="s">
        <v>858</v>
      </c>
      <c r="U236">
        <v>3.66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4.9466666666666663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6.88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6.94</v>
      </c>
      <c r="P237">
        <v>4.5599999999999996</v>
      </c>
      <c r="Q237">
        <v>3.24</v>
      </c>
      <c r="R237">
        <v>7.49</v>
      </c>
      <c r="S237">
        <v>2.71</v>
      </c>
      <c r="T237">
        <v>5.95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5.3957142857142859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4.9800000000000004</v>
      </c>
      <c r="P238" t="s">
        <v>858</v>
      </c>
      <c r="Q238" t="s">
        <v>858</v>
      </c>
      <c r="R238">
        <v>6.27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5.625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7.1</v>
      </c>
      <c r="P239" t="s">
        <v>858</v>
      </c>
      <c r="Q239">
        <v>5.5</v>
      </c>
      <c r="R239">
        <v>6.91</v>
      </c>
      <c r="S239" t="s">
        <v>858</v>
      </c>
      <c r="T239" t="s">
        <v>858</v>
      </c>
      <c r="U239" t="s">
        <v>858</v>
      </c>
      <c r="V239" t="s">
        <v>858</v>
      </c>
      <c r="W239">
        <v>3.59</v>
      </c>
      <c r="X239" s="3">
        <f>COUNT(D239:W239)</f>
        <v>4</v>
      </c>
      <c r="Y239" s="2">
        <f>SUM(D239:W239)/X239</f>
        <v>5.7749999999999995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6.03</v>
      </c>
      <c r="P240">
        <v>3.87</v>
      </c>
      <c r="Q240">
        <v>5.07</v>
      </c>
      <c r="R240">
        <v>7.75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5.68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6.53</v>
      </c>
      <c r="P241">
        <v>4.12</v>
      </c>
      <c r="Q241" t="s">
        <v>858</v>
      </c>
      <c r="R241">
        <v>7.35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6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6.16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7.77</v>
      </c>
      <c r="P242">
        <v>4.93</v>
      </c>
      <c r="Q242">
        <v>3.72</v>
      </c>
      <c r="R242">
        <v>6.54</v>
      </c>
      <c r="S242" t="s">
        <v>858</v>
      </c>
      <c r="T242" t="s">
        <v>858</v>
      </c>
      <c r="U242">
        <v>3.53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5.4416666666666664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6.15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5.42</v>
      </c>
      <c r="P243">
        <v>4.42</v>
      </c>
      <c r="Q243" t="s">
        <v>858</v>
      </c>
      <c r="R243">
        <v>7.32</v>
      </c>
      <c r="S243">
        <v>2.5499999999999998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5.1720000000000006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5.86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6.47</v>
      </c>
      <c r="P244" t="s">
        <v>858</v>
      </c>
      <c r="Q244">
        <v>4.58</v>
      </c>
      <c r="R244">
        <v>7.17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6.02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5.34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2.1800000000000002</v>
      </c>
      <c r="O245">
        <v>6.36</v>
      </c>
      <c r="P245" t="s">
        <v>858</v>
      </c>
      <c r="Q245">
        <v>4.6900000000000004</v>
      </c>
      <c r="R245">
        <v>7.75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5.2640000000000002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5.78</v>
      </c>
      <c r="O247">
        <v>4.6900000000000004</v>
      </c>
      <c r="P247">
        <v>3.55</v>
      </c>
      <c r="Q247">
        <v>3.9</v>
      </c>
      <c r="R247">
        <v>8.2799999999999994</v>
      </c>
      <c r="S247" t="s">
        <v>858</v>
      </c>
      <c r="T247" t="s">
        <v>858</v>
      </c>
      <c r="U247" t="s">
        <v>858</v>
      </c>
      <c r="V247" t="s">
        <v>858</v>
      </c>
      <c r="W247">
        <v>5.58</v>
      </c>
      <c r="X247" s="3">
        <f>COUNT(D247:W247)</f>
        <v>6</v>
      </c>
      <c r="Y247" s="2">
        <f>SUM(D247:W247)/X247</f>
        <v>5.296666666666666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3.68</v>
      </c>
      <c r="O248" t="s">
        <v>858</v>
      </c>
      <c r="P248" t="s">
        <v>858</v>
      </c>
      <c r="Q248">
        <v>5.05</v>
      </c>
      <c r="R248">
        <v>6.33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5.0200000000000005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7.36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6.68</v>
      </c>
      <c r="P249">
        <v>3.5</v>
      </c>
      <c r="Q249">
        <v>3.78</v>
      </c>
      <c r="R249">
        <v>7.99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5.8620000000000001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4.79</v>
      </c>
      <c r="Q250">
        <v>3.99</v>
      </c>
      <c r="R250">
        <v>7.3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5.36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7.66</v>
      </c>
      <c r="P251" t="s">
        <v>858</v>
      </c>
      <c r="Q251" t="s">
        <v>858</v>
      </c>
      <c r="R251">
        <v>6.77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7.2149999999999999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3.94</v>
      </c>
      <c r="O252">
        <v>6.03</v>
      </c>
      <c r="P252">
        <v>3.65</v>
      </c>
      <c r="Q252">
        <v>4.6500000000000004</v>
      </c>
      <c r="R252">
        <v>7.43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5.1400000000000006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6.89</v>
      </c>
      <c r="R253">
        <v>5.41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6.15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6.09</v>
      </c>
      <c r="F254" t="s">
        <v>858</v>
      </c>
      <c r="G254" t="s">
        <v>858</v>
      </c>
      <c r="H254">
        <v>5.65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4.5199999999999996</v>
      </c>
      <c r="Q254">
        <v>5.75</v>
      </c>
      <c r="R254">
        <v>8.17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6.0359999999999996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3.92</v>
      </c>
      <c r="F255" t="s">
        <v>858</v>
      </c>
      <c r="G255" t="s">
        <v>858</v>
      </c>
      <c r="H255">
        <v>3.95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4.8899999999999997</v>
      </c>
      <c r="Q255">
        <v>6.38</v>
      </c>
      <c r="R255">
        <v>4.83</v>
      </c>
      <c r="S255" t="s">
        <v>858</v>
      </c>
      <c r="T255">
        <v>6.75</v>
      </c>
      <c r="U255">
        <v>4.0199999999999996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4.9628571428571417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4.6100000000000003</v>
      </c>
      <c r="Q256">
        <v>6.93</v>
      </c>
      <c r="R256">
        <v>7.25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6.2633333333333328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5.53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5.53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2.84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2.84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 t="s">
        <v>858</v>
      </c>
      <c r="H259">
        <v>6.43</v>
      </c>
      <c r="I259">
        <v>5.5</v>
      </c>
      <c r="J259" t="s">
        <v>858</v>
      </c>
      <c r="K259">
        <v>3.88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6.8</v>
      </c>
      <c r="R259">
        <v>6.43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5.8079999999999998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3.87</v>
      </c>
      <c r="F260" t="s">
        <v>858</v>
      </c>
      <c r="G260" t="s">
        <v>858</v>
      </c>
      <c r="H260">
        <v>2.65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6.67</v>
      </c>
      <c r="R260">
        <v>5.38</v>
      </c>
      <c r="S260" t="s">
        <v>858</v>
      </c>
      <c r="T260" t="s">
        <v>858</v>
      </c>
      <c r="U260">
        <v>5.96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4.9060000000000006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 t="s">
        <v>858</v>
      </c>
      <c r="H261">
        <v>5.9</v>
      </c>
      <c r="I261">
        <v>5.48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4.84</v>
      </c>
      <c r="P261" t="s">
        <v>858</v>
      </c>
      <c r="Q261">
        <v>6.56</v>
      </c>
      <c r="R261">
        <v>6.35</v>
      </c>
      <c r="S261" t="s">
        <v>858</v>
      </c>
      <c r="T261" t="s">
        <v>858</v>
      </c>
      <c r="U261">
        <v>3.54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5.4449999999999994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5.23</v>
      </c>
      <c r="F262" t="s">
        <v>858</v>
      </c>
      <c r="G262" t="s">
        <v>858</v>
      </c>
      <c r="H262">
        <v>4.37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4.3499999999999996</v>
      </c>
      <c r="Q262">
        <v>6.95</v>
      </c>
      <c r="R262">
        <v>8.16</v>
      </c>
      <c r="S262" t="s">
        <v>858</v>
      </c>
      <c r="T262" t="s">
        <v>858</v>
      </c>
      <c r="U262">
        <v>5.15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5.7016666666666671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 t="s">
        <v>858</v>
      </c>
      <c r="H263">
        <v>4.75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4.3899999999999997</v>
      </c>
      <c r="Q263">
        <v>7.13</v>
      </c>
      <c r="R263">
        <v>7.44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5.9275000000000002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4.8499999999999996</v>
      </c>
      <c r="F264" t="s">
        <v>858</v>
      </c>
      <c r="G264">
        <v>2.4500000000000002</v>
      </c>
      <c r="H264">
        <v>4.54</v>
      </c>
      <c r="I264">
        <v>3.83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6.84</v>
      </c>
      <c r="R264">
        <v>7.36</v>
      </c>
      <c r="S264" t="s">
        <v>858</v>
      </c>
      <c r="T264" t="s">
        <v>858</v>
      </c>
      <c r="U264">
        <v>3.49</v>
      </c>
      <c r="V264" t="s">
        <v>858</v>
      </c>
      <c r="W264" t="s">
        <v>858</v>
      </c>
      <c r="X264" s="3">
        <f>COUNT(D264:W264)</f>
        <v>7</v>
      </c>
      <c r="Y264" s="2">
        <f>SUM(D264:W264)/X264</f>
        <v>4.765714285714286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 t="s">
        <v>858</v>
      </c>
      <c r="H265">
        <v>4.12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2.94</v>
      </c>
      <c r="P265" t="s">
        <v>858</v>
      </c>
      <c r="Q265" t="s">
        <v>858</v>
      </c>
      <c r="R265">
        <v>7.23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4.7633333333333336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7.1</v>
      </c>
      <c r="F266" t="s">
        <v>858</v>
      </c>
      <c r="G266" t="s">
        <v>858</v>
      </c>
      <c r="H266">
        <v>5.85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6.29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6.4133333333333331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4.32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4.32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5.15</v>
      </c>
      <c r="F269" t="s">
        <v>858</v>
      </c>
      <c r="G269" t="s">
        <v>858</v>
      </c>
      <c r="H269">
        <v>5.25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6.05</v>
      </c>
      <c r="P269" t="s">
        <v>858</v>
      </c>
      <c r="Q269">
        <v>7.77</v>
      </c>
      <c r="R269">
        <v>6.99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6.242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 t="s">
        <v>858</v>
      </c>
      <c r="H270">
        <v>5.14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6.15</v>
      </c>
      <c r="P270" t="s">
        <v>858</v>
      </c>
      <c r="Q270">
        <v>7.47</v>
      </c>
      <c r="R270">
        <v>6.88</v>
      </c>
      <c r="S270" t="s">
        <v>858</v>
      </c>
      <c r="T270" t="s">
        <v>858</v>
      </c>
      <c r="U270">
        <v>4.34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5.9959999999999996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5.75</v>
      </c>
      <c r="F272" t="s">
        <v>858</v>
      </c>
      <c r="G272" t="s">
        <v>858</v>
      </c>
      <c r="H272">
        <v>5.53</v>
      </c>
      <c r="I272">
        <v>4.1399999999999997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6.45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5.4675000000000002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5.96</v>
      </c>
      <c r="F273" t="s">
        <v>858</v>
      </c>
      <c r="G273" t="s">
        <v>858</v>
      </c>
      <c r="H273">
        <v>6.6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6.37</v>
      </c>
      <c r="R273" t="s">
        <v>858</v>
      </c>
      <c r="S273" t="s">
        <v>858</v>
      </c>
      <c r="T273">
        <v>6.19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6.28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7.01</v>
      </c>
      <c r="R274">
        <v>5.75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6.38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5.21</v>
      </c>
      <c r="Q275">
        <v>7.59</v>
      </c>
      <c r="R275">
        <v>6.21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6.3366666666666669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4.21</v>
      </c>
      <c r="F276" t="s">
        <v>858</v>
      </c>
      <c r="G276" t="s">
        <v>858</v>
      </c>
      <c r="H276">
        <v>3.28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6.09</v>
      </c>
      <c r="Q276">
        <v>5.04</v>
      </c>
      <c r="R276">
        <v>5.25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4.774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 t="s">
        <v>858</v>
      </c>
      <c r="H279">
        <v>3.94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6.67</v>
      </c>
      <c r="R279">
        <v>5.77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5.46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6.67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6.67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7.31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7.31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4.87</v>
      </c>
      <c r="F289" t="s">
        <v>858</v>
      </c>
      <c r="G289" t="s">
        <v>858</v>
      </c>
      <c r="H289">
        <v>4.38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4.32</v>
      </c>
      <c r="Q289">
        <v>6.33</v>
      </c>
      <c r="R289">
        <v>8.1199999999999992</v>
      </c>
      <c r="S289" t="s">
        <v>858</v>
      </c>
      <c r="T289" t="s">
        <v>858</v>
      </c>
      <c r="U289">
        <v>4.71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5.4549999999999992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5.32</v>
      </c>
      <c r="F290" t="s">
        <v>858</v>
      </c>
      <c r="G290" t="s">
        <v>858</v>
      </c>
      <c r="H290">
        <v>5.32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6.06</v>
      </c>
      <c r="P290" t="s">
        <v>858</v>
      </c>
      <c r="Q290">
        <v>7.19</v>
      </c>
      <c r="R290">
        <v>6.59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6.0960000000000001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>
        <v>3.68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1</v>
      </c>
      <c r="Y296" s="2">
        <f>SUM(D296:W296)/X296</f>
        <v>3.68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5.96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3.23</v>
      </c>
      <c r="Q297">
        <v>6.78</v>
      </c>
      <c r="R297">
        <v>6.7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5.6674999999999995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3.72</v>
      </c>
      <c r="F298" t="s">
        <v>858</v>
      </c>
      <c r="G298" t="s">
        <v>858</v>
      </c>
      <c r="H298">
        <v>3.97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3.98</v>
      </c>
      <c r="Q298">
        <v>6.67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4.585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5.62</v>
      </c>
      <c r="F299" t="s">
        <v>858</v>
      </c>
      <c r="G299">
        <v>4.46</v>
      </c>
      <c r="H299">
        <v>5.37</v>
      </c>
      <c r="I299">
        <v>4.79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7.48</v>
      </c>
      <c r="R299">
        <v>6.81</v>
      </c>
      <c r="S299" t="s">
        <v>858</v>
      </c>
      <c r="T299" t="s">
        <v>858</v>
      </c>
      <c r="U299">
        <v>4.55</v>
      </c>
      <c r="V299" t="s">
        <v>858</v>
      </c>
      <c r="W299" t="s">
        <v>858</v>
      </c>
      <c r="X299" s="3">
        <f>COUNT(D299:W299)</f>
        <v>7</v>
      </c>
      <c r="Y299" s="2">
        <f>SUM(D299:W299)/X299</f>
        <v>5.5828571428571427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5.2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4.5</v>
      </c>
      <c r="Q302">
        <v>6.53</v>
      </c>
      <c r="R302">
        <v>6.05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5.57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5.85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8.48</v>
      </c>
      <c r="S303" t="s">
        <v>858</v>
      </c>
      <c r="T303" t="s">
        <v>858</v>
      </c>
      <c r="U303">
        <v>4.21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6.18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4.66</v>
      </c>
      <c r="F304" t="s">
        <v>858</v>
      </c>
      <c r="G304" t="s">
        <v>858</v>
      </c>
      <c r="H304">
        <v>4.53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4.5199999999999996</v>
      </c>
      <c r="Q304">
        <v>6.44</v>
      </c>
      <c r="R304">
        <v>5.47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5.1240000000000006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7.2</v>
      </c>
      <c r="R305" t="s">
        <v>858</v>
      </c>
      <c r="S305">
        <v>3.51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5.3550000000000004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4.1399999999999997</v>
      </c>
      <c r="F306" t="s">
        <v>858</v>
      </c>
      <c r="G306" t="s">
        <v>858</v>
      </c>
      <c r="H306">
        <v>3.59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6.72</v>
      </c>
      <c r="R306">
        <v>7.06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5.3774999999999995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4.01</v>
      </c>
      <c r="F307" t="s">
        <v>858</v>
      </c>
      <c r="G307" t="s">
        <v>858</v>
      </c>
      <c r="H307">
        <v>4.25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7.46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5.2399999999999993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4.92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6.26</v>
      </c>
      <c r="R308">
        <v>6.92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6.0333333333333341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5.05</v>
      </c>
      <c r="F309" t="s">
        <v>858</v>
      </c>
      <c r="G309">
        <v>4.74</v>
      </c>
      <c r="H309">
        <v>4.1399999999999997</v>
      </c>
      <c r="I309">
        <v>5.36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6.95</v>
      </c>
      <c r="R309">
        <v>5.97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6</v>
      </c>
      <c r="Y309" s="2">
        <f>SUM(D309:W309)/X309</f>
        <v>5.3683333333333332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5.29</v>
      </c>
      <c r="F310" t="s">
        <v>858</v>
      </c>
      <c r="G310" t="s">
        <v>858</v>
      </c>
      <c r="H310">
        <v>4.1900000000000004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6.84</v>
      </c>
      <c r="R310">
        <v>7.89</v>
      </c>
      <c r="S310" t="s">
        <v>858</v>
      </c>
      <c r="T310" t="s">
        <v>858</v>
      </c>
      <c r="U310">
        <v>3.3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5.5020000000000007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5.12</v>
      </c>
      <c r="F311" t="s">
        <v>858</v>
      </c>
      <c r="G311">
        <v>3.83</v>
      </c>
      <c r="H311">
        <v>5.81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7.28</v>
      </c>
      <c r="S311" t="s">
        <v>858</v>
      </c>
      <c r="T311" t="s">
        <v>858</v>
      </c>
      <c r="U311">
        <v>4.5999999999999996</v>
      </c>
      <c r="V311" t="s">
        <v>858</v>
      </c>
      <c r="W311" t="s">
        <v>858</v>
      </c>
      <c r="X311" s="3">
        <f>COUNT(D311:W311)</f>
        <v>5</v>
      </c>
      <c r="Y311" s="2">
        <f>SUM(D311:W311)/X311</f>
        <v>5.3280000000000003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6.06</v>
      </c>
      <c r="F312" t="s">
        <v>858</v>
      </c>
      <c r="G312" t="s">
        <v>858</v>
      </c>
      <c r="H312">
        <v>5.12</v>
      </c>
      <c r="I312">
        <v>5.35</v>
      </c>
      <c r="J312" t="s">
        <v>858</v>
      </c>
      <c r="K312">
        <v>3.78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7.17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5.4960000000000004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5.08</v>
      </c>
      <c r="F313" t="s">
        <v>858</v>
      </c>
      <c r="G313" t="s">
        <v>858</v>
      </c>
      <c r="H313">
        <v>5.45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4.51</v>
      </c>
      <c r="P313">
        <v>4.24</v>
      </c>
      <c r="Q313">
        <v>6.73</v>
      </c>
      <c r="R313">
        <v>5.48</v>
      </c>
      <c r="S313" t="s">
        <v>858</v>
      </c>
      <c r="T313">
        <v>5.36</v>
      </c>
      <c r="U313">
        <v>3.95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5.1000000000000005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5.8</v>
      </c>
      <c r="F314" t="s">
        <v>858</v>
      </c>
      <c r="G314" t="s">
        <v>858</v>
      </c>
      <c r="H314">
        <v>4.58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3.23</v>
      </c>
      <c r="Q314">
        <v>5.66</v>
      </c>
      <c r="R314">
        <v>8.2899999999999991</v>
      </c>
      <c r="S314">
        <v>2.0099999999999998</v>
      </c>
      <c r="T314" t="s">
        <v>858</v>
      </c>
      <c r="U314">
        <v>4.41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4.854285714285715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5.58</v>
      </c>
      <c r="F315" t="s">
        <v>858</v>
      </c>
      <c r="G315" t="s">
        <v>858</v>
      </c>
      <c r="H315">
        <v>5.0999999999999996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4.6399999999999997</v>
      </c>
      <c r="Q315">
        <v>5.59</v>
      </c>
      <c r="R315">
        <v>8.25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5.8319999999999999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5.44</v>
      </c>
      <c r="H316">
        <v>4.55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6.64</v>
      </c>
      <c r="R316">
        <v>7.54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4</v>
      </c>
      <c r="Y316" s="2">
        <f>SUM(D316:W316)/X316</f>
        <v>6.0424999999999995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4.96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3.76</v>
      </c>
      <c r="O318" t="s">
        <v>858</v>
      </c>
      <c r="P318">
        <v>2.99</v>
      </c>
      <c r="Q318" t="s">
        <v>858</v>
      </c>
      <c r="R318">
        <v>5.54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4.3125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3.56</v>
      </c>
      <c r="F319" t="s">
        <v>858</v>
      </c>
      <c r="G319" t="s">
        <v>858</v>
      </c>
      <c r="H319">
        <v>4.01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3.69</v>
      </c>
      <c r="O319" t="s">
        <v>858</v>
      </c>
      <c r="P319">
        <v>3.26</v>
      </c>
      <c r="Q319">
        <v>6.74</v>
      </c>
      <c r="R319">
        <v>7.38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4.7733333333333325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3.32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3.57</v>
      </c>
      <c r="M321" t="s">
        <v>858</v>
      </c>
      <c r="N321">
        <v>4.72</v>
      </c>
      <c r="O321">
        <v>4.47</v>
      </c>
      <c r="P321" t="s">
        <v>858</v>
      </c>
      <c r="Q321" t="s">
        <v>858</v>
      </c>
      <c r="R321">
        <v>7.1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4.6360000000000001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4.0599999999999996</v>
      </c>
      <c r="M322" t="s">
        <v>858</v>
      </c>
      <c r="N322">
        <v>4.45</v>
      </c>
      <c r="O322">
        <v>5.7</v>
      </c>
      <c r="P322" t="s">
        <v>858</v>
      </c>
      <c r="Q322" t="s">
        <v>858</v>
      </c>
      <c r="R322">
        <v>5.03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4.8100000000000005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5.28</v>
      </c>
      <c r="M323" t="s">
        <v>858</v>
      </c>
      <c r="N323">
        <v>5.57</v>
      </c>
      <c r="O323">
        <v>5.98</v>
      </c>
      <c r="P323" t="s">
        <v>858</v>
      </c>
      <c r="Q323" t="s">
        <v>858</v>
      </c>
      <c r="R323">
        <v>6.59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5.8550000000000004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3.48</v>
      </c>
      <c r="M324" t="s">
        <v>858</v>
      </c>
      <c r="N324">
        <v>5.9</v>
      </c>
      <c r="O324" t="s">
        <v>858</v>
      </c>
      <c r="P324" t="s">
        <v>858</v>
      </c>
      <c r="Q324" t="s">
        <v>858</v>
      </c>
      <c r="R324">
        <v>6.57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5.3166666666666673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3.65</v>
      </c>
      <c r="Q325" t="s">
        <v>858</v>
      </c>
      <c r="R325">
        <v>7.34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5.4950000000000001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6.68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6.68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4.87</v>
      </c>
      <c r="O327" t="s">
        <v>858</v>
      </c>
      <c r="P327">
        <v>4.09</v>
      </c>
      <c r="Q327">
        <v>5.0599999999999996</v>
      </c>
      <c r="R327">
        <v>7.24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5.3149999999999995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4.21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3.72</v>
      </c>
      <c r="Q328" t="s">
        <v>858</v>
      </c>
      <c r="R328">
        <v>7.92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5.2833333333333332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3.7</v>
      </c>
      <c r="O329" t="s">
        <v>858</v>
      </c>
      <c r="P329">
        <v>4.8600000000000003</v>
      </c>
      <c r="Q329">
        <v>7.38</v>
      </c>
      <c r="R329">
        <v>6.41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5.5875000000000004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3.6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3.66</v>
      </c>
      <c r="O330" t="s">
        <v>858</v>
      </c>
      <c r="P330">
        <v>3.89</v>
      </c>
      <c r="Q330">
        <v>7.36</v>
      </c>
      <c r="R330">
        <v>7.63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5.2279999999999998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5.73</v>
      </c>
      <c r="O331" t="s">
        <v>858</v>
      </c>
      <c r="P331">
        <v>4.92</v>
      </c>
      <c r="Q331">
        <v>5.97</v>
      </c>
      <c r="R331">
        <v>7.13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5.9375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4.83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3.74</v>
      </c>
      <c r="Q332">
        <v>7.37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5.3133333333333335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5.0599999999999996</v>
      </c>
      <c r="O333" t="s">
        <v>858</v>
      </c>
      <c r="P333">
        <v>5.31</v>
      </c>
      <c r="Q333">
        <v>7.05</v>
      </c>
      <c r="R333">
        <v>5.43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5.7124999999999995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5.24</v>
      </c>
      <c r="Q334">
        <v>6.26</v>
      </c>
      <c r="R334">
        <v>4.38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5.293333333333333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4.7699999999999996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6.2</v>
      </c>
      <c r="P335">
        <v>4.57</v>
      </c>
      <c r="Q335">
        <v>6.39</v>
      </c>
      <c r="R335">
        <v>6.74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5.734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3.06</v>
      </c>
      <c r="M336" t="s">
        <v>858</v>
      </c>
      <c r="N336">
        <v>4.79</v>
      </c>
      <c r="O336">
        <v>5.39</v>
      </c>
      <c r="P336">
        <v>4.4400000000000004</v>
      </c>
      <c r="Q336">
        <v>7.22</v>
      </c>
      <c r="R336">
        <v>8.44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5.5566666666666658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4.83</v>
      </c>
      <c r="O337">
        <v>6.45</v>
      </c>
      <c r="P337">
        <v>5.9</v>
      </c>
      <c r="Q337">
        <v>6.47</v>
      </c>
      <c r="R337">
        <v>4.95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5.72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3.55</v>
      </c>
      <c r="M338" t="s">
        <v>858</v>
      </c>
      <c r="N338">
        <v>4.74</v>
      </c>
      <c r="O338">
        <v>5.43</v>
      </c>
      <c r="P338" t="s">
        <v>858</v>
      </c>
      <c r="Q338" t="s">
        <v>858</v>
      </c>
      <c r="R338">
        <v>7.45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5.2924999999999995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5.08</v>
      </c>
      <c r="M339">
        <v>3.72</v>
      </c>
      <c r="N339">
        <v>3.76</v>
      </c>
      <c r="O339" t="s">
        <v>858</v>
      </c>
      <c r="P339" t="s">
        <v>858</v>
      </c>
      <c r="Q339" t="s">
        <v>858</v>
      </c>
      <c r="R339">
        <v>5.71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4.5674999999999999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6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5.19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5.5950000000000006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4.34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4.34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4.76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6.89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5.8249999999999993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4.0999999999999996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7.05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5.5749999999999993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3.52</v>
      </c>
      <c r="M346">
        <v>3.14</v>
      </c>
      <c r="N346">
        <v>4.67</v>
      </c>
      <c r="O346" t="s">
        <v>858</v>
      </c>
      <c r="P346">
        <v>4.47</v>
      </c>
      <c r="Q346" t="s">
        <v>858</v>
      </c>
      <c r="R346">
        <v>5.77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4.3140000000000001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5.51</v>
      </c>
      <c r="O348" t="s">
        <v>858</v>
      </c>
      <c r="P348">
        <v>3.61</v>
      </c>
      <c r="Q348">
        <v>5.04</v>
      </c>
      <c r="R348">
        <v>7.56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5.43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4.34</v>
      </c>
      <c r="Q350">
        <v>7.33</v>
      </c>
      <c r="R350">
        <v>6.59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6.086666666666666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7.53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7.53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7.72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7.72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5.82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4.26</v>
      </c>
      <c r="S353" t="s">
        <v>858</v>
      </c>
      <c r="T353" t="s">
        <v>858</v>
      </c>
      <c r="U353" t="s">
        <v>858</v>
      </c>
      <c r="V353">
        <v>6.51</v>
      </c>
      <c r="W353" t="s">
        <v>858</v>
      </c>
      <c r="X353" s="3">
        <f>COUNT(D353:W353)</f>
        <v>3</v>
      </c>
      <c r="Y353" s="2">
        <f>SUM(D353:W353)/X353</f>
        <v>5.53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6.26</v>
      </c>
      <c r="P354">
        <v>3.61</v>
      </c>
      <c r="Q354">
        <v>7.45</v>
      </c>
      <c r="R354">
        <v>6.59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5.9775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7.11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7.11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6.2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6.2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3.89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4.0999999999999996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3.9950000000000001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3.85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7.13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5.49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5.35</v>
      </c>
      <c r="P375">
        <v>5.32</v>
      </c>
      <c r="Q375">
        <v>7.44</v>
      </c>
      <c r="R375">
        <v>7.19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6.3250000000000002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6.21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6.21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7.41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7.41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6.11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5</v>
      </c>
      <c r="S385" t="s">
        <v>858</v>
      </c>
      <c r="T385" t="s">
        <v>858</v>
      </c>
      <c r="U385" t="s">
        <v>858</v>
      </c>
      <c r="V385">
        <v>5.16</v>
      </c>
      <c r="W385" t="s">
        <v>858</v>
      </c>
      <c r="X385" s="3">
        <f>COUNT(D385:W385)</f>
        <v>3</v>
      </c>
      <c r="Y385" s="2">
        <f>SUM(D385:W385)/X385</f>
        <v>5.4233333333333329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3.95</v>
      </c>
      <c r="Q386">
        <v>7.31</v>
      </c>
      <c r="R386">
        <v>5.94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5.7333333333333334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5.28</v>
      </c>
      <c r="O388" t="s">
        <v>858</v>
      </c>
      <c r="P388">
        <v>3.33</v>
      </c>
      <c r="Q388" t="s">
        <v>858</v>
      </c>
      <c r="R388">
        <v>7.05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5.22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4.0999999999999996</v>
      </c>
      <c r="Q389" t="s">
        <v>858</v>
      </c>
      <c r="R389">
        <v>5.69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4.8949999999999996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4.0599999999999996</v>
      </c>
      <c r="M390">
        <v>3.09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3.5749999999999997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5.4</v>
      </c>
      <c r="Q392">
        <v>6.9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6.15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6.99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6.99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4.8099999999999996</v>
      </c>
      <c r="O408">
        <v>6.13</v>
      </c>
      <c r="P408">
        <v>4.68</v>
      </c>
      <c r="Q408">
        <v>7.19</v>
      </c>
      <c r="R408">
        <v>7.66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6.0939999999999994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3.76</v>
      </c>
      <c r="O409">
        <v>5.62</v>
      </c>
      <c r="P409">
        <v>3.87</v>
      </c>
      <c r="Q409">
        <v>7.69</v>
      </c>
      <c r="R409">
        <v>6.38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5.4640000000000004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4.03</v>
      </c>
      <c r="Q415">
        <v>7.09</v>
      </c>
      <c r="R415">
        <v>7.87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6.330000000000001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5.0999999999999996</v>
      </c>
      <c r="M422" t="s">
        <v>858</v>
      </c>
      <c r="N422" t="s">
        <v>858</v>
      </c>
      <c r="O422">
        <v>5.1100000000000003</v>
      </c>
      <c r="P422" t="s">
        <v>858</v>
      </c>
      <c r="Q422" t="s">
        <v>858</v>
      </c>
      <c r="R422">
        <v>4.82</v>
      </c>
      <c r="S422" t="s">
        <v>858</v>
      </c>
      <c r="T422" t="s">
        <v>858</v>
      </c>
      <c r="U422" t="s">
        <v>858</v>
      </c>
      <c r="V422">
        <v>4.97</v>
      </c>
      <c r="W422" t="s">
        <v>858</v>
      </c>
      <c r="X422" s="3">
        <f>COUNT(D422:W422)</f>
        <v>4</v>
      </c>
      <c r="Y422" s="2">
        <f>SUM(D422:W422)/X422</f>
        <v>5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5</v>
      </c>
      <c r="O425" t="s">
        <v>858</v>
      </c>
      <c r="P425" t="s">
        <v>858</v>
      </c>
      <c r="Q425" t="s">
        <v>858</v>
      </c>
      <c r="R425">
        <v>7.58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6.29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2.4700000000000002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6.62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4.5449999999999999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3.53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3.53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3.51</v>
      </c>
      <c r="M429">
        <v>2.41</v>
      </c>
      <c r="N429">
        <v>5.77</v>
      </c>
      <c r="O429" t="s">
        <v>858</v>
      </c>
      <c r="P429" t="s">
        <v>858</v>
      </c>
      <c r="Q429" t="s">
        <v>858</v>
      </c>
      <c r="R429">
        <v>7.14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4.7074999999999996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6.24</v>
      </c>
      <c r="M430" t="s">
        <v>858</v>
      </c>
      <c r="N430">
        <v>4.26</v>
      </c>
      <c r="O430" t="s">
        <v>858</v>
      </c>
      <c r="P430" t="s">
        <v>858</v>
      </c>
      <c r="Q430" t="s">
        <v>858</v>
      </c>
      <c r="R430">
        <v>5.08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5.1933333333333334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3.52</v>
      </c>
      <c r="M431" t="s">
        <v>858</v>
      </c>
      <c r="N431">
        <v>5.62</v>
      </c>
      <c r="O431" t="s">
        <v>858</v>
      </c>
      <c r="P431" t="s">
        <v>858</v>
      </c>
      <c r="Q431" t="s">
        <v>858</v>
      </c>
      <c r="R431">
        <v>7.18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5.44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3.27</v>
      </c>
      <c r="O432" t="s">
        <v>858</v>
      </c>
      <c r="P432" t="s">
        <v>858</v>
      </c>
      <c r="Q432" t="s">
        <v>858</v>
      </c>
      <c r="R432">
        <v>4.5199999999999996</v>
      </c>
      <c r="S432" t="s">
        <v>858</v>
      </c>
      <c r="T432" t="s">
        <v>858</v>
      </c>
      <c r="U432" t="s">
        <v>858</v>
      </c>
      <c r="V432">
        <v>3.7</v>
      </c>
      <c r="W432" t="s">
        <v>858</v>
      </c>
      <c r="X432" s="3">
        <f>COUNT(D432:W432)</f>
        <v>3</v>
      </c>
      <c r="Y432" s="2">
        <f>SUM(D432:W432)/X432</f>
        <v>3.8299999999999996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3.24</v>
      </c>
      <c r="M433" t="s">
        <v>858</v>
      </c>
      <c r="N433">
        <v>4.33</v>
      </c>
      <c r="O433">
        <v>5.66</v>
      </c>
      <c r="P433" t="s">
        <v>858</v>
      </c>
      <c r="Q433" t="s">
        <v>858</v>
      </c>
      <c r="R433">
        <v>5.7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4.7324999999999999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5.35</v>
      </c>
      <c r="M434" t="s">
        <v>858</v>
      </c>
      <c r="N434">
        <v>5.0999999999999996</v>
      </c>
      <c r="O434" t="s">
        <v>858</v>
      </c>
      <c r="P434" t="s">
        <v>858</v>
      </c>
      <c r="Q434" t="s">
        <v>858</v>
      </c>
      <c r="R434">
        <v>5.19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5.2133333333333338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3.93</v>
      </c>
      <c r="M435" t="s">
        <v>858</v>
      </c>
      <c r="N435">
        <v>4.09</v>
      </c>
      <c r="O435">
        <v>5.47</v>
      </c>
      <c r="P435" t="s">
        <v>858</v>
      </c>
      <c r="Q435">
        <v>6.07</v>
      </c>
      <c r="R435">
        <v>4.09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4.7299999999999995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4.09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4.09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3.65</v>
      </c>
      <c r="O437" t="s">
        <v>858</v>
      </c>
      <c r="P437" t="s">
        <v>858</v>
      </c>
      <c r="Q437" t="s">
        <v>858</v>
      </c>
      <c r="R437">
        <v>4.97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4.3099999999999996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4.6399999999999997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4.6100000000000003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4.625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3.41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3.97</v>
      </c>
      <c r="M439" t="s">
        <v>858</v>
      </c>
      <c r="N439">
        <v>4.4800000000000004</v>
      </c>
      <c r="O439">
        <v>5.77</v>
      </c>
      <c r="P439">
        <v>3.5</v>
      </c>
      <c r="Q439" t="s">
        <v>858</v>
      </c>
      <c r="R439">
        <v>5.66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4.4650000000000007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3.19</v>
      </c>
      <c r="M440" t="s">
        <v>858</v>
      </c>
      <c r="N440">
        <v>5.75</v>
      </c>
      <c r="O440">
        <v>5.81</v>
      </c>
      <c r="P440">
        <v>3.56</v>
      </c>
      <c r="Q440">
        <v>6.93</v>
      </c>
      <c r="R440">
        <v>7.8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5.5066666666666668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4.53</v>
      </c>
      <c r="O441" t="s">
        <v>858</v>
      </c>
      <c r="P441">
        <v>4.05</v>
      </c>
      <c r="Q441" t="s">
        <v>858</v>
      </c>
      <c r="R441">
        <v>8.26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5.6133333333333333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2.76</v>
      </c>
      <c r="O442" t="s">
        <v>858</v>
      </c>
      <c r="P442" t="s">
        <v>858</v>
      </c>
      <c r="Q442" t="s">
        <v>858</v>
      </c>
      <c r="R442">
        <v>6.87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4.8149999999999995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4.95</v>
      </c>
      <c r="O443" t="s">
        <v>858</v>
      </c>
      <c r="P443">
        <v>3.7</v>
      </c>
      <c r="Q443">
        <v>6.23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4.96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3.83</v>
      </c>
      <c r="M444" t="s">
        <v>858</v>
      </c>
      <c r="N444">
        <v>4.28</v>
      </c>
      <c r="O444" t="s">
        <v>858</v>
      </c>
      <c r="P444" t="s">
        <v>858</v>
      </c>
      <c r="Q444" t="s">
        <v>858</v>
      </c>
      <c r="R444">
        <v>6.86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4.9899999999999993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6.85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6.85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5.17</v>
      </c>
      <c r="M446" t="s">
        <v>858</v>
      </c>
      <c r="N446">
        <v>3.65</v>
      </c>
      <c r="O446" t="s">
        <v>858</v>
      </c>
      <c r="P446" t="s">
        <v>858</v>
      </c>
      <c r="Q446" t="s">
        <v>858</v>
      </c>
      <c r="R446">
        <v>6.92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5.246666666666667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5.15</v>
      </c>
      <c r="O447">
        <v>6.01</v>
      </c>
      <c r="P447">
        <v>3.64</v>
      </c>
      <c r="Q447" t="s">
        <v>858</v>
      </c>
      <c r="R447">
        <v>6.07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5.2175000000000002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4.8600000000000003</v>
      </c>
      <c r="O448">
        <v>6.41</v>
      </c>
      <c r="P448" t="s">
        <v>858</v>
      </c>
      <c r="Q448" t="s">
        <v>858</v>
      </c>
      <c r="R448">
        <v>5.52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5.5966666666666667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4.3099999999999996</v>
      </c>
      <c r="N449">
        <v>4.1900000000000004</v>
      </c>
      <c r="O449" t="s">
        <v>858</v>
      </c>
      <c r="P449" t="s">
        <v>858</v>
      </c>
      <c r="Q449">
        <v>7.48</v>
      </c>
      <c r="R449">
        <v>7.11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5.7725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4.29</v>
      </c>
      <c r="O450">
        <v>5.67</v>
      </c>
      <c r="P450">
        <v>4.34</v>
      </c>
      <c r="Q450">
        <v>7.79</v>
      </c>
      <c r="R450">
        <v>6.88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5.7939999999999996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6.01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5.1100000000000003</v>
      </c>
      <c r="O451">
        <v>5.75</v>
      </c>
      <c r="P451">
        <v>5.66</v>
      </c>
      <c r="Q451">
        <v>7.44</v>
      </c>
      <c r="R451">
        <v>7.27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6.206666666666667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6.1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5.84</v>
      </c>
      <c r="P452">
        <v>5.92</v>
      </c>
      <c r="Q452">
        <v>5.45</v>
      </c>
      <c r="R452">
        <v>6.89</v>
      </c>
      <c r="S452">
        <v>2.5099999999999998</v>
      </c>
      <c r="T452">
        <v>5.9</v>
      </c>
      <c r="U452">
        <v>4.59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5.4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5.91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7.06</v>
      </c>
      <c r="P453">
        <v>3.88</v>
      </c>
      <c r="Q453">
        <v>6.52</v>
      </c>
      <c r="R453">
        <v>7.12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6.0979999999999999</v>
      </c>
    </row>
    <row r="454" spans="1:25">
      <c r="A454">
        <v>70657.001199000006</v>
      </c>
      <c r="B454">
        <v>50678.217648999998</v>
      </c>
      <c r="C454" t="s">
        <v>451</v>
      </c>
      <c r="D454">
        <v>0.6</v>
      </c>
      <c r="E454" t="s">
        <v>858</v>
      </c>
      <c r="F454" t="s">
        <v>858</v>
      </c>
      <c r="G454" t="s">
        <v>858</v>
      </c>
      <c r="H454">
        <v>5.21</v>
      </c>
      <c r="I454">
        <v>0.69</v>
      </c>
      <c r="J454">
        <v>2.09</v>
      </c>
      <c r="K454" t="s">
        <v>858</v>
      </c>
      <c r="L454">
        <v>4.24</v>
      </c>
      <c r="M454">
        <v>3.76</v>
      </c>
      <c r="N454">
        <v>4.8499999999999996</v>
      </c>
      <c r="O454">
        <v>4.3600000000000003</v>
      </c>
      <c r="P454">
        <v>2.23</v>
      </c>
      <c r="Q454">
        <v>6.82</v>
      </c>
      <c r="R454">
        <v>6.9</v>
      </c>
      <c r="S454" t="s">
        <v>858</v>
      </c>
      <c r="T454">
        <v>5.61</v>
      </c>
      <c r="U454" t="s">
        <v>858</v>
      </c>
      <c r="V454">
        <v>2.7</v>
      </c>
      <c r="W454">
        <v>3.5</v>
      </c>
      <c r="X454" s="3">
        <f>COUNT(D454:W454)</f>
        <v>14</v>
      </c>
      <c r="Y454" s="2">
        <f>SUM(D454:W454)/X454</f>
        <v>3.8257142857142852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4.3600000000000003</v>
      </c>
      <c r="O455">
        <v>5.38</v>
      </c>
      <c r="P455">
        <v>4.62</v>
      </c>
      <c r="Q455">
        <v>7.62</v>
      </c>
      <c r="R455">
        <v>7.62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5.92</v>
      </c>
    </row>
    <row r="456" spans="1:25">
      <c r="A456">
        <v>74349.877642000007</v>
      </c>
      <c r="B456">
        <v>54730.738911</v>
      </c>
      <c r="C456" t="s">
        <v>453</v>
      </c>
      <c r="D456">
        <v>4.92</v>
      </c>
      <c r="E456" t="s">
        <v>858</v>
      </c>
      <c r="F456" t="s">
        <v>858</v>
      </c>
      <c r="G456" t="s">
        <v>858</v>
      </c>
      <c r="H456">
        <v>4.3600000000000003</v>
      </c>
      <c r="I456">
        <v>3.7</v>
      </c>
      <c r="J456">
        <v>2.73</v>
      </c>
      <c r="K456" t="s">
        <v>858</v>
      </c>
      <c r="L456" t="s">
        <v>858</v>
      </c>
      <c r="M456">
        <v>3.28</v>
      </c>
      <c r="N456" t="s">
        <v>858</v>
      </c>
      <c r="O456">
        <v>5.33</v>
      </c>
      <c r="P456">
        <v>4.37</v>
      </c>
      <c r="Q456">
        <v>6.93</v>
      </c>
      <c r="R456">
        <v>7.97</v>
      </c>
      <c r="S456" t="s">
        <v>858</v>
      </c>
      <c r="T456">
        <v>5.31</v>
      </c>
      <c r="U456" t="s">
        <v>858</v>
      </c>
      <c r="V456">
        <v>4.57</v>
      </c>
      <c r="W456">
        <v>2.08</v>
      </c>
      <c r="X456" s="3">
        <f>COUNT(D456:W456)</f>
        <v>12</v>
      </c>
      <c r="Y456" s="2">
        <f>SUM(D456:W456)/X456</f>
        <v>4.6291666666666673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4.26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4.26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3.71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4.09</v>
      </c>
      <c r="W458" t="s">
        <v>858</v>
      </c>
      <c r="X458" s="3">
        <f>COUNT(D458:W458)</f>
        <v>2</v>
      </c>
      <c r="Y458" s="2">
        <f>SUM(D458:W458)/X458</f>
        <v>3.9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3.92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5.97</v>
      </c>
      <c r="S459" t="s">
        <v>858</v>
      </c>
      <c r="T459" t="s">
        <v>858</v>
      </c>
      <c r="U459" t="s">
        <v>858</v>
      </c>
      <c r="V459">
        <v>3.7</v>
      </c>
      <c r="W459" t="s">
        <v>858</v>
      </c>
      <c r="X459" s="3">
        <f>COUNT(D459:W459)</f>
        <v>3</v>
      </c>
      <c r="Y459" s="2">
        <f>SUM(D459:W459)/X459</f>
        <v>4.53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5.88</v>
      </c>
      <c r="S460" t="s">
        <v>858</v>
      </c>
      <c r="T460" t="s">
        <v>858</v>
      </c>
      <c r="U460" t="s">
        <v>858</v>
      </c>
      <c r="V460">
        <v>4.0999999999999996</v>
      </c>
      <c r="W460" t="s">
        <v>858</v>
      </c>
      <c r="X460" s="3">
        <f>COUNT(D460:W460)</f>
        <v>2</v>
      </c>
      <c r="Y460" s="2">
        <f>SUM(D460:W460)/X460</f>
        <v>4.99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3.83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5.93</v>
      </c>
      <c r="S461" t="s">
        <v>858</v>
      </c>
      <c r="T461" t="s">
        <v>858</v>
      </c>
      <c r="U461" t="s">
        <v>858</v>
      </c>
      <c r="V461">
        <v>3.92</v>
      </c>
      <c r="W461" t="s">
        <v>858</v>
      </c>
      <c r="X461" s="3">
        <f>COUNT(D461:W461)</f>
        <v>3</v>
      </c>
      <c r="Y461" s="2">
        <f>SUM(D461:W461)/X461</f>
        <v>4.5599999999999996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4.53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6.81</v>
      </c>
      <c r="S462" t="s">
        <v>858</v>
      </c>
      <c r="T462" t="s">
        <v>858</v>
      </c>
      <c r="U462" t="s">
        <v>858</v>
      </c>
      <c r="V462">
        <v>4.29</v>
      </c>
      <c r="W462" t="s">
        <v>858</v>
      </c>
      <c r="X462" s="3">
        <f>COUNT(D462:W462)</f>
        <v>3</v>
      </c>
      <c r="Y462" s="2">
        <f>SUM(D462:W462)/X462</f>
        <v>5.21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3.85</v>
      </c>
      <c r="M463" t="s">
        <v>858</v>
      </c>
      <c r="N463">
        <v>4.8600000000000003</v>
      </c>
      <c r="O463" t="s">
        <v>858</v>
      </c>
      <c r="P463" t="s">
        <v>858</v>
      </c>
      <c r="Q463" t="s">
        <v>858</v>
      </c>
      <c r="R463">
        <v>6.79</v>
      </c>
      <c r="S463" t="s">
        <v>858</v>
      </c>
      <c r="T463" t="s">
        <v>858</v>
      </c>
      <c r="U463" t="s">
        <v>858</v>
      </c>
      <c r="V463">
        <v>4.41</v>
      </c>
      <c r="W463" t="s">
        <v>858</v>
      </c>
      <c r="X463" s="3">
        <f>COUNT(D463:W463)</f>
        <v>4</v>
      </c>
      <c r="Y463" s="2">
        <f>SUM(D463:W463)/X463</f>
        <v>4.9775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5.44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4.97</v>
      </c>
      <c r="S464" t="s">
        <v>858</v>
      </c>
      <c r="T464" t="s">
        <v>858</v>
      </c>
      <c r="U464" t="s">
        <v>858</v>
      </c>
      <c r="V464">
        <v>4.08</v>
      </c>
      <c r="W464" t="s">
        <v>858</v>
      </c>
      <c r="X464" s="3">
        <f>COUNT(D464:W464)</f>
        <v>3</v>
      </c>
      <c r="Y464" s="2">
        <f>SUM(D464:W464)/X464</f>
        <v>4.83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4.8499999999999996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6.71</v>
      </c>
      <c r="S465" t="s">
        <v>858</v>
      </c>
      <c r="T465" t="s">
        <v>858</v>
      </c>
      <c r="U465" t="s">
        <v>858</v>
      </c>
      <c r="V465">
        <v>3.68</v>
      </c>
      <c r="W465" t="s">
        <v>858</v>
      </c>
      <c r="X465" s="3">
        <f>COUNT(D465:W465)</f>
        <v>3</v>
      </c>
      <c r="Y465" s="2">
        <f>SUM(D465:W465)/X465</f>
        <v>5.0799999999999992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 t="s">
        <v>858</v>
      </c>
      <c r="H466">
        <v>2.78</v>
      </c>
      <c r="I466" t="s">
        <v>858</v>
      </c>
      <c r="J466" t="s">
        <v>858</v>
      </c>
      <c r="K466" t="s">
        <v>858</v>
      </c>
      <c r="L466">
        <v>4.4000000000000004</v>
      </c>
      <c r="M466" t="s">
        <v>858</v>
      </c>
      <c r="N466">
        <v>5.56</v>
      </c>
      <c r="O466" t="s">
        <v>858</v>
      </c>
      <c r="P466" t="s">
        <v>858</v>
      </c>
      <c r="Q466" t="s">
        <v>858</v>
      </c>
      <c r="R466">
        <v>7.18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4.9799999999999995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4.42</v>
      </c>
      <c r="M467" t="s">
        <v>858</v>
      </c>
      <c r="N467">
        <v>3.37</v>
      </c>
      <c r="O467" t="s">
        <v>858</v>
      </c>
      <c r="P467" t="s">
        <v>858</v>
      </c>
      <c r="Q467" t="s">
        <v>858</v>
      </c>
      <c r="R467">
        <v>4.05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3.9466666666666668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7.33</v>
      </c>
      <c r="P469">
        <v>5.84</v>
      </c>
      <c r="Q469">
        <v>6.42</v>
      </c>
      <c r="R469">
        <v>6.48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6.5175000000000001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4.5</v>
      </c>
      <c r="O470" t="s">
        <v>858</v>
      </c>
      <c r="P470">
        <v>3.84</v>
      </c>
      <c r="Q470" t="s">
        <v>858</v>
      </c>
      <c r="R470">
        <v>6.82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5.0533333333333337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4.8899999999999997</v>
      </c>
      <c r="O471" t="s">
        <v>858</v>
      </c>
      <c r="P471">
        <v>4.0999999999999996</v>
      </c>
      <c r="Q471" t="s">
        <v>858</v>
      </c>
      <c r="R471">
        <v>6.35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5.1133333333333324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 t="s">
        <v>858</v>
      </c>
      <c r="H472">
        <v>2.77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4.54</v>
      </c>
      <c r="O472" t="s">
        <v>858</v>
      </c>
      <c r="P472">
        <v>3.16</v>
      </c>
      <c r="Q472">
        <v>7.17</v>
      </c>
      <c r="R472">
        <v>6.65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4.8579999999999997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 t="s">
        <v>858</v>
      </c>
      <c r="H473">
        <v>3.62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3.43</v>
      </c>
      <c r="Q473" t="s">
        <v>858</v>
      </c>
      <c r="R473">
        <v>7.25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4.7666666666666666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3.88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6.63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5.2549999999999999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6.31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6.31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6.41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6.41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4.54</v>
      </c>
      <c r="M477" t="s">
        <v>858</v>
      </c>
      <c r="N477">
        <v>3.16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3.85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4.8</v>
      </c>
      <c r="F478" t="s">
        <v>858</v>
      </c>
      <c r="G478" t="s">
        <v>858</v>
      </c>
      <c r="H478">
        <v>3.56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5.69</v>
      </c>
      <c r="P478">
        <v>4.4800000000000004</v>
      </c>
      <c r="Q478">
        <v>6.79</v>
      </c>
      <c r="R478">
        <v>6.69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5.335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4.34</v>
      </c>
      <c r="M479" t="s">
        <v>858</v>
      </c>
      <c r="N479" t="s">
        <v>858</v>
      </c>
      <c r="O479">
        <v>6.51</v>
      </c>
      <c r="P479" t="s">
        <v>858</v>
      </c>
      <c r="Q479" t="s">
        <v>858</v>
      </c>
      <c r="R479">
        <v>6.39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5.7466666666666661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3.19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3.19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3.61</v>
      </c>
      <c r="O481">
        <v>4.79</v>
      </c>
      <c r="P481">
        <v>4.78</v>
      </c>
      <c r="Q481">
        <v>7.71</v>
      </c>
      <c r="R481">
        <v>7.34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5.6459999999999999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6.08</v>
      </c>
      <c r="M482" t="s">
        <v>858</v>
      </c>
      <c r="N482">
        <v>4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5.04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6.77</v>
      </c>
      <c r="O483" t="s">
        <v>858</v>
      </c>
      <c r="P483">
        <v>3.53</v>
      </c>
      <c r="Q483">
        <v>5.79</v>
      </c>
      <c r="R483">
        <v>6.82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5.7275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4.67</v>
      </c>
      <c r="F484" t="s">
        <v>858</v>
      </c>
      <c r="G484" t="s">
        <v>858</v>
      </c>
      <c r="H484">
        <v>2.92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2.15</v>
      </c>
      <c r="O484" t="s">
        <v>858</v>
      </c>
      <c r="P484">
        <v>5.27</v>
      </c>
      <c r="Q484">
        <v>7.66</v>
      </c>
      <c r="R484">
        <v>7.27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4.99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5.07</v>
      </c>
      <c r="O485">
        <v>5.51</v>
      </c>
      <c r="P485">
        <v>4.0199999999999996</v>
      </c>
      <c r="Q485">
        <v>7.43</v>
      </c>
      <c r="R485">
        <v>7.9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5.9859999999999998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3.86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3.86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5.53</v>
      </c>
      <c r="P487" t="s">
        <v>858</v>
      </c>
      <c r="Q487">
        <v>6.71</v>
      </c>
      <c r="R487">
        <v>7.05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6.43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6.21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6.21</v>
      </c>
    </row>
    <row r="489" spans="1:25">
      <c r="A489">
        <v>4316.0144810000002</v>
      </c>
      <c r="B489">
        <v>7897.3719799999999</v>
      </c>
      <c r="C489" t="s">
        <v>486</v>
      </c>
      <c r="D489">
        <v>4.67</v>
      </c>
      <c r="E489" t="s">
        <v>858</v>
      </c>
      <c r="F489" t="s">
        <v>858</v>
      </c>
      <c r="G489" t="s">
        <v>858</v>
      </c>
      <c r="H489">
        <v>5.79</v>
      </c>
      <c r="I489">
        <v>3.63</v>
      </c>
      <c r="J489">
        <v>2.71</v>
      </c>
      <c r="K489" t="s">
        <v>858</v>
      </c>
      <c r="L489" t="s">
        <v>858</v>
      </c>
      <c r="M489" t="s">
        <v>858</v>
      </c>
      <c r="N489" t="s">
        <v>858</v>
      </c>
      <c r="O489">
        <v>5.51</v>
      </c>
      <c r="P489">
        <v>4.3899999999999997</v>
      </c>
      <c r="Q489">
        <v>5.62</v>
      </c>
      <c r="R489">
        <v>6.48</v>
      </c>
      <c r="S489" t="s">
        <v>858</v>
      </c>
      <c r="T489">
        <v>6.37</v>
      </c>
      <c r="U489" t="s">
        <v>858</v>
      </c>
      <c r="V489">
        <v>2.63</v>
      </c>
      <c r="W489">
        <v>3.35</v>
      </c>
      <c r="X489" s="3">
        <f>COUNT(D489:W489)</f>
        <v>11</v>
      </c>
      <c r="Y489" s="2">
        <f>SUM(D489:W489)/X489</f>
        <v>4.6499999999999995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4.22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6.28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5.25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4.59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5.74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5.165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5.48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5.48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4.3899999999999997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6.98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5.6850000000000005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6.96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6.96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2.88</v>
      </c>
      <c r="E500">
        <v>5.1100000000000003</v>
      </c>
      <c r="F500">
        <v>3.81</v>
      </c>
      <c r="G500">
        <v>3.19</v>
      </c>
      <c r="H500">
        <v>5.87</v>
      </c>
      <c r="I500">
        <v>5.82</v>
      </c>
      <c r="J500">
        <v>3.71</v>
      </c>
      <c r="K500">
        <v>4.78</v>
      </c>
      <c r="L500">
        <v>4.51</v>
      </c>
      <c r="M500">
        <v>2.73</v>
      </c>
      <c r="N500">
        <v>5.84</v>
      </c>
      <c r="O500">
        <v>6.91</v>
      </c>
      <c r="P500">
        <v>3.97</v>
      </c>
      <c r="Q500">
        <v>6.94</v>
      </c>
      <c r="R500">
        <v>5.94</v>
      </c>
      <c r="S500">
        <v>3.45</v>
      </c>
      <c r="T500">
        <v>5.95</v>
      </c>
      <c r="U500">
        <v>3.03</v>
      </c>
      <c r="V500">
        <v>3.34</v>
      </c>
      <c r="W500">
        <v>5.82</v>
      </c>
      <c r="X500" s="3">
        <f>COUNT(D500:W500)</f>
        <v>20</v>
      </c>
      <c r="Y500" s="2">
        <f>SUM(D500:W500)/X500</f>
        <v>4.68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5.52</v>
      </c>
      <c r="E506">
        <v>4.26</v>
      </c>
      <c r="F506">
        <v>3.96</v>
      </c>
      <c r="G506">
        <v>4.1100000000000003</v>
      </c>
      <c r="H506">
        <v>4.84</v>
      </c>
      <c r="I506">
        <v>4.7699999999999996</v>
      </c>
      <c r="J506">
        <v>4.93</v>
      </c>
      <c r="K506">
        <v>5.57</v>
      </c>
      <c r="L506">
        <v>6.17</v>
      </c>
      <c r="M506">
        <v>3.88</v>
      </c>
      <c r="N506">
        <v>4.63</v>
      </c>
      <c r="O506">
        <v>5.53</v>
      </c>
      <c r="P506" t="s">
        <v>858</v>
      </c>
      <c r="Q506">
        <v>5.38</v>
      </c>
      <c r="R506">
        <v>5.62</v>
      </c>
      <c r="S506">
        <v>4.63</v>
      </c>
      <c r="T506">
        <v>4.3899999999999997</v>
      </c>
      <c r="U506">
        <v>3.35</v>
      </c>
      <c r="V506">
        <v>3.13</v>
      </c>
      <c r="W506">
        <v>6.3</v>
      </c>
      <c r="X506" s="3">
        <f>COUNT(D506:W506)</f>
        <v>19</v>
      </c>
      <c r="Y506" s="2">
        <f>SUM(D506:W506)/X506</f>
        <v>4.7878947368421052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1.62</v>
      </c>
      <c r="E509">
        <v>5.33</v>
      </c>
      <c r="F509">
        <v>2.31</v>
      </c>
      <c r="G509">
        <v>2.46</v>
      </c>
      <c r="H509">
        <v>6.97</v>
      </c>
      <c r="I509">
        <v>2.73</v>
      </c>
      <c r="J509">
        <v>3.66</v>
      </c>
      <c r="K509">
        <v>2.5</v>
      </c>
      <c r="L509">
        <v>2.3199999999999998</v>
      </c>
      <c r="M509">
        <v>2.39</v>
      </c>
      <c r="N509">
        <v>7.57</v>
      </c>
      <c r="O509">
        <v>5.99</v>
      </c>
      <c r="P509">
        <v>1.9</v>
      </c>
      <c r="Q509">
        <v>5.56</v>
      </c>
      <c r="R509">
        <v>5.19</v>
      </c>
      <c r="S509" t="s">
        <v>858</v>
      </c>
      <c r="T509">
        <v>5.12</v>
      </c>
      <c r="U509">
        <v>2.64</v>
      </c>
      <c r="V509">
        <v>3.38</v>
      </c>
      <c r="W509">
        <v>7.21</v>
      </c>
      <c r="X509" s="3">
        <f>COUNT(D509:W509)</f>
        <v>19</v>
      </c>
      <c r="Y509" s="2">
        <f>SUM(D509:W509)/X509</f>
        <v>4.0447368421052623</v>
      </c>
    </row>
    <row r="510" spans="1:25">
      <c r="A510">
        <v>75124.259969999999</v>
      </c>
      <c r="B510">
        <v>42963.642668</v>
      </c>
      <c r="C510" t="s">
        <v>507</v>
      </c>
      <c r="D510">
        <v>2.87</v>
      </c>
      <c r="E510" t="s">
        <v>858</v>
      </c>
      <c r="F510" t="s">
        <v>858</v>
      </c>
      <c r="G510" t="s">
        <v>858</v>
      </c>
      <c r="H510" t="s">
        <v>858</v>
      </c>
      <c r="I510">
        <v>6.5</v>
      </c>
      <c r="J510" t="s">
        <v>858</v>
      </c>
      <c r="K510" t="s">
        <v>858</v>
      </c>
      <c r="L510" t="s">
        <v>858</v>
      </c>
      <c r="M510">
        <v>2.0699999999999998</v>
      </c>
      <c r="N510" t="s">
        <v>858</v>
      </c>
      <c r="O510" t="s">
        <v>858</v>
      </c>
      <c r="P510">
        <v>3.5</v>
      </c>
      <c r="Q510">
        <v>6.62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5.73</v>
      </c>
      <c r="X510" s="3">
        <f>COUNT(D510:W510)</f>
        <v>6</v>
      </c>
      <c r="Y510" s="2">
        <f>SUM(D510:W510)/X510</f>
        <v>4.5483333333333338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3.55</v>
      </c>
      <c r="E514">
        <v>6.89</v>
      </c>
      <c r="F514">
        <v>1.9</v>
      </c>
      <c r="G514">
        <v>3.44</v>
      </c>
      <c r="H514">
        <v>7.31</v>
      </c>
      <c r="I514">
        <v>6.57</v>
      </c>
      <c r="J514">
        <v>4.3499999999999996</v>
      </c>
      <c r="K514">
        <v>5.54</v>
      </c>
      <c r="L514">
        <v>3.06</v>
      </c>
      <c r="M514">
        <v>3.17</v>
      </c>
      <c r="N514">
        <v>4.5199999999999996</v>
      </c>
      <c r="O514">
        <v>6.84</v>
      </c>
      <c r="P514" t="s">
        <v>858</v>
      </c>
      <c r="Q514">
        <v>4.68</v>
      </c>
      <c r="R514">
        <v>6.06</v>
      </c>
      <c r="S514">
        <v>4.25</v>
      </c>
      <c r="T514">
        <v>4.8899999999999997</v>
      </c>
      <c r="U514">
        <v>4.47</v>
      </c>
      <c r="V514">
        <v>2.66</v>
      </c>
      <c r="W514">
        <v>6.76</v>
      </c>
      <c r="X514" s="3">
        <f>COUNT(D514:W514)</f>
        <v>19</v>
      </c>
      <c r="Y514" s="2">
        <f>SUM(D514:W514)/X514</f>
        <v>4.7847368421052634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3.02</v>
      </c>
      <c r="E517">
        <v>7.38</v>
      </c>
      <c r="F517">
        <v>2.34</v>
      </c>
      <c r="G517">
        <v>1.64</v>
      </c>
      <c r="H517">
        <v>7.09</v>
      </c>
      <c r="I517" t="s">
        <v>858</v>
      </c>
      <c r="J517">
        <v>3.57</v>
      </c>
      <c r="K517">
        <v>4.91</v>
      </c>
      <c r="L517">
        <v>3.8</v>
      </c>
      <c r="M517">
        <v>3.19</v>
      </c>
      <c r="N517">
        <v>5.28</v>
      </c>
      <c r="O517">
        <v>5.43</v>
      </c>
      <c r="P517">
        <v>2.85</v>
      </c>
      <c r="Q517">
        <v>7.24</v>
      </c>
      <c r="R517">
        <v>7.44</v>
      </c>
      <c r="S517">
        <v>2.33</v>
      </c>
      <c r="T517">
        <v>7.08</v>
      </c>
      <c r="U517">
        <v>3.69</v>
      </c>
      <c r="V517">
        <v>2.37</v>
      </c>
      <c r="W517">
        <v>6.95</v>
      </c>
      <c r="X517" s="3">
        <f>COUNT(D517:W517)</f>
        <v>19</v>
      </c>
      <c r="Y517" s="2">
        <f>SUM(D517:W517)/X517</f>
        <v>4.6105263157894738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4.09</v>
      </c>
      <c r="E520" t="s">
        <v>858</v>
      </c>
      <c r="F520" t="s">
        <v>858</v>
      </c>
      <c r="G520" t="s">
        <v>858</v>
      </c>
      <c r="H520">
        <v>4.5</v>
      </c>
      <c r="I520">
        <v>3.65</v>
      </c>
      <c r="J520">
        <v>2.14</v>
      </c>
      <c r="K520" t="s">
        <v>858</v>
      </c>
      <c r="L520" t="s">
        <v>858</v>
      </c>
      <c r="M520">
        <v>4.3899999999999997</v>
      </c>
      <c r="N520" t="s">
        <v>858</v>
      </c>
      <c r="O520">
        <v>6.82</v>
      </c>
      <c r="P520">
        <v>3.78</v>
      </c>
      <c r="Q520">
        <v>6.83</v>
      </c>
      <c r="R520">
        <v>6.66</v>
      </c>
      <c r="S520" t="s">
        <v>858</v>
      </c>
      <c r="T520">
        <v>5.29</v>
      </c>
      <c r="U520" t="s">
        <v>858</v>
      </c>
      <c r="V520">
        <v>3.63</v>
      </c>
      <c r="W520">
        <v>3.03</v>
      </c>
      <c r="X520" s="3">
        <f>COUNT(D520:W520)</f>
        <v>12</v>
      </c>
      <c r="Y520" s="2">
        <f>SUM(D520:W520)/X520</f>
        <v>4.5674999999999999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2.27</v>
      </c>
      <c r="E523" t="s">
        <v>858</v>
      </c>
      <c r="F523" t="s">
        <v>858</v>
      </c>
      <c r="G523" t="s">
        <v>858</v>
      </c>
      <c r="H523">
        <v>4.59</v>
      </c>
      <c r="I523">
        <v>3.42</v>
      </c>
      <c r="J523">
        <v>4.05</v>
      </c>
      <c r="K523" t="s">
        <v>858</v>
      </c>
      <c r="L523" t="s">
        <v>858</v>
      </c>
      <c r="M523">
        <v>4.1399999999999997</v>
      </c>
      <c r="N523" t="s">
        <v>858</v>
      </c>
      <c r="O523">
        <v>7.31</v>
      </c>
      <c r="P523">
        <v>4.88</v>
      </c>
      <c r="Q523">
        <v>7.2</v>
      </c>
      <c r="R523" t="s">
        <v>858</v>
      </c>
      <c r="S523" t="s">
        <v>858</v>
      </c>
      <c r="T523">
        <v>5.35</v>
      </c>
      <c r="U523" t="s">
        <v>858</v>
      </c>
      <c r="V523">
        <v>3</v>
      </c>
      <c r="W523">
        <v>3.69</v>
      </c>
      <c r="X523" s="3">
        <f>COUNT(D523:W523)</f>
        <v>11</v>
      </c>
      <c r="Y523" s="2">
        <f>SUM(D523:W523)/X523</f>
        <v>4.5363636363636362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4.2699999999999996</v>
      </c>
      <c r="E525" t="s">
        <v>858</v>
      </c>
      <c r="F525" t="s">
        <v>858</v>
      </c>
      <c r="G525" t="s">
        <v>858</v>
      </c>
      <c r="H525">
        <v>5.76</v>
      </c>
      <c r="I525">
        <v>5.97</v>
      </c>
      <c r="J525">
        <v>5.19</v>
      </c>
      <c r="K525" t="s">
        <v>858</v>
      </c>
      <c r="L525" t="s">
        <v>858</v>
      </c>
      <c r="M525">
        <v>2.57</v>
      </c>
      <c r="N525" t="s">
        <v>858</v>
      </c>
      <c r="O525">
        <v>5.35</v>
      </c>
      <c r="P525">
        <v>3.66</v>
      </c>
      <c r="Q525">
        <v>6.52</v>
      </c>
      <c r="R525">
        <v>6.03</v>
      </c>
      <c r="S525" t="s">
        <v>858</v>
      </c>
      <c r="T525">
        <v>3.47</v>
      </c>
      <c r="U525" t="s">
        <v>858</v>
      </c>
      <c r="V525">
        <v>3.43</v>
      </c>
      <c r="W525">
        <v>2.29</v>
      </c>
      <c r="X525" s="3">
        <f>COUNT(D525:W525)</f>
        <v>12</v>
      </c>
      <c r="Y525" s="2">
        <f>SUM(D525:W525)/X525</f>
        <v>4.5424999999999995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2.48</v>
      </c>
      <c r="N526" t="s">
        <v>858</v>
      </c>
      <c r="O526" t="s">
        <v>858</v>
      </c>
      <c r="P526" t="s">
        <v>858</v>
      </c>
      <c r="Q526">
        <v>6.73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4.6050000000000004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5.54</v>
      </c>
      <c r="F527">
        <v>3.02</v>
      </c>
      <c r="G527">
        <v>2.42</v>
      </c>
      <c r="H527">
        <v>6.76</v>
      </c>
      <c r="I527" t="s">
        <v>858</v>
      </c>
      <c r="J527">
        <v>4.24</v>
      </c>
      <c r="K527">
        <v>3.13</v>
      </c>
      <c r="L527">
        <v>2.66</v>
      </c>
      <c r="M527">
        <v>2.31</v>
      </c>
      <c r="N527">
        <v>5.91</v>
      </c>
      <c r="O527">
        <v>6.97</v>
      </c>
      <c r="P527" t="s">
        <v>858</v>
      </c>
      <c r="Q527">
        <v>6.83</v>
      </c>
      <c r="R527">
        <v>7.07</v>
      </c>
      <c r="S527">
        <v>3.09</v>
      </c>
      <c r="T527">
        <v>6.29</v>
      </c>
      <c r="U527">
        <v>3.05</v>
      </c>
      <c r="V527">
        <v>2.67</v>
      </c>
      <c r="W527" t="s">
        <v>858</v>
      </c>
      <c r="X527" s="3">
        <f>COUNT(D527:W527)</f>
        <v>16</v>
      </c>
      <c r="Y527" s="2">
        <f>SUM(D527:W527)/X527</f>
        <v>4.4975000000000005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1.78</v>
      </c>
      <c r="E530">
        <v>5.5</v>
      </c>
      <c r="F530">
        <v>3.63</v>
      </c>
      <c r="G530">
        <v>5.31</v>
      </c>
      <c r="H530">
        <v>6.92</v>
      </c>
      <c r="I530">
        <v>4.32</v>
      </c>
      <c r="J530">
        <v>5.24</v>
      </c>
      <c r="K530">
        <v>5.57</v>
      </c>
      <c r="L530">
        <v>5.58</v>
      </c>
      <c r="M530">
        <v>5.14</v>
      </c>
      <c r="N530">
        <v>6.41</v>
      </c>
      <c r="O530">
        <v>7.03</v>
      </c>
      <c r="P530">
        <v>4.05</v>
      </c>
      <c r="Q530">
        <v>5.41</v>
      </c>
      <c r="R530">
        <v>6.08</v>
      </c>
      <c r="S530">
        <v>4.92</v>
      </c>
      <c r="T530">
        <v>5.76</v>
      </c>
      <c r="U530">
        <v>3.82</v>
      </c>
      <c r="V530">
        <v>3.78</v>
      </c>
      <c r="W530">
        <v>6.63</v>
      </c>
      <c r="X530" s="3">
        <f>COUNT(D530:W530)</f>
        <v>20</v>
      </c>
      <c r="Y530" s="2">
        <f>SUM(D530:W530)/X530</f>
        <v>5.1440000000000001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2.59</v>
      </c>
      <c r="N531" t="s">
        <v>858</v>
      </c>
      <c r="O531" t="s">
        <v>858</v>
      </c>
      <c r="P531" t="s">
        <v>858</v>
      </c>
      <c r="Q531">
        <v>5.67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4.13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6.64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6.64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6.64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6.64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2.2999999999999998</v>
      </c>
      <c r="E537">
        <v>5.51</v>
      </c>
      <c r="F537">
        <v>3.43</v>
      </c>
      <c r="G537">
        <v>4.71</v>
      </c>
      <c r="H537">
        <v>3.55</v>
      </c>
      <c r="I537">
        <v>6.31</v>
      </c>
      <c r="J537">
        <v>4.95</v>
      </c>
      <c r="K537">
        <v>5.24</v>
      </c>
      <c r="L537">
        <v>3.08</v>
      </c>
      <c r="M537">
        <v>2.19</v>
      </c>
      <c r="N537">
        <v>5.56</v>
      </c>
      <c r="O537">
        <v>7.17</v>
      </c>
      <c r="P537">
        <v>2.93</v>
      </c>
      <c r="Q537">
        <v>7.62</v>
      </c>
      <c r="R537">
        <v>6.15</v>
      </c>
      <c r="S537">
        <v>4.66</v>
      </c>
      <c r="T537">
        <v>5.34</v>
      </c>
      <c r="U537">
        <v>2.78</v>
      </c>
      <c r="V537">
        <v>3.69</v>
      </c>
      <c r="W537">
        <v>6.91</v>
      </c>
      <c r="X537" s="3">
        <f>COUNT(D537:W537)</f>
        <v>20</v>
      </c>
      <c r="Y537" s="2">
        <f>SUM(D537:W537)/X537</f>
        <v>4.7039999999999997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 t="s">
        <v>858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5.84</v>
      </c>
      <c r="O541" t="s">
        <v>858</v>
      </c>
      <c r="P541" t="s">
        <v>858</v>
      </c>
      <c r="Q541" t="s">
        <v>858</v>
      </c>
      <c r="R541" t="s">
        <v>858</v>
      </c>
      <c r="S541">
        <v>4.43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2</v>
      </c>
      <c r="Y541" s="2">
        <f>SUM(D541:W541)/X541</f>
        <v>5.1349999999999998</v>
      </c>
    </row>
    <row r="542" spans="1:25">
      <c r="A542">
        <v>140092.79003</v>
      </c>
      <c r="B542">
        <v>80036.636513000005</v>
      </c>
      <c r="C542" t="s">
        <v>539</v>
      </c>
      <c r="D542">
        <v>3.57</v>
      </c>
      <c r="E542" t="s">
        <v>858</v>
      </c>
      <c r="F542" t="s">
        <v>858</v>
      </c>
      <c r="G542" t="s">
        <v>858</v>
      </c>
      <c r="H542">
        <v>3.94</v>
      </c>
      <c r="I542">
        <v>3.98</v>
      </c>
      <c r="J542">
        <v>2.87</v>
      </c>
      <c r="K542" t="s">
        <v>858</v>
      </c>
      <c r="L542" t="s">
        <v>858</v>
      </c>
      <c r="M542">
        <v>4.1399999999999997</v>
      </c>
      <c r="N542" t="s">
        <v>858</v>
      </c>
      <c r="O542">
        <v>4.84</v>
      </c>
      <c r="P542">
        <v>3.68</v>
      </c>
      <c r="Q542">
        <v>3.77</v>
      </c>
      <c r="R542" t="s">
        <v>858</v>
      </c>
      <c r="S542" t="s">
        <v>858</v>
      </c>
      <c r="T542">
        <v>4.25</v>
      </c>
      <c r="U542">
        <v>2.02</v>
      </c>
      <c r="V542">
        <v>3.78</v>
      </c>
      <c r="W542">
        <v>2.33</v>
      </c>
      <c r="X542" s="3">
        <f>COUNT(D542:W542)</f>
        <v>12</v>
      </c>
      <c r="Y542" s="2">
        <f>SUM(D542:W542)/X542</f>
        <v>3.5975000000000001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5.94</v>
      </c>
      <c r="F543">
        <v>4.6100000000000003</v>
      </c>
      <c r="G543">
        <v>4.03</v>
      </c>
      <c r="H543" t="s">
        <v>858</v>
      </c>
      <c r="I543" t="s">
        <v>858</v>
      </c>
      <c r="J543" t="s">
        <v>858</v>
      </c>
      <c r="K543">
        <v>7.19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6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5</v>
      </c>
      <c r="Y543" s="2">
        <f>SUM(D543:W543)/X543</f>
        <v>5.5540000000000003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3.78</v>
      </c>
      <c r="E551">
        <v>5.89</v>
      </c>
      <c r="F551">
        <v>4.6900000000000004</v>
      </c>
      <c r="G551">
        <v>3.49</v>
      </c>
      <c r="H551">
        <v>5.94</v>
      </c>
      <c r="I551">
        <v>6.48</v>
      </c>
      <c r="J551">
        <v>6.53</v>
      </c>
      <c r="K551">
        <v>7</v>
      </c>
      <c r="L551">
        <v>3.84</v>
      </c>
      <c r="M551">
        <v>3.1</v>
      </c>
      <c r="N551">
        <v>5.43</v>
      </c>
      <c r="O551">
        <v>6.9</v>
      </c>
      <c r="P551">
        <v>4.95</v>
      </c>
      <c r="Q551">
        <v>6.86</v>
      </c>
      <c r="R551">
        <v>4.2</v>
      </c>
      <c r="S551">
        <v>4.59</v>
      </c>
      <c r="T551">
        <v>6.19</v>
      </c>
      <c r="U551">
        <v>4.54</v>
      </c>
      <c r="V551">
        <v>2.9</v>
      </c>
      <c r="W551">
        <v>7.4</v>
      </c>
      <c r="X551" s="3">
        <f>COUNT(D551:W551)</f>
        <v>20</v>
      </c>
      <c r="Y551" s="2">
        <f>SUM(D551:W551)/X551</f>
        <v>5.2350000000000012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2.7</v>
      </c>
      <c r="E553">
        <v>6.35</v>
      </c>
      <c r="F553">
        <v>4.6399999999999997</v>
      </c>
      <c r="G553">
        <v>3.36</v>
      </c>
      <c r="H553">
        <v>7.03</v>
      </c>
      <c r="I553">
        <v>6.32</v>
      </c>
      <c r="J553">
        <v>4.2</v>
      </c>
      <c r="K553">
        <v>4.66</v>
      </c>
      <c r="L553">
        <v>3.17</v>
      </c>
      <c r="M553">
        <v>2.36</v>
      </c>
      <c r="N553">
        <v>4.82</v>
      </c>
      <c r="O553">
        <v>4.21</v>
      </c>
      <c r="P553">
        <v>3.13</v>
      </c>
      <c r="Q553">
        <v>5.53</v>
      </c>
      <c r="R553">
        <v>7.47</v>
      </c>
      <c r="S553">
        <v>3.45</v>
      </c>
      <c r="T553">
        <v>6.06</v>
      </c>
      <c r="U553">
        <v>2.9</v>
      </c>
      <c r="V553">
        <v>2.83</v>
      </c>
      <c r="W553">
        <v>5.31</v>
      </c>
      <c r="X553" s="3">
        <f>COUNT(D553:W553)</f>
        <v>20</v>
      </c>
      <c r="Y553" s="2">
        <f>SUM(D553:W553)/X553</f>
        <v>4.5250000000000012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2.64</v>
      </c>
      <c r="E555">
        <v>6.41</v>
      </c>
      <c r="F555">
        <v>3.97</v>
      </c>
      <c r="G555">
        <v>3.22</v>
      </c>
      <c r="H555">
        <v>7.38</v>
      </c>
      <c r="I555">
        <v>6.05</v>
      </c>
      <c r="J555">
        <v>5.13</v>
      </c>
      <c r="K555">
        <v>5.47</v>
      </c>
      <c r="L555">
        <v>2.5</v>
      </c>
      <c r="M555">
        <v>2.5499999999999998</v>
      </c>
      <c r="N555">
        <v>5.49</v>
      </c>
      <c r="O555">
        <v>2.08</v>
      </c>
      <c r="P555">
        <v>4.5</v>
      </c>
      <c r="Q555">
        <v>3.8</v>
      </c>
      <c r="R555">
        <v>7.11</v>
      </c>
      <c r="S555">
        <v>4.25</v>
      </c>
      <c r="T555">
        <v>6.25</v>
      </c>
      <c r="U555">
        <v>4.26</v>
      </c>
      <c r="V555">
        <v>3.04</v>
      </c>
      <c r="W555">
        <v>7.23</v>
      </c>
      <c r="X555" s="3">
        <f>COUNT(D555:W555)</f>
        <v>20</v>
      </c>
      <c r="Y555" s="2">
        <f>SUM(D555:W555)/X555</f>
        <v>4.666500000000001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3.36</v>
      </c>
      <c r="E577">
        <v>7.38</v>
      </c>
      <c r="F577">
        <v>4.2699999999999996</v>
      </c>
      <c r="G577">
        <v>4.87</v>
      </c>
      <c r="H577">
        <v>6.6</v>
      </c>
      <c r="I577">
        <v>6.19</v>
      </c>
      <c r="J577">
        <v>6</v>
      </c>
      <c r="K577">
        <v>3.82</v>
      </c>
      <c r="L577">
        <v>4.0199999999999996</v>
      </c>
      <c r="M577">
        <v>3</v>
      </c>
      <c r="N577">
        <v>3.45</v>
      </c>
      <c r="O577">
        <v>5.33</v>
      </c>
      <c r="P577">
        <v>4.97</v>
      </c>
      <c r="Q577">
        <v>4.87</v>
      </c>
      <c r="R577">
        <v>7.08</v>
      </c>
      <c r="S577">
        <v>5.0999999999999996</v>
      </c>
      <c r="T577">
        <v>5.82</v>
      </c>
      <c r="U577">
        <v>4.1100000000000003</v>
      </c>
      <c r="V577">
        <v>2.4300000000000002</v>
      </c>
      <c r="W577">
        <v>5.83</v>
      </c>
      <c r="X577" s="3">
        <f>COUNT(D577:W577)</f>
        <v>20</v>
      </c>
      <c r="Y577" s="2">
        <f>SUM(D577:W577)/X577</f>
        <v>4.9249999999999998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2.98</v>
      </c>
      <c r="E581" t="s">
        <v>858</v>
      </c>
      <c r="F581" t="s">
        <v>858</v>
      </c>
      <c r="G581" t="s">
        <v>858</v>
      </c>
      <c r="H581">
        <v>6.33</v>
      </c>
      <c r="I581" t="s">
        <v>858</v>
      </c>
      <c r="J581">
        <v>4.05</v>
      </c>
      <c r="K581" t="s">
        <v>858</v>
      </c>
      <c r="L581" t="s">
        <v>858</v>
      </c>
      <c r="M581">
        <v>3.61</v>
      </c>
      <c r="N581" t="s">
        <v>858</v>
      </c>
      <c r="O581">
        <v>7.01</v>
      </c>
      <c r="P581">
        <v>5.09</v>
      </c>
      <c r="Q581">
        <v>2.59</v>
      </c>
      <c r="R581">
        <v>7.63</v>
      </c>
      <c r="S581" t="s">
        <v>858</v>
      </c>
      <c r="T581">
        <v>7.39</v>
      </c>
      <c r="U581" t="s">
        <v>858</v>
      </c>
      <c r="V581">
        <v>2.89</v>
      </c>
      <c r="W581">
        <v>5.36</v>
      </c>
      <c r="X581" s="3">
        <f>COUNT(D581:W581)</f>
        <v>11</v>
      </c>
      <c r="Y581" s="2">
        <f>SUM(D581:W581)/X581</f>
        <v>4.9936363636363632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 t="s">
        <v>858</v>
      </c>
      <c r="I585" t="s">
        <v>858</v>
      </c>
      <c r="J585" t="s">
        <v>858</v>
      </c>
      <c r="K585" t="s">
        <v>858</v>
      </c>
      <c r="L585" t="s">
        <v>858</v>
      </c>
      <c r="M585">
        <v>2.2200000000000002</v>
      </c>
      <c r="N585">
        <v>6.26</v>
      </c>
      <c r="O585">
        <v>5.34</v>
      </c>
      <c r="P585" t="s">
        <v>858</v>
      </c>
      <c r="Q585">
        <v>5.85</v>
      </c>
      <c r="R585" t="s">
        <v>858</v>
      </c>
      <c r="S585">
        <v>3.63</v>
      </c>
      <c r="T585">
        <v>6.59</v>
      </c>
      <c r="U585" t="s">
        <v>858</v>
      </c>
      <c r="V585">
        <v>3.6</v>
      </c>
      <c r="W585">
        <v>5.81</v>
      </c>
      <c r="X585" s="3">
        <f>COUNT(D585:W585)</f>
        <v>8</v>
      </c>
      <c r="Y585" s="2">
        <f>SUM(D585:W585)/X585</f>
        <v>4.9125000000000005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3.28</v>
      </c>
      <c r="E588" t="s">
        <v>858</v>
      </c>
      <c r="F588" t="s">
        <v>858</v>
      </c>
      <c r="G588" t="s">
        <v>858</v>
      </c>
      <c r="H588">
        <v>5.0199999999999996</v>
      </c>
      <c r="I588">
        <v>4.0999999999999996</v>
      </c>
      <c r="J588">
        <v>2.42</v>
      </c>
      <c r="K588" t="s">
        <v>858</v>
      </c>
      <c r="L588" t="s">
        <v>858</v>
      </c>
      <c r="M588">
        <v>3.92</v>
      </c>
      <c r="N588" t="s">
        <v>858</v>
      </c>
      <c r="O588">
        <v>7.27</v>
      </c>
      <c r="P588">
        <v>4.09</v>
      </c>
      <c r="Q588">
        <v>7.05</v>
      </c>
      <c r="R588">
        <v>6.43</v>
      </c>
      <c r="S588" t="s">
        <v>858</v>
      </c>
      <c r="T588">
        <v>5.7</v>
      </c>
      <c r="U588" t="s">
        <v>858</v>
      </c>
      <c r="V588">
        <v>3.36</v>
      </c>
      <c r="W588">
        <v>5.54</v>
      </c>
      <c r="X588" s="3">
        <f>COUNT(D588:W588)</f>
        <v>12</v>
      </c>
      <c r="Y588" s="2">
        <f>SUM(D588:W588)/X588</f>
        <v>4.8483333333333336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2.09</v>
      </c>
      <c r="N589" t="s">
        <v>858</v>
      </c>
      <c r="O589" t="s">
        <v>858</v>
      </c>
      <c r="P589" t="s">
        <v>858</v>
      </c>
      <c r="Q589">
        <v>6.69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4.3900000000000006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3.07</v>
      </c>
      <c r="E591">
        <v>6.34</v>
      </c>
      <c r="F591">
        <v>3.84</v>
      </c>
      <c r="G591">
        <v>2.58</v>
      </c>
      <c r="H591">
        <v>6.89</v>
      </c>
      <c r="I591">
        <v>5.97</v>
      </c>
      <c r="J591">
        <v>3.72</v>
      </c>
      <c r="K591">
        <v>6.77</v>
      </c>
      <c r="L591">
        <v>5.05</v>
      </c>
      <c r="M591">
        <v>2.63</v>
      </c>
      <c r="N591">
        <v>5.43</v>
      </c>
      <c r="O591">
        <v>5.4</v>
      </c>
      <c r="P591">
        <v>2.36</v>
      </c>
      <c r="Q591">
        <v>6.35</v>
      </c>
      <c r="R591">
        <v>7.4</v>
      </c>
      <c r="S591">
        <v>3.15</v>
      </c>
      <c r="T591">
        <v>6</v>
      </c>
      <c r="U591">
        <v>2.86</v>
      </c>
      <c r="V591">
        <v>3.05</v>
      </c>
      <c r="W591">
        <v>5.91</v>
      </c>
      <c r="X591" s="3">
        <f>COUNT(D591:W591)</f>
        <v>20</v>
      </c>
      <c r="Y591" s="2">
        <f>SUM(D591:W591)/X591</f>
        <v>4.7385000000000002</v>
      </c>
    </row>
    <row r="592" spans="1:25">
      <c r="A592">
        <v>146894.95285599999</v>
      </c>
      <c r="B592">
        <v>121191.93618999999</v>
      </c>
      <c r="C592" t="s">
        <v>589</v>
      </c>
      <c r="D592">
        <v>3.11</v>
      </c>
      <c r="E592" t="s">
        <v>858</v>
      </c>
      <c r="F592" t="s">
        <v>858</v>
      </c>
      <c r="G592" t="s">
        <v>858</v>
      </c>
      <c r="H592">
        <v>6.93</v>
      </c>
      <c r="I592">
        <v>6.39</v>
      </c>
      <c r="J592">
        <v>3.54</v>
      </c>
      <c r="K592" t="s">
        <v>858</v>
      </c>
      <c r="L592" t="s">
        <v>858</v>
      </c>
      <c r="M592">
        <v>4.51</v>
      </c>
      <c r="N592" t="s">
        <v>858</v>
      </c>
      <c r="O592" t="s">
        <v>858</v>
      </c>
      <c r="P592">
        <v>2.95</v>
      </c>
      <c r="Q592">
        <v>7.47</v>
      </c>
      <c r="R592">
        <v>6.55</v>
      </c>
      <c r="S592" t="s">
        <v>858</v>
      </c>
      <c r="T592">
        <v>4.45</v>
      </c>
      <c r="U592" t="s">
        <v>858</v>
      </c>
      <c r="V592">
        <v>3.93</v>
      </c>
      <c r="W592">
        <v>1.8</v>
      </c>
      <c r="X592" s="3">
        <f>COUNT(D592:W592)</f>
        <v>11</v>
      </c>
      <c r="Y592" s="2">
        <f>SUM(D592:W592)/X592</f>
        <v>4.6936363636363634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2.21</v>
      </c>
      <c r="N595" t="s">
        <v>858</v>
      </c>
      <c r="O595" t="s">
        <v>858</v>
      </c>
      <c r="P595" t="s">
        <v>858</v>
      </c>
      <c r="Q595">
        <v>7.21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4.71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6.93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6.93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6.93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6.93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3.72</v>
      </c>
      <c r="E605" t="s">
        <v>858</v>
      </c>
      <c r="F605" t="s">
        <v>858</v>
      </c>
      <c r="G605" t="s">
        <v>858</v>
      </c>
      <c r="H605">
        <v>4.51</v>
      </c>
      <c r="I605">
        <v>3.97</v>
      </c>
      <c r="J605" t="s">
        <v>858</v>
      </c>
      <c r="K605" t="s">
        <v>858</v>
      </c>
      <c r="L605" t="s">
        <v>858</v>
      </c>
      <c r="M605">
        <v>4.8</v>
      </c>
      <c r="N605" t="s">
        <v>858</v>
      </c>
      <c r="O605">
        <v>6.53</v>
      </c>
      <c r="P605">
        <v>3.07</v>
      </c>
      <c r="Q605">
        <v>7.36</v>
      </c>
      <c r="R605">
        <v>6.3</v>
      </c>
      <c r="S605" t="s">
        <v>858</v>
      </c>
      <c r="T605">
        <v>6.02</v>
      </c>
      <c r="U605" t="s">
        <v>858</v>
      </c>
      <c r="V605">
        <v>4.1100000000000003</v>
      </c>
      <c r="W605">
        <v>3.25</v>
      </c>
      <c r="X605" s="3">
        <f>COUNT(D605:W605)</f>
        <v>11</v>
      </c>
      <c r="Y605" s="2">
        <f>SUM(D605:W605)/X605</f>
        <v>4.876363636363636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 t="s">
        <v>858</v>
      </c>
      <c r="H609">
        <v>4.25</v>
      </c>
      <c r="I609" t="s">
        <v>858</v>
      </c>
      <c r="J609">
        <v>1.71</v>
      </c>
      <c r="K609" t="s">
        <v>858</v>
      </c>
      <c r="L609" t="s">
        <v>858</v>
      </c>
      <c r="M609">
        <v>7.15</v>
      </c>
      <c r="N609" t="s">
        <v>858</v>
      </c>
      <c r="O609">
        <v>6.88</v>
      </c>
      <c r="P609">
        <v>6.3</v>
      </c>
      <c r="Q609">
        <v>6.58</v>
      </c>
      <c r="R609">
        <v>6.85</v>
      </c>
      <c r="S609" t="s">
        <v>858</v>
      </c>
      <c r="T609">
        <v>5.97</v>
      </c>
      <c r="U609" t="s">
        <v>858</v>
      </c>
      <c r="V609">
        <v>4.8899999999999997</v>
      </c>
      <c r="W609">
        <v>2.2000000000000002</v>
      </c>
      <c r="X609" s="3">
        <f>COUNT(D609:W609)</f>
        <v>10</v>
      </c>
      <c r="Y609" s="2">
        <f>SUM(D609:W609)/X609</f>
        <v>5.2780000000000005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3.04</v>
      </c>
      <c r="E622">
        <v>7.64</v>
      </c>
      <c r="F622">
        <v>3.19</v>
      </c>
      <c r="G622">
        <v>4.22</v>
      </c>
      <c r="H622">
        <v>6.62</v>
      </c>
      <c r="I622">
        <v>7.16</v>
      </c>
      <c r="J622">
        <v>4.83</v>
      </c>
      <c r="K622">
        <v>1.52</v>
      </c>
      <c r="L622">
        <v>4.12</v>
      </c>
      <c r="M622">
        <v>2.42</v>
      </c>
      <c r="N622">
        <v>2.98</v>
      </c>
      <c r="O622">
        <v>3.5</v>
      </c>
      <c r="P622">
        <v>4.24</v>
      </c>
      <c r="Q622">
        <v>7.01</v>
      </c>
      <c r="R622">
        <v>5.31</v>
      </c>
      <c r="S622">
        <v>7.56</v>
      </c>
      <c r="T622">
        <v>5.81</v>
      </c>
      <c r="U622">
        <v>4.43</v>
      </c>
      <c r="V622">
        <v>3.05</v>
      </c>
      <c r="W622">
        <v>6.43</v>
      </c>
      <c r="X622" s="3">
        <f>COUNT(D622:W622)</f>
        <v>20</v>
      </c>
      <c r="Y622" s="2">
        <f>SUM(D622:W622)/X622</f>
        <v>4.7539999999999996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2.83</v>
      </c>
      <c r="E627" t="s">
        <v>858</v>
      </c>
      <c r="F627" t="s">
        <v>858</v>
      </c>
      <c r="G627" t="s">
        <v>858</v>
      </c>
      <c r="H627">
        <v>7.17</v>
      </c>
      <c r="I627">
        <v>5.1100000000000003</v>
      </c>
      <c r="J627">
        <v>1.63</v>
      </c>
      <c r="K627" t="s">
        <v>858</v>
      </c>
      <c r="L627" t="s">
        <v>858</v>
      </c>
      <c r="M627" t="s">
        <v>858</v>
      </c>
      <c r="N627" t="s">
        <v>858</v>
      </c>
      <c r="O627">
        <v>7.51</v>
      </c>
      <c r="P627">
        <v>4.78</v>
      </c>
      <c r="Q627">
        <v>3.51</v>
      </c>
      <c r="R627" t="s">
        <v>858</v>
      </c>
      <c r="S627" t="s">
        <v>858</v>
      </c>
      <c r="T627">
        <v>5.6</v>
      </c>
      <c r="U627" t="s">
        <v>858</v>
      </c>
      <c r="V627">
        <v>2.98</v>
      </c>
      <c r="W627">
        <v>6.7</v>
      </c>
      <c r="X627" s="3">
        <f>COUNT(D627:W627)</f>
        <v>10</v>
      </c>
      <c r="Y627" s="2">
        <f>SUM(D627:W627)/X627</f>
        <v>4.782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2.59</v>
      </c>
      <c r="E629">
        <v>6.61</v>
      </c>
      <c r="F629">
        <v>6.36</v>
      </c>
      <c r="G629">
        <v>3.1</v>
      </c>
      <c r="H629">
        <v>6.88</v>
      </c>
      <c r="I629">
        <v>7.41</v>
      </c>
      <c r="J629">
        <v>5.54</v>
      </c>
      <c r="K629">
        <v>6.57</v>
      </c>
      <c r="L629">
        <v>2.5299999999999998</v>
      </c>
      <c r="M629">
        <v>1.89</v>
      </c>
      <c r="N629">
        <v>3.21</v>
      </c>
      <c r="O629">
        <v>6.57</v>
      </c>
      <c r="P629">
        <v>3.26</v>
      </c>
      <c r="Q629">
        <v>6.58</v>
      </c>
      <c r="R629">
        <v>7.41</v>
      </c>
      <c r="S629">
        <v>4.3499999999999996</v>
      </c>
      <c r="T629">
        <v>7.25</v>
      </c>
      <c r="U629">
        <v>2.71</v>
      </c>
      <c r="V629">
        <v>2.42</v>
      </c>
      <c r="W629">
        <v>5.45</v>
      </c>
      <c r="X629" s="3">
        <f>COUNT(D629:W629)</f>
        <v>20</v>
      </c>
      <c r="Y629" s="2">
        <f>SUM(D629:W629)/X629</f>
        <v>4.9344999999999999</v>
      </c>
    </row>
    <row r="630" spans="1:25">
      <c r="A630">
        <v>5796.7946359999996</v>
      </c>
      <c r="B630">
        <v>129722.08360699999</v>
      </c>
      <c r="C630" t="s">
        <v>627</v>
      </c>
      <c r="D630">
        <v>6.05</v>
      </c>
      <c r="E630">
        <v>3.73</v>
      </c>
      <c r="F630">
        <v>2.27</v>
      </c>
      <c r="G630">
        <v>3.01</v>
      </c>
      <c r="H630">
        <v>7.74</v>
      </c>
      <c r="I630">
        <v>6.66</v>
      </c>
      <c r="J630">
        <v>4.87</v>
      </c>
      <c r="K630">
        <v>4.0199999999999996</v>
      </c>
      <c r="L630">
        <v>3.68</v>
      </c>
      <c r="M630">
        <v>1.65</v>
      </c>
      <c r="N630" t="s">
        <v>858</v>
      </c>
      <c r="O630">
        <v>3.55</v>
      </c>
      <c r="P630">
        <v>2.98</v>
      </c>
      <c r="Q630">
        <v>5.89</v>
      </c>
      <c r="R630">
        <v>7.18</v>
      </c>
      <c r="S630">
        <v>3.01</v>
      </c>
      <c r="T630">
        <v>5.76</v>
      </c>
      <c r="U630">
        <v>3.68</v>
      </c>
      <c r="V630">
        <v>2.34</v>
      </c>
      <c r="W630">
        <v>5.98</v>
      </c>
      <c r="X630" s="3">
        <f>COUNT(D630:W630)</f>
        <v>19</v>
      </c>
      <c r="Y630" s="2">
        <f>SUM(D630:W630)/X630</f>
        <v>4.4236842105263161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2.08</v>
      </c>
      <c r="N631" t="s">
        <v>858</v>
      </c>
      <c r="O631" t="s">
        <v>858</v>
      </c>
      <c r="P631" t="s">
        <v>858</v>
      </c>
      <c r="Q631">
        <v>8.14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5.1100000000000003</v>
      </c>
    </row>
    <row r="632" spans="1:25">
      <c r="A632">
        <v>36183.412226</v>
      </c>
      <c r="B632">
        <v>100613.84703800001</v>
      </c>
      <c r="C632" t="s">
        <v>629</v>
      </c>
      <c r="D632">
        <v>4.0199999999999996</v>
      </c>
      <c r="E632" t="s">
        <v>858</v>
      </c>
      <c r="F632" t="s">
        <v>858</v>
      </c>
      <c r="G632" t="s">
        <v>858</v>
      </c>
      <c r="H632">
        <v>5.86</v>
      </c>
      <c r="I632">
        <v>2.91</v>
      </c>
      <c r="J632">
        <v>1.65</v>
      </c>
      <c r="K632" t="s">
        <v>858</v>
      </c>
      <c r="L632">
        <v>4.8899999999999997</v>
      </c>
      <c r="M632">
        <v>3.11</v>
      </c>
      <c r="N632" t="s">
        <v>858</v>
      </c>
      <c r="O632">
        <v>6.94</v>
      </c>
      <c r="P632">
        <v>4.8</v>
      </c>
      <c r="Q632">
        <v>6.47</v>
      </c>
      <c r="R632">
        <v>7.31</v>
      </c>
      <c r="S632" t="s">
        <v>858</v>
      </c>
      <c r="T632">
        <v>4.33</v>
      </c>
      <c r="U632">
        <v>4.16</v>
      </c>
      <c r="V632">
        <v>4.04</v>
      </c>
      <c r="W632">
        <v>1.56</v>
      </c>
      <c r="X632" s="3">
        <f>COUNT(D632:W632)</f>
        <v>14</v>
      </c>
      <c r="Y632" s="2">
        <f>SUM(D632:W632)/X632</f>
        <v>4.4321428571428578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1.93</v>
      </c>
      <c r="G633">
        <v>2.04</v>
      </c>
      <c r="H633">
        <v>6.9</v>
      </c>
      <c r="I633">
        <v>3.47</v>
      </c>
      <c r="J633">
        <v>2.73</v>
      </c>
      <c r="K633">
        <v>4.01</v>
      </c>
      <c r="L633">
        <v>2.65</v>
      </c>
      <c r="M633">
        <v>2.2599999999999998</v>
      </c>
      <c r="N633">
        <v>6.12</v>
      </c>
      <c r="O633">
        <v>2.4</v>
      </c>
      <c r="P633">
        <v>1.79</v>
      </c>
      <c r="Q633">
        <v>5.62</v>
      </c>
      <c r="R633">
        <v>6.05</v>
      </c>
      <c r="S633">
        <v>2.76</v>
      </c>
      <c r="T633">
        <v>5.18</v>
      </c>
      <c r="U633">
        <v>2.88</v>
      </c>
      <c r="V633">
        <v>2.29</v>
      </c>
      <c r="W633">
        <v>3.48</v>
      </c>
      <c r="X633" s="3">
        <f>COUNT(D633:W633)</f>
        <v>18</v>
      </c>
      <c r="Y633" s="2">
        <f>SUM(D633:W633)/X633</f>
        <v>3.586666666666666</v>
      </c>
    </row>
    <row r="634" spans="1:25">
      <c r="A634">
        <v>91381.279139999999</v>
      </c>
      <c r="B634">
        <v>54055.336517000003</v>
      </c>
      <c r="C634" t="s">
        <v>631</v>
      </c>
      <c r="D634">
        <v>2.85</v>
      </c>
      <c r="E634">
        <v>6.49</v>
      </c>
      <c r="F634">
        <v>2.37</v>
      </c>
      <c r="G634">
        <v>2.78</v>
      </c>
      <c r="H634">
        <v>6.56</v>
      </c>
      <c r="I634">
        <v>4.46</v>
      </c>
      <c r="J634">
        <v>2.65</v>
      </c>
      <c r="K634">
        <v>4.71</v>
      </c>
      <c r="L634">
        <v>2.69</v>
      </c>
      <c r="M634">
        <v>2.57</v>
      </c>
      <c r="N634">
        <v>6.36</v>
      </c>
      <c r="O634">
        <v>3.6</v>
      </c>
      <c r="P634">
        <v>4.6500000000000004</v>
      </c>
      <c r="Q634">
        <v>3.83</v>
      </c>
      <c r="R634" t="s">
        <v>858</v>
      </c>
      <c r="S634">
        <v>4.5599999999999996</v>
      </c>
      <c r="T634">
        <v>5.71</v>
      </c>
      <c r="U634">
        <v>2.86</v>
      </c>
      <c r="V634">
        <v>2.27</v>
      </c>
      <c r="W634">
        <v>7.01</v>
      </c>
      <c r="X634" s="3">
        <f>COUNT(D634:W634)</f>
        <v>19</v>
      </c>
      <c r="Y634" s="2">
        <f>SUM(D634:W634)/X634</f>
        <v>4.1568421052631574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2.2599999999999998</v>
      </c>
      <c r="E636">
        <v>4.79</v>
      </c>
      <c r="F636">
        <v>6.06</v>
      </c>
      <c r="G636">
        <v>2.54</v>
      </c>
      <c r="H636">
        <v>4.8499999999999996</v>
      </c>
      <c r="I636" t="s">
        <v>858</v>
      </c>
      <c r="J636">
        <v>4.26</v>
      </c>
      <c r="K636">
        <v>3.02</v>
      </c>
      <c r="L636">
        <v>3.79</v>
      </c>
      <c r="M636">
        <v>2.62</v>
      </c>
      <c r="N636">
        <v>7.21</v>
      </c>
      <c r="O636">
        <v>4.91</v>
      </c>
      <c r="P636" t="s">
        <v>858</v>
      </c>
      <c r="Q636">
        <v>3.02</v>
      </c>
      <c r="R636">
        <v>7.63</v>
      </c>
      <c r="S636">
        <v>2.38</v>
      </c>
      <c r="T636">
        <v>2.97</v>
      </c>
      <c r="U636">
        <v>2.4900000000000002</v>
      </c>
      <c r="V636">
        <v>2.2400000000000002</v>
      </c>
      <c r="W636">
        <v>4.79</v>
      </c>
      <c r="X636" s="3">
        <f>COUNT(D636:W636)</f>
        <v>18</v>
      </c>
      <c r="Y636" s="2">
        <f>SUM(D636:W636)/X636</f>
        <v>3.9905555555555563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 t="s">
        <v>858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5.79</v>
      </c>
      <c r="O639" t="s">
        <v>858</v>
      </c>
      <c r="P639" t="s">
        <v>858</v>
      </c>
      <c r="Q639" t="s">
        <v>858</v>
      </c>
      <c r="R639" t="s">
        <v>858</v>
      </c>
      <c r="S639">
        <v>3.67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2</v>
      </c>
      <c r="Y639" s="2">
        <f>SUM(D639:W639)/X639</f>
        <v>4.7300000000000004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1.8</v>
      </c>
      <c r="E641">
        <v>4.75</v>
      </c>
      <c r="F641">
        <v>3.92</v>
      </c>
      <c r="G641">
        <v>5.33</v>
      </c>
      <c r="H641">
        <v>6.19</v>
      </c>
      <c r="I641">
        <v>3.96</v>
      </c>
      <c r="J641">
        <v>7.08</v>
      </c>
      <c r="K641">
        <v>2.36</v>
      </c>
      <c r="L641">
        <v>4.79</v>
      </c>
      <c r="M641">
        <v>4.8</v>
      </c>
      <c r="N641">
        <v>3.85</v>
      </c>
      <c r="O641">
        <v>5.97</v>
      </c>
      <c r="P641">
        <v>4.8499999999999996</v>
      </c>
      <c r="Q641">
        <v>6.73</v>
      </c>
      <c r="R641">
        <v>5.9</v>
      </c>
      <c r="S641">
        <v>3.97</v>
      </c>
      <c r="T641">
        <v>4.53</v>
      </c>
      <c r="U641">
        <v>2.99</v>
      </c>
      <c r="V641">
        <v>2.88</v>
      </c>
      <c r="W641">
        <v>6.71</v>
      </c>
      <c r="X641" s="3">
        <f>COUNT(D641:W641)</f>
        <v>20</v>
      </c>
      <c r="Y641" s="2">
        <f>SUM(D641:W641)/X641</f>
        <v>4.6679999999999993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5.34</v>
      </c>
      <c r="J644" t="s">
        <v>858</v>
      </c>
      <c r="K644" t="s">
        <v>858</v>
      </c>
      <c r="L644" t="s">
        <v>858</v>
      </c>
      <c r="M644">
        <v>2.29</v>
      </c>
      <c r="N644" t="s">
        <v>858</v>
      </c>
      <c r="O644" t="s">
        <v>858</v>
      </c>
      <c r="P644">
        <v>2.4700000000000002</v>
      </c>
      <c r="Q644">
        <v>5.0199999999999996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7.08</v>
      </c>
      <c r="X644" s="3">
        <f>COUNT(D644:W644)</f>
        <v>5</v>
      </c>
      <c r="Y644" s="2">
        <f>SUM(D644:W644)/X644</f>
        <v>4.4399999999999995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2.54</v>
      </c>
      <c r="E648">
        <v>6.72</v>
      </c>
      <c r="F648">
        <v>4.4000000000000004</v>
      </c>
      <c r="G648">
        <v>3.98</v>
      </c>
      <c r="H648">
        <v>7.5</v>
      </c>
      <c r="I648">
        <v>6.83</v>
      </c>
      <c r="J648">
        <v>5.33</v>
      </c>
      <c r="K648">
        <v>4.5</v>
      </c>
      <c r="L648">
        <v>2.78</v>
      </c>
      <c r="M648">
        <v>2.57</v>
      </c>
      <c r="N648">
        <v>6.81</v>
      </c>
      <c r="O648">
        <v>4.57</v>
      </c>
      <c r="P648">
        <v>4.59</v>
      </c>
      <c r="Q648">
        <v>5.08</v>
      </c>
      <c r="R648">
        <v>5.97</v>
      </c>
      <c r="S648">
        <v>5.97</v>
      </c>
      <c r="T648">
        <v>7.16</v>
      </c>
      <c r="U648">
        <v>2.9</v>
      </c>
      <c r="V648">
        <v>2.57</v>
      </c>
      <c r="W648">
        <v>6.74</v>
      </c>
      <c r="X648" s="3">
        <f>COUNT(D648:W648)</f>
        <v>20</v>
      </c>
      <c r="Y648" s="2">
        <f>SUM(D648:W648)/X648</f>
        <v>4.9754999999999994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2.19</v>
      </c>
      <c r="F650">
        <v>3.62</v>
      </c>
      <c r="G650">
        <v>5.22</v>
      </c>
      <c r="H650">
        <v>3.92</v>
      </c>
      <c r="I650" t="s">
        <v>858</v>
      </c>
      <c r="J650" t="s">
        <v>858</v>
      </c>
      <c r="K650">
        <v>5.12</v>
      </c>
      <c r="L650">
        <v>5.07</v>
      </c>
      <c r="M650">
        <v>4.57</v>
      </c>
      <c r="N650" t="s">
        <v>858</v>
      </c>
      <c r="O650" t="s">
        <v>858</v>
      </c>
      <c r="P650" t="s">
        <v>858</v>
      </c>
      <c r="Q650">
        <v>6.22</v>
      </c>
      <c r="R650">
        <v>5.27</v>
      </c>
      <c r="S650">
        <v>5.04</v>
      </c>
      <c r="T650" t="s">
        <v>858</v>
      </c>
      <c r="U650">
        <v>5.26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4.6818181818181817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4.34</v>
      </c>
      <c r="E655" t="s">
        <v>858</v>
      </c>
      <c r="F655" t="s">
        <v>858</v>
      </c>
      <c r="G655" t="s">
        <v>858</v>
      </c>
      <c r="H655">
        <v>5.0999999999999996</v>
      </c>
      <c r="I655">
        <v>3.89</v>
      </c>
      <c r="J655">
        <v>3.65</v>
      </c>
      <c r="K655" t="s">
        <v>858</v>
      </c>
      <c r="L655" t="s">
        <v>858</v>
      </c>
      <c r="M655">
        <v>3.98</v>
      </c>
      <c r="N655" t="s">
        <v>858</v>
      </c>
      <c r="O655">
        <v>7.21</v>
      </c>
      <c r="P655">
        <v>3.92</v>
      </c>
      <c r="Q655">
        <v>7.05</v>
      </c>
      <c r="R655" t="s">
        <v>858</v>
      </c>
      <c r="S655" t="s">
        <v>858</v>
      </c>
      <c r="T655">
        <v>5.4</v>
      </c>
      <c r="U655" t="s">
        <v>858</v>
      </c>
      <c r="V655">
        <v>3.29</v>
      </c>
      <c r="W655">
        <v>4.78</v>
      </c>
      <c r="X655" s="3">
        <f>COUNT(D655:W655)</f>
        <v>11</v>
      </c>
      <c r="Y655" s="2">
        <f>SUM(D655:W655)/X655</f>
        <v>4.7827272727272723</v>
      </c>
    </row>
    <row r="656" spans="1:25">
      <c r="A656">
        <v>94862.400160000005</v>
      </c>
      <c r="B656">
        <v>22985.427722</v>
      </c>
      <c r="C656" t="s">
        <v>653</v>
      </c>
      <c r="D656">
        <v>5.19</v>
      </c>
      <c r="E656" t="s">
        <v>858</v>
      </c>
      <c r="F656" t="s">
        <v>858</v>
      </c>
      <c r="G656" t="s">
        <v>858</v>
      </c>
      <c r="H656">
        <v>7</v>
      </c>
      <c r="I656">
        <v>3.12</v>
      </c>
      <c r="J656">
        <v>2.6</v>
      </c>
      <c r="K656" t="s">
        <v>858</v>
      </c>
      <c r="L656" t="s">
        <v>858</v>
      </c>
      <c r="M656">
        <v>4.93</v>
      </c>
      <c r="N656" t="s">
        <v>858</v>
      </c>
      <c r="O656">
        <v>5.99</v>
      </c>
      <c r="P656">
        <v>5.0199999999999996</v>
      </c>
      <c r="Q656">
        <v>5.13</v>
      </c>
      <c r="R656">
        <v>7.64</v>
      </c>
      <c r="S656" t="s">
        <v>858</v>
      </c>
      <c r="T656">
        <v>5.93</v>
      </c>
      <c r="U656" t="s">
        <v>858</v>
      </c>
      <c r="V656">
        <v>4.83</v>
      </c>
      <c r="W656">
        <v>3.21</v>
      </c>
      <c r="X656" s="3">
        <f>COUNT(D656:W656)</f>
        <v>12</v>
      </c>
      <c r="Y656" s="2">
        <f>SUM(D656:W656)/X656</f>
        <v>5.0491666666666672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1.45</v>
      </c>
      <c r="E659">
        <v>5.84</v>
      </c>
      <c r="F659">
        <v>1.62</v>
      </c>
      <c r="G659">
        <v>3.57</v>
      </c>
      <c r="H659">
        <v>5.64</v>
      </c>
      <c r="I659">
        <v>3.51</v>
      </c>
      <c r="J659">
        <v>3.31</v>
      </c>
      <c r="K659">
        <v>3.2</v>
      </c>
      <c r="L659">
        <v>3.46</v>
      </c>
      <c r="M659">
        <v>4.1500000000000004</v>
      </c>
      <c r="N659">
        <v>6.78</v>
      </c>
      <c r="O659">
        <v>6.68</v>
      </c>
      <c r="P659">
        <v>2.5499999999999998</v>
      </c>
      <c r="Q659">
        <v>5.43</v>
      </c>
      <c r="R659">
        <v>6.83</v>
      </c>
      <c r="S659">
        <v>2.65</v>
      </c>
      <c r="T659">
        <v>4.47</v>
      </c>
      <c r="U659">
        <v>2.74</v>
      </c>
      <c r="V659">
        <v>3.12</v>
      </c>
      <c r="W659">
        <v>6.5</v>
      </c>
      <c r="X659" s="3">
        <f>COUNT(D659:W659)</f>
        <v>20</v>
      </c>
      <c r="Y659" s="2">
        <f>SUM(D659:W659)/X659</f>
        <v>4.1749999999999998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2.73</v>
      </c>
      <c r="E662">
        <v>6.35</v>
      </c>
      <c r="F662">
        <v>4.3600000000000003</v>
      </c>
      <c r="G662">
        <v>2.68</v>
      </c>
      <c r="H662">
        <v>6.39</v>
      </c>
      <c r="I662">
        <v>6.54</v>
      </c>
      <c r="J662">
        <v>5.12</v>
      </c>
      <c r="K662">
        <v>5.93</v>
      </c>
      <c r="L662">
        <v>3.8</v>
      </c>
      <c r="M662">
        <v>2.86</v>
      </c>
      <c r="N662">
        <v>6.98</v>
      </c>
      <c r="O662">
        <v>6.41</v>
      </c>
      <c r="P662">
        <v>3.58</v>
      </c>
      <c r="Q662">
        <v>5.9</v>
      </c>
      <c r="R662">
        <v>6.82</v>
      </c>
      <c r="S662">
        <v>2.63</v>
      </c>
      <c r="T662">
        <v>4.72</v>
      </c>
      <c r="U662">
        <v>2.73</v>
      </c>
      <c r="V662">
        <v>3.24</v>
      </c>
      <c r="W662">
        <v>6.83</v>
      </c>
      <c r="X662" s="3">
        <f>COUNT(D662:W662)</f>
        <v>20</v>
      </c>
      <c r="Y662" s="2">
        <f>SUM(D662:W662)/X662</f>
        <v>4.8299999999999992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2.78</v>
      </c>
      <c r="E665">
        <v>6.32</v>
      </c>
      <c r="F665">
        <v>2.94</v>
      </c>
      <c r="G665">
        <v>2.2400000000000002</v>
      </c>
      <c r="H665">
        <v>6.84</v>
      </c>
      <c r="I665">
        <v>5.42</v>
      </c>
      <c r="J665">
        <v>4.25</v>
      </c>
      <c r="K665">
        <v>5.85</v>
      </c>
      <c r="L665">
        <v>3.24</v>
      </c>
      <c r="M665">
        <v>3.12</v>
      </c>
      <c r="N665">
        <v>4.92</v>
      </c>
      <c r="O665">
        <v>6.57</v>
      </c>
      <c r="P665">
        <v>2.77</v>
      </c>
      <c r="Q665">
        <v>7.16</v>
      </c>
      <c r="R665">
        <v>5.8</v>
      </c>
      <c r="S665">
        <v>3.74</v>
      </c>
      <c r="T665">
        <v>6.07</v>
      </c>
      <c r="U665">
        <v>3.67</v>
      </c>
      <c r="V665">
        <v>3.34</v>
      </c>
      <c r="W665">
        <v>5.45</v>
      </c>
      <c r="X665" s="3">
        <f>COUNT(D665:W665)</f>
        <v>20</v>
      </c>
      <c r="Y665" s="2">
        <f>SUM(D665:W665)/X665</f>
        <v>4.6245000000000003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5.16</v>
      </c>
      <c r="E673" t="s">
        <v>858</v>
      </c>
      <c r="F673" t="s">
        <v>858</v>
      </c>
      <c r="G673" t="s">
        <v>858</v>
      </c>
      <c r="H673">
        <v>5.37</v>
      </c>
      <c r="I673">
        <v>5.31</v>
      </c>
      <c r="J673">
        <v>4.7300000000000004</v>
      </c>
      <c r="K673" t="s">
        <v>858</v>
      </c>
      <c r="L673">
        <v>4.04</v>
      </c>
      <c r="M673">
        <v>3.86</v>
      </c>
      <c r="N673" t="s">
        <v>858</v>
      </c>
      <c r="O673">
        <v>5.89</v>
      </c>
      <c r="P673">
        <v>4.68</v>
      </c>
      <c r="Q673">
        <v>6.18</v>
      </c>
      <c r="R673">
        <v>4.63</v>
      </c>
      <c r="S673" t="s">
        <v>858</v>
      </c>
      <c r="T673">
        <v>6.19</v>
      </c>
      <c r="U673" t="s">
        <v>858</v>
      </c>
      <c r="V673">
        <v>3.55</v>
      </c>
      <c r="W673">
        <v>3.55</v>
      </c>
      <c r="X673" s="3">
        <f>COUNT(D673:W673)</f>
        <v>13</v>
      </c>
      <c r="Y673" s="2">
        <f>SUM(D673:W673)/X673</f>
        <v>4.856923076923076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6.92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6.92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3.73</v>
      </c>
      <c r="E678" t="s">
        <v>858</v>
      </c>
      <c r="F678" t="s">
        <v>858</v>
      </c>
      <c r="G678" t="s">
        <v>858</v>
      </c>
      <c r="H678">
        <v>6.3</v>
      </c>
      <c r="I678" t="s">
        <v>858</v>
      </c>
      <c r="J678">
        <v>3.33</v>
      </c>
      <c r="K678" t="s">
        <v>858</v>
      </c>
      <c r="L678" t="s">
        <v>858</v>
      </c>
      <c r="M678">
        <v>4.04</v>
      </c>
      <c r="N678" t="s">
        <v>858</v>
      </c>
      <c r="O678">
        <v>6.01</v>
      </c>
      <c r="P678">
        <v>3.71</v>
      </c>
      <c r="Q678">
        <v>7.21</v>
      </c>
      <c r="R678">
        <v>6.38</v>
      </c>
      <c r="S678" t="s">
        <v>858</v>
      </c>
      <c r="T678">
        <v>5.3</v>
      </c>
      <c r="U678" t="s">
        <v>858</v>
      </c>
      <c r="V678">
        <v>3.94</v>
      </c>
      <c r="W678">
        <v>4.04</v>
      </c>
      <c r="X678" s="3">
        <f>COUNT(D678:W678)</f>
        <v>11</v>
      </c>
      <c r="Y678" s="2">
        <f>SUM(D678:W678)/X678</f>
        <v>4.9081818181818173</v>
      </c>
    </row>
    <row r="679" spans="1:25">
      <c r="A679">
        <v>109471.131502</v>
      </c>
      <c r="B679">
        <v>64662.410981000001</v>
      </c>
      <c r="C679" t="s">
        <v>676</v>
      </c>
      <c r="D679">
        <v>1.82</v>
      </c>
      <c r="E679">
        <v>6.49</v>
      </c>
      <c r="F679">
        <v>2.11</v>
      </c>
      <c r="G679">
        <v>2.76</v>
      </c>
      <c r="H679">
        <v>7.17</v>
      </c>
      <c r="I679">
        <v>4.17</v>
      </c>
      <c r="J679">
        <v>2.91</v>
      </c>
      <c r="K679">
        <v>4.3</v>
      </c>
      <c r="L679">
        <v>2.78</v>
      </c>
      <c r="M679">
        <v>2.4</v>
      </c>
      <c r="N679">
        <v>6.53</v>
      </c>
      <c r="O679">
        <v>7.16</v>
      </c>
      <c r="P679">
        <v>4.29</v>
      </c>
      <c r="Q679">
        <v>1.75</v>
      </c>
      <c r="R679">
        <v>4.24</v>
      </c>
      <c r="S679">
        <v>4.9800000000000004</v>
      </c>
      <c r="T679">
        <v>6.76</v>
      </c>
      <c r="U679">
        <v>2.44</v>
      </c>
      <c r="V679">
        <v>2.77</v>
      </c>
      <c r="W679" t="s">
        <v>858</v>
      </c>
      <c r="X679" s="3">
        <f>COUNT(D679:W679)</f>
        <v>19</v>
      </c>
      <c r="Y679" s="2">
        <f>SUM(D679:W679)/X679</f>
        <v>4.0963157894736852</v>
      </c>
    </row>
    <row r="680" spans="1:25">
      <c r="A680">
        <v>5218.0251109999999</v>
      </c>
      <c r="B680">
        <v>75257.156107999996</v>
      </c>
      <c r="C680" t="s">
        <v>677</v>
      </c>
      <c r="D680">
        <v>2.4300000000000002</v>
      </c>
      <c r="E680">
        <v>6.37</v>
      </c>
      <c r="F680">
        <v>4.22</v>
      </c>
      <c r="G680">
        <v>2.5</v>
      </c>
      <c r="H680">
        <v>5.62</v>
      </c>
      <c r="I680">
        <v>4.71</v>
      </c>
      <c r="J680">
        <v>4.22</v>
      </c>
      <c r="K680">
        <v>4.08</v>
      </c>
      <c r="L680">
        <v>4.29</v>
      </c>
      <c r="M680">
        <v>2.15</v>
      </c>
      <c r="N680">
        <v>6.76</v>
      </c>
      <c r="O680">
        <v>6.19</v>
      </c>
      <c r="P680" t="s">
        <v>858</v>
      </c>
      <c r="Q680">
        <v>7.79</v>
      </c>
      <c r="R680">
        <v>5.17</v>
      </c>
      <c r="S680">
        <v>2.3199999999999998</v>
      </c>
      <c r="T680">
        <v>6.32</v>
      </c>
      <c r="U680">
        <v>3.41</v>
      </c>
      <c r="V680">
        <v>2.83</v>
      </c>
      <c r="W680">
        <v>6.9</v>
      </c>
      <c r="X680" s="3">
        <f>COUNT(D680:W680)</f>
        <v>19</v>
      </c>
      <c r="Y680" s="2">
        <f>SUM(D680:W680)/X680</f>
        <v>4.6463157894736833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2.75</v>
      </c>
      <c r="E683">
        <v>6.3</v>
      </c>
      <c r="F683" t="s">
        <v>858</v>
      </c>
      <c r="G683">
        <v>3.27</v>
      </c>
      <c r="H683">
        <v>7.4</v>
      </c>
      <c r="I683">
        <v>6.08</v>
      </c>
      <c r="J683">
        <v>3.45</v>
      </c>
      <c r="K683">
        <v>5.74</v>
      </c>
      <c r="L683">
        <v>3.12</v>
      </c>
      <c r="M683">
        <v>3.1</v>
      </c>
      <c r="N683">
        <v>6.93</v>
      </c>
      <c r="O683">
        <v>6.95</v>
      </c>
      <c r="P683">
        <v>2.2799999999999998</v>
      </c>
      <c r="Q683">
        <v>6.72</v>
      </c>
      <c r="R683">
        <v>6.07</v>
      </c>
      <c r="S683">
        <v>3.44</v>
      </c>
      <c r="T683">
        <v>5.14</v>
      </c>
      <c r="U683">
        <v>2.57</v>
      </c>
      <c r="V683">
        <v>2.71</v>
      </c>
      <c r="W683">
        <v>6.39</v>
      </c>
      <c r="X683" s="3">
        <f>COUNT(D683:W683)</f>
        <v>19</v>
      </c>
      <c r="Y683" s="2">
        <f>SUM(D683:W683)/X683</f>
        <v>4.7584210526315784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2.9</v>
      </c>
      <c r="E685" t="s">
        <v>858</v>
      </c>
      <c r="F685" t="s">
        <v>858</v>
      </c>
      <c r="G685" t="s">
        <v>858</v>
      </c>
      <c r="H685">
        <v>7.66</v>
      </c>
      <c r="I685">
        <v>6.03</v>
      </c>
      <c r="J685">
        <v>4.0199999999999996</v>
      </c>
      <c r="K685" t="s">
        <v>858</v>
      </c>
      <c r="L685">
        <v>3.08</v>
      </c>
      <c r="M685">
        <v>2.81</v>
      </c>
      <c r="N685" t="s">
        <v>858</v>
      </c>
      <c r="O685">
        <v>7.85</v>
      </c>
      <c r="P685">
        <v>2.66</v>
      </c>
      <c r="Q685">
        <v>7.56</v>
      </c>
      <c r="R685">
        <v>5.77</v>
      </c>
      <c r="S685" t="s">
        <v>858</v>
      </c>
      <c r="T685">
        <v>6.09</v>
      </c>
      <c r="U685">
        <v>2.79</v>
      </c>
      <c r="V685">
        <v>2.68</v>
      </c>
      <c r="W685">
        <v>6.71</v>
      </c>
      <c r="X685" s="3">
        <f>COUNT(D685:W685)</f>
        <v>14</v>
      </c>
      <c r="Y685" s="2">
        <f>SUM(D685:W685)/X685</f>
        <v>4.9007142857142849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2.4</v>
      </c>
      <c r="E688">
        <v>5.86</v>
      </c>
      <c r="F688">
        <v>2.91</v>
      </c>
      <c r="G688">
        <v>2.1800000000000002</v>
      </c>
      <c r="H688">
        <v>7.48</v>
      </c>
      <c r="I688">
        <v>3.99</v>
      </c>
      <c r="J688">
        <v>3.45</v>
      </c>
      <c r="K688">
        <v>4.17</v>
      </c>
      <c r="L688">
        <v>3.31</v>
      </c>
      <c r="M688">
        <v>2.67</v>
      </c>
      <c r="N688">
        <v>7.21</v>
      </c>
      <c r="O688">
        <v>4.8899999999999997</v>
      </c>
      <c r="P688">
        <v>4.1900000000000004</v>
      </c>
      <c r="Q688">
        <v>6.52</v>
      </c>
      <c r="R688">
        <v>6.93</v>
      </c>
      <c r="S688">
        <v>3.2</v>
      </c>
      <c r="T688">
        <v>5.45</v>
      </c>
      <c r="U688">
        <v>3.59</v>
      </c>
      <c r="V688">
        <v>2.52</v>
      </c>
      <c r="W688">
        <v>7.21</v>
      </c>
      <c r="X688" s="3">
        <f>COUNT(D688:W688)</f>
        <v>20</v>
      </c>
      <c r="Y688" s="2">
        <f>SUM(D688:W688)/X688</f>
        <v>4.5065</v>
      </c>
    </row>
    <row r="689" spans="1:25">
      <c r="A689">
        <v>71783.309175999995</v>
      </c>
      <c r="B689">
        <v>36174.892842000001</v>
      </c>
      <c r="C689" t="s">
        <v>686</v>
      </c>
      <c r="D689">
        <v>3.68</v>
      </c>
      <c r="E689">
        <v>7.44</v>
      </c>
      <c r="F689">
        <v>5.42</v>
      </c>
      <c r="G689">
        <v>3.67</v>
      </c>
      <c r="H689">
        <v>6.75</v>
      </c>
      <c r="I689">
        <v>6.2</v>
      </c>
      <c r="J689">
        <v>6.33</v>
      </c>
      <c r="K689" t="s">
        <v>858</v>
      </c>
      <c r="L689">
        <v>3.37</v>
      </c>
      <c r="M689">
        <v>2</v>
      </c>
      <c r="N689">
        <v>4.66</v>
      </c>
      <c r="O689">
        <v>6.65</v>
      </c>
      <c r="P689">
        <v>4.22</v>
      </c>
      <c r="Q689">
        <v>7.1</v>
      </c>
      <c r="R689" t="s">
        <v>858</v>
      </c>
      <c r="S689">
        <v>4.76</v>
      </c>
      <c r="T689">
        <v>7.53</v>
      </c>
      <c r="U689">
        <v>4.13</v>
      </c>
      <c r="V689">
        <v>2.16</v>
      </c>
      <c r="W689">
        <v>5.86</v>
      </c>
      <c r="X689" s="3">
        <f>COUNT(D689:W689)</f>
        <v>18</v>
      </c>
      <c r="Y689" s="2">
        <f>SUM(D689:W689)/X689</f>
        <v>5.1072222222222221</v>
      </c>
    </row>
    <row r="690" spans="1:25">
      <c r="A690">
        <v>117247.187848</v>
      </c>
      <c r="B690">
        <v>96554.157405999998</v>
      </c>
      <c r="C690" t="s">
        <v>687</v>
      </c>
      <c r="D690">
        <v>2.98</v>
      </c>
      <c r="E690">
        <v>6.29</v>
      </c>
      <c r="F690">
        <v>2.4</v>
      </c>
      <c r="G690">
        <v>3.67</v>
      </c>
      <c r="H690">
        <v>6.69</v>
      </c>
      <c r="I690">
        <v>5.62</v>
      </c>
      <c r="J690">
        <v>4.84</v>
      </c>
      <c r="K690">
        <v>4.66</v>
      </c>
      <c r="L690">
        <v>3.74</v>
      </c>
      <c r="M690">
        <v>2.46</v>
      </c>
      <c r="N690">
        <v>4.84</v>
      </c>
      <c r="O690">
        <v>7.14</v>
      </c>
      <c r="P690">
        <v>2.98</v>
      </c>
      <c r="Q690">
        <v>6.92</v>
      </c>
      <c r="R690">
        <v>6</v>
      </c>
      <c r="S690">
        <v>5.18</v>
      </c>
      <c r="T690">
        <v>5.98</v>
      </c>
      <c r="U690">
        <v>2.67</v>
      </c>
      <c r="V690">
        <v>4.29</v>
      </c>
      <c r="W690">
        <v>7.48</v>
      </c>
      <c r="X690" s="3">
        <f>COUNT(D690:W690)</f>
        <v>20</v>
      </c>
      <c r="Y690" s="2">
        <f>SUM(D690:W690)/X690</f>
        <v>4.8415000000000008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3.22</v>
      </c>
      <c r="N691" t="s">
        <v>858</v>
      </c>
      <c r="O691" t="s">
        <v>858</v>
      </c>
      <c r="P691">
        <v>4.51</v>
      </c>
      <c r="Q691">
        <v>6.7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4.8099999999999996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2.83</v>
      </c>
      <c r="E693">
        <v>5.46</v>
      </c>
      <c r="F693">
        <v>2.79</v>
      </c>
      <c r="G693">
        <v>3.36</v>
      </c>
      <c r="H693">
        <v>5.7</v>
      </c>
      <c r="I693">
        <v>6.05</v>
      </c>
      <c r="J693">
        <v>4.59</v>
      </c>
      <c r="K693">
        <v>4.99</v>
      </c>
      <c r="L693">
        <v>5.75</v>
      </c>
      <c r="M693">
        <v>2.71</v>
      </c>
      <c r="N693" t="s">
        <v>858</v>
      </c>
      <c r="O693">
        <v>6.02</v>
      </c>
      <c r="P693">
        <v>4.53</v>
      </c>
      <c r="Q693">
        <v>6.92</v>
      </c>
      <c r="R693">
        <v>7.54</v>
      </c>
      <c r="S693" t="s">
        <v>858</v>
      </c>
      <c r="T693">
        <v>6.1</v>
      </c>
      <c r="U693">
        <v>2.83</v>
      </c>
      <c r="V693">
        <v>3.18</v>
      </c>
      <c r="W693">
        <v>7.66</v>
      </c>
      <c r="X693" s="3">
        <f>COUNT(D693:W693)</f>
        <v>18</v>
      </c>
      <c r="Y693" s="2">
        <f>SUM(D693:W693)/X693</f>
        <v>4.9450000000000003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2.52</v>
      </c>
      <c r="E695">
        <v>6.42</v>
      </c>
      <c r="F695">
        <v>3.6</v>
      </c>
      <c r="G695">
        <v>3.74</v>
      </c>
      <c r="H695">
        <v>5.39</v>
      </c>
      <c r="I695">
        <v>4.3600000000000003</v>
      </c>
      <c r="J695">
        <v>3.72</v>
      </c>
      <c r="K695">
        <v>2.5099999999999998</v>
      </c>
      <c r="L695">
        <v>4.2</v>
      </c>
      <c r="M695">
        <v>3.08</v>
      </c>
      <c r="N695">
        <v>6.11</v>
      </c>
      <c r="O695">
        <v>6.62</v>
      </c>
      <c r="P695">
        <v>5.23</v>
      </c>
      <c r="Q695">
        <v>6.25</v>
      </c>
      <c r="R695">
        <v>5.96</v>
      </c>
      <c r="S695">
        <v>2.95</v>
      </c>
      <c r="T695">
        <v>6.76</v>
      </c>
      <c r="U695">
        <v>3.43</v>
      </c>
      <c r="V695">
        <v>3.05</v>
      </c>
      <c r="W695">
        <v>7.51</v>
      </c>
      <c r="X695" s="3">
        <f>COUNT(D695:W695)</f>
        <v>20</v>
      </c>
      <c r="Y695" s="2">
        <f>SUM(D695:W695)/X695</f>
        <v>4.6705000000000005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3.34</v>
      </c>
      <c r="E697" t="s">
        <v>858</v>
      </c>
      <c r="F697">
        <v>2.68</v>
      </c>
      <c r="G697" t="s">
        <v>858</v>
      </c>
      <c r="H697">
        <v>6.19</v>
      </c>
      <c r="I697">
        <v>5.7</v>
      </c>
      <c r="J697">
        <v>2.92</v>
      </c>
      <c r="K697">
        <v>6.47</v>
      </c>
      <c r="L697">
        <v>4.62</v>
      </c>
      <c r="M697">
        <v>3.26</v>
      </c>
      <c r="N697" t="s">
        <v>858</v>
      </c>
      <c r="O697">
        <v>6.36</v>
      </c>
      <c r="P697">
        <v>3.71</v>
      </c>
      <c r="Q697">
        <v>5.52</v>
      </c>
      <c r="R697">
        <v>5.25</v>
      </c>
      <c r="S697" t="s">
        <v>858</v>
      </c>
      <c r="T697">
        <v>5.46</v>
      </c>
      <c r="U697">
        <v>3.21</v>
      </c>
      <c r="V697">
        <v>4.32</v>
      </c>
      <c r="W697">
        <v>6.78</v>
      </c>
      <c r="X697" s="3">
        <f>COUNT(D697:W697)</f>
        <v>16</v>
      </c>
      <c r="Y697" s="2">
        <f>SUM(D697:W697)/X697</f>
        <v>4.7368749999999995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7.85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7.85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6.6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6.6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7.46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7.46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4.17</v>
      </c>
      <c r="N706" t="s">
        <v>858</v>
      </c>
      <c r="O706" t="s">
        <v>858</v>
      </c>
      <c r="P706" t="s">
        <v>858</v>
      </c>
      <c r="Q706">
        <v>5.94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5.0549999999999997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2.5299999999999998</v>
      </c>
      <c r="N707" t="s">
        <v>858</v>
      </c>
      <c r="O707" t="s">
        <v>858</v>
      </c>
      <c r="P707" t="s">
        <v>858</v>
      </c>
      <c r="Q707">
        <v>5.75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4.1399999999999997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2.58</v>
      </c>
      <c r="N708" t="s">
        <v>858</v>
      </c>
      <c r="O708" t="s">
        <v>858</v>
      </c>
      <c r="P708" t="s">
        <v>858</v>
      </c>
      <c r="Q708">
        <v>5.68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4.13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5.33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5.33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7.19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7.19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7.23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7.23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2.42</v>
      </c>
      <c r="N713" t="s">
        <v>858</v>
      </c>
      <c r="O713" t="s">
        <v>858</v>
      </c>
      <c r="P713" t="s">
        <v>858</v>
      </c>
      <c r="Q713">
        <v>6.82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4.62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6.26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6.26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6.34</v>
      </c>
      <c r="N715" t="s">
        <v>858</v>
      </c>
      <c r="O715" t="s">
        <v>858</v>
      </c>
      <c r="P715" t="s">
        <v>858</v>
      </c>
      <c r="Q715">
        <v>6.52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6.43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6.5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6.5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5.51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5.51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6.05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6.05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4.6900000000000004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4.6900000000000004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5.64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5.64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2</v>
      </c>
      <c r="N721" t="s">
        <v>858</v>
      </c>
      <c r="O721" t="s">
        <v>858</v>
      </c>
      <c r="P721" t="s">
        <v>858</v>
      </c>
      <c r="Q721">
        <v>7.44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4.7200000000000006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2.78</v>
      </c>
      <c r="N722" t="s">
        <v>858</v>
      </c>
      <c r="O722" t="s">
        <v>858</v>
      </c>
      <c r="P722" t="s">
        <v>858</v>
      </c>
      <c r="Q722">
        <v>5.59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4.1849999999999996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5.04</v>
      </c>
      <c r="N723" t="s">
        <v>858</v>
      </c>
      <c r="O723" t="s">
        <v>858</v>
      </c>
      <c r="P723" t="s">
        <v>858</v>
      </c>
      <c r="Q723">
        <v>5.13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5.085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4.68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4.68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4.59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4.59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2.4900000000000002</v>
      </c>
      <c r="N726" t="s">
        <v>858</v>
      </c>
      <c r="O726" t="s">
        <v>858</v>
      </c>
      <c r="P726" t="s">
        <v>858</v>
      </c>
      <c r="Q726">
        <v>4.42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3.4550000000000001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6.74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6.74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2.2400000000000002</v>
      </c>
      <c r="N728" t="s">
        <v>858</v>
      </c>
      <c r="O728" t="s">
        <v>858</v>
      </c>
      <c r="P728" t="s">
        <v>858</v>
      </c>
      <c r="Q728">
        <v>7.34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4.79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7.07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7.07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4.01</v>
      </c>
      <c r="N730" t="s">
        <v>858</v>
      </c>
      <c r="O730" t="s">
        <v>858</v>
      </c>
      <c r="P730" t="s">
        <v>858</v>
      </c>
      <c r="Q730">
        <v>6.13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5.07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3.78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3.78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2.41</v>
      </c>
      <c r="N732" t="s">
        <v>858</v>
      </c>
      <c r="O732" t="s">
        <v>858</v>
      </c>
      <c r="P732" t="s">
        <v>858</v>
      </c>
      <c r="Q732">
        <v>5.53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3.97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3.97</v>
      </c>
      <c r="N733" t="s">
        <v>858</v>
      </c>
      <c r="O733" t="s">
        <v>858</v>
      </c>
      <c r="P733" t="s">
        <v>858</v>
      </c>
      <c r="Q733">
        <v>5.3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4.6349999999999998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3.65</v>
      </c>
      <c r="N735" t="s">
        <v>858</v>
      </c>
      <c r="O735" t="s">
        <v>858</v>
      </c>
      <c r="P735" t="s">
        <v>858</v>
      </c>
      <c r="Q735">
        <v>6.44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5.0449999999999999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3.85</v>
      </c>
      <c r="N736" t="s">
        <v>858</v>
      </c>
      <c r="O736" t="s">
        <v>858</v>
      </c>
      <c r="P736" t="s">
        <v>858</v>
      </c>
      <c r="Q736">
        <v>6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4.9249999999999998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3.8</v>
      </c>
      <c r="N737" t="s">
        <v>858</v>
      </c>
      <c r="O737" t="s">
        <v>858</v>
      </c>
      <c r="P737" t="s">
        <v>858</v>
      </c>
      <c r="Q737">
        <v>4.9800000000000004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4.3900000000000006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4.3899999999999997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4.3899999999999997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6.67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6.67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7.41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7.41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6.25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6.25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3.21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3.21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7.49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7.49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4.96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4.96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5.39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5.39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5.77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5.77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7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7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4.49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4.49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4.24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4.24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3.97</v>
      </c>
      <c r="E752" t="s">
        <v>858</v>
      </c>
      <c r="F752" t="s">
        <v>858</v>
      </c>
      <c r="G752" t="s">
        <v>858</v>
      </c>
      <c r="H752">
        <v>6.38</v>
      </c>
      <c r="I752">
        <v>1.99</v>
      </c>
      <c r="J752">
        <v>3.5</v>
      </c>
      <c r="K752" t="s">
        <v>858</v>
      </c>
      <c r="L752">
        <v>4.67</v>
      </c>
      <c r="M752">
        <v>3.16</v>
      </c>
      <c r="N752" t="s">
        <v>858</v>
      </c>
      <c r="O752">
        <v>3.98</v>
      </c>
      <c r="P752">
        <v>4.74</v>
      </c>
      <c r="Q752">
        <v>7.47</v>
      </c>
      <c r="R752">
        <v>6.51</v>
      </c>
      <c r="S752" t="s">
        <v>858</v>
      </c>
      <c r="T752">
        <v>7.21</v>
      </c>
      <c r="U752" t="s">
        <v>858</v>
      </c>
      <c r="V752">
        <v>3.85</v>
      </c>
      <c r="W752">
        <v>4.6399999999999997</v>
      </c>
      <c r="X752" s="3">
        <f>COUNT(D752:W752)</f>
        <v>13</v>
      </c>
      <c r="Y752" s="2">
        <f>SUM(D752:W752)/X752</f>
        <v>4.7746153846153847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4.83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4.83</v>
      </c>
    </row>
    <row r="756" spans="1:25">
      <c r="A756">
        <v>46186.521403999999</v>
      </c>
      <c r="B756">
        <v>61074.975960000003</v>
      </c>
      <c r="C756" t="s">
        <v>753</v>
      </c>
      <c r="D756">
        <v>2.81</v>
      </c>
      <c r="E756">
        <v>4.58</v>
      </c>
      <c r="F756">
        <v>3.24</v>
      </c>
      <c r="G756" t="s">
        <v>858</v>
      </c>
      <c r="H756">
        <v>7.92</v>
      </c>
      <c r="I756">
        <v>5.69</v>
      </c>
      <c r="J756">
        <v>4.7699999999999996</v>
      </c>
      <c r="K756">
        <v>5.76</v>
      </c>
      <c r="L756">
        <v>4.03</v>
      </c>
      <c r="M756">
        <v>2.14</v>
      </c>
      <c r="N756">
        <v>6.1</v>
      </c>
      <c r="O756">
        <v>3.53</v>
      </c>
      <c r="P756">
        <v>1.74</v>
      </c>
      <c r="Q756">
        <v>6.23</v>
      </c>
      <c r="R756">
        <v>6.58</v>
      </c>
      <c r="S756">
        <v>2.4500000000000002</v>
      </c>
      <c r="T756">
        <v>6.28</v>
      </c>
      <c r="U756">
        <v>3.44</v>
      </c>
      <c r="V756">
        <v>2.25</v>
      </c>
      <c r="W756" t="s">
        <v>858</v>
      </c>
      <c r="X756" s="3">
        <f>COUNT(D756:W756)</f>
        <v>18</v>
      </c>
      <c r="Y756" s="2">
        <f>SUM(D756:W756)/X756</f>
        <v>4.4188888888888895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2.1</v>
      </c>
      <c r="E758">
        <v>6.64</v>
      </c>
      <c r="F758">
        <v>3.19</v>
      </c>
      <c r="G758">
        <v>2.5499999999999998</v>
      </c>
      <c r="H758">
        <v>6.14</v>
      </c>
      <c r="I758">
        <v>4.18</v>
      </c>
      <c r="J758">
        <v>3.65</v>
      </c>
      <c r="K758">
        <v>3.86</v>
      </c>
      <c r="L758">
        <v>3.1</v>
      </c>
      <c r="M758">
        <v>3.85</v>
      </c>
      <c r="N758">
        <v>6.12</v>
      </c>
      <c r="O758">
        <v>6.92</v>
      </c>
      <c r="P758">
        <v>2.4500000000000002</v>
      </c>
      <c r="Q758">
        <v>6.09</v>
      </c>
      <c r="R758">
        <v>6.74</v>
      </c>
      <c r="S758">
        <v>3.37</v>
      </c>
      <c r="T758">
        <v>5.51</v>
      </c>
      <c r="U758">
        <v>2.79</v>
      </c>
      <c r="V758">
        <v>2.72</v>
      </c>
      <c r="W758">
        <v>7.26</v>
      </c>
      <c r="X758" s="3">
        <f>COUNT(D758:W758)</f>
        <v>20</v>
      </c>
      <c r="Y758" s="2">
        <f>SUM(D758:W758)/X758</f>
        <v>4.4615000000000009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3.4</v>
      </c>
      <c r="E760">
        <v>7.63</v>
      </c>
      <c r="F760">
        <v>5.6</v>
      </c>
      <c r="G760">
        <v>4.54</v>
      </c>
      <c r="H760">
        <v>6.28</v>
      </c>
      <c r="I760">
        <v>7.25</v>
      </c>
      <c r="J760">
        <v>6.04</v>
      </c>
      <c r="K760">
        <v>6.17</v>
      </c>
      <c r="L760">
        <v>5.32</v>
      </c>
      <c r="M760">
        <v>2.52</v>
      </c>
      <c r="N760">
        <v>4.41</v>
      </c>
      <c r="O760">
        <v>6.65</v>
      </c>
      <c r="P760">
        <v>4.78</v>
      </c>
      <c r="Q760">
        <v>5.12</v>
      </c>
      <c r="R760">
        <v>6.97</v>
      </c>
      <c r="S760">
        <v>4.01</v>
      </c>
      <c r="T760">
        <v>6.2</v>
      </c>
      <c r="U760">
        <v>4.0599999999999996</v>
      </c>
      <c r="V760">
        <v>3.5</v>
      </c>
      <c r="W760">
        <v>5.27</v>
      </c>
      <c r="X760" s="3">
        <f>COUNT(D760:W760)</f>
        <v>20</v>
      </c>
      <c r="Y760" s="2">
        <f>SUM(D760:W760)/X760</f>
        <v>5.2860000000000014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3.86</v>
      </c>
      <c r="E762" t="s">
        <v>858</v>
      </c>
      <c r="F762" t="s">
        <v>858</v>
      </c>
      <c r="G762" t="s">
        <v>858</v>
      </c>
      <c r="H762" t="s">
        <v>858</v>
      </c>
      <c r="I762">
        <v>4.0999999999999996</v>
      </c>
      <c r="J762">
        <v>2.57</v>
      </c>
      <c r="K762" t="s">
        <v>858</v>
      </c>
      <c r="L762" t="s">
        <v>858</v>
      </c>
      <c r="M762">
        <v>3.03</v>
      </c>
      <c r="N762" t="s">
        <v>858</v>
      </c>
      <c r="O762">
        <v>4.8899999999999997</v>
      </c>
      <c r="P762">
        <v>3.22</v>
      </c>
      <c r="Q762">
        <v>6.08</v>
      </c>
      <c r="R762" t="s">
        <v>858</v>
      </c>
      <c r="S762" t="s">
        <v>858</v>
      </c>
      <c r="T762">
        <v>4.9000000000000004</v>
      </c>
      <c r="U762" t="s">
        <v>858</v>
      </c>
      <c r="V762">
        <v>4.38</v>
      </c>
      <c r="W762">
        <v>2.0099999999999998</v>
      </c>
      <c r="X762" s="3">
        <f>COUNT(D762:W762)</f>
        <v>10</v>
      </c>
      <c r="Y762" s="2">
        <f>SUM(D762:W762)/X762</f>
        <v>3.9039999999999999</v>
      </c>
    </row>
    <row r="763" spans="1:25">
      <c r="A763">
        <v>149764.092672</v>
      </c>
      <c r="B763">
        <v>102126.316458</v>
      </c>
      <c r="C763" t="s">
        <v>760</v>
      </c>
      <c r="D763">
        <v>2.42</v>
      </c>
      <c r="E763">
        <v>3.43</v>
      </c>
      <c r="F763">
        <v>2.61</v>
      </c>
      <c r="G763">
        <v>3.06</v>
      </c>
      <c r="H763">
        <v>5</v>
      </c>
      <c r="I763">
        <v>6.45</v>
      </c>
      <c r="J763">
        <v>5.01</v>
      </c>
      <c r="K763">
        <v>3.16</v>
      </c>
      <c r="L763">
        <v>3.9</v>
      </c>
      <c r="M763">
        <v>2.4300000000000002</v>
      </c>
      <c r="N763">
        <v>6.37</v>
      </c>
      <c r="O763">
        <v>6.44</v>
      </c>
      <c r="P763">
        <v>3.24</v>
      </c>
      <c r="Q763">
        <v>6.08</v>
      </c>
      <c r="R763">
        <v>6.04</v>
      </c>
      <c r="S763">
        <v>3.24</v>
      </c>
      <c r="T763">
        <v>5.0599999999999996</v>
      </c>
      <c r="U763">
        <v>2.72</v>
      </c>
      <c r="V763">
        <v>3.34</v>
      </c>
      <c r="W763">
        <v>6.81</v>
      </c>
      <c r="X763" s="3">
        <f>COUNT(D763:W763)</f>
        <v>20</v>
      </c>
      <c r="Y763" s="2">
        <f>SUM(D763:W763)/X763</f>
        <v>4.3405000000000005</v>
      </c>
    </row>
    <row r="764" spans="1:25">
      <c r="A764">
        <v>90813.671642999994</v>
      </c>
      <c r="B764">
        <v>64561.346651</v>
      </c>
      <c r="C764" t="s">
        <v>761</v>
      </c>
      <c r="D764">
        <v>2.56</v>
      </c>
      <c r="E764">
        <v>7.08</v>
      </c>
      <c r="F764">
        <v>2.27</v>
      </c>
      <c r="G764">
        <v>2.76</v>
      </c>
      <c r="H764">
        <v>7.82</v>
      </c>
      <c r="I764">
        <v>3.64</v>
      </c>
      <c r="J764">
        <v>3.36</v>
      </c>
      <c r="K764">
        <v>4.74</v>
      </c>
      <c r="L764">
        <v>2.58</v>
      </c>
      <c r="M764">
        <v>3.78</v>
      </c>
      <c r="N764">
        <v>5.97</v>
      </c>
      <c r="O764">
        <v>7.21</v>
      </c>
      <c r="P764">
        <v>3.48</v>
      </c>
      <c r="Q764">
        <v>5.79</v>
      </c>
      <c r="R764">
        <v>6.53</v>
      </c>
      <c r="S764">
        <v>4.1900000000000004</v>
      </c>
      <c r="T764">
        <v>7.77</v>
      </c>
      <c r="U764">
        <v>2.66</v>
      </c>
      <c r="V764">
        <v>2.37</v>
      </c>
      <c r="W764">
        <v>7.29</v>
      </c>
      <c r="X764" s="3">
        <f>COUNT(D764:W764)</f>
        <v>20</v>
      </c>
      <c r="Y764" s="2">
        <f>SUM(D764:W764)/X764</f>
        <v>4.6924999999999999</v>
      </c>
    </row>
    <row r="765" spans="1:25">
      <c r="A765">
        <v>144877.014135</v>
      </c>
      <c r="B765">
        <v>101107.116998</v>
      </c>
      <c r="C765" t="s">
        <v>762</v>
      </c>
      <c r="D765">
        <v>1.69</v>
      </c>
      <c r="E765">
        <v>6.33</v>
      </c>
      <c r="F765">
        <v>3.11</v>
      </c>
      <c r="G765">
        <v>2.52</v>
      </c>
      <c r="H765">
        <v>6.16</v>
      </c>
      <c r="I765" t="s">
        <v>858</v>
      </c>
      <c r="J765">
        <v>3.9</v>
      </c>
      <c r="K765">
        <v>2.58</v>
      </c>
      <c r="L765">
        <v>3.84</v>
      </c>
      <c r="M765">
        <v>2.6</v>
      </c>
      <c r="N765">
        <v>6.02</v>
      </c>
      <c r="O765">
        <v>6.54</v>
      </c>
      <c r="P765">
        <v>2.67</v>
      </c>
      <c r="Q765">
        <v>6.19</v>
      </c>
      <c r="R765">
        <v>6.33</v>
      </c>
      <c r="S765">
        <v>2.97</v>
      </c>
      <c r="T765">
        <v>5.35</v>
      </c>
      <c r="U765">
        <v>2.83</v>
      </c>
      <c r="V765">
        <v>3.43</v>
      </c>
      <c r="W765">
        <v>7.06</v>
      </c>
      <c r="X765" s="3">
        <f>COUNT(D765:W765)</f>
        <v>19</v>
      </c>
      <c r="Y765" s="2">
        <f>SUM(D765:W765)/X765</f>
        <v>4.3221052631578951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2.83</v>
      </c>
      <c r="E767" t="s">
        <v>858</v>
      </c>
      <c r="F767" t="s">
        <v>858</v>
      </c>
      <c r="G767" t="s">
        <v>858</v>
      </c>
      <c r="H767">
        <v>5.94</v>
      </c>
      <c r="I767">
        <v>4.95</v>
      </c>
      <c r="J767">
        <v>2.93</v>
      </c>
      <c r="K767" t="s">
        <v>858</v>
      </c>
      <c r="L767" t="s">
        <v>858</v>
      </c>
      <c r="M767">
        <v>4.88</v>
      </c>
      <c r="N767" t="s">
        <v>858</v>
      </c>
      <c r="O767">
        <v>3.94</v>
      </c>
      <c r="P767">
        <v>4.93</v>
      </c>
      <c r="Q767">
        <v>6.24</v>
      </c>
      <c r="R767">
        <v>7.45</v>
      </c>
      <c r="S767" t="s">
        <v>858</v>
      </c>
      <c r="T767">
        <v>5.97</v>
      </c>
      <c r="U767" t="s">
        <v>858</v>
      </c>
      <c r="V767">
        <v>3.52</v>
      </c>
      <c r="W767">
        <v>4.0999999999999996</v>
      </c>
      <c r="X767" s="3">
        <f>COUNT(D767:W767)</f>
        <v>12</v>
      </c>
      <c r="Y767" s="2">
        <f>SUM(D767:W767)/X767</f>
        <v>4.8066666666666675</v>
      </c>
    </row>
    <row r="768" spans="1:25">
      <c r="A768">
        <v>63847.768395999999</v>
      </c>
      <c r="B768">
        <v>134150.687397</v>
      </c>
      <c r="C768" t="s">
        <v>765</v>
      </c>
      <c r="D768">
        <v>6.58</v>
      </c>
      <c r="E768">
        <v>3.16</v>
      </c>
      <c r="F768">
        <v>5.1100000000000003</v>
      </c>
      <c r="G768" t="s">
        <v>858</v>
      </c>
      <c r="H768">
        <v>5.15</v>
      </c>
      <c r="I768">
        <v>6.55</v>
      </c>
      <c r="J768">
        <v>5.46</v>
      </c>
      <c r="K768" t="s">
        <v>858</v>
      </c>
      <c r="L768">
        <v>2.83</v>
      </c>
      <c r="M768">
        <v>2.34</v>
      </c>
      <c r="N768" t="s">
        <v>858</v>
      </c>
      <c r="O768">
        <v>5.08</v>
      </c>
      <c r="P768">
        <v>3.59</v>
      </c>
      <c r="Q768">
        <v>6.51</v>
      </c>
      <c r="R768">
        <v>6.16</v>
      </c>
      <c r="S768" t="s">
        <v>858</v>
      </c>
      <c r="T768">
        <v>1.66</v>
      </c>
      <c r="U768">
        <v>3.13</v>
      </c>
      <c r="V768">
        <v>2.27</v>
      </c>
      <c r="W768">
        <v>5</v>
      </c>
      <c r="X768" s="3">
        <f>COUNT(D768:W768)</f>
        <v>16</v>
      </c>
      <c r="Y768" s="2">
        <f>SUM(D768:W768)/X768</f>
        <v>4.4112499999999999</v>
      </c>
    </row>
    <row r="769" spans="1:25">
      <c r="A769">
        <v>63918.599718999998</v>
      </c>
      <c r="B769">
        <v>134209.40212700001</v>
      </c>
      <c r="C769" t="s">
        <v>766</v>
      </c>
      <c r="D769">
        <v>6.61</v>
      </c>
      <c r="E769">
        <v>3.1</v>
      </c>
      <c r="F769">
        <v>5.18</v>
      </c>
      <c r="G769" t="s">
        <v>858</v>
      </c>
      <c r="H769">
        <v>5.09</v>
      </c>
      <c r="I769">
        <v>6.52</v>
      </c>
      <c r="J769">
        <v>5.43</v>
      </c>
      <c r="K769" t="s">
        <v>858</v>
      </c>
      <c r="L769">
        <v>2.87</v>
      </c>
      <c r="M769">
        <v>2.36</v>
      </c>
      <c r="N769" t="s">
        <v>858</v>
      </c>
      <c r="O769">
        <v>5.16</v>
      </c>
      <c r="P769">
        <v>3.64</v>
      </c>
      <c r="Q769">
        <v>6.5</v>
      </c>
      <c r="R769">
        <v>6.09</v>
      </c>
      <c r="S769" t="s">
        <v>858</v>
      </c>
      <c r="T769">
        <v>1.65</v>
      </c>
      <c r="U769">
        <v>3.17</v>
      </c>
      <c r="V769">
        <v>2.29</v>
      </c>
      <c r="W769">
        <v>5.05</v>
      </c>
      <c r="X769" s="3">
        <f>COUNT(D769:W769)</f>
        <v>16</v>
      </c>
      <c r="Y769" s="2">
        <f>SUM(D769:W769)/X769</f>
        <v>4.4193749999999996</v>
      </c>
    </row>
    <row r="770" spans="1:25">
      <c r="A770">
        <v>137889.01706700001</v>
      </c>
      <c r="B770">
        <v>129776.15057699999</v>
      </c>
      <c r="C770" t="s">
        <v>767</v>
      </c>
      <c r="D770">
        <v>3.68</v>
      </c>
      <c r="E770">
        <v>5.31</v>
      </c>
      <c r="F770">
        <v>3.21</v>
      </c>
      <c r="G770">
        <v>2.66</v>
      </c>
      <c r="H770">
        <v>6.94</v>
      </c>
      <c r="I770">
        <v>4.9000000000000004</v>
      </c>
      <c r="J770">
        <v>6.04</v>
      </c>
      <c r="K770">
        <v>3.68</v>
      </c>
      <c r="L770">
        <v>3.1</v>
      </c>
      <c r="M770">
        <v>2.2599999999999998</v>
      </c>
      <c r="N770">
        <v>4.74</v>
      </c>
      <c r="O770">
        <v>6.96</v>
      </c>
      <c r="P770">
        <v>3.66</v>
      </c>
      <c r="Q770">
        <v>4.97</v>
      </c>
      <c r="R770">
        <v>6.17</v>
      </c>
      <c r="S770">
        <v>4.42</v>
      </c>
      <c r="T770">
        <v>4.46</v>
      </c>
      <c r="U770">
        <v>3.08</v>
      </c>
      <c r="V770">
        <v>3.57</v>
      </c>
      <c r="W770">
        <v>7.21</v>
      </c>
      <c r="X770" s="3">
        <f>COUNT(D770:W770)</f>
        <v>20</v>
      </c>
      <c r="Y770" s="2">
        <f>SUM(D770:W770)/X770</f>
        <v>4.5509999999999993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3.89</v>
      </c>
      <c r="F774">
        <v>5.21</v>
      </c>
      <c r="G774">
        <v>5.36</v>
      </c>
      <c r="H774">
        <v>4.7699999999999996</v>
      </c>
      <c r="I774">
        <v>5.21</v>
      </c>
      <c r="J774">
        <v>5.17</v>
      </c>
      <c r="K774">
        <v>5.04</v>
      </c>
      <c r="L774" t="s">
        <v>858</v>
      </c>
      <c r="M774">
        <v>4.99</v>
      </c>
      <c r="N774" t="s">
        <v>858</v>
      </c>
      <c r="O774">
        <v>4.0199999999999996</v>
      </c>
      <c r="P774">
        <v>6.84</v>
      </c>
      <c r="Q774">
        <v>4.26</v>
      </c>
      <c r="R774">
        <v>3.98</v>
      </c>
      <c r="S774">
        <v>3.21</v>
      </c>
      <c r="T774">
        <v>2.83</v>
      </c>
      <c r="U774">
        <v>4.47</v>
      </c>
      <c r="V774">
        <v>5.73</v>
      </c>
      <c r="W774">
        <v>4.6500000000000004</v>
      </c>
      <c r="X774" s="3">
        <f>COUNT(D774:W774)</f>
        <v>17</v>
      </c>
      <c r="Y774" s="2">
        <f>SUM(D774:W774)/X774</f>
        <v>4.6841176470588239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4.26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7.06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5.66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2.0299999999999998</v>
      </c>
      <c r="N786" t="s">
        <v>858</v>
      </c>
      <c r="O786" t="s">
        <v>858</v>
      </c>
      <c r="P786" t="s">
        <v>858</v>
      </c>
      <c r="Q786">
        <v>7.45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4.74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2.0699999999999998</v>
      </c>
      <c r="N787" t="s">
        <v>858</v>
      </c>
      <c r="O787" t="s">
        <v>858</v>
      </c>
      <c r="P787" t="s">
        <v>858</v>
      </c>
      <c r="Q787">
        <v>7.46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4.7649999999999997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2.88</v>
      </c>
      <c r="E790">
        <v>7.28</v>
      </c>
      <c r="F790">
        <v>5.1100000000000003</v>
      </c>
      <c r="G790">
        <v>3.4</v>
      </c>
      <c r="H790">
        <v>8.25</v>
      </c>
      <c r="I790">
        <v>5.67</v>
      </c>
      <c r="J790">
        <v>5.83</v>
      </c>
      <c r="K790">
        <v>4.57</v>
      </c>
      <c r="L790">
        <v>3.79</v>
      </c>
      <c r="M790" t="s">
        <v>858</v>
      </c>
      <c r="N790">
        <v>4.5199999999999996</v>
      </c>
      <c r="O790">
        <v>7.04</v>
      </c>
      <c r="P790">
        <v>4.3899999999999997</v>
      </c>
      <c r="Q790" t="s">
        <v>858</v>
      </c>
      <c r="R790">
        <v>7.89</v>
      </c>
      <c r="S790">
        <v>3.68</v>
      </c>
      <c r="T790">
        <v>5.57</v>
      </c>
      <c r="U790">
        <v>3.06</v>
      </c>
      <c r="V790">
        <v>1.88</v>
      </c>
      <c r="W790">
        <v>5.77</v>
      </c>
      <c r="X790" s="3">
        <f>COUNT(D790:W790)</f>
        <v>18</v>
      </c>
      <c r="Y790" s="2">
        <f>SUM(D790:W790)/X790</f>
        <v>5.0322222222222219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4.57</v>
      </c>
      <c r="E792" t="s">
        <v>858</v>
      </c>
      <c r="F792" t="s">
        <v>858</v>
      </c>
      <c r="G792" t="s">
        <v>858</v>
      </c>
      <c r="H792">
        <v>5.59</v>
      </c>
      <c r="I792" t="s">
        <v>858</v>
      </c>
      <c r="J792">
        <v>2.75</v>
      </c>
      <c r="K792" t="s">
        <v>858</v>
      </c>
      <c r="L792">
        <v>4.93</v>
      </c>
      <c r="M792">
        <v>3.65</v>
      </c>
      <c r="N792" t="s">
        <v>858</v>
      </c>
      <c r="O792">
        <v>5.89</v>
      </c>
      <c r="P792">
        <v>4.21</v>
      </c>
      <c r="Q792">
        <v>5.26</v>
      </c>
      <c r="R792">
        <v>6.75</v>
      </c>
      <c r="S792" t="s">
        <v>858</v>
      </c>
      <c r="T792">
        <v>4.99</v>
      </c>
      <c r="U792" t="s">
        <v>858</v>
      </c>
      <c r="V792">
        <v>3.8</v>
      </c>
      <c r="W792">
        <v>3.98</v>
      </c>
      <c r="X792" s="3">
        <f>COUNT(D792:W792)</f>
        <v>12</v>
      </c>
      <c r="Y792" s="2">
        <f>SUM(D792:W792)/X792</f>
        <v>4.6974999999999998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5.2</v>
      </c>
      <c r="N794" t="s">
        <v>858</v>
      </c>
      <c r="O794" t="s">
        <v>858</v>
      </c>
      <c r="P794" t="s">
        <v>858</v>
      </c>
      <c r="Q794">
        <v>4.82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5.01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 t="s">
        <v>858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6.59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1</v>
      </c>
      <c r="Y795" s="2">
        <f>SUM(D795:W795)/X795</f>
        <v>6.59</v>
      </c>
    </row>
    <row r="796" spans="1:25">
      <c r="A796">
        <v>50120.600102999997</v>
      </c>
      <c r="B796">
        <v>32199.823804</v>
      </c>
      <c r="C796" t="s">
        <v>793</v>
      </c>
      <c r="D796">
        <v>3.11</v>
      </c>
      <c r="E796">
        <v>7.09</v>
      </c>
      <c r="F796">
        <v>7.38</v>
      </c>
      <c r="G796">
        <v>4.3899999999999997</v>
      </c>
      <c r="H796">
        <v>5</v>
      </c>
      <c r="I796">
        <v>6.72</v>
      </c>
      <c r="J796">
        <v>7.65</v>
      </c>
      <c r="K796">
        <v>5.52</v>
      </c>
      <c r="L796">
        <v>4.99</v>
      </c>
      <c r="M796">
        <v>3.92</v>
      </c>
      <c r="N796">
        <v>3.96</v>
      </c>
      <c r="O796">
        <v>5.53</v>
      </c>
      <c r="P796">
        <v>5.03</v>
      </c>
      <c r="Q796">
        <v>6.77</v>
      </c>
      <c r="R796">
        <v>6.72</v>
      </c>
      <c r="S796">
        <v>3.89</v>
      </c>
      <c r="T796">
        <v>5.03</v>
      </c>
      <c r="U796">
        <v>4.37</v>
      </c>
      <c r="V796">
        <v>3.39</v>
      </c>
      <c r="W796">
        <v>5.4</v>
      </c>
      <c r="X796" s="3">
        <f>COUNT(D796:W796)</f>
        <v>20</v>
      </c>
      <c r="Y796" s="2">
        <f>SUM(D796:W796)/X796</f>
        <v>5.293000000000001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2.71</v>
      </c>
      <c r="E798">
        <v>5.91</v>
      </c>
      <c r="F798">
        <v>4.1100000000000003</v>
      </c>
      <c r="G798">
        <v>5.47</v>
      </c>
      <c r="H798">
        <v>7.1</v>
      </c>
      <c r="I798">
        <v>6.07</v>
      </c>
      <c r="J798">
        <v>5.88</v>
      </c>
      <c r="K798">
        <v>4.54</v>
      </c>
      <c r="L798">
        <v>4.79</v>
      </c>
      <c r="M798">
        <v>3.4</v>
      </c>
      <c r="N798">
        <v>4.0999999999999996</v>
      </c>
      <c r="O798">
        <v>4.8</v>
      </c>
      <c r="P798">
        <v>6.2</v>
      </c>
      <c r="Q798">
        <v>6.01</v>
      </c>
      <c r="R798">
        <v>5.47</v>
      </c>
      <c r="S798">
        <v>4.6500000000000004</v>
      </c>
      <c r="T798">
        <v>5.07</v>
      </c>
      <c r="U798">
        <v>2.93</v>
      </c>
      <c r="V798">
        <v>4.1900000000000004</v>
      </c>
      <c r="W798">
        <v>5.77</v>
      </c>
      <c r="X798" s="3">
        <f>COUNT(D798:W798)</f>
        <v>20</v>
      </c>
      <c r="Y798" s="2">
        <f>SUM(D798:W798)/X798</f>
        <v>4.9584999999999999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2.7</v>
      </c>
      <c r="E802">
        <v>2.2000000000000002</v>
      </c>
      <c r="F802">
        <v>5.34</v>
      </c>
      <c r="G802">
        <v>5.07</v>
      </c>
      <c r="H802">
        <v>5.87</v>
      </c>
      <c r="I802">
        <v>4.5199999999999996</v>
      </c>
      <c r="J802">
        <v>4.57</v>
      </c>
      <c r="K802">
        <v>3.49</v>
      </c>
      <c r="L802">
        <v>4.38</v>
      </c>
      <c r="M802">
        <v>4.41</v>
      </c>
      <c r="N802">
        <v>3.65</v>
      </c>
      <c r="O802">
        <v>6</v>
      </c>
      <c r="P802">
        <v>4.28</v>
      </c>
      <c r="Q802">
        <v>7.55</v>
      </c>
      <c r="R802">
        <v>6.96</v>
      </c>
      <c r="S802">
        <v>4.29</v>
      </c>
      <c r="T802">
        <v>4.4800000000000004</v>
      </c>
      <c r="U802">
        <v>3.4</v>
      </c>
      <c r="V802">
        <v>4.22</v>
      </c>
      <c r="W802">
        <v>6.2</v>
      </c>
      <c r="X802" s="3">
        <f>COUNT(D802:W802)</f>
        <v>20</v>
      </c>
      <c r="Y802" s="2">
        <f>SUM(D802:W802)/X802</f>
        <v>4.6790000000000003</v>
      </c>
    </row>
    <row r="803" spans="1:25">
      <c r="A803">
        <v>100967.744743</v>
      </c>
      <c r="B803">
        <v>35238.564162000002</v>
      </c>
      <c r="C803" t="s">
        <v>800</v>
      </c>
      <c r="D803">
        <v>2.98</v>
      </c>
      <c r="E803">
        <v>7.47</v>
      </c>
      <c r="F803">
        <v>3.19</v>
      </c>
      <c r="G803">
        <v>3.6</v>
      </c>
      <c r="H803">
        <v>7.81</v>
      </c>
      <c r="I803">
        <v>6.62</v>
      </c>
      <c r="J803">
        <v>3.6</v>
      </c>
      <c r="K803">
        <v>6.12</v>
      </c>
      <c r="L803">
        <v>2.95</v>
      </c>
      <c r="M803">
        <v>2.5099999999999998</v>
      </c>
      <c r="N803">
        <v>3.49</v>
      </c>
      <c r="O803">
        <v>3.13</v>
      </c>
      <c r="P803">
        <v>3.87</v>
      </c>
      <c r="Q803">
        <v>5.01</v>
      </c>
      <c r="R803">
        <v>6.61</v>
      </c>
      <c r="S803">
        <v>3.31</v>
      </c>
      <c r="T803">
        <v>5.87</v>
      </c>
      <c r="U803">
        <v>4.8600000000000003</v>
      </c>
      <c r="V803">
        <v>3.14</v>
      </c>
      <c r="W803">
        <v>5.55</v>
      </c>
      <c r="X803" s="3">
        <f>COUNT(D803:W803)</f>
        <v>20</v>
      </c>
      <c r="Y803" s="2">
        <f>SUM(D803:W803)/X803</f>
        <v>4.5845000000000002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2.0099999999999998</v>
      </c>
      <c r="E806">
        <v>3.67</v>
      </c>
      <c r="F806">
        <v>1.79</v>
      </c>
      <c r="G806">
        <v>2.5499999999999998</v>
      </c>
      <c r="H806">
        <v>3.29</v>
      </c>
      <c r="I806">
        <v>5.05</v>
      </c>
      <c r="J806">
        <v>3.29</v>
      </c>
      <c r="K806">
        <v>2.95</v>
      </c>
      <c r="L806">
        <v>2.46</v>
      </c>
      <c r="M806">
        <v>2.25</v>
      </c>
      <c r="N806">
        <v>7.73</v>
      </c>
      <c r="O806">
        <v>5.98</v>
      </c>
      <c r="P806">
        <v>3.22</v>
      </c>
      <c r="Q806">
        <v>6.64</v>
      </c>
      <c r="R806">
        <v>6.27</v>
      </c>
      <c r="S806">
        <v>2.69</v>
      </c>
      <c r="T806">
        <v>4.0199999999999996</v>
      </c>
      <c r="U806">
        <v>2.23</v>
      </c>
      <c r="V806">
        <v>2.67</v>
      </c>
      <c r="W806">
        <v>7.13</v>
      </c>
      <c r="X806" s="3">
        <f>COUNT(D806:W806)</f>
        <v>20</v>
      </c>
      <c r="Y806" s="2">
        <f>SUM(D806:W806)/X806</f>
        <v>3.8944999999999994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1.79</v>
      </c>
      <c r="E809">
        <v>6.21</v>
      </c>
      <c r="F809">
        <v>4.66</v>
      </c>
      <c r="G809">
        <v>5.01</v>
      </c>
      <c r="H809">
        <v>2.2799999999999998</v>
      </c>
      <c r="I809">
        <v>1.86</v>
      </c>
      <c r="J809">
        <v>1.24</v>
      </c>
      <c r="K809">
        <v>6.17</v>
      </c>
      <c r="L809">
        <v>4.26</v>
      </c>
      <c r="M809">
        <v>3.31</v>
      </c>
      <c r="N809">
        <v>4.12</v>
      </c>
      <c r="O809">
        <v>2.41</v>
      </c>
      <c r="P809">
        <v>1.53</v>
      </c>
      <c r="Q809">
        <v>8.33</v>
      </c>
      <c r="R809">
        <v>6.75</v>
      </c>
      <c r="S809">
        <v>4.3</v>
      </c>
      <c r="T809">
        <v>2.0099999999999998</v>
      </c>
      <c r="U809">
        <v>3.38</v>
      </c>
      <c r="V809">
        <v>2.14</v>
      </c>
      <c r="W809">
        <v>3.01</v>
      </c>
      <c r="X809" s="3">
        <f>COUNT(D809:W809)</f>
        <v>20</v>
      </c>
      <c r="Y809" s="2">
        <f>SUM(D809:W809)/X809</f>
        <v>3.7384999999999997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6.8</v>
      </c>
      <c r="F816" t="s">
        <v>858</v>
      </c>
      <c r="G816">
        <v>3.09</v>
      </c>
      <c r="H816" t="s">
        <v>858</v>
      </c>
      <c r="I816" t="s">
        <v>858</v>
      </c>
      <c r="J816" t="s">
        <v>858</v>
      </c>
      <c r="K816">
        <v>6.27</v>
      </c>
      <c r="L816" t="s">
        <v>858</v>
      </c>
      <c r="M816" t="s">
        <v>858</v>
      </c>
      <c r="N816">
        <v>6.46</v>
      </c>
      <c r="O816" t="s">
        <v>858</v>
      </c>
      <c r="P816" t="s">
        <v>858</v>
      </c>
      <c r="Q816" t="s">
        <v>858</v>
      </c>
      <c r="R816" t="s">
        <v>858</v>
      </c>
      <c r="S816">
        <v>3.63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5.25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5.42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5.42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2.78</v>
      </c>
      <c r="E821">
        <v>7.34</v>
      </c>
      <c r="F821">
        <v>6.08</v>
      </c>
      <c r="G821">
        <v>3.67</v>
      </c>
      <c r="H821">
        <v>7.14</v>
      </c>
      <c r="I821">
        <v>4.84</v>
      </c>
      <c r="J821">
        <v>3.96</v>
      </c>
      <c r="K821">
        <v>5</v>
      </c>
      <c r="L821">
        <v>2.2799999999999998</v>
      </c>
      <c r="M821">
        <v>2.2599999999999998</v>
      </c>
      <c r="N821">
        <v>3.02</v>
      </c>
      <c r="O821">
        <v>5.71</v>
      </c>
      <c r="P821">
        <v>3.65</v>
      </c>
      <c r="Q821">
        <v>7.41</v>
      </c>
      <c r="R821">
        <v>7.45</v>
      </c>
      <c r="S821">
        <v>4.38</v>
      </c>
      <c r="T821">
        <v>6.88</v>
      </c>
      <c r="U821">
        <v>2.5099999999999998</v>
      </c>
      <c r="V821">
        <v>2.35</v>
      </c>
      <c r="W821">
        <v>7.19</v>
      </c>
      <c r="X821" s="3">
        <f>COUNT(D821:W821)</f>
        <v>20</v>
      </c>
      <c r="Y821" s="2">
        <f>SUM(D821:W821)/X821</f>
        <v>4.7949999999999999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2.5499999999999998</v>
      </c>
      <c r="E824">
        <v>5.88</v>
      </c>
      <c r="F824">
        <v>2.25</v>
      </c>
      <c r="G824">
        <v>2.15</v>
      </c>
      <c r="H824" t="s">
        <v>858</v>
      </c>
      <c r="I824">
        <v>4.26</v>
      </c>
      <c r="J824">
        <v>2.66</v>
      </c>
      <c r="K824">
        <v>2.8</v>
      </c>
      <c r="L824">
        <v>3.26</v>
      </c>
      <c r="M824">
        <v>1.98</v>
      </c>
      <c r="N824">
        <v>5.65</v>
      </c>
      <c r="O824">
        <v>6.2</v>
      </c>
      <c r="P824">
        <v>1.7</v>
      </c>
      <c r="Q824" t="s">
        <v>858</v>
      </c>
      <c r="R824">
        <v>7.3</v>
      </c>
      <c r="S824">
        <v>2.58</v>
      </c>
      <c r="T824">
        <v>6.71</v>
      </c>
      <c r="U824">
        <v>3.28</v>
      </c>
      <c r="V824">
        <v>2.72</v>
      </c>
      <c r="W824">
        <v>5.79</v>
      </c>
      <c r="X824" s="3">
        <f>COUNT(D824:W824)</f>
        <v>18</v>
      </c>
      <c r="Y824" s="2">
        <f>SUM(D824:W824)/X824</f>
        <v>3.873333333333334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4.4400000000000004</v>
      </c>
      <c r="E831">
        <v>5.33</v>
      </c>
      <c r="F831">
        <v>3.36</v>
      </c>
      <c r="G831">
        <v>5.19</v>
      </c>
      <c r="H831">
        <v>4.74</v>
      </c>
      <c r="I831" t="s">
        <v>858</v>
      </c>
      <c r="J831">
        <v>5.01</v>
      </c>
      <c r="K831">
        <v>6.08</v>
      </c>
      <c r="L831">
        <v>4.6100000000000003</v>
      </c>
      <c r="M831">
        <v>5.65</v>
      </c>
      <c r="N831">
        <v>4.68</v>
      </c>
      <c r="O831">
        <v>5.57</v>
      </c>
      <c r="P831" t="s">
        <v>858</v>
      </c>
      <c r="Q831">
        <v>5.52</v>
      </c>
      <c r="R831">
        <v>3.9</v>
      </c>
      <c r="S831">
        <v>5.2</v>
      </c>
      <c r="T831">
        <v>6</v>
      </c>
      <c r="U831">
        <v>5.1100000000000003</v>
      </c>
      <c r="V831">
        <v>4.0999999999999996</v>
      </c>
      <c r="W831">
        <v>6.76</v>
      </c>
      <c r="X831" s="3">
        <f>COUNT(D831:W831)</f>
        <v>18</v>
      </c>
      <c r="Y831" s="2">
        <f>SUM(D831:W831)/X831</f>
        <v>5.0694444444444446</v>
      </c>
    </row>
    <row r="832" spans="1:25">
      <c r="A832">
        <v>65051.695134000001</v>
      </c>
      <c r="B832">
        <v>52549.310299999997</v>
      </c>
      <c r="C832" t="s">
        <v>829</v>
      </c>
      <c r="D832">
        <v>2.82</v>
      </c>
      <c r="E832" t="s">
        <v>858</v>
      </c>
      <c r="F832" t="s">
        <v>858</v>
      </c>
      <c r="G832" t="s">
        <v>858</v>
      </c>
      <c r="H832">
        <v>7</v>
      </c>
      <c r="I832">
        <v>4.5599999999999996</v>
      </c>
      <c r="J832" t="s">
        <v>858</v>
      </c>
      <c r="K832" t="s">
        <v>858</v>
      </c>
      <c r="L832" t="s">
        <v>858</v>
      </c>
      <c r="M832">
        <v>2.27</v>
      </c>
      <c r="N832" t="s">
        <v>858</v>
      </c>
      <c r="O832">
        <v>4.4400000000000004</v>
      </c>
      <c r="P832">
        <v>2.69</v>
      </c>
      <c r="Q832">
        <v>6.35</v>
      </c>
      <c r="R832" t="s">
        <v>858</v>
      </c>
      <c r="S832" t="s">
        <v>858</v>
      </c>
      <c r="T832">
        <v>5.99</v>
      </c>
      <c r="U832" t="s">
        <v>858</v>
      </c>
      <c r="V832">
        <v>2.84</v>
      </c>
      <c r="W832">
        <v>5.57</v>
      </c>
      <c r="X832" s="3">
        <f>COUNT(D832:W832)</f>
        <v>10</v>
      </c>
      <c r="Y832" s="2">
        <f>SUM(D832:W832)/X832</f>
        <v>4.4530000000000012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3.16</v>
      </c>
      <c r="E835">
        <v>5.78</v>
      </c>
      <c r="F835">
        <v>3.03</v>
      </c>
      <c r="G835">
        <v>2.75</v>
      </c>
      <c r="H835">
        <v>5.63</v>
      </c>
      <c r="I835">
        <v>5.98</v>
      </c>
      <c r="J835">
        <v>5.22</v>
      </c>
      <c r="K835">
        <v>5.0999999999999996</v>
      </c>
      <c r="L835">
        <v>3.05</v>
      </c>
      <c r="M835">
        <v>2.57</v>
      </c>
      <c r="N835">
        <v>5.52</v>
      </c>
      <c r="O835">
        <v>6.19</v>
      </c>
      <c r="P835">
        <v>3.85</v>
      </c>
      <c r="Q835">
        <v>5.37</v>
      </c>
      <c r="R835">
        <v>3.73</v>
      </c>
      <c r="S835">
        <v>3.41</v>
      </c>
      <c r="T835">
        <v>5.5</v>
      </c>
      <c r="U835">
        <v>4.0199999999999996</v>
      </c>
      <c r="V835">
        <v>2.4900000000000002</v>
      </c>
      <c r="W835">
        <v>5.81</v>
      </c>
      <c r="X835" s="3">
        <f>COUNT(D835:W835)</f>
        <v>20</v>
      </c>
      <c r="Y835" s="2">
        <f>SUM(D835:W835)/X835</f>
        <v>4.4079999999999995</v>
      </c>
    </row>
    <row r="836" spans="1:25">
      <c r="A836">
        <v>85702.502714000002</v>
      </c>
      <c r="B836">
        <v>45618.271349000002</v>
      </c>
      <c r="C836" t="s">
        <v>833</v>
      </c>
      <c r="D836">
        <v>2.61</v>
      </c>
      <c r="E836">
        <v>6.56</v>
      </c>
      <c r="F836">
        <v>2.4500000000000002</v>
      </c>
      <c r="G836">
        <v>2.64</v>
      </c>
      <c r="H836">
        <v>7.51</v>
      </c>
      <c r="I836">
        <v>6.17</v>
      </c>
      <c r="J836">
        <v>3.15</v>
      </c>
      <c r="K836">
        <v>4.84</v>
      </c>
      <c r="L836">
        <v>2.39</v>
      </c>
      <c r="M836">
        <v>2.39</v>
      </c>
      <c r="N836">
        <v>5.8</v>
      </c>
      <c r="O836">
        <v>5.79</v>
      </c>
      <c r="P836">
        <v>3.18</v>
      </c>
      <c r="Q836">
        <v>3.11</v>
      </c>
      <c r="R836">
        <v>7.04</v>
      </c>
      <c r="S836">
        <v>4.75</v>
      </c>
      <c r="T836">
        <v>4.8099999999999996</v>
      </c>
      <c r="U836">
        <v>2.81</v>
      </c>
      <c r="V836">
        <v>2.2400000000000002</v>
      </c>
      <c r="W836">
        <v>7.35</v>
      </c>
      <c r="X836" s="3">
        <f>COUNT(D836:W836)</f>
        <v>20</v>
      </c>
      <c r="Y836" s="2">
        <f>SUM(D836:W836)/X836</f>
        <v>4.3795000000000002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248.72000000000006</v>
      </c>
      <c r="E844" s="5">
        <f t="shared" si="0"/>
        <v>941.85</v>
      </c>
      <c r="F844" s="5">
        <f t="shared" si="0"/>
        <v>207.07000000000014</v>
      </c>
      <c r="G844" s="5">
        <f t="shared" si="0"/>
        <v>299.76000000000005</v>
      </c>
      <c r="H844" s="5">
        <f t="shared" si="0"/>
        <v>868.32999999999981</v>
      </c>
      <c r="I844" s="5">
        <f t="shared" si="0"/>
        <v>481.0499999999999</v>
      </c>
      <c r="J844" s="5">
        <f t="shared" si="0"/>
        <v>317.93000000000006</v>
      </c>
      <c r="K844" s="5">
        <f t="shared" si="0"/>
        <v>291.83</v>
      </c>
      <c r="L844" s="5">
        <f t="shared" si="0"/>
        <v>440.82999999999987</v>
      </c>
      <c r="M844" s="5">
        <f t="shared" si="0"/>
        <v>387.31999999999988</v>
      </c>
      <c r="N844" s="5">
        <f t="shared" si="0"/>
        <v>631.18000000000006</v>
      </c>
      <c r="O844" s="5">
        <f t="shared" si="0"/>
        <v>1199.6200000000006</v>
      </c>
      <c r="P844" s="5">
        <f t="shared" si="0"/>
        <v>753.21</v>
      </c>
      <c r="Q844" s="5">
        <f t="shared" si="0"/>
        <v>1897.8700000000003</v>
      </c>
      <c r="R844" s="5">
        <f t="shared" si="0"/>
        <v>2231.31</v>
      </c>
      <c r="S844" s="5">
        <f t="shared" si="0"/>
        <v>245.85999999999993</v>
      </c>
      <c r="T844" s="5">
        <f t="shared" si="0"/>
        <v>512.57999999999981</v>
      </c>
      <c r="U844" s="5">
        <f t="shared" si="0"/>
        <v>436.34000000000009</v>
      </c>
      <c r="V844" s="5">
        <f t="shared" si="0"/>
        <v>322.20000000000016</v>
      </c>
      <c r="W844" s="5">
        <f t="shared" si="0"/>
        <v>499.24999999999983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84</v>
      </c>
      <c r="H845" s="7">
        <f t="shared" si="1"/>
        <v>161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3.1887179487179496</v>
      </c>
      <c r="E846" s="5">
        <f t="shared" si="2"/>
        <v>5.4442196531791911</v>
      </c>
      <c r="F846" s="5">
        <f t="shared" si="2"/>
        <v>3.697678571428574</v>
      </c>
      <c r="G846" s="5">
        <f t="shared" si="2"/>
        <v>3.5685714285714289</v>
      </c>
      <c r="H846" s="5">
        <f t="shared" si="2"/>
        <v>5.3933540372670796</v>
      </c>
      <c r="I846" s="5">
        <f t="shared" si="2"/>
        <v>4.8590909090909085</v>
      </c>
      <c r="J846" s="5">
        <f t="shared" si="2"/>
        <v>4.0244303797468364</v>
      </c>
      <c r="K846" s="5">
        <f t="shared" si="2"/>
        <v>4.4216666666666669</v>
      </c>
      <c r="L846" s="5">
        <f t="shared" si="2"/>
        <v>3.9714414414414403</v>
      </c>
      <c r="M846" s="5">
        <f t="shared" si="2"/>
        <v>3.1747540983606548</v>
      </c>
      <c r="N846" s="5">
        <f t="shared" si="2"/>
        <v>4.8552307692307695</v>
      </c>
      <c r="O846" s="5">
        <f t="shared" si="2"/>
        <v>5.605700934579442</v>
      </c>
      <c r="P846" s="5">
        <f t="shared" si="2"/>
        <v>4.1385164835164838</v>
      </c>
      <c r="Q846" s="5">
        <f t="shared" si="2"/>
        <v>6.0634824281150168</v>
      </c>
      <c r="R846" s="5">
        <f t="shared" si="2"/>
        <v>6.6210979228486648</v>
      </c>
      <c r="S846" s="5">
        <f t="shared" si="2"/>
        <v>3.6695522388059691</v>
      </c>
      <c r="T846" s="5">
        <f t="shared" si="2"/>
        <v>5.5116129032258048</v>
      </c>
      <c r="U846" s="5">
        <f t="shared" si="2"/>
        <v>3.6977966101694921</v>
      </c>
      <c r="V846" s="5">
        <f t="shared" si="2"/>
        <v>3.3562500000000015</v>
      </c>
      <c r="W846" s="5">
        <f t="shared" si="2"/>
        <v>5.2552631578947349</v>
      </c>
      <c r="X846" s="6"/>
    </row>
    <row r="847" spans="1:25" s="2" customFormat="1">
      <c r="C847" s="2" t="s">
        <v>846</v>
      </c>
      <c r="D847" s="2">
        <f t="shared" ref="D847:W847" si="3">AVERAGE(D2:D843)</f>
        <v>3.1887179487179496</v>
      </c>
      <c r="E847" s="2">
        <f t="shared" si="3"/>
        <v>5.4442196531791911</v>
      </c>
      <c r="F847" s="2">
        <f t="shared" si="3"/>
        <v>3.697678571428574</v>
      </c>
      <c r="G847" s="2">
        <f t="shared" si="3"/>
        <v>3.5685714285714289</v>
      </c>
      <c r="H847" s="2">
        <f t="shared" si="3"/>
        <v>5.3933540372670796</v>
      </c>
      <c r="I847" s="2">
        <f t="shared" si="3"/>
        <v>4.8590909090909085</v>
      </c>
      <c r="J847" s="2">
        <f t="shared" si="3"/>
        <v>4.0244303797468364</v>
      </c>
      <c r="K847" s="2">
        <f t="shared" si="3"/>
        <v>4.4216666666666669</v>
      </c>
      <c r="L847" s="2">
        <f t="shared" si="3"/>
        <v>3.9714414414414403</v>
      </c>
      <c r="M847" s="2">
        <f t="shared" si="3"/>
        <v>3.1747540983606548</v>
      </c>
      <c r="N847" s="2">
        <f t="shared" si="3"/>
        <v>4.8552307692307695</v>
      </c>
      <c r="O847" s="2">
        <f t="shared" si="3"/>
        <v>5.605700934579442</v>
      </c>
      <c r="P847" s="2">
        <f t="shared" si="3"/>
        <v>4.1385164835164838</v>
      </c>
      <c r="Q847" s="2">
        <f t="shared" si="3"/>
        <v>6.0634824281150168</v>
      </c>
      <c r="R847" s="2">
        <f t="shared" si="3"/>
        <v>6.6210979228486648</v>
      </c>
      <c r="S847" s="2">
        <f t="shared" si="3"/>
        <v>3.6695522388059691</v>
      </c>
      <c r="T847" s="2">
        <f t="shared" si="3"/>
        <v>5.5116129032258048</v>
      </c>
      <c r="U847" s="2">
        <f t="shared" si="3"/>
        <v>3.6977966101694921</v>
      </c>
      <c r="V847" s="2">
        <f t="shared" si="3"/>
        <v>3.3562500000000015</v>
      </c>
      <c r="W847" s="2">
        <f t="shared" si="3"/>
        <v>5.2552631578947349</v>
      </c>
      <c r="X847" s="6"/>
    </row>
    <row r="848" spans="1:25" s="2" customFormat="1">
      <c r="C848" s="2" t="s">
        <v>844</v>
      </c>
      <c r="D848" s="2">
        <f t="shared" ref="D848:W848" si="4">STDEV(D2:D843)</f>
        <v>1.11509868991273</v>
      </c>
      <c r="E848" s="2">
        <f t="shared" si="4"/>
        <v>1.173280086242968</v>
      </c>
      <c r="F848" s="2">
        <f t="shared" si="4"/>
        <v>1.3066946378643161</v>
      </c>
      <c r="G848" s="2">
        <f t="shared" si="4"/>
        <v>0.94118374946562411</v>
      </c>
      <c r="H848" s="2">
        <f t="shared" si="4"/>
        <v>1.3247551396859085</v>
      </c>
      <c r="I848" s="2">
        <f t="shared" si="4"/>
        <v>1.4032164879516589</v>
      </c>
      <c r="J848" s="2">
        <f t="shared" si="4"/>
        <v>1.3692949213479659</v>
      </c>
      <c r="K848" s="2">
        <f t="shared" si="4"/>
        <v>1.3806080971617978</v>
      </c>
      <c r="L848" s="2">
        <f t="shared" si="4"/>
        <v>0.92926348826941818</v>
      </c>
      <c r="M848" s="2">
        <f t="shared" si="4"/>
        <v>1.0143973605783696</v>
      </c>
      <c r="N848" s="2">
        <f t="shared" si="4"/>
        <v>1.2112842920863911</v>
      </c>
      <c r="O848" s="2">
        <f t="shared" si="4"/>
        <v>1.2470168061557079</v>
      </c>
      <c r="P848" s="2">
        <f t="shared" si="4"/>
        <v>0.94639618702777484</v>
      </c>
      <c r="Q848" s="2">
        <f t="shared" si="4"/>
        <v>1.2098475536428606</v>
      </c>
      <c r="R848" s="2">
        <f t="shared" si="4"/>
        <v>0.97151221987106817</v>
      </c>
      <c r="S848" s="2">
        <f t="shared" si="4"/>
        <v>1.0441865513632849</v>
      </c>
      <c r="T848" s="2">
        <f t="shared" si="4"/>
        <v>1.1727562205655544</v>
      </c>
      <c r="U848" s="2">
        <f t="shared" si="4"/>
        <v>0.81772473122486455</v>
      </c>
      <c r="V848" s="2">
        <f t="shared" si="4"/>
        <v>0.85221476166515164</v>
      </c>
      <c r="W848" s="2">
        <f t="shared" si="4"/>
        <v>1.6542317379306881</v>
      </c>
      <c r="X848" s="6"/>
    </row>
    <row r="849" spans="1:24" s="2" customFormat="1">
      <c r="C849" s="2" t="s">
        <v>847</v>
      </c>
      <c r="D849" s="2">
        <f t="shared" ref="D849:W849" si="5">MEDIAN(D2:D843)</f>
        <v>2.8899999999999997</v>
      </c>
      <c r="E849" s="2">
        <f t="shared" si="5"/>
        <v>5.56</v>
      </c>
      <c r="F849" s="2">
        <f t="shared" si="5"/>
        <v>3.5150000000000001</v>
      </c>
      <c r="G849" s="2">
        <f t="shared" si="5"/>
        <v>3.5</v>
      </c>
      <c r="H849" s="2">
        <f t="shared" si="5"/>
        <v>5.37</v>
      </c>
      <c r="I849" s="2">
        <f t="shared" si="5"/>
        <v>4.9400000000000004</v>
      </c>
      <c r="J849" s="2">
        <f t="shared" si="5"/>
        <v>3.96</v>
      </c>
      <c r="K849" s="2">
        <f t="shared" si="5"/>
        <v>4.5549999999999997</v>
      </c>
      <c r="L849" s="2">
        <f t="shared" si="5"/>
        <v>3.89</v>
      </c>
      <c r="M849" s="2">
        <f t="shared" si="5"/>
        <v>2.9299999999999997</v>
      </c>
      <c r="N849" s="2">
        <f t="shared" si="5"/>
        <v>4.835</v>
      </c>
      <c r="O849" s="2">
        <f t="shared" si="5"/>
        <v>5.7549999999999999</v>
      </c>
      <c r="P849" s="2">
        <f t="shared" si="5"/>
        <v>4.2300000000000004</v>
      </c>
      <c r="Q849" s="2">
        <f t="shared" si="5"/>
        <v>6.26</v>
      </c>
      <c r="R849" s="2">
        <f t="shared" si="5"/>
        <v>6.81</v>
      </c>
      <c r="S849" s="2">
        <f t="shared" si="5"/>
        <v>3.45</v>
      </c>
      <c r="T849" s="2">
        <f t="shared" si="5"/>
        <v>5.71</v>
      </c>
      <c r="U849" s="2">
        <f t="shared" si="5"/>
        <v>3.605</v>
      </c>
      <c r="V849" s="2">
        <f t="shared" si="5"/>
        <v>3.34</v>
      </c>
      <c r="W849" s="2">
        <f t="shared" si="5"/>
        <v>5.55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84</v>
      </c>
      <c r="H853">
        <f t="shared" si="6"/>
        <v>161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84</v>
      </c>
      <c r="H854">
        <f t="shared" si="7"/>
        <v>161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84</v>
      </c>
      <c r="H855">
        <f t="shared" si="8"/>
        <v>161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76</v>
      </c>
      <c r="E856">
        <f t="shared" si="9"/>
        <v>173</v>
      </c>
      <c r="F856">
        <f t="shared" si="9"/>
        <v>56</v>
      </c>
      <c r="G856">
        <f t="shared" si="9"/>
        <v>84</v>
      </c>
      <c r="H856">
        <f t="shared" si="9"/>
        <v>161</v>
      </c>
      <c r="I856">
        <f t="shared" si="9"/>
        <v>98</v>
      </c>
      <c r="J856">
        <f t="shared" si="9"/>
        <v>77</v>
      </c>
      <c r="K856">
        <f t="shared" si="9"/>
        <v>66</v>
      </c>
      <c r="L856">
        <f t="shared" si="9"/>
        <v>111</v>
      </c>
      <c r="M856">
        <f t="shared" si="9"/>
        <v>122</v>
      </c>
      <c r="N856">
        <f t="shared" si="9"/>
        <v>130</v>
      </c>
      <c r="O856">
        <f t="shared" si="9"/>
        <v>213</v>
      </c>
      <c r="P856">
        <f t="shared" si="9"/>
        <v>182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94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70</v>
      </c>
      <c r="E857">
        <f t="shared" si="10"/>
        <v>173</v>
      </c>
      <c r="F857">
        <f t="shared" si="10"/>
        <v>52</v>
      </c>
      <c r="G857">
        <f t="shared" si="10"/>
        <v>83</v>
      </c>
      <c r="H857">
        <f t="shared" si="10"/>
        <v>161</v>
      </c>
      <c r="I857">
        <f t="shared" si="10"/>
        <v>96</v>
      </c>
      <c r="J857">
        <f t="shared" si="10"/>
        <v>74</v>
      </c>
      <c r="K857">
        <f t="shared" si="10"/>
        <v>65</v>
      </c>
      <c r="L857">
        <f t="shared" si="10"/>
        <v>111</v>
      </c>
      <c r="M857">
        <f t="shared" si="10"/>
        <v>119</v>
      </c>
      <c r="N857">
        <f t="shared" si="10"/>
        <v>129</v>
      </c>
      <c r="O857">
        <f t="shared" si="10"/>
        <v>213</v>
      </c>
      <c r="P857">
        <f t="shared" si="10"/>
        <v>177</v>
      </c>
      <c r="Q857">
        <f t="shared" si="10"/>
        <v>312</v>
      </c>
      <c r="R857">
        <f t="shared" si="10"/>
        <v>337</v>
      </c>
      <c r="S857">
        <f t="shared" si="10"/>
        <v>67</v>
      </c>
      <c r="T857">
        <f t="shared" si="10"/>
        <v>91</v>
      </c>
      <c r="U857">
        <f t="shared" si="10"/>
        <v>118</v>
      </c>
      <c r="V857">
        <f t="shared" si="10"/>
        <v>95</v>
      </c>
      <c r="W857">
        <f t="shared" si="10"/>
        <v>92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62</v>
      </c>
      <c r="E858">
        <f t="shared" si="11"/>
        <v>170</v>
      </c>
      <c r="F858">
        <f t="shared" si="11"/>
        <v>43</v>
      </c>
      <c r="G858">
        <f t="shared" si="11"/>
        <v>75</v>
      </c>
      <c r="H858">
        <f t="shared" si="11"/>
        <v>158</v>
      </c>
      <c r="I858">
        <f t="shared" si="11"/>
        <v>93</v>
      </c>
      <c r="J858">
        <f t="shared" si="11"/>
        <v>70</v>
      </c>
      <c r="K858">
        <f t="shared" si="11"/>
        <v>62</v>
      </c>
      <c r="L858">
        <f t="shared" si="11"/>
        <v>106</v>
      </c>
      <c r="M858">
        <f t="shared" si="11"/>
        <v>81</v>
      </c>
      <c r="N858">
        <f t="shared" si="11"/>
        <v>125</v>
      </c>
      <c r="O858">
        <f t="shared" si="11"/>
        <v>209</v>
      </c>
      <c r="P858">
        <f t="shared" si="11"/>
        <v>172</v>
      </c>
      <c r="Q858">
        <f t="shared" si="11"/>
        <v>312</v>
      </c>
      <c r="R858">
        <f t="shared" si="11"/>
        <v>337</v>
      </c>
      <c r="S858">
        <f t="shared" si="11"/>
        <v>59</v>
      </c>
      <c r="T858">
        <f t="shared" si="11"/>
        <v>90</v>
      </c>
      <c r="U858">
        <f t="shared" si="11"/>
        <v>114</v>
      </c>
      <c r="V858">
        <f t="shared" si="11"/>
        <v>79</v>
      </c>
      <c r="W858">
        <f t="shared" si="11"/>
        <v>87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35</v>
      </c>
      <c r="E859">
        <f t="shared" si="12"/>
        <v>168</v>
      </c>
      <c r="F859">
        <f t="shared" si="12"/>
        <v>38</v>
      </c>
      <c r="G859">
        <f t="shared" si="12"/>
        <v>60</v>
      </c>
      <c r="H859">
        <f t="shared" si="12"/>
        <v>153</v>
      </c>
      <c r="I859">
        <f t="shared" si="12"/>
        <v>89</v>
      </c>
      <c r="J859">
        <f t="shared" si="12"/>
        <v>58</v>
      </c>
      <c r="K859">
        <f t="shared" si="12"/>
        <v>53</v>
      </c>
      <c r="L859">
        <f t="shared" si="12"/>
        <v>95</v>
      </c>
      <c r="M859">
        <f t="shared" si="12"/>
        <v>61</v>
      </c>
      <c r="N859">
        <f t="shared" si="12"/>
        <v>122</v>
      </c>
      <c r="O859">
        <f t="shared" si="12"/>
        <v>207</v>
      </c>
      <c r="P859">
        <f t="shared" si="12"/>
        <v>161</v>
      </c>
      <c r="Q859">
        <f t="shared" si="12"/>
        <v>311</v>
      </c>
      <c r="R859">
        <f t="shared" si="12"/>
        <v>336</v>
      </c>
      <c r="S859">
        <f t="shared" si="12"/>
        <v>48</v>
      </c>
      <c r="T859">
        <f t="shared" si="12"/>
        <v>88</v>
      </c>
      <c r="U859">
        <f t="shared" si="12"/>
        <v>90</v>
      </c>
      <c r="V859">
        <f t="shared" si="12"/>
        <v>60</v>
      </c>
      <c r="W859">
        <f t="shared" si="12"/>
        <v>86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24</v>
      </c>
      <c r="E860">
        <f t="shared" si="13"/>
        <v>162</v>
      </c>
      <c r="F860">
        <f t="shared" si="13"/>
        <v>28</v>
      </c>
      <c r="G860">
        <f t="shared" si="13"/>
        <v>42</v>
      </c>
      <c r="H860">
        <f t="shared" si="13"/>
        <v>150</v>
      </c>
      <c r="I860">
        <f t="shared" si="13"/>
        <v>83</v>
      </c>
      <c r="J860">
        <f t="shared" si="13"/>
        <v>51</v>
      </c>
      <c r="K860">
        <f t="shared" si="13"/>
        <v>48</v>
      </c>
      <c r="L860">
        <f t="shared" si="13"/>
        <v>77</v>
      </c>
      <c r="M860">
        <f t="shared" si="13"/>
        <v>41</v>
      </c>
      <c r="N860">
        <f t="shared" si="13"/>
        <v>113</v>
      </c>
      <c r="O860">
        <f t="shared" si="13"/>
        <v>197</v>
      </c>
      <c r="P860">
        <f t="shared" si="13"/>
        <v>144</v>
      </c>
      <c r="Q860">
        <f t="shared" si="13"/>
        <v>302</v>
      </c>
      <c r="R860">
        <f t="shared" si="13"/>
        <v>335</v>
      </c>
      <c r="S860">
        <f t="shared" si="13"/>
        <v>33</v>
      </c>
      <c r="T860">
        <f t="shared" si="13"/>
        <v>86</v>
      </c>
      <c r="U860">
        <f t="shared" si="13"/>
        <v>64</v>
      </c>
      <c r="V860">
        <f t="shared" si="13"/>
        <v>41</v>
      </c>
      <c r="W860">
        <f t="shared" si="13"/>
        <v>78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15</v>
      </c>
      <c r="E861">
        <f t="shared" si="14"/>
        <v>152</v>
      </c>
      <c r="F861">
        <f t="shared" si="14"/>
        <v>20</v>
      </c>
      <c r="G861">
        <f t="shared" si="14"/>
        <v>23</v>
      </c>
      <c r="H861">
        <f t="shared" si="14"/>
        <v>136</v>
      </c>
      <c r="I861">
        <f t="shared" si="14"/>
        <v>70</v>
      </c>
      <c r="J861">
        <f t="shared" si="14"/>
        <v>39</v>
      </c>
      <c r="K861">
        <f t="shared" si="14"/>
        <v>40</v>
      </c>
      <c r="L861">
        <f t="shared" si="14"/>
        <v>51</v>
      </c>
      <c r="M861">
        <f t="shared" si="14"/>
        <v>24</v>
      </c>
      <c r="N861">
        <f t="shared" si="14"/>
        <v>97</v>
      </c>
      <c r="O861">
        <f t="shared" si="14"/>
        <v>188</v>
      </c>
      <c r="P861">
        <f t="shared" si="14"/>
        <v>106</v>
      </c>
      <c r="Q861">
        <f t="shared" si="14"/>
        <v>288</v>
      </c>
      <c r="R861">
        <f t="shared" si="14"/>
        <v>332</v>
      </c>
      <c r="S861">
        <f t="shared" si="14"/>
        <v>25</v>
      </c>
      <c r="T861">
        <f t="shared" si="14"/>
        <v>86</v>
      </c>
      <c r="U861">
        <f t="shared" si="14"/>
        <v>46</v>
      </c>
      <c r="V861">
        <f t="shared" si="14"/>
        <v>21</v>
      </c>
      <c r="W861">
        <f t="shared" si="14"/>
        <v>72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9</v>
      </c>
      <c r="E862">
        <f t="shared" si="15"/>
        <v>139</v>
      </c>
      <c r="F862">
        <f t="shared" si="15"/>
        <v>15</v>
      </c>
      <c r="G862">
        <f t="shared" si="15"/>
        <v>16</v>
      </c>
      <c r="H862">
        <f t="shared" si="15"/>
        <v>122</v>
      </c>
      <c r="I862">
        <f t="shared" si="15"/>
        <v>60</v>
      </c>
      <c r="J862">
        <f t="shared" si="15"/>
        <v>30</v>
      </c>
      <c r="K862">
        <f t="shared" si="15"/>
        <v>35</v>
      </c>
      <c r="L862">
        <f t="shared" si="15"/>
        <v>31</v>
      </c>
      <c r="M862">
        <f t="shared" si="15"/>
        <v>14</v>
      </c>
      <c r="N862">
        <f t="shared" si="15"/>
        <v>83</v>
      </c>
      <c r="O862">
        <f t="shared" si="15"/>
        <v>177</v>
      </c>
      <c r="P862">
        <f t="shared" si="15"/>
        <v>69</v>
      </c>
      <c r="Q862">
        <f t="shared" si="15"/>
        <v>277</v>
      </c>
      <c r="R862">
        <f t="shared" si="15"/>
        <v>324</v>
      </c>
      <c r="S862">
        <f t="shared" si="15"/>
        <v>15</v>
      </c>
      <c r="T862">
        <f t="shared" si="15"/>
        <v>78</v>
      </c>
      <c r="U862">
        <f t="shared" si="15"/>
        <v>19</v>
      </c>
      <c r="V862">
        <f t="shared" si="15"/>
        <v>7</v>
      </c>
      <c r="W862">
        <f t="shared" si="15"/>
        <v>65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6</v>
      </c>
      <c r="E863">
        <f t="shared" si="16"/>
        <v>117</v>
      </c>
      <c r="F863">
        <f t="shared" si="16"/>
        <v>11</v>
      </c>
      <c r="G863">
        <f t="shared" si="16"/>
        <v>10</v>
      </c>
      <c r="H863">
        <f t="shared" si="16"/>
        <v>102</v>
      </c>
      <c r="I863">
        <f t="shared" si="16"/>
        <v>48</v>
      </c>
      <c r="J863">
        <f t="shared" si="16"/>
        <v>21</v>
      </c>
      <c r="K863">
        <f t="shared" si="16"/>
        <v>24</v>
      </c>
      <c r="L863">
        <f t="shared" si="16"/>
        <v>16</v>
      </c>
      <c r="M863">
        <f t="shared" si="16"/>
        <v>6</v>
      </c>
      <c r="N863">
        <f t="shared" si="16"/>
        <v>57</v>
      </c>
      <c r="O863">
        <f t="shared" si="16"/>
        <v>159</v>
      </c>
      <c r="P863">
        <f t="shared" si="16"/>
        <v>25</v>
      </c>
      <c r="Q863">
        <f t="shared" si="16"/>
        <v>252</v>
      </c>
      <c r="R863">
        <f t="shared" si="16"/>
        <v>314</v>
      </c>
      <c r="S863">
        <f t="shared" si="16"/>
        <v>6</v>
      </c>
      <c r="T863">
        <f t="shared" si="16"/>
        <v>71</v>
      </c>
      <c r="U863">
        <f t="shared" si="16"/>
        <v>8</v>
      </c>
      <c r="V863">
        <f t="shared" si="16"/>
        <v>3</v>
      </c>
      <c r="W863">
        <f t="shared" si="16"/>
        <v>58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4</v>
      </c>
      <c r="E864">
        <f t="shared" si="17"/>
        <v>90</v>
      </c>
      <c r="F864">
        <f t="shared" si="17"/>
        <v>5</v>
      </c>
      <c r="G864">
        <f t="shared" si="17"/>
        <v>0</v>
      </c>
      <c r="H864">
        <f t="shared" si="17"/>
        <v>75</v>
      </c>
      <c r="I864">
        <f t="shared" si="17"/>
        <v>37</v>
      </c>
      <c r="J864">
        <f t="shared" si="17"/>
        <v>10</v>
      </c>
      <c r="K864">
        <f t="shared" si="17"/>
        <v>18</v>
      </c>
      <c r="L864">
        <f t="shared" si="17"/>
        <v>7</v>
      </c>
      <c r="M864">
        <f t="shared" si="17"/>
        <v>3</v>
      </c>
      <c r="N864">
        <f t="shared" si="17"/>
        <v>42</v>
      </c>
      <c r="O864">
        <f t="shared" si="17"/>
        <v>131</v>
      </c>
      <c r="P864">
        <f t="shared" si="17"/>
        <v>13</v>
      </c>
      <c r="Q864">
        <f t="shared" si="17"/>
        <v>223</v>
      </c>
      <c r="R864">
        <f t="shared" si="17"/>
        <v>294</v>
      </c>
      <c r="S864">
        <f t="shared" si="17"/>
        <v>2</v>
      </c>
      <c r="T864">
        <f t="shared" si="17"/>
        <v>53</v>
      </c>
      <c r="U864">
        <f t="shared" si="17"/>
        <v>2</v>
      </c>
      <c r="V864">
        <f t="shared" si="17"/>
        <v>2</v>
      </c>
      <c r="W864">
        <f t="shared" si="17"/>
        <v>49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3</v>
      </c>
      <c r="E865">
        <f t="shared" si="18"/>
        <v>59</v>
      </c>
      <c r="F865">
        <f t="shared" si="18"/>
        <v>4</v>
      </c>
      <c r="G865">
        <f t="shared" si="18"/>
        <v>0</v>
      </c>
      <c r="H865">
        <f t="shared" si="18"/>
        <v>52</v>
      </c>
      <c r="I865">
        <f t="shared" si="18"/>
        <v>26</v>
      </c>
      <c r="J865">
        <f t="shared" si="18"/>
        <v>7</v>
      </c>
      <c r="K865">
        <f t="shared" si="18"/>
        <v>10</v>
      </c>
      <c r="L865">
        <f t="shared" si="18"/>
        <v>4</v>
      </c>
      <c r="M865">
        <f t="shared" si="18"/>
        <v>2</v>
      </c>
      <c r="N865">
        <f t="shared" si="18"/>
        <v>22</v>
      </c>
      <c r="O865">
        <f t="shared" si="18"/>
        <v>92</v>
      </c>
      <c r="P865">
        <f t="shared" si="18"/>
        <v>6</v>
      </c>
      <c r="Q865">
        <f t="shared" si="18"/>
        <v>187</v>
      </c>
      <c r="R865">
        <f t="shared" si="18"/>
        <v>261</v>
      </c>
      <c r="S865">
        <f t="shared" si="18"/>
        <v>1</v>
      </c>
      <c r="T865">
        <f t="shared" si="18"/>
        <v>33</v>
      </c>
      <c r="U865">
        <f t="shared" si="18"/>
        <v>1</v>
      </c>
      <c r="V865">
        <f t="shared" si="18"/>
        <v>1</v>
      </c>
      <c r="W865">
        <f t="shared" si="18"/>
        <v>34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2</v>
      </c>
      <c r="E866">
        <f t="shared" si="19"/>
        <v>32</v>
      </c>
      <c r="F866">
        <f t="shared" si="19"/>
        <v>1</v>
      </c>
      <c r="G866">
        <f t="shared" si="19"/>
        <v>0</v>
      </c>
      <c r="H866">
        <f t="shared" si="19"/>
        <v>38</v>
      </c>
      <c r="I866">
        <f t="shared" si="19"/>
        <v>13</v>
      </c>
      <c r="J866">
        <f t="shared" si="19"/>
        <v>3</v>
      </c>
      <c r="K866">
        <f t="shared" si="19"/>
        <v>4</v>
      </c>
      <c r="L866">
        <f t="shared" si="19"/>
        <v>0</v>
      </c>
      <c r="M866">
        <f t="shared" si="19"/>
        <v>1</v>
      </c>
      <c r="N866">
        <f t="shared" si="19"/>
        <v>12</v>
      </c>
      <c r="O866">
        <f t="shared" si="19"/>
        <v>55</v>
      </c>
      <c r="P866">
        <f t="shared" si="19"/>
        <v>1</v>
      </c>
      <c r="Q866">
        <f t="shared" si="19"/>
        <v>139</v>
      </c>
      <c r="R866">
        <f t="shared" si="19"/>
        <v>211</v>
      </c>
      <c r="S866">
        <f t="shared" si="19"/>
        <v>1</v>
      </c>
      <c r="T866">
        <f t="shared" si="19"/>
        <v>14</v>
      </c>
      <c r="U866">
        <f t="shared" si="19"/>
        <v>0</v>
      </c>
      <c r="V866">
        <f t="shared" si="19"/>
        <v>1</v>
      </c>
      <c r="W866">
        <f t="shared" si="19"/>
        <v>30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14</v>
      </c>
      <c r="F867">
        <f t="shared" si="20"/>
        <v>1</v>
      </c>
      <c r="G867">
        <f t="shared" si="20"/>
        <v>0</v>
      </c>
      <c r="H867">
        <f t="shared" si="20"/>
        <v>22</v>
      </c>
      <c r="I867">
        <f t="shared" si="20"/>
        <v>3</v>
      </c>
      <c r="J867">
        <f t="shared" si="20"/>
        <v>2</v>
      </c>
      <c r="K867">
        <f t="shared" si="20"/>
        <v>2</v>
      </c>
      <c r="L867">
        <f t="shared" si="20"/>
        <v>0</v>
      </c>
      <c r="M867">
        <f t="shared" si="20"/>
        <v>1</v>
      </c>
      <c r="N867">
        <f t="shared" si="20"/>
        <v>4</v>
      </c>
      <c r="O867">
        <f t="shared" si="20"/>
        <v>24</v>
      </c>
      <c r="P867">
        <f t="shared" si="20"/>
        <v>0</v>
      </c>
      <c r="Q867">
        <f t="shared" si="20"/>
        <v>75</v>
      </c>
      <c r="R867">
        <f t="shared" si="20"/>
        <v>134</v>
      </c>
      <c r="S867">
        <f t="shared" si="20"/>
        <v>1</v>
      </c>
      <c r="T867">
        <f t="shared" si="20"/>
        <v>7</v>
      </c>
      <c r="U867">
        <f t="shared" si="20"/>
        <v>0</v>
      </c>
      <c r="V867">
        <f t="shared" si="20"/>
        <v>0</v>
      </c>
      <c r="W867">
        <f t="shared" si="20"/>
        <v>16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3</v>
      </c>
      <c r="F868">
        <f t="shared" si="21"/>
        <v>0</v>
      </c>
      <c r="G868">
        <f t="shared" si="21"/>
        <v>0</v>
      </c>
      <c r="H868">
        <f t="shared" si="21"/>
        <v>8</v>
      </c>
      <c r="I868">
        <f t="shared" si="21"/>
        <v>0</v>
      </c>
      <c r="J868">
        <f t="shared" si="21"/>
        <v>1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2</v>
      </c>
      <c r="O868">
        <f t="shared" si="21"/>
        <v>7</v>
      </c>
      <c r="P868">
        <f t="shared" si="21"/>
        <v>0</v>
      </c>
      <c r="Q868">
        <f t="shared" si="21"/>
        <v>23</v>
      </c>
      <c r="R868">
        <f t="shared" si="21"/>
        <v>52</v>
      </c>
      <c r="S868">
        <f t="shared" si="21"/>
        <v>1</v>
      </c>
      <c r="T868">
        <f t="shared" si="21"/>
        <v>2</v>
      </c>
      <c r="U868">
        <f t="shared" si="21"/>
        <v>0</v>
      </c>
      <c r="V868">
        <f t="shared" si="21"/>
        <v>0</v>
      </c>
      <c r="W868">
        <f t="shared" si="21"/>
        <v>2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1</v>
      </c>
      <c r="F869">
        <f t="shared" si="22"/>
        <v>0</v>
      </c>
      <c r="G869">
        <f t="shared" si="22"/>
        <v>0</v>
      </c>
      <c r="H869">
        <f t="shared" si="22"/>
        <v>1</v>
      </c>
      <c r="I869">
        <f t="shared" si="22"/>
        <v>0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0</v>
      </c>
      <c r="O869">
        <f t="shared" si="22"/>
        <v>0</v>
      </c>
      <c r="P869">
        <f t="shared" si="22"/>
        <v>0</v>
      </c>
      <c r="Q869">
        <f t="shared" si="22"/>
        <v>4</v>
      </c>
      <c r="R869">
        <f t="shared" si="22"/>
        <v>12</v>
      </c>
      <c r="S869">
        <f t="shared" si="22"/>
        <v>0</v>
      </c>
      <c r="T869">
        <f t="shared" si="22"/>
        <v>0</v>
      </c>
      <c r="U869">
        <f t="shared" si="22"/>
        <v>0</v>
      </c>
      <c r="V869">
        <f t="shared" si="22"/>
        <v>0</v>
      </c>
      <c r="W869">
        <f t="shared" si="22"/>
        <v>0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0</v>
      </c>
      <c r="P870">
        <f t="shared" si="23"/>
        <v>0</v>
      </c>
      <c r="Q870">
        <f t="shared" si="23"/>
        <v>0</v>
      </c>
      <c r="R870">
        <f t="shared" si="23"/>
        <v>0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0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1</v>
      </c>
      <c r="E877" s="15">
        <f t="shared" si="26"/>
        <v>0</v>
      </c>
      <c r="F877" s="15">
        <f t="shared" si="26"/>
        <v>0</v>
      </c>
      <c r="G877" s="15">
        <f t="shared" si="26"/>
        <v>0</v>
      </c>
      <c r="H877" s="15">
        <f t="shared" si="26"/>
        <v>0</v>
      </c>
      <c r="I877" s="15">
        <f t="shared" si="26"/>
        <v>0</v>
      </c>
      <c r="J877" s="15">
        <f t="shared" si="26"/>
        <v>2</v>
      </c>
      <c r="K877" s="15">
        <f t="shared" si="26"/>
        <v>0</v>
      </c>
      <c r="L877" s="15">
        <f t="shared" si="26"/>
        <v>0</v>
      </c>
      <c r="M877" s="15">
        <f t="shared" si="26"/>
        <v>0</v>
      </c>
      <c r="N877" s="15">
        <f t="shared" si="26"/>
        <v>0</v>
      </c>
      <c r="O877" s="15">
        <f t="shared" si="26"/>
        <v>1</v>
      </c>
      <c r="P877" s="15">
        <f t="shared" si="26"/>
        <v>0</v>
      </c>
      <c r="Q877" s="15">
        <f t="shared" si="26"/>
        <v>0</v>
      </c>
      <c r="R877" s="15">
        <f t="shared" si="26"/>
        <v>0</v>
      </c>
      <c r="S877" s="15">
        <f t="shared" si="26"/>
        <v>0</v>
      </c>
      <c r="T877" s="15">
        <f t="shared" si="26"/>
        <v>0</v>
      </c>
      <c r="U877" s="15">
        <f t="shared" si="26"/>
        <v>0</v>
      </c>
      <c r="V877" s="15">
        <f t="shared" si="26"/>
        <v>0</v>
      </c>
      <c r="W877" s="15">
        <f t="shared" si="26"/>
        <v>1</v>
      </c>
    </row>
    <row r="878" spans="1:23">
      <c r="D878" s="15">
        <f t="shared" si="26"/>
        <v>6</v>
      </c>
      <c r="E878" s="15">
        <f t="shared" si="26"/>
        <v>0</v>
      </c>
      <c r="F878" s="15">
        <f t="shared" si="26"/>
        <v>4</v>
      </c>
      <c r="G878" s="15">
        <f t="shared" si="26"/>
        <v>1</v>
      </c>
      <c r="H878" s="15">
        <f t="shared" si="26"/>
        <v>0</v>
      </c>
      <c r="I878" s="15">
        <f t="shared" si="26"/>
        <v>2</v>
      </c>
      <c r="J878" s="15">
        <f t="shared" si="26"/>
        <v>3</v>
      </c>
      <c r="K878" s="15">
        <f t="shared" si="26"/>
        <v>1</v>
      </c>
      <c r="L878" s="15">
        <f t="shared" si="26"/>
        <v>0</v>
      </c>
      <c r="M878" s="15">
        <f t="shared" si="26"/>
        <v>3</v>
      </c>
      <c r="N878" s="15">
        <f t="shared" si="26"/>
        <v>1</v>
      </c>
      <c r="O878" s="15">
        <f t="shared" si="26"/>
        <v>0</v>
      </c>
      <c r="P878" s="15">
        <f t="shared" si="26"/>
        <v>5</v>
      </c>
      <c r="Q878" s="15">
        <f t="shared" si="26"/>
        <v>1</v>
      </c>
      <c r="R878" s="15">
        <f t="shared" si="26"/>
        <v>0</v>
      </c>
      <c r="S878" s="15">
        <f t="shared" si="26"/>
        <v>0</v>
      </c>
      <c r="T878" s="15">
        <f t="shared" si="26"/>
        <v>2</v>
      </c>
      <c r="U878" s="15">
        <f t="shared" si="26"/>
        <v>0</v>
      </c>
      <c r="V878" s="15">
        <f t="shared" si="26"/>
        <v>1</v>
      </c>
      <c r="W878" s="15">
        <f t="shared" si="26"/>
        <v>2</v>
      </c>
    </row>
    <row r="879" spans="1:23">
      <c r="D879" s="15">
        <f t="shared" si="26"/>
        <v>8</v>
      </c>
      <c r="E879" s="15">
        <f t="shared" si="26"/>
        <v>3</v>
      </c>
      <c r="F879" s="15">
        <f t="shared" si="26"/>
        <v>9</v>
      </c>
      <c r="G879" s="15">
        <f t="shared" si="26"/>
        <v>8</v>
      </c>
      <c r="H879" s="15">
        <f t="shared" si="26"/>
        <v>3</v>
      </c>
      <c r="I879" s="15">
        <f t="shared" si="26"/>
        <v>3</v>
      </c>
      <c r="J879" s="15">
        <f t="shared" si="26"/>
        <v>4</v>
      </c>
      <c r="K879" s="15">
        <f t="shared" si="26"/>
        <v>3</v>
      </c>
      <c r="L879" s="15">
        <f t="shared" si="26"/>
        <v>5</v>
      </c>
      <c r="M879" s="15">
        <f t="shared" si="26"/>
        <v>38</v>
      </c>
      <c r="N879" s="15">
        <f t="shared" si="26"/>
        <v>4</v>
      </c>
      <c r="O879" s="15">
        <f t="shared" si="26"/>
        <v>4</v>
      </c>
      <c r="P879" s="15">
        <f t="shared" si="26"/>
        <v>5</v>
      </c>
      <c r="Q879" s="15">
        <f t="shared" si="26"/>
        <v>0</v>
      </c>
      <c r="R879" s="15">
        <f t="shared" si="26"/>
        <v>0</v>
      </c>
      <c r="S879" s="15">
        <f t="shared" si="26"/>
        <v>8</v>
      </c>
      <c r="T879" s="15">
        <f t="shared" si="26"/>
        <v>1</v>
      </c>
      <c r="U879" s="15">
        <f t="shared" si="26"/>
        <v>4</v>
      </c>
      <c r="V879" s="15">
        <f t="shared" si="26"/>
        <v>16</v>
      </c>
      <c r="W879" s="15">
        <f t="shared" si="26"/>
        <v>5</v>
      </c>
    </row>
    <row r="880" spans="1:23">
      <c r="D880" s="15">
        <f t="shared" si="26"/>
        <v>27</v>
      </c>
      <c r="E880" s="15">
        <f t="shared" si="26"/>
        <v>2</v>
      </c>
      <c r="F880" s="15">
        <f t="shared" si="26"/>
        <v>5</v>
      </c>
      <c r="G880" s="15">
        <f t="shared" si="26"/>
        <v>15</v>
      </c>
      <c r="H880" s="15">
        <f t="shared" si="26"/>
        <v>5</v>
      </c>
      <c r="I880" s="15">
        <f t="shared" si="26"/>
        <v>4</v>
      </c>
      <c r="J880" s="15">
        <f t="shared" si="26"/>
        <v>12</v>
      </c>
      <c r="K880" s="15">
        <f t="shared" si="26"/>
        <v>9</v>
      </c>
      <c r="L880" s="15">
        <f t="shared" si="26"/>
        <v>11</v>
      </c>
      <c r="M880" s="15">
        <f t="shared" si="26"/>
        <v>20</v>
      </c>
      <c r="N880" s="15">
        <f t="shared" si="26"/>
        <v>3</v>
      </c>
      <c r="O880" s="15">
        <f t="shared" si="26"/>
        <v>2</v>
      </c>
      <c r="P880" s="15">
        <f t="shared" si="26"/>
        <v>11</v>
      </c>
      <c r="Q880" s="15">
        <f t="shared" si="26"/>
        <v>1</v>
      </c>
      <c r="R880" s="15">
        <f t="shared" si="26"/>
        <v>1</v>
      </c>
      <c r="S880" s="15">
        <f t="shared" si="26"/>
        <v>11</v>
      </c>
      <c r="T880" s="15">
        <f t="shared" si="26"/>
        <v>2</v>
      </c>
      <c r="U880" s="15">
        <f t="shared" si="26"/>
        <v>24</v>
      </c>
      <c r="V880" s="15">
        <f t="shared" si="26"/>
        <v>19</v>
      </c>
      <c r="W880" s="15">
        <f t="shared" si="26"/>
        <v>1</v>
      </c>
    </row>
    <row r="881" spans="3:24">
      <c r="D881" s="15">
        <f t="shared" si="26"/>
        <v>11</v>
      </c>
      <c r="E881" s="15">
        <f t="shared" si="26"/>
        <v>6</v>
      </c>
      <c r="F881" s="15">
        <f t="shared" si="26"/>
        <v>10</v>
      </c>
      <c r="G881" s="15">
        <f t="shared" si="26"/>
        <v>18</v>
      </c>
      <c r="H881" s="15">
        <f t="shared" si="26"/>
        <v>3</v>
      </c>
      <c r="I881" s="15">
        <f t="shared" si="26"/>
        <v>6</v>
      </c>
      <c r="J881" s="15">
        <f t="shared" si="26"/>
        <v>7</v>
      </c>
      <c r="K881" s="15">
        <f t="shared" si="26"/>
        <v>5</v>
      </c>
      <c r="L881" s="15">
        <f t="shared" si="26"/>
        <v>18</v>
      </c>
      <c r="M881" s="15">
        <f t="shared" si="26"/>
        <v>20</v>
      </c>
      <c r="N881" s="15">
        <f t="shared" si="26"/>
        <v>9</v>
      </c>
      <c r="O881" s="15">
        <f t="shared" si="26"/>
        <v>10</v>
      </c>
      <c r="P881" s="15">
        <f t="shared" si="26"/>
        <v>17</v>
      </c>
      <c r="Q881" s="15">
        <f t="shared" si="26"/>
        <v>9</v>
      </c>
      <c r="R881" s="15">
        <f t="shared" si="26"/>
        <v>1</v>
      </c>
      <c r="S881" s="15">
        <f t="shared" si="26"/>
        <v>15</v>
      </c>
      <c r="T881" s="15">
        <f t="shared" si="26"/>
        <v>2</v>
      </c>
      <c r="U881" s="15">
        <f t="shared" si="26"/>
        <v>26</v>
      </c>
      <c r="V881" s="15">
        <f t="shared" si="26"/>
        <v>19</v>
      </c>
      <c r="W881" s="15">
        <f t="shared" si="26"/>
        <v>8</v>
      </c>
    </row>
    <row r="882" spans="3:24">
      <c r="D882" s="15">
        <f t="shared" si="26"/>
        <v>9</v>
      </c>
      <c r="E882" s="15">
        <f t="shared" si="26"/>
        <v>10</v>
      </c>
      <c r="F882" s="15">
        <f t="shared" si="26"/>
        <v>8</v>
      </c>
      <c r="G882" s="15">
        <f t="shared" si="26"/>
        <v>19</v>
      </c>
      <c r="H882" s="15">
        <f t="shared" si="26"/>
        <v>14</v>
      </c>
      <c r="I882" s="15">
        <f t="shared" si="26"/>
        <v>13</v>
      </c>
      <c r="J882" s="15">
        <f t="shared" si="26"/>
        <v>12</v>
      </c>
      <c r="K882" s="15">
        <f t="shared" si="26"/>
        <v>8</v>
      </c>
      <c r="L882" s="15">
        <f t="shared" si="26"/>
        <v>26</v>
      </c>
      <c r="M882" s="15">
        <f t="shared" si="26"/>
        <v>17</v>
      </c>
      <c r="N882" s="15">
        <f t="shared" si="26"/>
        <v>16</v>
      </c>
      <c r="O882" s="15">
        <f t="shared" si="26"/>
        <v>9</v>
      </c>
      <c r="P882" s="15">
        <f t="shared" si="26"/>
        <v>38</v>
      </c>
      <c r="Q882" s="15">
        <f t="shared" si="26"/>
        <v>14</v>
      </c>
      <c r="R882" s="15">
        <f t="shared" si="26"/>
        <v>3</v>
      </c>
      <c r="S882" s="15">
        <f t="shared" si="26"/>
        <v>8</v>
      </c>
      <c r="T882" s="15">
        <f t="shared" si="26"/>
        <v>0</v>
      </c>
      <c r="U882" s="15">
        <f t="shared" si="26"/>
        <v>18</v>
      </c>
      <c r="V882" s="15">
        <f t="shared" si="26"/>
        <v>20</v>
      </c>
      <c r="W882" s="15">
        <f t="shared" si="26"/>
        <v>6</v>
      </c>
    </row>
    <row r="883" spans="3:24">
      <c r="D883" s="15">
        <f t="shared" si="26"/>
        <v>6</v>
      </c>
      <c r="E883" s="15">
        <f t="shared" si="26"/>
        <v>13</v>
      </c>
      <c r="F883" s="15">
        <f t="shared" si="26"/>
        <v>5</v>
      </c>
      <c r="G883" s="15">
        <f t="shared" si="26"/>
        <v>7</v>
      </c>
      <c r="H883" s="15">
        <f t="shared" si="26"/>
        <v>14</v>
      </c>
      <c r="I883" s="15">
        <f t="shared" si="26"/>
        <v>10</v>
      </c>
      <c r="J883" s="15">
        <f t="shared" si="26"/>
        <v>9</v>
      </c>
      <c r="K883" s="15">
        <f t="shared" si="26"/>
        <v>5</v>
      </c>
      <c r="L883" s="15">
        <f t="shared" si="26"/>
        <v>20</v>
      </c>
      <c r="M883" s="15">
        <f t="shared" si="26"/>
        <v>10</v>
      </c>
      <c r="N883" s="15">
        <f t="shared" si="26"/>
        <v>14</v>
      </c>
      <c r="O883" s="15">
        <f t="shared" si="26"/>
        <v>11</v>
      </c>
      <c r="P883" s="15">
        <f t="shared" si="26"/>
        <v>37</v>
      </c>
      <c r="Q883" s="15">
        <f t="shared" si="26"/>
        <v>11</v>
      </c>
      <c r="R883" s="15">
        <f t="shared" si="26"/>
        <v>8</v>
      </c>
      <c r="S883" s="15">
        <f t="shared" ref="S883:W883" si="27">S861-S862</f>
        <v>10</v>
      </c>
      <c r="T883" s="15">
        <f t="shared" si="27"/>
        <v>8</v>
      </c>
      <c r="U883" s="15">
        <f t="shared" si="27"/>
        <v>27</v>
      </c>
      <c r="V883" s="15">
        <f t="shared" si="27"/>
        <v>14</v>
      </c>
      <c r="W883" s="15">
        <f t="shared" si="27"/>
        <v>7</v>
      </c>
    </row>
    <row r="884" spans="3:24">
      <c r="D884" s="15">
        <f t="shared" ref="D884:W892" si="28">D862-D863</f>
        <v>3</v>
      </c>
      <c r="E884" s="15">
        <f t="shared" si="28"/>
        <v>22</v>
      </c>
      <c r="F884" s="15">
        <f t="shared" si="28"/>
        <v>4</v>
      </c>
      <c r="G884" s="15">
        <f t="shared" si="28"/>
        <v>6</v>
      </c>
      <c r="H884" s="15">
        <f t="shared" si="28"/>
        <v>20</v>
      </c>
      <c r="I884" s="15">
        <f t="shared" si="28"/>
        <v>12</v>
      </c>
      <c r="J884" s="15">
        <f t="shared" si="28"/>
        <v>9</v>
      </c>
      <c r="K884" s="15">
        <f t="shared" si="28"/>
        <v>11</v>
      </c>
      <c r="L884" s="15">
        <f t="shared" si="28"/>
        <v>15</v>
      </c>
      <c r="M884" s="15">
        <f t="shared" si="28"/>
        <v>8</v>
      </c>
      <c r="N884" s="15">
        <f t="shared" si="28"/>
        <v>26</v>
      </c>
      <c r="O884" s="15">
        <f t="shared" si="28"/>
        <v>18</v>
      </c>
      <c r="P884" s="15">
        <f t="shared" si="28"/>
        <v>44</v>
      </c>
      <c r="Q884" s="15">
        <f t="shared" si="28"/>
        <v>25</v>
      </c>
      <c r="R884" s="15">
        <f t="shared" si="28"/>
        <v>10</v>
      </c>
      <c r="S884" s="15">
        <f t="shared" si="28"/>
        <v>9</v>
      </c>
      <c r="T884" s="15">
        <f t="shared" si="28"/>
        <v>7</v>
      </c>
      <c r="U884" s="15">
        <f t="shared" si="28"/>
        <v>11</v>
      </c>
      <c r="V884" s="15">
        <f t="shared" si="28"/>
        <v>4</v>
      </c>
      <c r="W884" s="15">
        <f t="shared" si="28"/>
        <v>7</v>
      </c>
    </row>
    <row r="885" spans="3:24">
      <c r="D885" s="15">
        <f t="shared" si="28"/>
        <v>2</v>
      </c>
      <c r="E885" s="15">
        <f t="shared" si="28"/>
        <v>27</v>
      </c>
      <c r="F885" s="15">
        <f t="shared" si="28"/>
        <v>6</v>
      </c>
      <c r="G885" s="15">
        <f t="shared" si="28"/>
        <v>10</v>
      </c>
      <c r="H885" s="15">
        <f t="shared" si="28"/>
        <v>27</v>
      </c>
      <c r="I885" s="15">
        <f t="shared" si="28"/>
        <v>11</v>
      </c>
      <c r="J885" s="15">
        <f t="shared" si="28"/>
        <v>11</v>
      </c>
      <c r="K885" s="15">
        <f t="shared" si="28"/>
        <v>6</v>
      </c>
      <c r="L885" s="15">
        <f t="shared" si="28"/>
        <v>9</v>
      </c>
      <c r="M885" s="15">
        <f t="shared" si="28"/>
        <v>3</v>
      </c>
      <c r="N885" s="15">
        <f t="shared" si="28"/>
        <v>15</v>
      </c>
      <c r="O885" s="15">
        <f t="shared" si="28"/>
        <v>28</v>
      </c>
      <c r="P885" s="15">
        <f t="shared" si="28"/>
        <v>12</v>
      </c>
      <c r="Q885" s="15">
        <f t="shared" si="28"/>
        <v>29</v>
      </c>
      <c r="R885" s="15">
        <f t="shared" si="28"/>
        <v>20</v>
      </c>
      <c r="S885" s="15">
        <f t="shared" si="28"/>
        <v>4</v>
      </c>
      <c r="T885" s="15">
        <f t="shared" si="28"/>
        <v>18</v>
      </c>
      <c r="U885" s="15">
        <f t="shared" si="28"/>
        <v>6</v>
      </c>
      <c r="V885" s="15">
        <f t="shared" si="28"/>
        <v>1</v>
      </c>
      <c r="W885" s="15">
        <f t="shared" si="28"/>
        <v>9</v>
      </c>
    </row>
    <row r="886" spans="3:24">
      <c r="D886" s="15">
        <f t="shared" si="28"/>
        <v>1</v>
      </c>
      <c r="E886" s="15">
        <f t="shared" si="28"/>
        <v>31</v>
      </c>
      <c r="F886" s="15">
        <f t="shared" si="28"/>
        <v>1</v>
      </c>
      <c r="G886" s="15">
        <f t="shared" si="28"/>
        <v>0</v>
      </c>
      <c r="H886" s="15">
        <f t="shared" si="28"/>
        <v>23</v>
      </c>
      <c r="I886" s="15">
        <f t="shared" si="28"/>
        <v>11</v>
      </c>
      <c r="J886" s="15">
        <f t="shared" si="28"/>
        <v>3</v>
      </c>
      <c r="K886" s="15">
        <f t="shared" si="28"/>
        <v>8</v>
      </c>
      <c r="L886" s="15">
        <f t="shared" si="28"/>
        <v>3</v>
      </c>
      <c r="M886" s="15">
        <f t="shared" si="28"/>
        <v>1</v>
      </c>
      <c r="N886" s="15">
        <f t="shared" si="28"/>
        <v>20</v>
      </c>
      <c r="O886" s="15">
        <f t="shared" si="28"/>
        <v>39</v>
      </c>
      <c r="P886" s="15">
        <f t="shared" si="28"/>
        <v>7</v>
      </c>
      <c r="Q886" s="15">
        <f t="shared" si="28"/>
        <v>36</v>
      </c>
      <c r="R886" s="15">
        <f t="shared" si="28"/>
        <v>33</v>
      </c>
      <c r="S886" s="15">
        <f t="shared" si="28"/>
        <v>1</v>
      </c>
      <c r="T886" s="15">
        <f t="shared" si="28"/>
        <v>20</v>
      </c>
      <c r="U886" s="15">
        <f t="shared" si="28"/>
        <v>1</v>
      </c>
      <c r="V886" s="15">
        <f t="shared" si="28"/>
        <v>1</v>
      </c>
      <c r="W886" s="15">
        <f t="shared" si="28"/>
        <v>15</v>
      </c>
    </row>
    <row r="887" spans="3:24">
      <c r="D887" s="15">
        <f t="shared" si="28"/>
        <v>1</v>
      </c>
      <c r="E887" s="15">
        <f t="shared" si="28"/>
        <v>27</v>
      </c>
      <c r="F887" s="15">
        <f t="shared" si="28"/>
        <v>3</v>
      </c>
      <c r="G887" s="15">
        <f t="shared" si="28"/>
        <v>0</v>
      </c>
      <c r="H887" s="15">
        <f t="shared" si="28"/>
        <v>14</v>
      </c>
      <c r="I887" s="15">
        <f t="shared" si="28"/>
        <v>13</v>
      </c>
      <c r="J887" s="15">
        <f t="shared" si="28"/>
        <v>4</v>
      </c>
      <c r="K887" s="15">
        <f t="shared" si="28"/>
        <v>6</v>
      </c>
      <c r="L887" s="15">
        <f t="shared" si="28"/>
        <v>4</v>
      </c>
      <c r="M887" s="15">
        <f t="shared" si="28"/>
        <v>1</v>
      </c>
      <c r="N887" s="15">
        <f t="shared" si="28"/>
        <v>10</v>
      </c>
      <c r="O887" s="15">
        <f t="shared" si="28"/>
        <v>37</v>
      </c>
      <c r="P887" s="15">
        <f t="shared" si="28"/>
        <v>5</v>
      </c>
      <c r="Q887" s="15">
        <f t="shared" si="28"/>
        <v>48</v>
      </c>
      <c r="R887" s="15">
        <f t="shared" si="28"/>
        <v>50</v>
      </c>
      <c r="S887" s="15">
        <f t="shared" si="28"/>
        <v>0</v>
      </c>
      <c r="T887" s="15">
        <f t="shared" si="28"/>
        <v>19</v>
      </c>
      <c r="U887" s="15">
        <f t="shared" si="28"/>
        <v>1</v>
      </c>
      <c r="V887" s="15">
        <f t="shared" si="28"/>
        <v>0</v>
      </c>
      <c r="W887" s="15">
        <f t="shared" si="28"/>
        <v>4</v>
      </c>
    </row>
    <row r="888" spans="3:24">
      <c r="D888" s="15">
        <f t="shared" si="28"/>
        <v>2</v>
      </c>
      <c r="E888" s="15">
        <f t="shared" si="28"/>
        <v>18</v>
      </c>
      <c r="F888" s="15">
        <f t="shared" si="28"/>
        <v>0</v>
      </c>
      <c r="G888" s="15">
        <f t="shared" si="28"/>
        <v>0</v>
      </c>
      <c r="H888" s="15">
        <f t="shared" si="28"/>
        <v>16</v>
      </c>
      <c r="I888" s="15">
        <f t="shared" si="28"/>
        <v>10</v>
      </c>
      <c r="J888" s="15">
        <f t="shared" si="28"/>
        <v>1</v>
      </c>
      <c r="K888" s="15">
        <f t="shared" si="28"/>
        <v>2</v>
      </c>
      <c r="L888" s="15">
        <f t="shared" si="28"/>
        <v>0</v>
      </c>
      <c r="M888" s="15">
        <f t="shared" si="28"/>
        <v>0</v>
      </c>
      <c r="N888" s="15">
        <f t="shared" si="28"/>
        <v>8</v>
      </c>
      <c r="O888" s="15">
        <f t="shared" si="28"/>
        <v>31</v>
      </c>
      <c r="P888" s="15">
        <f t="shared" si="28"/>
        <v>1</v>
      </c>
      <c r="Q888" s="15">
        <f t="shared" si="28"/>
        <v>64</v>
      </c>
      <c r="R888" s="15">
        <f t="shared" si="28"/>
        <v>77</v>
      </c>
      <c r="S888" s="15">
        <f t="shared" si="28"/>
        <v>0</v>
      </c>
      <c r="T888" s="15">
        <f t="shared" si="28"/>
        <v>7</v>
      </c>
      <c r="U888" s="15">
        <f t="shared" si="28"/>
        <v>0</v>
      </c>
      <c r="V888" s="15">
        <f t="shared" si="28"/>
        <v>1</v>
      </c>
      <c r="W888" s="15">
        <f t="shared" si="28"/>
        <v>14</v>
      </c>
    </row>
    <row r="889" spans="3:24">
      <c r="D889" s="15">
        <f t="shared" si="28"/>
        <v>0</v>
      </c>
      <c r="E889" s="15">
        <f t="shared" si="28"/>
        <v>11</v>
      </c>
      <c r="F889" s="15">
        <f t="shared" si="28"/>
        <v>1</v>
      </c>
      <c r="G889" s="15">
        <f t="shared" si="28"/>
        <v>0</v>
      </c>
      <c r="H889" s="15">
        <f t="shared" si="28"/>
        <v>14</v>
      </c>
      <c r="I889" s="15">
        <f t="shared" si="28"/>
        <v>3</v>
      </c>
      <c r="J889" s="15">
        <f t="shared" si="28"/>
        <v>1</v>
      </c>
      <c r="K889" s="15">
        <f t="shared" si="28"/>
        <v>2</v>
      </c>
      <c r="L889" s="15">
        <f t="shared" si="28"/>
        <v>0</v>
      </c>
      <c r="M889" s="15">
        <f t="shared" si="28"/>
        <v>1</v>
      </c>
      <c r="N889" s="15">
        <f t="shared" si="28"/>
        <v>2</v>
      </c>
      <c r="O889" s="15">
        <f t="shared" si="28"/>
        <v>17</v>
      </c>
      <c r="P889" s="15">
        <f t="shared" si="28"/>
        <v>0</v>
      </c>
      <c r="Q889" s="15">
        <f t="shared" si="28"/>
        <v>52</v>
      </c>
      <c r="R889" s="15">
        <f t="shared" si="28"/>
        <v>82</v>
      </c>
      <c r="S889" s="15">
        <f t="shared" si="28"/>
        <v>0</v>
      </c>
      <c r="T889" s="15">
        <f t="shared" si="28"/>
        <v>5</v>
      </c>
      <c r="U889" s="15">
        <f t="shared" si="28"/>
        <v>0</v>
      </c>
      <c r="V889" s="15">
        <f t="shared" si="28"/>
        <v>0</v>
      </c>
      <c r="W889" s="15">
        <f t="shared" si="28"/>
        <v>14</v>
      </c>
    </row>
    <row r="890" spans="3:24">
      <c r="D890" s="15">
        <f t="shared" si="28"/>
        <v>0</v>
      </c>
      <c r="E890" s="15">
        <f t="shared" si="28"/>
        <v>2</v>
      </c>
      <c r="F890" s="15">
        <f t="shared" si="28"/>
        <v>0</v>
      </c>
      <c r="G890" s="15">
        <f t="shared" si="28"/>
        <v>0</v>
      </c>
      <c r="H890" s="15">
        <f t="shared" si="28"/>
        <v>7</v>
      </c>
      <c r="I890" s="15">
        <f t="shared" si="28"/>
        <v>0</v>
      </c>
      <c r="J890" s="15">
        <f t="shared" si="28"/>
        <v>1</v>
      </c>
      <c r="K890" s="15">
        <f t="shared" si="28"/>
        <v>0</v>
      </c>
      <c r="L890" s="15">
        <f t="shared" si="28"/>
        <v>0</v>
      </c>
      <c r="M890" s="15">
        <f t="shared" si="28"/>
        <v>0</v>
      </c>
      <c r="N890" s="15">
        <f t="shared" si="28"/>
        <v>2</v>
      </c>
      <c r="O890" s="15">
        <f t="shared" si="28"/>
        <v>7</v>
      </c>
      <c r="P890" s="15">
        <f t="shared" si="28"/>
        <v>0</v>
      </c>
      <c r="Q890" s="15">
        <f t="shared" si="28"/>
        <v>19</v>
      </c>
      <c r="R890" s="15">
        <f t="shared" si="28"/>
        <v>40</v>
      </c>
      <c r="S890" s="15">
        <f t="shared" si="28"/>
        <v>1</v>
      </c>
      <c r="T890" s="15">
        <f t="shared" si="28"/>
        <v>2</v>
      </c>
      <c r="U890" s="15">
        <f t="shared" si="28"/>
        <v>0</v>
      </c>
      <c r="V890" s="15">
        <f t="shared" si="28"/>
        <v>0</v>
      </c>
      <c r="W890" s="15">
        <f t="shared" si="28"/>
        <v>2</v>
      </c>
    </row>
    <row r="891" spans="3:24">
      <c r="D891" s="15">
        <f t="shared" si="28"/>
        <v>0</v>
      </c>
      <c r="E891" s="15">
        <f t="shared" si="28"/>
        <v>1</v>
      </c>
      <c r="F891" s="15">
        <f t="shared" si="28"/>
        <v>0</v>
      </c>
      <c r="G891" s="15">
        <f t="shared" si="28"/>
        <v>0</v>
      </c>
      <c r="H891" s="15">
        <f t="shared" si="28"/>
        <v>1</v>
      </c>
      <c r="I891" s="15">
        <f t="shared" si="28"/>
        <v>0</v>
      </c>
      <c r="J891" s="15">
        <f t="shared" si="28"/>
        <v>0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0</v>
      </c>
      <c r="O891" s="15">
        <f t="shared" si="28"/>
        <v>0</v>
      </c>
      <c r="P891" s="15">
        <f t="shared" si="28"/>
        <v>0</v>
      </c>
      <c r="Q891" s="15">
        <f t="shared" si="28"/>
        <v>4</v>
      </c>
      <c r="R891" s="15">
        <f t="shared" si="28"/>
        <v>12</v>
      </c>
      <c r="S891" s="15">
        <f t="shared" si="28"/>
        <v>0</v>
      </c>
      <c r="T891" s="15">
        <f t="shared" si="28"/>
        <v>0</v>
      </c>
      <c r="U891" s="15">
        <f t="shared" si="28"/>
        <v>0</v>
      </c>
      <c r="V891" s="15">
        <f t="shared" si="28"/>
        <v>0</v>
      </c>
      <c r="W891" s="15">
        <f t="shared" si="28"/>
        <v>0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0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0</v>
      </c>
      <c r="P892" s="15">
        <f t="shared" si="28"/>
        <v>0</v>
      </c>
      <c r="Q892" s="15">
        <f t="shared" si="28"/>
        <v>0</v>
      </c>
      <c r="R892" s="15">
        <f t="shared" si="28"/>
        <v>0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27</v>
      </c>
      <c r="E896" s="16">
        <f t="shared" si="31"/>
        <v>31</v>
      </c>
      <c r="F896" s="16">
        <f t="shared" si="31"/>
        <v>10</v>
      </c>
      <c r="G896" s="16">
        <f t="shared" si="31"/>
        <v>19</v>
      </c>
      <c r="H896" s="16">
        <f t="shared" si="31"/>
        <v>27</v>
      </c>
      <c r="I896" s="16">
        <f t="shared" si="31"/>
        <v>13</v>
      </c>
      <c r="J896" s="16">
        <f t="shared" si="31"/>
        <v>12</v>
      </c>
      <c r="K896" s="16">
        <f t="shared" si="31"/>
        <v>11</v>
      </c>
      <c r="L896" s="16">
        <f t="shared" si="31"/>
        <v>26</v>
      </c>
      <c r="M896" s="16">
        <f t="shared" si="31"/>
        <v>38</v>
      </c>
      <c r="N896" s="16">
        <f t="shared" si="31"/>
        <v>26</v>
      </c>
      <c r="O896" s="16">
        <f t="shared" si="31"/>
        <v>39</v>
      </c>
      <c r="P896" s="16">
        <f t="shared" si="31"/>
        <v>44</v>
      </c>
      <c r="Q896" s="16">
        <f t="shared" si="31"/>
        <v>64</v>
      </c>
      <c r="R896" s="16">
        <f t="shared" si="31"/>
        <v>82</v>
      </c>
      <c r="S896" s="16">
        <f t="shared" si="31"/>
        <v>15</v>
      </c>
      <c r="T896" s="16">
        <f t="shared" si="31"/>
        <v>20</v>
      </c>
      <c r="U896" s="16">
        <f t="shared" si="31"/>
        <v>27</v>
      </c>
      <c r="V896" s="16">
        <f t="shared" si="31"/>
        <v>20</v>
      </c>
      <c r="W896" s="16">
        <f t="shared" si="31"/>
        <v>15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 t="str">
        <f t="shared" si="33"/>
        <v/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61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>
        <f t="shared" si="33"/>
        <v>46</v>
      </c>
      <c r="E903" t="str">
        <f t="shared" si="33"/>
        <v/>
      </c>
      <c r="F903" t="str">
        <f t="shared" si="33"/>
        <v/>
      </c>
      <c r="G903" t="str">
        <f t="shared" si="33"/>
        <v/>
      </c>
      <c r="H903" t="str">
        <f t="shared" si="33"/>
        <v/>
      </c>
      <c r="I903" t="str">
        <f t="shared" si="33"/>
        <v/>
      </c>
      <c r="J903">
        <f t="shared" si="33"/>
        <v>23</v>
      </c>
      <c r="K903" t="str">
        <f t="shared" si="33"/>
        <v/>
      </c>
      <c r="L903" t="str">
        <f t="shared" si="33"/>
        <v/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 t="str">
        <f t="shared" si="33"/>
        <v/>
      </c>
      <c r="T903" t="str">
        <f t="shared" si="33"/>
        <v/>
      </c>
      <c r="U903" t="str">
        <f t="shared" si="33"/>
        <v/>
      </c>
      <c r="V903" t="str">
        <f t="shared" si="33"/>
        <v/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>
        <f t="shared" si="33"/>
        <v>23</v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>
        <f t="shared" si="33"/>
        <v>34</v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>
        <f t="shared" si="33"/>
        <v>44</v>
      </c>
      <c r="H905" t="str">
        <f t="shared" si="33"/>
        <v/>
      </c>
      <c r="I905">
        <f t="shared" si="33"/>
        <v>29</v>
      </c>
      <c r="J905">
        <f t="shared" si="33"/>
        <v>28</v>
      </c>
      <c r="K905" t="str">
        <f t="shared" si="33"/>
        <v/>
      </c>
      <c r="L905">
        <f t="shared" si="33"/>
        <v>64</v>
      </c>
      <c r="M905" t="str">
        <f t="shared" si="33"/>
        <v/>
      </c>
      <c r="N905" t="str">
        <f t="shared" si="33"/>
        <v/>
      </c>
      <c r="O905" t="str">
        <f t="shared" si="33"/>
        <v/>
      </c>
      <c r="P905" t="str">
        <f t="shared" si="33"/>
        <v/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>
        <f t="shared" si="33"/>
        <v>53</v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 t="str">
        <f t="shared" si="33"/>
        <v/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 t="str">
        <f t="shared" si="33"/>
        <v/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>
        <f t="shared" si="33"/>
        <v>56</v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>
        <f t="shared" si="33"/>
        <v>22</v>
      </c>
      <c r="L907" t="str">
        <f t="shared" ref="L907:W907" si="34">IF(L884=L$896,L884+L883+L885,"")</f>
        <v/>
      </c>
      <c r="M907" t="str">
        <f t="shared" si="34"/>
        <v/>
      </c>
      <c r="N907">
        <f t="shared" si="34"/>
        <v>55</v>
      </c>
      <c r="O907" t="str">
        <f t="shared" si="34"/>
        <v/>
      </c>
      <c r="P907">
        <f t="shared" si="34"/>
        <v>93</v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 t="str">
        <f t="shared" si="35"/>
        <v/>
      </c>
      <c r="F908" t="str">
        <f t="shared" si="35"/>
        <v/>
      </c>
      <c r="G908" t="str">
        <f t="shared" si="35"/>
        <v/>
      </c>
      <c r="H908">
        <f t="shared" si="35"/>
        <v>70</v>
      </c>
      <c r="I908" t="str">
        <f t="shared" si="35"/>
        <v/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 t="str">
        <f t="shared" si="35"/>
        <v/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 t="str">
        <f t="shared" si="35"/>
        <v/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>
        <f t="shared" si="35"/>
        <v>85</v>
      </c>
      <c r="F909" t="str">
        <f t="shared" si="35"/>
        <v/>
      </c>
      <c r="G909" t="str">
        <f t="shared" si="35"/>
        <v/>
      </c>
      <c r="H909" t="str">
        <f t="shared" si="35"/>
        <v/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>
        <f t="shared" si="35"/>
        <v>104</v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>
        <f t="shared" si="35"/>
        <v>57</v>
      </c>
      <c r="U909" t="str">
        <f t="shared" si="35"/>
        <v/>
      </c>
      <c r="V909" t="str">
        <f t="shared" si="35"/>
        <v/>
      </c>
      <c r="W909">
        <f t="shared" si="35"/>
        <v>28</v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>
        <f t="shared" si="35"/>
        <v>34</v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 t="str">
        <f t="shared" si="35"/>
        <v/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>
        <f t="shared" si="35"/>
        <v>164</v>
      </c>
      <c r="R911" t="str">
        <f t="shared" si="35"/>
        <v/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 t="str">
        <f t="shared" si="35"/>
        <v/>
      </c>
      <c r="R912">
        <f t="shared" si="35"/>
        <v>199</v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46</v>
      </c>
      <c r="E918" s="16">
        <f t="shared" si="38"/>
        <v>85</v>
      </c>
      <c r="F918" s="16">
        <f t="shared" si="38"/>
        <v>23</v>
      </c>
      <c r="G918" s="16">
        <f t="shared" si="38"/>
        <v>44</v>
      </c>
      <c r="H918" s="16">
        <f t="shared" si="38"/>
        <v>70</v>
      </c>
      <c r="I918" s="16">
        <f t="shared" si="38"/>
        <v>31.5</v>
      </c>
      <c r="J918" s="16">
        <f t="shared" si="38"/>
        <v>25.5</v>
      </c>
      <c r="K918" s="16">
        <f t="shared" si="38"/>
        <v>22</v>
      </c>
      <c r="L918" s="16">
        <f t="shared" si="38"/>
        <v>64</v>
      </c>
      <c r="M918" s="16">
        <f t="shared" si="38"/>
        <v>61</v>
      </c>
      <c r="N918" s="16">
        <f t="shared" si="38"/>
        <v>55</v>
      </c>
      <c r="O918" s="16">
        <f t="shared" si="38"/>
        <v>104</v>
      </c>
      <c r="P918" s="16">
        <f t="shared" si="38"/>
        <v>93</v>
      </c>
      <c r="Q918" s="16">
        <f t="shared" si="38"/>
        <v>164</v>
      </c>
      <c r="R918" s="16">
        <f t="shared" si="38"/>
        <v>199</v>
      </c>
      <c r="S918" s="16">
        <f t="shared" si="38"/>
        <v>34</v>
      </c>
      <c r="T918" s="16">
        <f t="shared" si="38"/>
        <v>57</v>
      </c>
      <c r="U918" s="16">
        <f t="shared" si="38"/>
        <v>56</v>
      </c>
      <c r="V918" s="16">
        <f t="shared" si="38"/>
        <v>53</v>
      </c>
      <c r="W918" s="16">
        <f t="shared" si="38"/>
        <v>28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 t="str">
        <f t="shared" si="39"/>
        <v/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>
        <f t="shared" si="39"/>
        <v>2.75</v>
      </c>
      <c r="E925" t="str">
        <f t="shared" si="39"/>
        <v/>
      </c>
      <c r="F925" t="str">
        <f t="shared" si="39"/>
        <v/>
      </c>
      <c r="G925" t="str">
        <f t="shared" si="39"/>
        <v/>
      </c>
      <c r="H925" t="str">
        <f t="shared" si="39"/>
        <v/>
      </c>
      <c r="I925" t="str">
        <f t="shared" si="39"/>
        <v/>
      </c>
      <c r="J925">
        <f t="shared" si="39"/>
        <v>2.75</v>
      </c>
      <c r="K925" t="str">
        <f t="shared" si="39"/>
        <v/>
      </c>
      <c r="L925" t="str">
        <f t="shared" si="39"/>
        <v/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 t="str">
        <f t="shared" si="39"/>
        <v/>
      </c>
      <c r="T925" t="str">
        <f t="shared" si="39"/>
        <v/>
      </c>
      <c r="U925" t="str">
        <f t="shared" si="39"/>
        <v/>
      </c>
      <c r="V925" t="str">
        <f t="shared" si="39"/>
        <v/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>
        <f t="shared" si="39"/>
        <v>3.25</v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>
        <f t="shared" si="39"/>
        <v>3.25</v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>
        <f t="shared" si="39"/>
        <v>3.75</v>
      </c>
      <c r="H927" t="str">
        <f t="shared" si="39"/>
        <v/>
      </c>
      <c r="I927">
        <f t="shared" si="39"/>
        <v>3.75</v>
      </c>
      <c r="J927">
        <f t="shared" si="39"/>
        <v>3.75</v>
      </c>
      <c r="K927" t="str">
        <f t="shared" si="39"/>
        <v/>
      </c>
      <c r="L927">
        <f t="shared" si="39"/>
        <v>3.75</v>
      </c>
      <c r="M927" t="str">
        <f t="shared" si="39"/>
        <v/>
      </c>
      <c r="N927" t="str">
        <f t="shared" si="39"/>
        <v/>
      </c>
      <c r="O927" t="str">
        <f t="shared" si="39"/>
        <v/>
      </c>
      <c r="P927" t="str">
        <f t="shared" si="39"/>
        <v/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>
        <f t="shared" si="39"/>
        <v>3.75</v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 t="str">
        <f t="shared" si="39"/>
        <v/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 t="str">
        <f t="shared" si="39"/>
        <v/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>
        <f t="shared" si="39"/>
        <v>4.25</v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>
        <f t="shared" si="41"/>
        <v>4.75</v>
      </c>
      <c r="L929" t="str">
        <f t="shared" si="41"/>
        <v/>
      </c>
      <c r="M929" t="str">
        <f t="shared" si="41"/>
        <v/>
      </c>
      <c r="N929">
        <f t="shared" si="41"/>
        <v>4.75</v>
      </c>
      <c r="O929" t="str">
        <f t="shared" si="41"/>
        <v/>
      </c>
      <c r="P929">
        <f t="shared" si="41"/>
        <v>4.75</v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 t="str">
        <f t="shared" si="41"/>
        <v/>
      </c>
      <c r="F930" t="str">
        <f t="shared" si="41"/>
        <v/>
      </c>
      <c r="G930" t="str">
        <f t="shared" si="41"/>
        <v/>
      </c>
      <c r="H930">
        <f t="shared" si="41"/>
        <v>5.25</v>
      </c>
      <c r="I930" t="str">
        <f t="shared" si="41"/>
        <v/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 t="str">
        <f t="shared" si="41"/>
        <v/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 t="str">
        <f t="shared" si="41"/>
        <v/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>
        <f t="shared" si="41"/>
        <v>5.75</v>
      </c>
      <c r="F931" t="str">
        <f t="shared" si="41"/>
        <v/>
      </c>
      <c r="G931" t="str">
        <f t="shared" si="41"/>
        <v/>
      </c>
      <c r="H931" t="str">
        <f t="shared" si="41"/>
        <v/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>
        <f t="shared" si="41"/>
        <v>5.75</v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>
        <f t="shared" si="41"/>
        <v>5.75</v>
      </c>
      <c r="U931" t="str">
        <f t="shared" si="41"/>
        <v/>
      </c>
      <c r="V931" t="str">
        <f t="shared" si="41"/>
        <v/>
      </c>
      <c r="W931">
        <f t="shared" si="41"/>
        <v>5.75</v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>
        <f t="shared" si="41"/>
        <v>6.25</v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 t="str">
        <f t="shared" si="41"/>
        <v/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>
        <f t="shared" si="41"/>
        <v>6.75</v>
      </c>
      <c r="R933" t="str">
        <f t="shared" si="41"/>
        <v/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 t="str">
        <f t="shared" si="41"/>
        <v/>
      </c>
      <c r="R934">
        <f t="shared" si="41"/>
        <v>7.25</v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2.75</v>
      </c>
      <c r="E940" s="16">
        <f t="shared" si="43"/>
        <v>5.75</v>
      </c>
      <c r="F940" s="16">
        <f>AVERAGE(F920:F939)</f>
        <v>3.25</v>
      </c>
      <c r="G940" s="16">
        <f t="shared" si="43"/>
        <v>3.75</v>
      </c>
      <c r="H940" s="16">
        <f t="shared" si="43"/>
        <v>5.25</v>
      </c>
      <c r="I940" s="16">
        <f t="shared" si="43"/>
        <v>5</v>
      </c>
      <c r="J940" s="16">
        <f t="shared" si="43"/>
        <v>3.25</v>
      </c>
      <c r="K940" s="16">
        <f t="shared" si="43"/>
        <v>4.75</v>
      </c>
      <c r="L940" s="16">
        <f t="shared" si="43"/>
        <v>3.75</v>
      </c>
      <c r="M940" s="16">
        <f t="shared" si="43"/>
        <v>2.25</v>
      </c>
      <c r="N940" s="16">
        <f t="shared" si="43"/>
        <v>4.75</v>
      </c>
      <c r="O940" s="16">
        <f t="shared" si="43"/>
        <v>5.75</v>
      </c>
      <c r="P940" s="16">
        <f t="shared" si="43"/>
        <v>4.75</v>
      </c>
      <c r="Q940" s="16">
        <f t="shared" si="43"/>
        <v>6.75</v>
      </c>
      <c r="R940" s="16">
        <f t="shared" si="43"/>
        <v>7.25</v>
      </c>
      <c r="S940" s="16">
        <f t="shared" si="43"/>
        <v>3.25</v>
      </c>
      <c r="T940" s="16">
        <f t="shared" si="43"/>
        <v>5.75</v>
      </c>
      <c r="U940" s="16">
        <f t="shared" si="43"/>
        <v>4.25</v>
      </c>
      <c r="V940" s="16">
        <f t="shared" si="43"/>
        <v>3.75</v>
      </c>
      <c r="W940" s="16">
        <f t="shared" si="43"/>
        <v>5.75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14116972</v>
      </c>
      <c r="H1">
        <v>10370141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857</v>
      </c>
      <c r="D2" t="s">
        <v>858</v>
      </c>
      <c r="E2">
        <v>5.25</v>
      </c>
      <c r="F2" t="s">
        <v>858</v>
      </c>
      <c r="G2">
        <v>3.52</v>
      </c>
      <c r="H2" t="s">
        <v>858</v>
      </c>
      <c r="I2" t="s">
        <v>858</v>
      </c>
      <c r="J2" t="s">
        <v>858</v>
      </c>
      <c r="K2" t="s">
        <v>858</v>
      </c>
      <c r="L2" t="s">
        <v>858</v>
      </c>
      <c r="M2" t="s">
        <v>858</v>
      </c>
      <c r="N2" t="s">
        <v>858</v>
      </c>
      <c r="O2" t="s">
        <v>858</v>
      </c>
      <c r="P2" t="s">
        <v>858</v>
      </c>
      <c r="Q2" t="s">
        <v>858</v>
      </c>
      <c r="R2" t="s">
        <v>858</v>
      </c>
      <c r="S2" t="s">
        <v>858</v>
      </c>
      <c r="T2" t="s">
        <v>858</v>
      </c>
      <c r="U2" t="s">
        <v>858</v>
      </c>
      <c r="V2" t="s">
        <v>858</v>
      </c>
      <c r="W2" t="s">
        <v>858</v>
      </c>
      <c r="X2" s="3">
        <f>COUNT(D2:W2)</f>
        <v>2</v>
      </c>
      <c r="Y2" s="2">
        <f>SUM(D2:W2)/X2</f>
        <v>4.3849999999999998</v>
      </c>
    </row>
    <row r="3" spans="1:25">
      <c r="A3">
        <v>51143.670551000003</v>
      </c>
      <c r="B3">
        <v>107786.522283</v>
      </c>
      <c r="C3" t="s">
        <v>0</v>
      </c>
      <c r="D3" t="s">
        <v>858</v>
      </c>
      <c r="E3" t="s">
        <v>858</v>
      </c>
      <c r="F3" t="s">
        <v>858</v>
      </c>
      <c r="G3" t="s">
        <v>858</v>
      </c>
      <c r="H3" t="s">
        <v>858</v>
      </c>
      <c r="I3" t="s">
        <v>858</v>
      </c>
      <c r="J3" t="s">
        <v>858</v>
      </c>
      <c r="K3" t="s">
        <v>858</v>
      </c>
      <c r="L3" t="s">
        <v>858</v>
      </c>
      <c r="M3" t="s">
        <v>858</v>
      </c>
      <c r="N3" t="s">
        <v>858</v>
      </c>
      <c r="O3" t="s">
        <v>858</v>
      </c>
      <c r="P3" t="s">
        <v>858</v>
      </c>
      <c r="Q3" t="s">
        <v>858</v>
      </c>
      <c r="R3" t="s">
        <v>858</v>
      </c>
      <c r="S3" t="s">
        <v>858</v>
      </c>
      <c r="T3" t="s">
        <v>858</v>
      </c>
      <c r="U3" t="s">
        <v>858</v>
      </c>
      <c r="V3" t="s">
        <v>858</v>
      </c>
      <c r="W3" t="s">
        <v>858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858</v>
      </c>
      <c r="E4" t="s">
        <v>858</v>
      </c>
      <c r="F4" t="s">
        <v>858</v>
      </c>
      <c r="G4" t="s">
        <v>858</v>
      </c>
      <c r="H4" t="s">
        <v>858</v>
      </c>
      <c r="I4" t="s">
        <v>858</v>
      </c>
      <c r="J4" t="s">
        <v>858</v>
      </c>
      <c r="K4" t="s">
        <v>858</v>
      </c>
      <c r="L4" t="s">
        <v>858</v>
      </c>
      <c r="M4" t="s">
        <v>858</v>
      </c>
      <c r="N4" t="s">
        <v>858</v>
      </c>
      <c r="O4" t="s">
        <v>858</v>
      </c>
      <c r="P4" t="s">
        <v>858</v>
      </c>
      <c r="Q4" t="s">
        <v>858</v>
      </c>
      <c r="R4" t="s">
        <v>858</v>
      </c>
      <c r="S4" t="s">
        <v>858</v>
      </c>
      <c r="T4" t="s">
        <v>858</v>
      </c>
      <c r="U4" t="s">
        <v>858</v>
      </c>
      <c r="V4" t="s">
        <v>858</v>
      </c>
      <c r="W4" t="s">
        <v>858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858</v>
      </c>
      <c r="E5" t="s">
        <v>858</v>
      </c>
      <c r="F5" t="s">
        <v>858</v>
      </c>
      <c r="G5" t="s">
        <v>858</v>
      </c>
      <c r="H5" t="s">
        <v>858</v>
      </c>
      <c r="I5" t="s">
        <v>858</v>
      </c>
      <c r="J5" t="s">
        <v>858</v>
      </c>
      <c r="K5" t="s">
        <v>858</v>
      </c>
      <c r="L5" t="s">
        <v>858</v>
      </c>
      <c r="M5" t="s">
        <v>858</v>
      </c>
      <c r="N5" t="s">
        <v>858</v>
      </c>
      <c r="O5" t="s">
        <v>858</v>
      </c>
      <c r="P5" t="s">
        <v>858</v>
      </c>
      <c r="Q5" t="s">
        <v>858</v>
      </c>
      <c r="R5" t="s">
        <v>858</v>
      </c>
      <c r="S5" t="s">
        <v>858</v>
      </c>
      <c r="T5" t="s">
        <v>858</v>
      </c>
      <c r="U5" t="s">
        <v>858</v>
      </c>
      <c r="V5" t="s">
        <v>858</v>
      </c>
      <c r="W5" t="s">
        <v>858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858</v>
      </c>
      <c r="E6" t="s">
        <v>858</v>
      </c>
      <c r="F6" t="s">
        <v>858</v>
      </c>
      <c r="G6" t="s">
        <v>858</v>
      </c>
      <c r="H6" t="s">
        <v>858</v>
      </c>
      <c r="I6" t="s">
        <v>858</v>
      </c>
      <c r="J6" t="s">
        <v>858</v>
      </c>
      <c r="K6" t="s">
        <v>858</v>
      </c>
      <c r="L6" t="s">
        <v>858</v>
      </c>
      <c r="M6" t="s">
        <v>858</v>
      </c>
      <c r="N6" t="s">
        <v>858</v>
      </c>
      <c r="O6" t="s">
        <v>858</v>
      </c>
      <c r="P6" t="s">
        <v>858</v>
      </c>
      <c r="Q6" t="s">
        <v>858</v>
      </c>
      <c r="R6" t="s">
        <v>858</v>
      </c>
      <c r="S6" t="s">
        <v>858</v>
      </c>
      <c r="T6" t="s">
        <v>858</v>
      </c>
      <c r="U6" t="s">
        <v>858</v>
      </c>
      <c r="V6" t="s">
        <v>858</v>
      </c>
      <c r="W6" t="s">
        <v>858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858</v>
      </c>
      <c r="E7" t="s">
        <v>858</v>
      </c>
      <c r="F7" t="s">
        <v>858</v>
      </c>
      <c r="G7" t="s">
        <v>858</v>
      </c>
      <c r="H7" t="s">
        <v>858</v>
      </c>
      <c r="I7" t="s">
        <v>858</v>
      </c>
      <c r="J7" t="s">
        <v>858</v>
      </c>
      <c r="K7" t="s">
        <v>858</v>
      </c>
      <c r="L7" t="s">
        <v>858</v>
      </c>
      <c r="M7" t="s">
        <v>858</v>
      </c>
      <c r="N7" t="s">
        <v>858</v>
      </c>
      <c r="O7" t="s">
        <v>858</v>
      </c>
      <c r="P7" t="s">
        <v>858</v>
      </c>
      <c r="Q7" t="s">
        <v>858</v>
      </c>
      <c r="R7" t="s">
        <v>858</v>
      </c>
      <c r="S7" t="s">
        <v>858</v>
      </c>
      <c r="T7" t="s">
        <v>858</v>
      </c>
      <c r="U7" t="s">
        <v>858</v>
      </c>
      <c r="V7" t="s">
        <v>858</v>
      </c>
      <c r="W7" t="s">
        <v>858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858</v>
      </c>
      <c r="E8" t="s">
        <v>858</v>
      </c>
      <c r="F8" t="s">
        <v>858</v>
      </c>
      <c r="G8" t="s">
        <v>858</v>
      </c>
      <c r="H8" t="s">
        <v>858</v>
      </c>
      <c r="I8" t="s">
        <v>858</v>
      </c>
      <c r="J8" t="s">
        <v>858</v>
      </c>
      <c r="K8" t="s">
        <v>858</v>
      </c>
      <c r="L8" t="s">
        <v>858</v>
      </c>
      <c r="M8" t="s">
        <v>858</v>
      </c>
      <c r="N8" t="s">
        <v>858</v>
      </c>
      <c r="O8" t="s">
        <v>858</v>
      </c>
      <c r="P8" t="s">
        <v>858</v>
      </c>
      <c r="Q8" t="s">
        <v>858</v>
      </c>
      <c r="R8" t="s">
        <v>858</v>
      </c>
      <c r="S8" t="s">
        <v>858</v>
      </c>
      <c r="T8" t="s">
        <v>858</v>
      </c>
      <c r="U8" t="s">
        <v>858</v>
      </c>
      <c r="V8" t="s">
        <v>858</v>
      </c>
      <c r="W8" t="s">
        <v>858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858</v>
      </c>
      <c r="E9" t="s">
        <v>858</v>
      </c>
      <c r="F9" t="s">
        <v>858</v>
      </c>
      <c r="G9" t="s">
        <v>858</v>
      </c>
      <c r="H9" t="s">
        <v>858</v>
      </c>
      <c r="I9" t="s">
        <v>858</v>
      </c>
      <c r="J9" t="s">
        <v>858</v>
      </c>
      <c r="K9" t="s">
        <v>858</v>
      </c>
      <c r="L9" t="s">
        <v>858</v>
      </c>
      <c r="M9" t="s">
        <v>858</v>
      </c>
      <c r="N9" t="s">
        <v>858</v>
      </c>
      <c r="O9" t="s">
        <v>858</v>
      </c>
      <c r="P9" t="s">
        <v>858</v>
      </c>
      <c r="Q9" t="s">
        <v>858</v>
      </c>
      <c r="R9" t="s">
        <v>858</v>
      </c>
      <c r="S9" t="s">
        <v>858</v>
      </c>
      <c r="T9" t="s">
        <v>858</v>
      </c>
      <c r="U9" t="s">
        <v>858</v>
      </c>
      <c r="V9" t="s">
        <v>858</v>
      </c>
      <c r="W9" t="s">
        <v>858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858</v>
      </c>
      <c r="E10" t="s">
        <v>858</v>
      </c>
      <c r="F10" t="s">
        <v>858</v>
      </c>
      <c r="G10" t="s">
        <v>858</v>
      </c>
      <c r="H10" t="s">
        <v>858</v>
      </c>
      <c r="I10" t="s">
        <v>858</v>
      </c>
      <c r="J10" t="s">
        <v>858</v>
      </c>
      <c r="K10" t="s">
        <v>858</v>
      </c>
      <c r="L10" t="s">
        <v>858</v>
      </c>
      <c r="M10" t="s">
        <v>858</v>
      </c>
      <c r="N10" t="s">
        <v>858</v>
      </c>
      <c r="O10" t="s">
        <v>858</v>
      </c>
      <c r="P10" t="s">
        <v>858</v>
      </c>
      <c r="Q10" t="s">
        <v>858</v>
      </c>
      <c r="R10" t="s">
        <v>858</v>
      </c>
      <c r="S10" t="s">
        <v>858</v>
      </c>
      <c r="T10" t="s">
        <v>858</v>
      </c>
      <c r="U10" t="s">
        <v>858</v>
      </c>
      <c r="V10" t="s">
        <v>858</v>
      </c>
      <c r="W10" t="s">
        <v>858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858</v>
      </c>
      <c r="E11" t="s">
        <v>858</v>
      </c>
      <c r="F11" t="s">
        <v>858</v>
      </c>
      <c r="G11" t="s">
        <v>858</v>
      </c>
      <c r="H11" t="s">
        <v>858</v>
      </c>
      <c r="I11" t="s">
        <v>858</v>
      </c>
      <c r="J11" t="s">
        <v>858</v>
      </c>
      <c r="K11" t="s">
        <v>858</v>
      </c>
      <c r="L11" t="s">
        <v>858</v>
      </c>
      <c r="M11" t="s">
        <v>858</v>
      </c>
      <c r="N11" t="s">
        <v>858</v>
      </c>
      <c r="O11" t="s">
        <v>858</v>
      </c>
      <c r="P11" t="s">
        <v>858</v>
      </c>
      <c r="Q11" t="s">
        <v>858</v>
      </c>
      <c r="R11" t="s">
        <v>858</v>
      </c>
      <c r="S11" t="s">
        <v>858</v>
      </c>
      <c r="T11" t="s">
        <v>858</v>
      </c>
      <c r="U11" t="s">
        <v>858</v>
      </c>
      <c r="V11" t="s">
        <v>858</v>
      </c>
      <c r="W11" t="s">
        <v>858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858</v>
      </c>
      <c r="E12" t="s">
        <v>858</v>
      </c>
      <c r="F12" t="s">
        <v>858</v>
      </c>
      <c r="G12" t="s">
        <v>858</v>
      </c>
      <c r="H12" t="s">
        <v>858</v>
      </c>
      <c r="I12" t="s">
        <v>858</v>
      </c>
      <c r="J12" t="s">
        <v>858</v>
      </c>
      <c r="K12" t="s">
        <v>858</v>
      </c>
      <c r="L12" t="s">
        <v>858</v>
      </c>
      <c r="M12" t="s">
        <v>858</v>
      </c>
      <c r="N12" t="s">
        <v>858</v>
      </c>
      <c r="O12" t="s">
        <v>858</v>
      </c>
      <c r="P12" t="s">
        <v>858</v>
      </c>
      <c r="Q12" t="s">
        <v>858</v>
      </c>
      <c r="R12" t="s">
        <v>858</v>
      </c>
      <c r="S12" t="s">
        <v>858</v>
      </c>
      <c r="T12" t="s">
        <v>858</v>
      </c>
      <c r="U12" t="s">
        <v>858</v>
      </c>
      <c r="V12" t="s">
        <v>858</v>
      </c>
      <c r="W12" t="s">
        <v>858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858</v>
      </c>
      <c r="E13" t="s">
        <v>858</v>
      </c>
      <c r="F13" t="s">
        <v>858</v>
      </c>
      <c r="G13" t="s">
        <v>858</v>
      </c>
      <c r="H13" t="s">
        <v>858</v>
      </c>
      <c r="I13" t="s">
        <v>858</v>
      </c>
      <c r="J13" t="s">
        <v>858</v>
      </c>
      <c r="K13" t="s">
        <v>858</v>
      </c>
      <c r="L13" t="s">
        <v>858</v>
      </c>
      <c r="M13" t="s">
        <v>858</v>
      </c>
      <c r="N13" t="s">
        <v>858</v>
      </c>
      <c r="O13" t="s">
        <v>858</v>
      </c>
      <c r="P13" t="s">
        <v>858</v>
      </c>
      <c r="Q13" t="s">
        <v>858</v>
      </c>
      <c r="R13" t="s">
        <v>858</v>
      </c>
      <c r="S13" t="s">
        <v>858</v>
      </c>
      <c r="T13" t="s">
        <v>858</v>
      </c>
      <c r="U13" t="s">
        <v>858</v>
      </c>
      <c r="V13" t="s">
        <v>858</v>
      </c>
      <c r="W13" t="s">
        <v>858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858</v>
      </c>
      <c r="E14" t="s">
        <v>858</v>
      </c>
      <c r="F14" t="s">
        <v>858</v>
      </c>
      <c r="G14" t="s">
        <v>858</v>
      </c>
      <c r="H14">
        <v>3.95</v>
      </c>
      <c r="I14">
        <v>2.69</v>
      </c>
      <c r="J14" t="s">
        <v>858</v>
      </c>
      <c r="K14" t="s">
        <v>858</v>
      </c>
      <c r="L14" t="s">
        <v>858</v>
      </c>
      <c r="M14" t="s">
        <v>858</v>
      </c>
      <c r="N14" t="s">
        <v>858</v>
      </c>
      <c r="O14">
        <v>1</v>
      </c>
      <c r="P14" t="s">
        <v>858</v>
      </c>
      <c r="Q14">
        <v>7</v>
      </c>
      <c r="R14">
        <v>6.52</v>
      </c>
      <c r="S14" t="s">
        <v>858</v>
      </c>
      <c r="T14" t="s">
        <v>858</v>
      </c>
      <c r="U14">
        <v>5.33</v>
      </c>
      <c r="V14" t="s">
        <v>858</v>
      </c>
      <c r="W14" t="s">
        <v>858</v>
      </c>
      <c r="X14" s="3">
        <f>COUNT(D14:W14)</f>
        <v>6</v>
      </c>
      <c r="Y14" s="2">
        <f>SUM(D14:W14)/X14</f>
        <v>4.415</v>
      </c>
    </row>
    <row r="15" spans="1:25">
      <c r="A15">
        <v>88756.221210000003</v>
      </c>
      <c r="B15">
        <v>62573.785142000001</v>
      </c>
      <c r="C15" t="s">
        <v>12</v>
      </c>
      <c r="D15" t="s">
        <v>858</v>
      </c>
      <c r="E15" t="s">
        <v>858</v>
      </c>
      <c r="F15" t="s">
        <v>858</v>
      </c>
      <c r="G15" t="s">
        <v>858</v>
      </c>
      <c r="H15" t="s">
        <v>858</v>
      </c>
      <c r="I15" t="s">
        <v>858</v>
      </c>
      <c r="J15" t="s">
        <v>858</v>
      </c>
      <c r="K15" t="s">
        <v>858</v>
      </c>
      <c r="L15" t="s">
        <v>858</v>
      </c>
      <c r="M15" t="s">
        <v>858</v>
      </c>
      <c r="N15" t="s">
        <v>858</v>
      </c>
      <c r="O15" t="s">
        <v>858</v>
      </c>
      <c r="P15" t="s">
        <v>858</v>
      </c>
      <c r="Q15" t="s">
        <v>858</v>
      </c>
      <c r="R15" t="s">
        <v>858</v>
      </c>
      <c r="S15" t="s">
        <v>858</v>
      </c>
      <c r="T15" t="s">
        <v>858</v>
      </c>
      <c r="U15" t="s">
        <v>858</v>
      </c>
      <c r="V15" t="s">
        <v>858</v>
      </c>
      <c r="W15" t="s">
        <v>858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858</v>
      </c>
      <c r="E16" t="s">
        <v>858</v>
      </c>
      <c r="F16" t="s">
        <v>858</v>
      </c>
      <c r="G16" t="s">
        <v>858</v>
      </c>
      <c r="H16" t="s">
        <v>858</v>
      </c>
      <c r="I16" t="s">
        <v>858</v>
      </c>
      <c r="J16" t="s">
        <v>858</v>
      </c>
      <c r="K16" t="s">
        <v>858</v>
      </c>
      <c r="L16" t="s">
        <v>858</v>
      </c>
      <c r="M16" t="s">
        <v>858</v>
      </c>
      <c r="N16" t="s">
        <v>858</v>
      </c>
      <c r="O16" t="s">
        <v>858</v>
      </c>
      <c r="P16" t="s">
        <v>858</v>
      </c>
      <c r="Q16" t="s">
        <v>858</v>
      </c>
      <c r="R16" t="s">
        <v>858</v>
      </c>
      <c r="S16" t="s">
        <v>858</v>
      </c>
      <c r="T16" t="s">
        <v>858</v>
      </c>
      <c r="U16" t="s">
        <v>858</v>
      </c>
      <c r="V16" t="s">
        <v>858</v>
      </c>
      <c r="W16" t="s">
        <v>858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858</v>
      </c>
      <c r="E17" t="s">
        <v>858</v>
      </c>
      <c r="F17" t="s">
        <v>858</v>
      </c>
      <c r="G17" t="s">
        <v>858</v>
      </c>
      <c r="H17" t="s">
        <v>858</v>
      </c>
      <c r="I17" t="s">
        <v>858</v>
      </c>
      <c r="J17" t="s">
        <v>858</v>
      </c>
      <c r="K17" t="s">
        <v>858</v>
      </c>
      <c r="L17" t="s">
        <v>858</v>
      </c>
      <c r="M17" t="s">
        <v>858</v>
      </c>
      <c r="N17" t="s">
        <v>858</v>
      </c>
      <c r="O17" t="s">
        <v>858</v>
      </c>
      <c r="P17" t="s">
        <v>858</v>
      </c>
      <c r="Q17" t="s">
        <v>858</v>
      </c>
      <c r="R17" t="s">
        <v>858</v>
      </c>
      <c r="S17" t="s">
        <v>858</v>
      </c>
      <c r="T17" t="s">
        <v>858</v>
      </c>
      <c r="U17" t="s">
        <v>858</v>
      </c>
      <c r="V17" t="s">
        <v>858</v>
      </c>
      <c r="W17" t="s">
        <v>858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858</v>
      </c>
      <c r="E18" t="s">
        <v>858</v>
      </c>
      <c r="F18" t="s">
        <v>858</v>
      </c>
      <c r="G18" t="s">
        <v>858</v>
      </c>
      <c r="H18" t="s">
        <v>858</v>
      </c>
      <c r="I18" t="s">
        <v>858</v>
      </c>
      <c r="J18" t="s">
        <v>858</v>
      </c>
      <c r="K18" t="s">
        <v>858</v>
      </c>
      <c r="L18" t="s">
        <v>858</v>
      </c>
      <c r="M18" t="s">
        <v>858</v>
      </c>
      <c r="N18" t="s">
        <v>858</v>
      </c>
      <c r="O18" t="s">
        <v>858</v>
      </c>
      <c r="P18" t="s">
        <v>858</v>
      </c>
      <c r="Q18" t="s">
        <v>858</v>
      </c>
      <c r="R18" t="s">
        <v>858</v>
      </c>
      <c r="S18" t="s">
        <v>858</v>
      </c>
      <c r="T18" t="s">
        <v>858</v>
      </c>
      <c r="U18" t="s">
        <v>858</v>
      </c>
      <c r="V18" t="s">
        <v>858</v>
      </c>
      <c r="W18" t="s">
        <v>858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858</v>
      </c>
      <c r="E19" t="s">
        <v>858</v>
      </c>
      <c r="F19" t="s">
        <v>858</v>
      </c>
      <c r="G19" t="s">
        <v>858</v>
      </c>
      <c r="H19" t="s">
        <v>858</v>
      </c>
      <c r="I19" t="s">
        <v>858</v>
      </c>
      <c r="J19" t="s">
        <v>858</v>
      </c>
      <c r="K19" t="s">
        <v>858</v>
      </c>
      <c r="L19" t="s">
        <v>858</v>
      </c>
      <c r="M19" t="s">
        <v>858</v>
      </c>
      <c r="N19" t="s">
        <v>858</v>
      </c>
      <c r="O19" t="s">
        <v>858</v>
      </c>
      <c r="P19" t="s">
        <v>858</v>
      </c>
      <c r="Q19" t="s">
        <v>858</v>
      </c>
      <c r="R19" t="s">
        <v>858</v>
      </c>
      <c r="S19" t="s">
        <v>858</v>
      </c>
      <c r="T19" t="s">
        <v>858</v>
      </c>
      <c r="U19" t="s">
        <v>858</v>
      </c>
      <c r="V19" t="s">
        <v>858</v>
      </c>
      <c r="W19" t="s">
        <v>858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858</v>
      </c>
      <c r="E20" t="s">
        <v>858</v>
      </c>
      <c r="F20" t="s">
        <v>858</v>
      </c>
      <c r="G20" t="s">
        <v>858</v>
      </c>
      <c r="H20" t="s">
        <v>858</v>
      </c>
      <c r="I20" t="s">
        <v>858</v>
      </c>
      <c r="J20" t="s">
        <v>858</v>
      </c>
      <c r="K20" t="s">
        <v>858</v>
      </c>
      <c r="L20" t="s">
        <v>858</v>
      </c>
      <c r="M20" t="s">
        <v>858</v>
      </c>
      <c r="N20" t="s">
        <v>858</v>
      </c>
      <c r="O20" t="s">
        <v>858</v>
      </c>
      <c r="P20" t="s">
        <v>858</v>
      </c>
      <c r="Q20" t="s">
        <v>858</v>
      </c>
      <c r="R20" t="s">
        <v>858</v>
      </c>
      <c r="S20" t="s">
        <v>858</v>
      </c>
      <c r="T20" t="s">
        <v>858</v>
      </c>
      <c r="U20" t="s">
        <v>858</v>
      </c>
      <c r="V20" t="s">
        <v>858</v>
      </c>
      <c r="W20" t="s">
        <v>858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3.36</v>
      </c>
      <c r="E21" t="s">
        <v>858</v>
      </c>
      <c r="F21" t="s">
        <v>858</v>
      </c>
      <c r="G21" t="s">
        <v>858</v>
      </c>
      <c r="H21" t="s">
        <v>858</v>
      </c>
      <c r="I21">
        <v>2.39</v>
      </c>
      <c r="J21">
        <v>1.19</v>
      </c>
      <c r="K21" t="s">
        <v>858</v>
      </c>
      <c r="L21" t="s">
        <v>858</v>
      </c>
      <c r="M21">
        <v>3.15</v>
      </c>
      <c r="N21" t="s">
        <v>858</v>
      </c>
      <c r="O21">
        <v>6.53</v>
      </c>
      <c r="P21">
        <v>3.51</v>
      </c>
      <c r="Q21">
        <v>7.28</v>
      </c>
      <c r="R21" t="s">
        <v>858</v>
      </c>
      <c r="S21" t="s">
        <v>858</v>
      </c>
      <c r="T21">
        <v>2.79</v>
      </c>
      <c r="U21" t="s">
        <v>858</v>
      </c>
      <c r="V21">
        <v>3.52</v>
      </c>
      <c r="W21">
        <v>1.62</v>
      </c>
      <c r="X21" s="3">
        <f>COUNT(D21:W21)</f>
        <v>10</v>
      </c>
      <c r="Y21" s="2">
        <f>SUM(D21:W21)/X21</f>
        <v>3.5340000000000003</v>
      </c>
    </row>
    <row r="22" spans="1:25">
      <c r="A22">
        <v>79127.051787999997</v>
      </c>
      <c r="B22">
        <v>111622.952756</v>
      </c>
      <c r="C22" t="s">
        <v>19</v>
      </c>
      <c r="D22" t="s">
        <v>858</v>
      </c>
      <c r="E22" t="s">
        <v>858</v>
      </c>
      <c r="F22" t="s">
        <v>858</v>
      </c>
      <c r="G22" t="s">
        <v>858</v>
      </c>
      <c r="H22" t="s">
        <v>858</v>
      </c>
      <c r="I22" t="s">
        <v>858</v>
      </c>
      <c r="J22" t="s">
        <v>858</v>
      </c>
      <c r="K22" t="s">
        <v>858</v>
      </c>
      <c r="L22" t="s">
        <v>858</v>
      </c>
      <c r="M22" t="s">
        <v>858</v>
      </c>
      <c r="N22" t="s">
        <v>858</v>
      </c>
      <c r="O22" t="s">
        <v>858</v>
      </c>
      <c r="P22" t="s">
        <v>858</v>
      </c>
      <c r="Q22" t="s">
        <v>858</v>
      </c>
      <c r="R22" t="s">
        <v>858</v>
      </c>
      <c r="S22" t="s">
        <v>858</v>
      </c>
      <c r="T22" t="s">
        <v>858</v>
      </c>
      <c r="U22" t="s">
        <v>858</v>
      </c>
      <c r="V22" t="s">
        <v>858</v>
      </c>
      <c r="W22" t="s">
        <v>858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858</v>
      </c>
      <c r="E23" t="s">
        <v>858</v>
      </c>
      <c r="F23" t="s">
        <v>858</v>
      </c>
      <c r="G23">
        <v>3.53</v>
      </c>
      <c r="H23">
        <v>3.97</v>
      </c>
      <c r="I23" t="s">
        <v>858</v>
      </c>
      <c r="J23" t="s">
        <v>858</v>
      </c>
      <c r="K23" t="s">
        <v>858</v>
      </c>
      <c r="L23" t="s">
        <v>858</v>
      </c>
      <c r="M23" t="s">
        <v>858</v>
      </c>
      <c r="N23" t="s">
        <v>858</v>
      </c>
      <c r="O23" t="s">
        <v>858</v>
      </c>
      <c r="P23" t="s">
        <v>858</v>
      </c>
      <c r="Q23" t="s">
        <v>858</v>
      </c>
      <c r="R23" t="s">
        <v>858</v>
      </c>
      <c r="S23" t="s">
        <v>858</v>
      </c>
      <c r="T23" t="s">
        <v>858</v>
      </c>
      <c r="U23" t="s">
        <v>858</v>
      </c>
      <c r="V23" t="s">
        <v>858</v>
      </c>
      <c r="W23" t="s">
        <v>858</v>
      </c>
      <c r="X23" s="3">
        <f>COUNT(D23:W23)</f>
        <v>2</v>
      </c>
      <c r="Y23" s="2">
        <f>SUM(D23:W23)/X23</f>
        <v>3.75</v>
      </c>
    </row>
    <row r="24" spans="1:25">
      <c r="A24">
        <v>108093.36414000001</v>
      </c>
      <c r="B24">
        <v>118168.967294</v>
      </c>
      <c r="C24" t="s">
        <v>21</v>
      </c>
      <c r="D24" t="s">
        <v>858</v>
      </c>
      <c r="E24" t="s">
        <v>858</v>
      </c>
      <c r="F24" t="s">
        <v>858</v>
      </c>
      <c r="G24" t="s">
        <v>858</v>
      </c>
      <c r="H24" t="s">
        <v>858</v>
      </c>
      <c r="I24" t="s">
        <v>858</v>
      </c>
      <c r="J24" t="s">
        <v>858</v>
      </c>
      <c r="K24" t="s">
        <v>858</v>
      </c>
      <c r="L24" t="s">
        <v>858</v>
      </c>
      <c r="M24" t="s">
        <v>858</v>
      </c>
      <c r="N24" t="s">
        <v>858</v>
      </c>
      <c r="O24" t="s">
        <v>858</v>
      </c>
      <c r="P24" t="s">
        <v>858</v>
      </c>
      <c r="Q24" t="s">
        <v>858</v>
      </c>
      <c r="R24" t="s">
        <v>858</v>
      </c>
      <c r="S24" t="s">
        <v>858</v>
      </c>
      <c r="T24" t="s">
        <v>858</v>
      </c>
      <c r="U24" t="s">
        <v>858</v>
      </c>
      <c r="V24" t="s">
        <v>858</v>
      </c>
      <c r="W24" t="s">
        <v>858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858</v>
      </c>
      <c r="E25">
        <v>5.8</v>
      </c>
      <c r="F25" t="s">
        <v>858</v>
      </c>
      <c r="G25">
        <v>3.04</v>
      </c>
      <c r="H25">
        <v>6.58</v>
      </c>
      <c r="I25" t="s">
        <v>858</v>
      </c>
      <c r="J25" t="s">
        <v>858</v>
      </c>
      <c r="K25" t="s">
        <v>858</v>
      </c>
      <c r="L25" t="s">
        <v>858</v>
      </c>
      <c r="M25" t="s">
        <v>858</v>
      </c>
      <c r="N25" t="s">
        <v>858</v>
      </c>
      <c r="O25">
        <v>3.83</v>
      </c>
      <c r="P25" t="s">
        <v>858</v>
      </c>
      <c r="Q25" t="s">
        <v>858</v>
      </c>
      <c r="R25">
        <v>7.42</v>
      </c>
      <c r="S25" t="s">
        <v>858</v>
      </c>
      <c r="T25" t="s">
        <v>858</v>
      </c>
      <c r="U25">
        <v>3.37</v>
      </c>
      <c r="V25" t="s">
        <v>858</v>
      </c>
      <c r="W25" t="s">
        <v>858</v>
      </c>
      <c r="X25" s="3">
        <f>COUNT(D25:W25)</f>
        <v>6</v>
      </c>
      <c r="Y25" s="2">
        <f>SUM(D25:W25)/X25</f>
        <v>5.0066666666666668</v>
      </c>
    </row>
    <row r="26" spans="1:25">
      <c r="A26">
        <v>154847.23243999999</v>
      </c>
      <c r="B26">
        <v>110850.11439</v>
      </c>
      <c r="C26" t="s">
        <v>23</v>
      </c>
      <c r="D26" t="s">
        <v>858</v>
      </c>
      <c r="E26">
        <v>4.72</v>
      </c>
      <c r="F26" t="s">
        <v>858</v>
      </c>
      <c r="G26">
        <v>3.83</v>
      </c>
      <c r="H26">
        <v>6.57</v>
      </c>
      <c r="I26">
        <v>5.07</v>
      </c>
      <c r="J26" t="s">
        <v>858</v>
      </c>
      <c r="K26">
        <v>2.4</v>
      </c>
      <c r="L26" t="s">
        <v>858</v>
      </c>
      <c r="M26" t="s">
        <v>858</v>
      </c>
      <c r="N26" t="s">
        <v>858</v>
      </c>
      <c r="O26">
        <v>2.87</v>
      </c>
      <c r="P26" t="s">
        <v>858</v>
      </c>
      <c r="Q26" t="s">
        <v>858</v>
      </c>
      <c r="R26">
        <v>7.31</v>
      </c>
      <c r="S26" t="s">
        <v>858</v>
      </c>
      <c r="T26" t="s">
        <v>858</v>
      </c>
      <c r="U26">
        <v>3.92</v>
      </c>
      <c r="V26" t="s">
        <v>858</v>
      </c>
      <c r="W26" t="s">
        <v>858</v>
      </c>
      <c r="X26" s="3">
        <f>COUNT(D26:W26)</f>
        <v>8</v>
      </c>
      <c r="Y26" s="2">
        <f>SUM(D26:W26)/X26</f>
        <v>4.5862500000000006</v>
      </c>
    </row>
    <row r="27" spans="1:25">
      <c r="A27">
        <v>162103.152818</v>
      </c>
      <c r="B27">
        <v>127919.49670600001</v>
      </c>
      <c r="C27" t="s">
        <v>24</v>
      </c>
      <c r="D27" t="s">
        <v>858</v>
      </c>
      <c r="E27" t="s">
        <v>858</v>
      </c>
      <c r="F27" t="s">
        <v>858</v>
      </c>
      <c r="G27" t="s">
        <v>858</v>
      </c>
      <c r="H27" t="s">
        <v>858</v>
      </c>
      <c r="I27" t="s">
        <v>858</v>
      </c>
      <c r="J27" t="s">
        <v>858</v>
      </c>
      <c r="K27" t="s">
        <v>858</v>
      </c>
      <c r="L27" t="s">
        <v>858</v>
      </c>
      <c r="M27" t="s">
        <v>858</v>
      </c>
      <c r="N27" t="s">
        <v>858</v>
      </c>
      <c r="O27" t="s">
        <v>858</v>
      </c>
      <c r="P27" t="s">
        <v>858</v>
      </c>
      <c r="Q27" t="s">
        <v>858</v>
      </c>
      <c r="R27" t="s">
        <v>858</v>
      </c>
      <c r="S27" t="s">
        <v>858</v>
      </c>
      <c r="T27" t="s">
        <v>858</v>
      </c>
      <c r="U27" t="s">
        <v>858</v>
      </c>
      <c r="V27" t="s">
        <v>858</v>
      </c>
      <c r="W27" t="s">
        <v>858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858</v>
      </c>
      <c r="E28" t="s">
        <v>858</v>
      </c>
      <c r="F28" t="s">
        <v>858</v>
      </c>
      <c r="G28" t="s">
        <v>858</v>
      </c>
      <c r="H28" t="s">
        <v>858</v>
      </c>
      <c r="I28" t="s">
        <v>858</v>
      </c>
      <c r="J28" t="s">
        <v>858</v>
      </c>
      <c r="K28" t="s">
        <v>858</v>
      </c>
      <c r="L28" t="s">
        <v>858</v>
      </c>
      <c r="M28" t="s">
        <v>858</v>
      </c>
      <c r="N28" t="s">
        <v>858</v>
      </c>
      <c r="O28" t="s">
        <v>858</v>
      </c>
      <c r="P28" t="s">
        <v>858</v>
      </c>
      <c r="Q28" t="s">
        <v>858</v>
      </c>
      <c r="R28" t="s">
        <v>858</v>
      </c>
      <c r="S28" t="s">
        <v>858</v>
      </c>
      <c r="T28" t="s">
        <v>858</v>
      </c>
      <c r="U28" t="s">
        <v>858</v>
      </c>
      <c r="V28" t="s">
        <v>858</v>
      </c>
      <c r="W28" t="s">
        <v>858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858</v>
      </c>
      <c r="E29" t="s">
        <v>858</v>
      </c>
      <c r="F29" t="s">
        <v>858</v>
      </c>
      <c r="G29" t="s">
        <v>858</v>
      </c>
      <c r="H29" t="s">
        <v>858</v>
      </c>
      <c r="I29" t="s">
        <v>858</v>
      </c>
      <c r="J29" t="s">
        <v>858</v>
      </c>
      <c r="K29" t="s">
        <v>858</v>
      </c>
      <c r="L29" t="s">
        <v>858</v>
      </c>
      <c r="M29">
        <v>2.81</v>
      </c>
      <c r="N29" t="s">
        <v>858</v>
      </c>
      <c r="O29" t="s">
        <v>858</v>
      </c>
      <c r="P29" t="s">
        <v>858</v>
      </c>
      <c r="Q29">
        <v>6.58</v>
      </c>
      <c r="R29" t="s">
        <v>858</v>
      </c>
      <c r="S29" t="s">
        <v>858</v>
      </c>
      <c r="T29" t="s">
        <v>858</v>
      </c>
      <c r="U29" t="s">
        <v>858</v>
      </c>
      <c r="V29" t="s">
        <v>858</v>
      </c>
      <c r="W29" t="s">
        <v>858</v>
      </c>
      <c r="X29" s="3">
        <f>COUNT(D29:W29)</f>
        <v>2</v>
      </c>
      <c r="Y29" s="2">
        <f>SUM(D29:W29)/X29</f>
        <v>4.6950000000000003</v>
      </c>
    </row>
    <row r="30" spans="1:25">
      <c r="A30">
        <v>64262.527013999999</v>
      </c>
      <c r="B30">
        <v>42962.401291000002</v>
      </c>
      <c r="C30" t="s">
        <v>27</v>
      </c>
      <c r="D30" t="s">
        <v>858</v>
      </c>
      <c r="E30" t="s">
        <v>858</v>
      </c>
      <c r="F30" t="s">
        <v>858</v>
      </c>
      <c r="G30" t="s">
        <v>858</v>
      </c>
      <c r="H30" t="s">
        <v>858</v>
      </c>
      <c r="I30" t="s">
        <v>858</v>
      </c>
      <c r="J30" t="s">
        <v>858</v>
      </c>
      <c r="K30" t="s">
        <v>858</v>
      </c>
      <c r="L30" t="s">
        <v>858</v>
      </c>
      <c r="M30" t="s">
        <v>858</v>
      </c>
      <c r="N30" t="s">
        <v>858</v>
      </c>
      <c r="O30" t="s">
        <v>858</v>
      </c>
      <c r="P30" t="s">
        <v>858</v>
      </c>
      <c r="Q30" t="s">
        <v>858</v>
      </c>
      <c r="R30" t="s">
        <v>858</v>
      </c>
      <c r="S30" t="s">
        <v>858</v>
      </c>
      <c r="T30" t="s">
        <v>858</v>
      </c>
      <c r="U30" t="s">
        <v>858</v>
      </c>
      <c r="V30" t="s">
        <v>858</v>
      </c>
      <c r="W30" t="s">
        <v>858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858</v>
      </c>
      <c r="E31" t="s">
        <v>858</v>
      </c>
      <c r="F31" t="s">
        <v>858</v>
      </c>
      <c r="G31" t="s">
        <v>858</v>
      </c>
      <c r="H31" t="s">
        <v>858</v>
      </c>
      <c r="I31" t="s">
        <v>858</v>
      </c>
      <c r="J31" t="s">
        <v>858</v>
      </c>
      <c r="K31" t="s">
        <v>858</v>
      </c>
      <c r="L31" t="s">
        <v>858</v>
      </c>
      <c r="M31" t="s">
        <v>858</v>
      </c>
      <c r="N31" t="s">
        <v>858</v>
      </c>
      <c r="O31" t="s">
        <v>858</v>
      </c>
      <c r="P31" t="s">
        <v>858</v>
      </c>
      <c r="Q31" t="s">
        <v>858</v>
      </c>
      <c r="R31" t="s">
        <v>858</v>
      </c>
      <c r="S31" t="s">
        <v>858</v>
      </c>
      <c r="T31" t="s">
        <v>858</v>
      </c>
      <c r="U31" t="s">
        <v>858</v>
      </c>
      <c r="V31" t="s">
        <v>858</v>
      </c>
      <c r="W31" t="s">
        <v>858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858</v>
      </c>
      <c r="E32" t="s">
        <v>858</v>
      </c>
      <c r="F32" t="s">
        <v>858</v>
      </c>
      <c r="G32" t="s">
        <v>858</v>
      </c>
      <c r="H32" t="s">
        <v>858</v>
      </c>
      <c r="I32" t="s">
        <v>858</v>
      </c>
      <c r="J32" t="s">
        <v>858</v>
      </c>
      <c r="K32" t="s">
        <v>858</v>
      </c>
      <c r="L32" t="s">
        <v>858</v>
      </c>
      <c r="M32" t="s">
        <v>858</v>
      </c>
      <c r="N32" t="s">
        <v>858</v>
      </c>
      <c r="O32" t="s">
        <v>858</v>
      </c>
      <c r="P32" t="s">
        <v>858</v>
      </c>
      <c r="Q32" t="s">
        <v>858</v>
      </c>
      <c r="R32" t="s">
        <v>858</v>
      </c>
      <c r="S32" t="s">
        <v>858</v>
      </c>
      <c r="T32" t="s">
        <v>858</v>
      </c>
      <c r="U32" t="s">
        <v>858</v>
      </c>
      <c r="V32" t="s">
        <v>858</v>
      </c>
      <c r="W32" t="s">
        <v>858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858</v>
      </c>
      <c r="E33" t="s">
        <v>858</v>
      </c>
      <c r="F33" t="s">
        <v>858</v>
      </c>
      <c r="G33" t="s">
        <v>858</v>
      </c>
      <c r="H33" t="s">
        <v>858</v>
      </c>
      <c r="I33" t="s">
        <v>858</v>
      </c>
      <c r="J33" t="s">
        <v>858</v>
      </c>
      <c r="K33" t="s">
        <v>858</v>
      </c>
      <c r="L33" t="s">
        <v>858</v>
      </c>
      <c r="M33" t="s">
        <v>858</v>
      </c>
      <c r="N33" t="s">
        <v>858</v>
      </c>
      <c r="O33" t="s">
        <v>858</v>
      </c>
      <c r="P33" t="s">
        <v>858</v>
      </c>
      <c r="Q33" t="s">
        <v>858</v>
      </c>
      <c r="R33" t="s">
        <v>858</v>
      </c>
      <c r="S33" t="s">
        <v>858</v>
      </c>
      <c r="T33" t="s">
        <v>858</v>
      </c>
      <c r="U33" t="s">
        <v>858</v>
      </c>
      <c r="V33" t="s">
        <v>858</v>
      </c>
      <c r="W33" t="s">
        <v>858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858</v>
      </c>
      <c r="E34" t="s">
        <v>858</v>
      </c>
      <c r="F34" t="s">
        <v>858</v>
      </c>
      <c r="G34" t="s">
        <v>858</v>
      </c>
      <c r="H34" t="s">
        <v>858</v>
      </c>
      <c r="I34" t="s">
        <v>858</v>
      </c>
      <c r="J34" t="s">
        <v>858</v>
      </c>
      <c r="K34" t="s">
        <v>858</v>
      </c>
      <c r="L34" t="s">
        <v>858</v>
      </c>
      <c r="M34" t="s">
        <v>858</v>
      </c>
      <c r="N34" t="s">
        <v>858</v>
      </c>
      <c r="O34" t="s">
        <v>858</v>
      </c>
      <c r="P34" t="s">
        <v>858</v>
      </c>
      <c r="Q34" t="s">
        <v>858</v>
      </c>
      <c r="R34" t="s">
        <v>858</v>
      </c>
      <c r="S34" t="s">
        <v>858</v>
      </c>
      <c r="T34" t="s">
        <v>858</v>
      </c>
      <c r="U34" t="s">
        <v>858</v>
      </c>
      <c r="V34" t="s">
        <v>858</v>
      </c>
      <c r="W34" t="s">
        <v>858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858</v>
      </c>
      <c r="E35">
        <v>5.07</v>
      </c>
      <c r="F35" t="s">
        <v>858</v>
      </c>
      <c r="G35" t="s">
        <v>858</v>
      </c>
      <c r="H35" t="s">
        <v>858</v>
      </c>
      <c r="I35" t="s">
        <v>858</v>
      </c>
      <c r="J35" t="s">
        <v>858</v>
      </c>
      <c r="K35" t="s">
        <v>858</v>
      </c>
      <c r="L35" t="s">
        <v>858</v>
      </c>
      <c r="M35" t="s">
        <v>858</v>
      </c>
      <c r="N35" t="s">
        <v>858</v>
      </c>
      <c r="O35" t="s">
        <v>858</v>
      </c>
      <c r="P35" t="s">
        <v>858</v>
      </c>
      <c r="Q35" t="s">
        <v>858</v>
      </c>
      <c r="R35" t="s">
        <v>858</v>
      </c>
      <c r="S35" t="s">
        <v>858</v>
      </c>
      <c r="T35" t="s">
        <v>858</v>
      </c>
      <c r="U35" t="s">
        <v>858</v>
      </c>
      <c r="V35" t="s">
        <v>858</v>
      </c>
      <c r="W35" t="s">
        <v>858</v>
      </c>
      <c r="X35" s="3">
        <f>COUNT(D35:W35)</f>
        <v>1</v>
      </c>
      <c r="Y35" s="2">
        <f>SUM(D35:W35)/X35</f>
        <v>5.07</v>
      </c>
    </row>
    <row r="36" spans="1:25">
      <c r="A36">
        <v>77755.803767999998</v>
      </c>
      <c r="B36">
        <v>53931.827657000002</v>
      </c>
      <c r="C36" t="s">
        <v>33</v>
      </c>
      <c r="D36" t="s">
        <v>858</v>
      </c>
      <c r="E36" t="s">
        <v>858</v>
      </c>
      <c r="F36" t="s">
        <v>858</v>
      </c>
      <c r="G36" t="s">
        <v>858</v>
      </c>
      <c r="H36" t="s">
        <v>858</v>
      </c>
      <c r="I36" t="s">
        <v>858</v>
      </c>
      <c r="J36" t="s">
        <v>858</v>
      </c>
      <c r="K36" t="s">
        <v>858</v>
      </c>
      <c r="L36" t="s">
        <v>858</v>
      </c>
      <c r="M36" t="s">
        <v>858</v>
      </c>
      <c r="N36" t="s">
        <v>858</v>
      </c>
      <c r="O36" t="s">
        <v>858</v>
      </c>
      <c r="P36" t="s">
        <v>858</v>
      </c>
      <c r="Q36" t="s">
        <v>858</v>
      </c>
      <c r="R36" t="s">
        <v>858</v>
      </c>
      <c r="S36" t="s">
        <v>858</v>
      </c>
      <c r="T36" t="s">
        <v>858</v>
      </c>
      <c r="U36" t="s">
        <v>858</v>
      </c>
      <c r="V36" t="s">
        <v>858</v>
      </c>
      <c r="W36" t="s">
        <v>858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858</v>
      </c>
      <c r="E37" t="s">
        <v>858</v>
      </c>
      <c r="F37" t="s">
        <v>858</v>
      </c>
      <c r="G37" t="s">
        <v>858</v>
      </c>
      <c r="H37" t="s">
        <v>858</v>
      </c>
      <c r="I37" t="s">
        <v>858</v>
      </c>
      <c r="J37" t="s">
        <v>858</v>
      </c>
      <c r="K37" t="s">
        <v>858</v>
      </c>
      <c r="L37" t="s">
        <v>858</v>
      </c>
      <c r="M37" t="s">
        <v>858</v>
      </c>
      <c r="N37" t="s">
        <v>858</v>
      </c>
      <c r="O37" t="s">
        <v>858</v>
      </c>
      <c r="P37" t="s">
        <v>858</v>
      </c>
      <c r="Q37" t="s">
        <v>858</v>
      </c>
      <c r="R37" t="s">
        <v>858</v>
      </c>
      <c r="S37" t="s">
        <v>858</v>
      </c>
      <c r="T37" t="s">
        <v>858</v>
      </c>
      <c r="U37" t="s">
        <v>858</v>
      </c>
      <c r="V37" t="s">
        <v>858</v>
      </c>
      <c r="W37" t="s">
        <v>858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858</v>
      </c>
      <c r="E38" t="s">
        <v>858</v>
      </c>
      <c r="F38" t="s">
        <v>858</v>
      </c>
      <c r="G38" t="s">
        <v>858</v>
      </c>
      <c r="H38" t="s">
        <v>858</v>
      </c>
      <c r="I38" t="s">
        <v>858</v>
      </c>
      <c r="J38" t="s">
        <v>858</v>
      </c>
      <c r="K38" t="s">
        <v>858</v>
      </c>
      <c r="L38" t="s">
        <v>858</v>
      </c>
      <c r="M38" t="s">
        <v>858</v>
      </c>
      <c r="N38" t="s">
        <v>858</v>
      </c>
      <c r="O38" t="s">
        <v>858</v>
      </c>
      <c r="P38" t="s">
        <v>858</v>
      </c>
      <c r="Q38" t="s">
        <v>858</v>
      </c>
      <c r="R38" t="s">
        <v>858</v>
      </c>
      <c r="S38" t="s">
        <v>858</v>
      </c>
      <c r="T38" t="s">
        <v>858</v>
      </c>
      <c r="U38" t="s">
        <v>858</v>
      </c>
      <c r="V38" t="s">
        <v>858</v>
      </c>
      <c r="W38" t="s">
        <v>858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858</v>
      </c>
      <c r="E39">
        <v>6.96</v>
      </c>
      <c r="F39" t="s">
        <v>858</v>
      </c>
      <c r="G39">
        <v>4.32</v>
      </c>
      <c r="H39">
        <v>5.71</v>
      </c>
      <c r="I39" t="s">
        <v>858</v>
      </c>
      <c r="J39" t="s">
        <v>858</v>
      </c>
      <c r="K39" t="s">
        <v>858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>
        <v>6.66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  <c r="X39" s="3">
        <f>COUNT(D39:W39)</f>
        <v>4</v>
      </c>
      <c r="Y39" s="2">
        <f>SUM(D39:W39)/X39</f>
        <v>5.9125000000000005</v>
      </c>
    </row>
    <row r="40" spans="1:25">
      <c r="A40">
        <v>153953.13110599999</v>
      </c>
      <c r="B40">
        <v>97925.282787000004</v>
      </c>
      <c r="C40" t="s">
        <v>37</v>
      </c>
      <c r="D40" t="s">
        <v>858</v>
      </c>
      <c r="E40" t="s">
        <v>858</v>
      </c>
      <c r="F40" t="s">
        <v>858</v>
      </c>
      <c r="G40" t="s">
        <v>858</v>
      </c>
      <c r="H40">
        <v>7.06</v>
      </c>
      <c r="I40" t="s">
        <v>858</v>
      </c>
      <c r="J40" t="s">
        <v>858</v>
      </c>
      <c r="K40" t="s">
        <v>858</v>
      </c>
      <c r="L40" t="s">
        <v>858</v>
      </c>
      <c r="M40" t="s">
        <v>858</v>
      </c>
      <c r="N40" t="s">
        <v>858</v>
      </c>
      <c r="O40">
        <v>2.52</v>
      </c>
      <c r="P40" t="s">
        <v>858</v>
      </c>
      <c r="Q40" t="s">
        <v>858</v>
      </c>
      <c r="R40">
        <v>7.94</v>
      </c>
      <c r="S40" t="s">
        <v>858</v>
      </c>
      <c r="T40" t="s">
        <v>858</v>
      </c>
      <c r="U40">
        <v>3.17</v>
      </c>
      <c r="V40" t="s">
        <v>858</v>
      </c>
      <c r="W40" t="s">
        <v>858</v>
      </c>
      <c r="X40" s="3">
        <f>COUNT(D40:W40)</f>
        <v>4</v>
      </c>
      <c r="Y40" s="2">
        <f>SUM(D40:W40)/X40</f>
        <v>5.1724999999999994</v>
      </c>
    </row>
    <row r="41" spans="1:25">
      <c r="A41">
        <v>134543.44766199999</v>
      </c>
      <c r="B41">
        <v>43574.573087999997</v>
      </c>
      <c r="C41" t="s">
        <v>38</v>
      </c>
      <c r="D41" t="s">
        <v>858</v>
      </c>
      <c r="E41" t="s">
        <v>858</v>
      </c>
      <c r="F41" t="s">
        <v>858</v>
      </c>
      <c r="G41" t="s">
        <v>858</v>
      </c>
      <c r="H41" t="s">
        <v>858</v>
      </c>
      <c r="I41" t="s">
        <v>858</v>
      </c>
      <c r="J41" t="s">
        <v>858</v>
      </c>
      <c r="K41" t="s">
        <v>858</v>
      </c>
      <c r="L41" t="s">
        <v>858</v>
      </c>
      <c r="M41" t="s">
        <v>858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858</v>
      </c>
      <c r="E42" t="s">
        <v>858</v>
      </c>
      <c r="F42" t="s">
        <v>858</v>
      </c>
      <c r="G42" t="s">
        <v>858</v>
      </c>
      <c r="H42" t="s">
        <v>858</v>
      </c>
      <c r="I42" t="s">
        <v>858</v>
      </c>
      <c r="J42" t="s">
        <v>858</v>
      </c>
      <c r="K42" t="s">
        <v>858</v>
      </c>
      <c r="L42" t="s">
        <v>858</v>
      </c>
      <c r="M42" t="s">
        <v>858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858</v>
      </c>
      <c r="E43" t="s">
        <v>858</v>
      </c>
      <c r="F43" t="s">
        <v>858</v>
      </c>
      <c r="G43" t="s">
        <v>858</v>
      </c>
      <c r="H43" t="s">
        <v>858</v>
      </c>
      <c r="I43" t="s">
        <v>858</v>
      </c>
      <c r="J43" t="s">
        <v>858</v>
      </c>
      <c r="K43" t="s">
        <v>858</v>
      </c>
      <c r="L43" t="s">
        <v>858</v>
      </c>
      <c r="M43" t="s">
        <v>858</v>
      </c>
      <c r="N43" t="s">
        <v>858</v>
      </c>
      <c r="O43" t="s">
        <v>858</v>
      </c>
      <c r="P43" t="s">
        <v>858</v>
      </c>
      <c r="Q43" t="s">
        <v>858</v>
      </c>
      <c r="R43">
        <v>6.89</v>
      </c>
      <c r="S43" t="s">
        <v>858</v>
      </c>
      <c r="T43" t="s">
        <v>858</v>
      </c>
      <c r="U43">
        <v>3.63</v>
      </c>
      <c r="V43" t="s">
        <v>858</v>
      </c>
      <c r="W43" t="s">
        <v>858</v>
      </c>
      <c r="X43" s="3">
        <f>COUNT(D43:W43)</f>
        <v>2</v>
      </c>
      <c r="Y43" s="2">
        <f>SUM(D43:W43)/X43</f>
        <v>5.26</v>
      </c>
    </row>
    <row r="44" spans="1:25">
      <c r="A44">
        <v>129295.262535</v>
      </c>
      <c r="B44">
        <v>39526.409400999997</v>
      </c>
      <c r="C44" t="s">
        <v>41</v>
      </c>
      <c r="D44" t="s">
        <v>858</v>
      </c>
      <c r="E44" t="s">
        <v>858</v>
      </c>
      <c r="F44" t="s">
        <v>858</v>
      </c>
      <c r="G44" t="s">
        <v>858</v>
      </c>
      <c r="H44" t="s">
        <v>858</v>
      </c>
      <c r="I44" t="s">
        <v>858</v>
      </c>
      <c r="J44" t="s">
        <v>858</v>
      </c>
      <c r="K44" t="s">
        <v>858</v>
      </c>
      <c r="L44" t="s">
        <v>858</v>
      </c>
      <c r="M44" t="s">
        <v>858</v>
      </c>
      <c r="N44" t="s">
        <v>858</v>
      </c>
      <c r="O44" t="s">
        <v>858</v>
      </c>
      <c r="P44" t="s">
        <v>858</v>
      </c>
      <c r="Q44" t="s">
        <v>858</v>
      </c>
      <c r="R44" t="s">
        <v>858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858</v>
      </c>
      <c r="E45">
        <v>4.67</v>
      </c>
      <c r="F45" t="s">
        <v>858</v>
      </c>
      <c r="G45" t="s">
        <v>858</v>
      </c>
      <c r="H45" t="s">
        <v>858</v>
      </c>
      <c r="I45" t="s">
        <v>858</v>
      </c>
      <c r="J45" t="s">
        <v>858</v>
      </c>
      <c r="K45" t="s">
        <v>858</v>
      </c>
      <c r="L45" t="s">
        <v>858</v>
      </c>
      <c r="M45" t="s">
        <v>858</v>
      </c>
      <c r="N45" t="s">
        <v>858</v>
      </c>
      <c r="O45" t="s">
        <v>858</v>
      </c>
      <c r="P45" t="s">
        <v>858</v>
      </c>
      <c r="Q45" t="s">
        <v>858</v>
      </c>
      <c r="R45" t="s">
        <v>858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  <c r="X45" s="3">
        <f>COUNT(D45:W45)</f>
        <v>1</v>
      </c>
      <c r="Y45" s="2">
        <f>SUM(D45:W45)/X45</f>
        <v>4.67</v>
      </c>
    </row>
    <row r="46" spans="1:25">
      <c r="A46">
        <v>119925.28253500001</v>
      </c>
      <c r="B46">
        <v>37431.816468999998</v>
      </c>
      <c r="C46" t="s">
        <v>43</v>
      </c>
      <c r="D46" t="s">
        <v>858</v>
      </c>
      <c r="E46" t="s">
        <v>858</v>
      </c>
      <c r="F46" t="s">
        <v>858</v>
      </c>
      <c r="G46" t="s">
        <v>858</v>
      </c>
      <c r="H46" t="s">
        <v>858</v>
      </c>
      <c r="I46" t="s">
        <v>858</v>
      </c>
      <c r="J46" t="s">
        <v>858</v>
      </c>
      <c r="K46" t="s">
        <v>858</v>
      </c>
      <c r="L46" t="s">
        <v>858</v>
      </c>
      <c r="M46" t="s">
        <v>858</v>
      </c>
      <c r="N46" t="s">
        <v>858</v>
      </c>
      <c r="O46" t="s">
        <v>858</v>
      </c>
      <c r="P46" t="s">
        <v>858</v>
      </c>
      <c r="Q46" t="s">
        <v>858</v>
      </c>
      <c r="R46" t="s">
        <v>858</v>
      </c>
      <c r="S46" t="s">
        <v>858</v>
      </c>
      <c r="T46" t="s">
        <v>858</v>
      </c>
      <c r="U46" t="s">
        <v>858</v>
      </c>
      <c r="V46" t="s">
        <v>858</v>
      </c>
      <c r="W46" t="s">
        <v>858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858</v>
      </c>
      <c r="E47" t="s">
        <v>858</v>
      </c>
      <c r="F47" t="s">
        <v>858</v>
      </c>
      <c r="G47" t="s">
        <v>858</v>
      </c>
      <c r="H47" t="s">
        <v>858</v>
      </c>
      <c r="I47" t="s">
        <v>858</v>
      </c>
      <c r="J47" t="s">
        <v>858</v>
      </c>
      <c r="K47" t="s">
        <v>858</v>
      </c>
      <c r="L47" t="s">
        <v>858</v>
      </c>
      <c r="M47" t="s">
        <v>858</v>
      </c>
      <c r="N47" t="s">
        <v>858</v>
      </c>
      <c r="O47" t="s">
        <v>858</v>
      </c>
      <c r="P47">
        <v>4.09</v>
      </c>
      <c r="Q47" t="s">
        <v>858</v>
      </c>
      <c r="R47" t="s">
        <v>858</v>
      </c>
      <c r="S47" t="s">
        <v>858</v>
      </c>
      <c r="T47" t="s">
        <v>858</v>
      </c>
      <c r="U47" t="s">
        <v>858</v>
      </c>
      <c r="V47" t="s">
        <v>858</v>
      </c>
      <c r="W47" t="s">
        <v>858</v>
      </c>
      <c r="X47" s="3">
        <f>COUNT(D47:W47)</f>
        <v>1</v>
      </c>
      <c r="Y47" s="2">
        <f>SUM(D47:W47)/X47</f>
        <v>4.09</v>
      </c>
    </row>
    <row r="48" spans="1:25">
      <c r="A48">
        <v>156086.839458</v>
      </c>
      <c r="B48">
        <v>127400.05553899999</v>
      </c>
      <c r="C48" t="s">
        <v>45</v>
      </c>
      <c r="D48" t="s">
        <v>858</v>
      </c>
      <c r="E48" t="s">
        <v>858</v>
      </c>
      <c r="F48" t="s">
        <v>858</v>
      </c>
      <c r="G48" t="s">
        <v>858</v>
      </c>
      <c r="H48" t="s">
        <v>858</v>
      </c>
      <c r="I48" t="s">
        <v>858</v>
      </c>
      <c r="J48" t="s">
        <v>858</v>
      </c>
      <c r="K48" t="s">
        <v>858</v>
      </c>
      <c r="L48" t="s">
        <v>858</v>
      </c>
      <c r="M48" t="s">
        <v>858</v>
      </c>
      <c r="N48" t="s">
        <v>858</v>
      </c>
      <c r="O48" t="s">
        <v>858</v>
      </c>
      <c r="P48" t="s">
        <v>858</v>
      </c>
      <c r="Q48" t="s">
        <v>858</v>
      </c>
      <c r="R48" t="s">
        <v>858</v>
      </c>
      <c r="S48" t="s">
        <v>858</v>
      </c>
      <c r="T48" t="s">
        <v>858</v>
      </c>
      <c r="U48" t="s">
        <v>858</v>
      </c>
      <c r="V48" t="s">
        <v>858</v>
      </c>
      <c r="W48" t="s">
        <v>858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858</v>
      </c>
      <c r="E49" t="s">
        <v>858</v>
      </c>
      <c r="F49" t="s">
        <v>858</v>
      </c>
      <c r="G49" t="s">
        <v>858</v>
      </c>
      <c r="H49">
        <v>6.07</v>
      </c>
      <c r="I49">
        <v>6.02</v>
      </c>
      <c r="J49" t="s">
        <v>858</v>
      </c>
      <c r="K49" t="s">
        <v>858</v>
      </c>
      <c r="L49" t="s">
        <v>858</v>
      </c>
      <c r="M49" t="s">
        <v>858</v>
      </c>
      <c r="N49" t="s">
        <v>858</v>
      </c>
      <c r="O49" t="s">
        <v>858</v>
      </c>
      <c r="P49" t="s">
        <v>858</v>
      </c>
      <c r="Q49" t="s">
        <v>858</v>
      </c>
      <c r="R49" t="s">
        <v>858</v>
      </c>
      <c r="S49" t="s">
        <v>858</v>
      </c>
      <c r="T49" t="s">
        <v>858</v>
      </c>
      <c r="U49" t="s">
        <v>858</v>
      </c>
      <c r="V49" t="s">
        <v>858</v>
      </c>
      <c r="W49" t="s">
        <v>858</v>
      </c>
      <c r="X49" s="3">
        <f>COUNT(D49:W49)</f>
        <v>2</v>
      </c>
      <c r="Y49" s="2">
        <f>SUM(D49:W49)/X49</f>
        <v>6.0449999999999999</v>
      </c>
    </row>
    <row r="50" spans="1:25">
      <c r="A50">
        <v>138823.27779200001</v>
      </c>
      <c r="B50">
        <v>120848.48963</v>
      </c>
      <c r="C50" t="s">
        <v>47</v>
      </c>
      <c r="D50" t="s">
        <v>858</v>
      </c>
      <c r="E50" t="s">
        <v>858</v>
      </c>
      <c r="F50" t="s">
        <v>858</v>
      </c>
      <c r="G50" t="s">
        <v>858</v>
      </c>
      <c r="H50" t="s">
        <v>858</v>
      </c>
      <c r="I50" t="s">
        <v>858</v>
      </c>
      <c r="J50" t="s">
        <v>858</v>
      </c>
      <c r="K50" t="s">
        <v>858</v>
      </c>
      <c r="L50" t="s">
        <v>858</v>
      </c>
      <c r="M50" t="s">
        <v>858</v>
      </c>
      <c r="N50" t="s">
        <v>858</v>
      </c>
      <c r="O50" t="s">
        <v>858</v>
      </c>
      <c r="P50" t="s">
        <v>858</v>
      </c>
      <c r="Q50" t="s">
        <v>858</v>
      </c>
      <c r="R50" t="s">
        <v>858</v>
      </c>
      <c r="S50" t="s">
        <v>858</v>
      </c>
      <c r="T50" t="s">
        <v>858</v>
      </c>
      <c r="U50" t="s">
        <v>858</v>
      </c>
      <c r="V50" t="s">
        <v>858</v>
      </c>
      <c r="W50" t="s">
        <v>858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858</v>
      </c>
      <c r="E51" t="s">
        <v>858</v>
      </c>
      <c r="F51" t="s">
        <v>858</v>
      </c>
      <c r="G51">
        <v>3.65</v>
      </c>
      <c r="H51">
        <v>2.62</v>
      </c>
      <c r="I51" t="s">
        <v>858</v>
      </c>
      <c r="J51" t="s">
        <v>858</v>
      </c>
      <c r="K51" t="s">
        <v>858</v>
      </c>
      <c r="L51" t="s">
        <v>858</v>
      </c>
      <c r="M51" t="s">
        <v>858</v>
      </c>
      <c r="N51" t="s">
        <v>858</v>
      </c>
      <c r="O51">
        <v>2.96</v>
      </c>
      <c r="P51" t="s">
        <v>858</v>
      </c>
      <c r="Q51" t="s">
        <v>858</v>
      </c>
      <c r="R51">
        <v>5.03</v>
      </c>
      <c r="S51" t="s">
        <v>858</v>
      </c>
      <c r="T51" t="s">
        <v>858</v>
      </c>
      <c r="U51">
        <v>3.08</v>
      </c>
      <c r="V51" t="s">
        <v>858</v>
      </c>
      <c r="W51" t="s">
        <v>858</v>
      </c>
      <c r="X51" s="3">
        <f>COUNT(D51:W51)</f>
        <v>5</v>
      </c>
      <c r="Y51" s="2">
        <f>SUM(D51:W51)/X51</f>
        <v>3.4680000000000009</v>
      </c>
    </row>
    <row r="52" spans="1:25">
      <c r="A52">
        <v>146555.16898399999</v>
      </c>
      <c r="B52">
        <v>113372.355715</v>
      </c>
      <c r="C52" t="s">
        <v>49</v>
      </c>
      <c r="D52" t="s">
        <v>858</v>
      </c>
      <c r="E52" t="s">
        <v>858</v>
      </c>
      <c r="F52" t="s">
        <v>858</v>
      </c>
      <c r="G52" t="s">
        <v>858</v>
      </c>
      <c r="H52" t="s">
        <v>858</v>
      </c>
      <c r="I52" t="s">
        <v>858</v>
      </c>
      <c r="J52" t="s">
        <v>858</v>
      </c>
      <c r="K52" t="s">
        <v>858</v>
      </c>
      <c r="L52" t="s">
        <v>858</v>
      </c>
      <c r="M52" t="s">
        <v>858</v>
      </c>
      <c r="N52" t="s">
        <v>858</v>
      </c>
      <c r="O52" t="s">
        <v>858</v>
      </c>
      <c r="P52" t="s">
        <v>858</v>
      </c>
      <c r="Q52" t="s">
        <v>858</v>
      </c>
      <c r="R52" t="s">
        <v>858</v>
      </c>
      <c r="S52" t="s">
        <v>858</v>
      </c>
      <c r="T52" t="s">
        <v>858</v>
      </c>
      <c r="U52" t="s">
        <v>858</v>
      </c>
      <c r="V52" t="s">
        <v>858</v>
      </c>
      <c r="W52" t="s">
        <v>858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858</v>
      </c>
      <c r="E53">
        <v>5.72</v>
      </c>
      <c r="F53" t="s">
        <v>858</v>
      </c>
      <c r="G53" t="s">
        <v>858</v>
      </c>
      <c r="H53">
        <v>5.12</v>
      </c>
      <c r="I53">
        <v>6.7</v>
      </c>
      <c r="J53" t="s">
        <v>858</v>
      </c>
      <c r="K53" t="s">
        <v>858</v>
      </c>
      <c r="L53" t="s">
        <v>858</v>
      </c>
      <c r="M53" t="s">
        <v>858</v>
      </c>
      <c r="N53" t="s">
        <v>858</v>
      </c>
      <c r="O53">
        <v>3.04</v>
      </c>
      <c r="P53" t="s">
        <v>858</v>
      </c>
      <c r="Q53" t="s">
        <v>858</v>
      </c>
      <c r="R53">
        <v>7.09</v>
      </c>
      <c r="S53" t="s">
        <v>858</v>
      </c>
      <c r="T53" t="s">
        <v>858</v>
      </c>
      <c r="U53">
        <v>4.46</v>
      </c>
      <c r="V53" t="s">
        <v>858</v>
      </c>
      <c r="W53" t="s">
        <v>858</v>
      </c>
      <c r="X53" s="3">
        <f>COUNT(D53:W53)</f>
        <v>6</v>
      </c>
      <c r="Y53" s="2">
        <f>SUM(D53:W53)/X53</f>
        <v>5.3549999999999995</v>
      </c>
    </row>
    <row r="54" spans="1:25">
      <c r="A54">
        <v>141439.39226399999</v>
      </c>
      <c r="B54">
        <v>123170.85518300001</v>
      </c>
      <c r="C54" t="s">
        <v>51</v>
      </c>
      <c r="D54" t="s">
        <v>858</v>
      </c>
      <c r="E54" t="s">
        <v>858</v>
      </c>
      <c r="F54" t="s">
        <v>858</v>
      </c>
      <c r="G54" t="s">
        <v>858</v>
      </c>
      <c r="H54" t="s">
        <v>858</v>
      </c>
      <c r="I54" t="s">
        <v>858</v>
      </c>
      <c r="J54" t="s">
        <v>858</v>
      </c>
      <c r="K54" t="s">
        <v>858</v>
      </c>
      <c r="L54" t="s">
        <v>858</v>
      </c>
      <c r="M54" t="s">
        <v>858</v>
      </c>
      <c r="N54" t="s">
        <v>858</v>
      </c>
      <c r="O54" t="s">
        <v>858</v>
      </c>
      <c r="P54" t="s">
        <v>858</v>
      </c>
      <c r="Q54" t="s">
        <v>858</v>
      </c>
      <c r="R54" t="s">
        <v>858</v>
      </c>
      <c r="S54" t="s">
        <v>858</v>
      </c>
      <c r="T54" t="s">
        <v>858</v>
      </c>
      <c r="U54" t="s">
        <v>858</v>
      </c>
      <c r="V54" t="s">
        <v>858</v>
      </c>
      <c r="W54" t="s">
        <v>858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858</v>
      </c>
      <c r="E55">
        <v>5.03</v>
      </c>
      <c r="F55" t="s">
        <v>858</v>
      </c>
      <c r="G55">
        <v>3.52</v>
      </c>
      <c r="H55">
        <v>6.03</v>
      </c>
      <c r="I55">
        <v>3.36</v>
      </c>
      <c r="J55" t="s">
        <v>858</v>
      </c>
      <c r="K55" t="s">
        <v>858</v>
      </c>
      <c r="L55" t="s">
        <v>858</v>
      </c>
      <c r="M55" t="s">
        <v>858</v>
      </c>
      <c r="N55" t="s">
        <v>858</v>
      </c>
      <c r="O55">
        <v>2.4</v>
      </c>
      <c r="P55" t="s">
        <v>858</v>
      </c>
      <c r="Q55" t="s">
        <v>858</v>
      </c>
      <c r="R55" t="s">
        <v>858</v>
      </c>
      <c r="S55" t="s">
        <v>858</v>
      </c>
      <c r="T55" t="s">
        <v>858</v>
      </c>
      <c r="U55" t="s">
        <v>858</v>
      </c>
      <c r="V55" t="s">
        <v>858</v>
      </c>
      <c r="W55" t="s">
        <v>858</v>
      </c>
      <c r="X55" s="3">
        <f>COUNT(D55:W55)</f>
        <v>5</v>
      </c>
      <c r="Y55" s="2">
        <f>SUM(D55:W55)/X55</f>
        <v>4.0679999999999996</v>
      </c>
    </row>
    <row r="56" spans="1:25">
      <c r="A56">
        <v>101387.48773399999</v>
      </c>
      <c r="B56">
        <v>53936.203290999998</v>
      </c>
      <c r="C56" t="s">
        <v>53</v>
      </c>
      <c r="D56" t="s">
        <v>858</v>
      </c>
      <c r="E56">
        <v>3.75</v>
      </c>
      <c r="F56" t="s">
        <v>858</v>
      </c>
      <c r="G56">
        <v>4.92</v>
      </c>
      <c r="H56">
        <v>2.1800000000000002</v>
      </c>
      <c r="I56">
        <v>2.0299999999999998</v>
      </c>
      <c r="J56" t="s">
        <v>858</v>
      </c>
      <c r="K56" t="s">
        <v>858</v>
      </c>
      <c r="L56" t="s">
        <v>858</v>
      </c>
      <c r="M56" t="s">
        <v>858</v>
      </c>
      <c r="N56" t="s">
        <v>858</v>
      </c>
      <c r="O56" t="s">
        <v>858</v>
      </c>
      <c r="P56" t="s">
        <v>858</v>
      </c>
      <c r="Q56" t="s">
        <v>858</v>
      </c>
      <c r="R56">
        <v>4.55</v>
      </c>
      <c r="S56" t="s">
        <v>858</v>
      </c>
      <c r="T56" t="s">
        <v>858</v>
      </c>
      <c r="U56">
        <v>3.27</v>
      </c>
      <c r="V56" t="s">
        <v>858</v>
      </c>
      <c r="W56" t="s">
        <v>858</v>
      </c>
      <c r="X56" s="3">
        <f>COUNT(D56:W56)</f>
        <v>6</v>
      </c>
      <c r="Y56" s="2">
        <f>SUM(D56:W56)/X56</f>
        <v>3.4499999999999997</v>
      </c>
    </row>
    <row r="57" spans="1:25">
      <c r="A57">
        <v>143932.56507000001</v>
      </c>
      <c r="B57">
        <v>114523.36053400001</v>
      </c>
      <c r="C57" t="s">
        <v>54</v>
      </c>
      <c r="D57" t="s">
        <v>858</v>
      </c>
      <c r="E57" t="s">
        <v>858</v>
      </c>
      <c r="F57" t="s">
        <v>858</v>
      </c>
      <c r="G57" t="s">
        <v>858</v>
      </c>
      <c r="H57" t="s">
        <v>858</v>
      </c>
      <c r="I57" t="s">
        <v>858</v>
      </c>
      <c r="J57" t="s">
        <v>858</v>
      </c>
      <c r="K57" t="s">
        <v>858</v>
      </c>
      <c r="L57" t="s">
        <v>858</v>
      </c>
      <c r="M57" t="s">
        <v>858</v>
      </c>
      <c r="N57" t="s">
        <v>858</v>
      </c>
      <c r="O57" t="s">
        <v>858</v>
      </c>
      <c r="P57" t="s">
        <v>858</v>
      </c>
      <c r="Q57" t="s">
        <v>858</v>
      </c>
      <c r="R57" t="s">
        <v>858</v>
      </c>
      <c r="S57" t="s">
        <v>858</v>
      </c>
      <c r="T57" t="s">
        <v>858</v>
      </c>
      <c r="U57" t="s">
        <v>858</v>
      </c>
      <c r="V57" t="s">
        <v>858</v>
      </c>
      <c r="W57" t="s">
        <v>858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858</v>
      </c>
      <c r="E58" t="s">
        <v>858</v>
      </c>
      <c r="F58" t="s">
        <v>858</v>
      </c>
      <c r="G58" t="s">
        <v>858</v>
      </c>
      <c r="H58" t="s">
        <v>858</v>
      </c>
      <c r="I58">
        <v>4.88</v>
      </c>
      <c r="J58" t="s">
        <v>858</v>
      </c>
      <c r="K58" t="s">
        <v>858</v>
      </c>
      <c r="L58" t="s">
        <v>858</v>
      </c>
      <c r="M58" t="s">
        <v>858</v>
      </c>
      <c r="N58" t="s">
        <v>858</v>
      </c>
      <c r="O58">
        <v>3.43</v>
      </c>
      <c r="P58" t="s">
        <v>858</v>
      </c>
      <c r="Q58" t="s">
        <v>858</v>
      </c>
      <c r="R58">
        <v>5.97</v>
      </c>
      <c r="S58" t="s">
        <v>858</v>
      </c>
      <c r="T58" t="s">
        <v>858</v>
      </c>
      <c r="U58" t="s">
        <v>858</v>
      </c>
      <c r="V58" t="s">
        <v>858</v>
      </c>
      <c r="W58" t="s">
        <v>858</v>
      </c>
      <c r="X58" s="3">
        <f>COUNT(D58:W58)</f>
        <v>3</v>
      </c>
      <c r="Y58" s="2">
        <f>SUM(D58:W58)/X58</f>
        <v>4.7600000000000007</v>
      </c>
    </row>
    <row r="59" spans="1:25">
      <c r="A59">
        <v>130398.30796000001</v>
      </c>
      <c r="B59">
        <v>119777.237933</v>
      </c>
      <c r="C59" t="s">
        <v>56</v>
      </c>
      <c r="D59" t="s">
        <v>858</v>
      </c>
      <c r="E59">
        <v>5.14</v>
      </c>
      <c r="F59" t="s">
        <v>858</v>
      </c>
      <c r="G59" t="s">
        <v>858</v>
      </c>
      <c r="H59">
        <v>3.46</v>
      </c>
      <c r="I59">
        <v>2.8</v>
      </c>
      <c r="J59" t="s">
        <v>858</v>
      </c>
      <c r="K59" t="s">
        <v>858</v>
      </c>
      <c r="L59" t="s">
        <v>858</v>
      </c>
      <c r="M59" t="s">
        <v>858</v>
      </c>
      <c r="N59" t="s">
        <v>858</v>
      </c>
      <c r="O59">
        <v>5.23</v>
      </c>
      <c r="P59">
        <v>3.65</v>
      </c>
      <c r="Q59" t="s">
        <v>858</v>
      </c>
      <c r="R59" t="s">
        <v>858</v>
      </c>
      <c r="S59" t="s">
        <v>858</v>
      </c>
      <c r="T59" t="s">
        <v>858</v>
      </c>
      <c r="U59">
        <v>4.26</v>
      </c>
      <c r="V59" t="s">
        <v>858</v>
      </c>
      <c r="W59" t="s">
        <v>858</v>
      </c>
      <c r="X59" s="3">
        <f>COUNT(D59:W59)</f>
        <v>6</v>
      </c>
      <c r="Y59" s="2">
        <f>SUM(D59:W59)/X59</f>
        <v>4.09</v>
      </c>
    </row>
    <row r="60" spans="1:25">
      <c r="A60">
        <v>141874.01534700001</v>
      </c>
      <c r="B60">
        <v>117302.38804599999</v>
      </c>
      <c r="C60" t="s">
        <v>57</v>
      </c>
      <c r="D60" t="s">
        <v>858</v>
      </c>
      <c r="E60" t="s">
        <v>858</v>
      </c>
      <c r="F60" t="s">
        <v>858</v>
      </c>
      <c r="G60">
        <v>4.93</v>
      </c>
      <c r="H60" t="s">
        <v>858</v>
      </c>
      <c r="I60">
        <v>4.67</v>
      </c>
      <c r="J60" t="s">
        <v>858</v>
      </c>
      <c r="K60" t="s">
        <v>858</v>
      </c>
      <c r="L60" t="s">
        <v>858</v>
      </c>
      <c r="M60" t="s">
        <v>858</v>
      </c>
      <c r="N60" t="s">
        <v>858</v>
      </c>
      <c r="O60" t="s">
        <v>858</v>
      </c>
      <c r="P60" t="s">
        <v>858</v>
      </c>
      <c r="Q60" t="s">
        <v>858</v>
      </c>
      <c r="R60" t="s">
        <v>858</v>
      </c>
      <c r="S60" t="s">
        <v>858</v>
      </c>
      <c r="T60" t="s">
        <v>858</v>
      </c>
      <c r="U60" t="s">
        <v>858</v>
      </c>
      <c r="V60" t="s">
        <v>858</v>
      </c>
      <c r="W60" t="s">
        <v>858</v>
      </c>
      <c r="X60" s="3">
        <f>COUNT(D60:W60)</f>
        <v>2</v>
      </c>
      <c r="Y60" s="2">
        <f>SUM(D60:W60)/X60</f>
        <v>4.8</v>
      </c>
    </row>
    <row r="61" spans="1:25">
      <c r="A61">
        <v>82441.54333</v>
      </c>
      <c r="B61">
        <v>60826.535398</v>
      </c>
      <c r="C61" t="s">
        <v>58</v>
      </c>
      <c r="D61" t="s">
        <v>858</v>
      </c>
      <c r="E61" t="s">
        <v>858</v>
      </c>
      <c r="F61" t="s">
        <v>858</v>
      </c>
      <c r="G61" t="s">
        <v>858</v>
      </c>
      <c r="H61" t="s">
        <v>858</v>
      </c>
      <c r="I61" t="s">
        <v>858</v>
      </c>
      <c r="J61" t="s">
        <v>858</v>
      </c>
      <c r="K61" t="s">
        <v>858</v>
      </c>
      <c r="L61" t="s">
        <v>858</v>
      </c>
      <c r="M61" t="s">
        <v>858</v>
      </c>
      <c r="N61" t="s">
        <v>858</v>
      </c>
      <c r="O61" t="s">
        <v>858</v>
      </c>
      <c r="P61" t="s">
        <v>858</v>
      </c>
      <c r="Q61" t="s">
        <v>858</v>
      </c>
      <c r="R61" t="s">
        <v>858</v>
      </c>
      <c r="S61" t="s">
        <v>858</v>
      </c>
      <c r="T61" t="s">
        <v>858</v>
      </c>
      <c r="U61" t="s">
        <v>858</v>
      </c>
      <c r="V61" t="s">
        <v>858</v>
      </c>
      <c r="W61" t="s">
        <v>858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858</v>
      </c>
      <c r="E62" t="s">
        <v>858</v>
      </c>
      <c r="F62" t="s">
        <v>858</v>
      </c>
      <c r="G62" t="s">
        <v>858</v>
      </c>
      <c r="H62" t="s">
        <v>858</v>
      </c>
      <c r="I62" t="s">
        <v>858</v>
      </c>
      <c r="J62" t="s">
        <v>858</v>
      </c>
      <c r="K62" t="s">
        <v>858</v>
      </c>
      <c r="L62" t="s">
        <v>858</v>
      </c>
      <c r="M62" t="s">
        <v>858</v>
      </c>
      <c r="N62" t="s">
        <v>858</v>
      </c>
      <c r="O62" t="s">
        <v>858</v>
      </c>
      <c r="P62" t="s">
        <v>858</v>
      </c>
      <c r="Q62" t="s">
        <v>858</v>
      </c>
      <c r="R62" t="s">
        <v>858</v>
      </c>
      <c r="S62" t="s">
        <v>858</v>
      </c>
      <c r="T62" t="s">
        <v>858</v>
      </c>
      <c r="U62" t="s">
        <v>858</v>
      </c>
      <c r="V62" t="s">
        <v>858</v>
      </c>
      <c r="W62" t="s">
        <v>858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858</v>
      </c>
      <c r="E63" t="s">
        <v>858</v>
      </c>
      <c r="F63" t="s">
        <v>858</v>
      </c>
      <c r="G63" t="s">
        <v>858</v>
      </c>
      <c r="H63" t="s">
        <v>858</v>
      </c>
      <c r="I63" t="s">
        <v>858</v>
      </c>
      <c r="J63" t="s">
        <v>858</v>
      </c>
      <c r="K63" t="s">
        <v>858</v>
      </c>
      <c r="L63" t="s">
        <v>858</v>
      </c>
      <c r="M63" t="s">
        <v>858</v>
      </c>
      <c r="N63" t="s">
        <v>858</v>
      </c>
      <c r="O63" t="s">
        <v>858</v>
      </c>
      <c r="P63" t="s">
        <v>858</v>
      </c>
      <c r="Q63" t="s">
        <v>858</v>
      </c>
      <c r="R63" t="s">
        <v>858</v>
      </c>
      <c r="S63" t="s">
        <v>858</v>
      </c>
      <c r="T63" t="s">
        <v>858</v>
      </c>
      <c r="U63" t="s">
        <v>858</v>
      </c>
      <c r="V63" t="s">
        <v>858</v>
      </c>
      <c r="W63" t="s">
        <v>858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858</v>
      </c>
      <c r="E64" t="s">
        <v>858</v>
      </c>
      <c r="F64" t="s">
        <v>858</v>
      </c>
      <c r="G64" t="s">
        <v>858</v>
      </c>
      <c r="H64" t="s">
        <v>858</v>
      </c>
      <c r="I64" t="s">
        <v>858</v>
      </c>
      <c r="J64" t="s">
        <v>858</v>
      </c>
      <c r="K64" t="s">
        <v>858</v>
      </c>
      <c r="L64" t="s">
        <v>858</v>
      </c>
      <c r="M64" t="s">
        <v>858</v>
      </c>
      <c r="N64" t="s">
        <v>858</v>
      </c>
      <c r="O64" t="s">
        <v>858</v>
      </c>
      <c r="P64" t="s">
        <v>858</v>
      </c>
      <c r="Q64" t="s">
        <v>858</v>
      </c>
      <c r="R64" t="s">
        <v>858</v>
      </c>
      <c r="S64" t="s">
        <v>858</v>
      </c>
      <c r="T64" t="s">
        <v>858</v>
      </c>
      <c r="U64" t="s">
        <v>858</v>
      </c>
      <c r="V64" t="s">
        <v>858</v>
      </c>
      <c r="W64" t="s">
        <v>858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858</v>
      </c>
      <c r="E65" t="s">
        <v>858</v>
      </c>
      <c r="F65" t="s">
        <v>858</v>
      </c>
      <c r="G65" t="s">
        <v>858</v>
      </c>
      <c r="H65" t="s">
        <v>858</v>
      </c>
      <c r="I65" t="s">
        <v>858</v>
      </c>
      <c r="J65" t="s">
        <v>858</v>
      </c>
      <c r="K65" t="s">
        <v>858</v>
      </c>
      <c r="L65" t="s">
        <v>858</v>
      </c>
      <c r="M65">
        <v>2.99</v>
      </c>
      <c r="N65" t="s">
        <v>858</v>
      </c>
      <c r="O65" t="s">
        <v>858</v>
      </c>
      <c r="P65" t="s">
        <v>858</v>
      </c>
      <c r="Q65">
        <v>8.19</v>
      </c>
      <c r="R65" t="s">
        <v>858</v>
      </c>
      <c r="S65" t="s">
        <v>858</v>
      </c>
      <c r="T65" t="s">
        <v>858</v>
      </c>
      <c r="U65" t="s">
        <v>858</v>
      </c>
      <c r="V65" t="s">
        <v>858</v>
      </c>
      <c r="W65" t="s">
        <v>858</v>
      </c>
      <c r="X65" s="3">
        <f>COUNT(D65:W65)</f>
        <v>2</v>
      </c>
      <c r="Y65" s="2">
        <f>SUM(D65:W65)/X65</f>
        <v>5.59</v>
      </c>
    </row>
    <row r="66" spans="1:25">
      <c r="A66">
        <v>43600.558925999998</v>
      </c>
      <c r="B66">
        <v>40809.341528999998</v>
      </c>
      <c r="C66" t="s">
        <v>63</v>
      </c>
      <c r="D66" t="s">
        <v>858</v>
      </c>
      <c r="E66" t="s">
        <v>858</v>
      </c>
      <c r="F66" t="s">
        <v>858</v>
      </c>
      <c r="G66" t="s">
        <v>858</v>
      </c>
      <c r="H66" t="s">
        <v>858</v>
      </c>
      <c r="I66" t="s">
        <v>858</v>
      </c>
      <c r="J66" t="s">
        <v>858</v>
      </c>
      <c r="K66" t="s">
        <v>858</v>
      </c>
      <c r="L66" t="s">
        <v>858</v>
      </c>
      <c r="M66" t="s">
        <v>858</v>
      </c>
      <c r="N66" t="s">
        <v>858</v>
      </c>
      <c r="O66" t="s">
        <v>858</v>
      </c>
      <c r="P66" t="s">
        <v>858</v>
      </c>
      <c r="Q66" t="s">
        <v>858</v>
      </c>
      <c r="R66" t="s">
        <v>858</v>
      </c>
      <c r="S66" t="s">
        <v>858</v>
      </c>
      <c r="T66" t="s">
        <v>858</v>
      </c>
      <c r="U66" t="s">
        <v>858</v>
      </c>
      <c r="V66" t="s">
        <v>858</v>
      </c>
      <c r="W66" t="s">
        <v>858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858</v>
      </c>
      <c r="E67" t="s">
        <v>858</v>
      </c>
      <c r="F67" t="s">
        <v>858</v>
      </c>
      <c r="G67" t="s">
        <v>858</v>
      </c>
      <c r="H67" t="s">
        <v>858</v>
      </c>
      <c r="I67" t="s">
        <v>858</v>
      </c>
      <c r="J67" t="s">
        <v>858</v>
      </c>
      <c r="K67" t="s">
        <v>858</v>
      </c>
      <c r="L67" t="s">
        <v>858</v>
      </c>
      <c r="M67" t="s">
        <v>858</v>
      </c>
      <c r="N67" t="s">
        <v>858</v>
      </c>
      <c r="O67" t="s">
        <v>858</v>
      </c>
      <c r="P67" t="s">
        <v>858</v>
      </c>
      <c r="Q67" t="s">
        <v>858</v>
      </c>
      <c r="R67" t="s">
        <v>858</v>
      </c>
      <c r="S67" t="s">
        <v>858</v>
      </c>
      <c r="T67" t="s">
        <v>858</v>
      </c>
      <c r="U67" t="s">
        <v>858</v>
      </c>
      <c r="V67" t="s">
        <v>858</v>
      </c>
      <c r="W67" t="s">
        <v>858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858</v>
      </c>
      <c r="E68" t="s">
        <v>858</v>
      </c>
      <c r="F68" t="s">
        <v>858</v>
      </c>
      <c r="G68" t="s">
        <v>858</v>
      </c>
      <c r="H68" t="s">
        <v>858</v>
      </c>
      <c r="I68" t="s">
        <v>858</v>
      </c>
      <c r="J68" t="s">
        <v>858</v>
      </c>
      <c r="K68" t="s">
        <v>858</v>
      </c>
      <c r="L68" t="s">
        <v>858</v>
      </c>
      <c r="M68" t="s">
        <v>858</v>
      </c>
      <c r="N68" t="s">
        <v>858</v>
      </c>
      <c r="O68" t="s">
        <v>858</v>
      </c>
      <c r="P68" t="s">
        <v>858</v>
      </c>
      <c r="Q68" t="s">
        <v>858</v>
      </c>
      <c r="R68" t="s">
        <v>858</v>
      </c>
      <c r="S68" t="s">
        <v>858</v>
      </c>
      <c r="T68" t="s">
        <v>858</v>
      </c>
      <c r="U68" t="s">
        <v>858</v>
      </c>
      <c r="V68" t="s">
        <v>858</v>
      </c>
      <c r="W68" t="s">
        <v>858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858</v>
      </c>
      <c r="E69" t="s">
        <v>858</v>
      </c>
      <c r="F69" t="s">
        <v>858</v>
      </c>
      <c r="G69" t="s">
        <v>858</v>
      </c>
      <c r="H69" t="s">
        <v>858</v>
      </c>
      <c r="I69" t="s">
        <v>858</v>
      </c>
      <c r="J69" t="s">
        <v>858</v>
      </c>
      <c r="K69" t="s">
        <v>858</v>
      </c>
      <c r="L69" t="s">
        <v>858</v>
      </c>
      <c r="M69" t="s">
        <v>858</v>
      </c>
      <c r="N69" t="s">
        <v>858</v>
      </c>
      <c r="O69" t="s">
        <v>858</v>
      </c>
      <c r="P69" t="s">
        <v>858</v>
      </c>
      <c r="Q69" t="s">
        <v>858</v>
      </c>
      <c r="R69" t="s">
        <v>858</v>
      </c>
      <c r="S69" t="s">
        <v>858</v>
      </c>
      <c r="T69" t="s">
        <v>858</v>
      </c>
      <c r="U69" t="s">
        <v>858</v>
      </c>
      <c r="V69" t="s">
        <v>858</v>
      </c>
      <c r="W69" t="s">
        <v>858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858</v>
      </c>
      <c r="E70" t="s">
        <v>858</v>
      </c>
      <c r="F70" t="s">
        <v>858</v>
      </c>
      <c r="G70" t="s">
        <v>858</v>
      </c>
      <c r="H70" t="s">
        <v>858</v>
      </c>
      <c r="I70" t="s">
        <v>858</v>
      </c>
      <c r="J70" t="s">
        <v>858</v>
      </c>
      <c r="K70" t="s">
        <v>858</v>
      </c>
      <c r="L70" t="s">
        <v>858</v>
      </c>
      <c r="M70" t="s">
        <v>858</v>
      </c>
      <c r="N70" t="s">
        <v>858</v>
      </c>
      <c r="O70" t="s">
        <v>858</v>
      </c>
      <c r="P70" t="s">
        <v>858</v>
      </c>
      <c r="Q70" t="s">
        <v>858</v>
      </c>
      <c r="R70" t="s">
        <v>858</v>
      </c>
      <c r="S70" t="s">
        <v>858</v>
      </c>
      <c r="T70" t="s">
        <v>858</v>
      </c>
      <c r="U70" t="s">
        <v>858</v>
      </c>
      <c r="V70" t="s">
        <v>858</v>
      </c>
      <c r="W70" t="s">
        <v>858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858</v>
      </c>
      <c r="E71" t="s">
        <v>858</v>
      </c>
      <c r="F71" t="s">
        <v>858</v>
      </c>
      <c r="G71" t="s">
        <v>858</v>
      </c>
      <c r="H71" t="s">
        <v>858</v>
      </c>
      <c r="I71" t="s">
        <v>858</v>
      </c>
      <c r="J71" t="s">
        <v>858</v>
      </c>
      <c r="K71" t="s">
        <v>858</v>
      </c>
      <c r="L71" t="s">
        <v>858</v>
      </c>
      <c r="M71" t="s">
        <v>858</v>
      </c>
      <c r="N71" t="s">
        <v>858</v>
      </c>
      <c r="O71" t="s">
        <v>858</v>
      </c>
      <c r="P71" t="s">
        <v>858</v>
      </c>
      <c r="Q71" t="s">
        <v>858</v>
      </c>
      <c r="R71" t="s">
        <v>858</v>
      </c>
      <c r="S71" t="s">
        <v>858</v>
      </c>
      <c r="T71" t="s">
        <v>858</v>
      </c>
      <c r="U71" t="s">
        <v>858</v>
      </c>
      <c r="V71" t="s">
        <v>858</v>
      </c>
      <c r="W71" t="s">
        <v>858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858</v>
      </c>
      <c r="E72" t="s">
        <v>858</v>
      </c>
      <c r="F72" t="s">
        <v>858</v>
      </c>
      <c r="G72" t="s">
        <v>858</v>
      </c>
      <c r="H72" t="s">
        <v>858</v>
      </c>
      <c r="I72" t="s">
        <v>858</v>
      </c>
      <c r="J72" t="s">
        <v>858</v>
      </c>
      <c r="K72" t="s">
        <v>858</v>
      </c>
      <c r="L72" t="s">
        <v>858</v>
      </c>
      <c r="M72" t="s">
        <v>858</v>
      </c>
      <c r="N72" t="s">
        <v>858</v>
      </c>
      <c r="O72" t="s">
        <v>858</v>
      </c>
      <c r="P72" t="s">
        <v>858</v>
      </c>
      <c r="Q72" t="s">
        <v>858</v>
      </c>
      <c r="R72" t="s">
        <v>858</v>
      </c>
      <c r="S72" t="s">
        <v>858</v>
      </c>
      <c r="T72" t="s">
        <v>858</v>
      </c>
      <c r="U72" t="s">
        <v>858</v>
      </c>
      <c r="V72" t="s">
        <v>858</v>
      </c>
      <c r="W72" t="s">
        <v>858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858</v>
      </c>
      <c r="E73" t="s">
        <v>858</v>
      </c>
      <c r="F73" t="s">
        <v>858</v>
      </c>
      <c r="G73" t="s">
        <v>858</v>
      </c>
      <c r="H73" t="s">
        <v>858</v>
      </c>
      <c r="I73" t="s">
        <v>858</v>
      </c>
      <c r="J73" t="s">
        <v>858</v>
      </c>
      <c r="K73" t="s">
        <v>858</v>
      </c>
      <c r="L73" t="s">
        <v>858</v>
      </c>
      <c r="M73" t="s">
        <v>858</v>
      </c>
      <c r="N73" t="s">
        <v>858</v>
      </c>
      <c r="O73" t="s">
        <v>858</v>
      </c>
      <c r="P73" t="s">
        <v>858</v>
      </c>
      <c r="Q73" t="s">
        <v>858</v>
      </c>
      <c r="R73" t="s">
        <v>858</v>
      </c>
      <c r="S73" t="s">
        <v>858</v>
      </c>
      <c r="T73" t="s">
        <v>858</v>
      </c>
      <c r="U73" t="s">
        <v>858</v>
      </c>
      <c r="V73" t="s">
        <v>858</v>
      </c>
      <c r="W73" t="s">
        <v>858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858</v>
      </c>
      <c r="E74" t="s">
        <v>858</v>
      </c>
      <c r="F74" t="s">
        <v>858</v>
      </c>
      <c r="G74" t="s">
        <v>858</v>
      </c>
      <c r="H74" t="s">
        <v>858</v>
      </c>
      <c r="I74" t="s">
        <v>858</v>
      </c>
      <c r="J74" t="s">
        <v>858</v>
      </c>
      <c r="K74" t="s">
        <v>858</v>
      </c>
      <c r="L74" t="s">
        <v>858</v>
      </c>
      <c r="M74" t="s">
        <v>858</v>
      </c>
      <c r="N74" t="s">
        <v>858</v>
      </c>
      <c r="O74" t="s">
        <v>858</v>
      </c>
      <c r="P74" t="s">
        <v>858</v>
      </c>
      <c r="Q74" t="s">
        <v>858</v>
      </c>
      <c r="R74" t="s">
        <v>858</v>
      </c>
      <c r="S74" t="s">
        <v>858</v>
      </c>
      <c r="T74" t="s">
        <v>858</v>
      </c>
      <c r="U74" t="s">
        <v>858</v>
      </c>
      <c r="V74" t="s">
        <v>858</v>
      </c>
      <c r="W74" t="s">
        <v>858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858</v>
      </c>
      <c r="E75" t="s">
        <v>858</v>
      </c>
      <c r="F75" t="s">
        <v>858</v>
      </c>
      <c r="G75" t="s">
        <v>858</v>
      </c>
      <c r="H75" t="s">
        <v>858</v>
      </c>
      <c r="I75" t="s">
        <v>858</v>
      </c>
      <c r="J75" t="s">
        <v>858</v>
      </c>
      <c r="K75" t="s">
        <v>858</v>
      </c>
      <c r="L75" t="s">
        <v>858</v>
      </c>
      <c r="M75" t="s">
        <v>858</v>
      </c>
      <c r="N75" t="s">
        <v>858</v>
      </c>
      <c r="O75" t="s">
        <v>858</v>
      </c>
      <c r="P75" t="s">
        <v>858</v>
      </c>
      <c r="Q75" t="s">
        <v>858</v>
      </c>
      <c r="R75" t="s">
        <v>858</v>
      </c>
      <c r="S75" t="s">
        <v>858</v>
      </c>
      <c r="T75" t="s">
        <v>858</v>
      </c>
      <c r="U75" t="s">
        <v>858</v>
      </c>
      <c r="V75" t="s">
        <v>858</v>
      </c>
      <c r="W75" t="s">
        <v>858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858</v>
      </c>
      <c r="E76" t="s">
        <v>858</v>
      </c>
      <c r="F76" t="s">
        <v>858</v>
      </c>
      <c r="G76" t="s">
        <v>858</v>
      </c>
      <c r="H76" t="s">
        <v>858</v>
      </c>
      <c r="I76" t="s">
        <v>858</v>
      </c>
      <c r="J76" t="s">
        <v>858</v>
      </c>
      <c r="K76" t="s">
        <v>858</v>
      </c>
      <c r="L76" t="s">
        <v>858</v>
      </c>
      <c r="M76" t="s">
        <v>858</v>
      </c>
      <c r="N76" t="s">
        <v>858</v>
      </c>
      <c r="O76" t="s">
        <v>858</v>
      </c>
      <c r="P76" t="s">
        <v>858</v>
      </c>
      <c r="Q76" t="s">
        <v>858</v>
      </c>
      <c r="R76" t="s">
        <v>858</v>
      </c>
      <c r="S76" t="s">
        <v>858</v>
      </c>
      <c r="T76" t="s">
        <v>858</v>
      </c>
      <c r="U76" t="s">
        <v>858</v>
      </c>
      <c r="V76" t="s">
        <v>858</v>
      </c>
      <c r="W76" t="s">
        <v>858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858</v>
      </c>
      <c r="E77" t="s">
        <v>858</v>
      </c>
      <c r="F77" t="s">
        <v>858</v>
      </c>
      <c r="G77" t="s">
        <v>858</v>
      </c>
      <c r="H77" t="s">
        <v>858</v>
      </c>
      <c r="I77" t="s">
        <v>858</v>
      </c>
      <c r="J77" t="s">
        <v>858</v>
      </c>
      <c r="K77" t="s">
        <v>858</v>
      </c>
      <c r="L77" t="s">
        <v>858</v>
      </c>
      <c r="M77" t="s">
        <v>858</v>
      </c>
      <c r="N77" t="s">
        <v>858</v>
      </c>
      <c r="O77" t="s">
        <v>858</v>
      </c>
      <c r="P77" t="s">
        <v>858</v>
      </c>
      <c r="Q77" t="s">
        <v>858</v>
      </c>
      <c r="R77" t="s">
        <v>858</v>
      </c>
      <c r="S77" t="s">
        <v>858</v>
      </c>
      <c r="T77" t="s">
        <v>858</v>
      </c>
      <c r="U77" t="s">
        <v>858</v>
      </c>
      <c r="V77" t="s">
        <v>858</v>
      </c>
      <c r="W77" t="s">
        <v>858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858</v>
      </c>
      <c r="E78" t="s">
        <v>858</v>
      </c>
      <c r="F78" t="s">
        <v>858</v>
      </c>
      <c r="G78" t="s">
        <v>858</v>
      </c>
      <c r="H78" t="s">
        <v>858</v>
      </c>
      <c r="I78" t="s">
        <v>858</v>
      </c>
      <c r="J78" t="s">
        <v>858</v>
      </c>
      <c r="K78" t="s">
        <v>858</v>
      </c>
      <c r="L78" t="s">
        <v>858</v>
      </c>
      <c r="M78" t="s">
        <v>858</v>
      </c>
      <c r="N78" t="s">
        <v>858</v>
      </c>
      <c r="O78" t="s">
        <v>858</v>
      </c>
      <c r="P78" t="s">
        <v>858</v>
      </c>
      <c r="Q78" t="s">
        <v>858</v>
      </c>
      <c r="R78" t="s">
        <v>858</v>
      </c>
      <c r="S78" t="s">
        <v>858</v>
      </c>
      <c r="T78" t="s">
        <v>858</v>
      </c>
      <c r="U78" t="s">
        <v>858</v>
      </c>
      <c r="V78" t="s">
        <v>858</v>
      </c>
      <c r="W78" t="s">
        <v>858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858</v>
      </c>
      <c r="E79" t="s">
        <v>858</v>
      </c>
      <c r="F79" t="s">
        <v>858</v>
      </c>
      <c r="G79" t="s">
        <v>858</v>
      </c>
      <c r="H79" t="s">
        <v>858</v>
      </c>
      <c r="I79" t="s">
        <v>858</v>
      </c>
      <c r="J79" t="s">
        <v>858</v>
      </c>
      <c r="K79" t="s">
        <v>858</v>
      </c>
      <c r="L79" t="s">
        <v>858</v>
      </c>
      <c r="M79" t="s">
        <v>858</v>
      </c>
      <c r="N79" t="s">
        <v>858</v>
      </c>
      <c r="O79" t="s">
        <v>858</v>
      </c>
      <c r="P79" t="s">
        <v>858</v>
      </c>
      <c r="Q79" t="s">
        <v>858</v>
      </c>
      <c r="R79" t="s">
        <v>858</v>
      </c>
      <c r="S79" t="s">
        <v>858</v>
      </c>
      <c r="T79" t="s">
        <v>858</v>
      </c>
      <c r="U79" t="s">
        <v>858</v>
      </c>
      <c r="V79" t="s">
        <v>858</v>
      </c>
      <c r="W79" t="s">
        <v>858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858</v>
      </c>
      <c r="E80" t="s">
        <v>858</v>
      </c>
      <c r="F80" t="s">
        <v>858</v>
      </c>
      <c r="G80" t="s">
        <v>858</v>
      </c>
      <c r="H80" t="s">
        <v>858</v>
      </c>
      <c r="I80" t="s">
        <v>858</v>
      </c>
      <c r="J80" t="s">
        <v>858</v>
      </c>
      <c r="K80" t="s">
        <v>858</v>
      </c>
      <c r="L80" t="s">
        <v>858</v>
      </c>
      <c r="M80" t="s">
        <v>858</v>
      </c>
      <c r="N80" t="s">
        <v>858</v>
      </c>
      <c r="O80" t="s">
        <v>858</v>
      </c>
      <c r="P80" t="s">
        <v>858</v>
      </c>
      <c r="Q80" t="s">
        <v>858</v>
      </c>
      <c r="R80" t="s">
        <v>858</v>
      </c>
      <c r="S80" t="s">
        <v>858</v>
      </c>
      <c r="T80" t="s">
        <v>858</v>
      </c>
      <c r="U80" t="s">
        <v>858</v>
      </c>
      <c r="V80" t="s">
        <v>858</v>
      </c>
      <c r="W80" t="s">
        <v>858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858</v>
      </c>
      <c r="E81" t="s">
        <v>858</v>
      </c>
      <c r="F81" t="s">
        <v>858</v>
      </c>
      <c r="G81" t="s">
        <v>858</v>
      </c>
      <c r="H81" t="s">
        <v>858</v>
      </c>
      <c r="I81" t="s">
        <v>858</v>
      </c>
      <c r="J81" t="s">
        <v>858</v>
      </c>
      <c r="K81" t="s">
        <v>858</v>
      </c>
      <c r="L81" t="s">
        <v>858</v>
      </c>
      <c r="M81" t="s">
        <v>858</v>
      </c>
      <c r="N81" t="s">
        <v>858</v>
      </c>
      <c r="O81" t="s">
        <v>858</v>
      </c>
      <c r="P81" t="s">
        <v>858</v>
      </c>
      <c r="Q81" t="s">
        <v>858</v>
      </c>
      <c r="R81" t="s">
        <v>858</v>
      </c>
      <c r="S81" t="s">
        <v>858</v>
      </c>
      <c r="T81" t="s">
        <v>858</v>
      </c>
      <c r="U81" t="s">
        <v>858</v>
      </c>
      <c r="V81" t="s">
        <v>858</v>
      </c>
      <c r="W81" t="s">
        <v>858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858</v>
      </c>
      <c r="E82" t="s">
        <v>858</v>
      </c>
      <c r="F82" t="s">
        <v>858</v>
      </c>
      <c r="G82" t="s">
        <v>858</v>
      </c>
      <c r="H82" t="s">
        <v>858</v>
      </c>
      <c r="I82" t="s">
        <v>858</v>
      </c>
      <c r="J82" t="s">
        <v>858</v>
      </c>
      <c r="K82" t="s">
        <v>858</v>
      </c>
      <c r="L82" t="s">
        <v>858</v>
      </c>
      <c r="M82" t="s">
        <v>858</v>
      </c>
      <c r="N82" t="s">
        <v>858</v>
      </c>
      <c r="O82" t="s">
        <v>858</v>
      </c>
      <c r="P82" t="s">
        <v>858</v>
      </c>
      <c r="Q82" t="s">
        <v>858</v>
      </c>
      <c r="R82" t="s">
        <v>858</v>
      </c>
      <c r="S82" t="s">
        <v>858</v>
      </c>
      <c r="T82" t="s">
        <v>858</v>
      </c>
      <c r="U82" t="s">
        <v>858</v>
      </c>
      <c r="V82" t="s">
        <v>858</v>
      </c>
      <c r="W82" t="s">
        <v>858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858</v>
      </c>
      <c r="E83" t="s">
        <v>858</v>
      </c>
      <c r="F83" t="s">
        <v>858</v>
      </c>
      <c r="G83" t="s">
        <v>858</v>
      </c>
      <c r="H83" t="s">
        <v>858</v>
      </c>
      <c r="I83" t="s">
        <v>858</v>
      </c>
      <c r="J83" t="s">
        <v>858</v>
      </c>
      <c r="K83" t="s">
        <v>858</v>
      </c>
      <c r="L83" t="s">
        <v>858</v>
      </c>
      <c r="M83" t="s">
        <v>858</v>
      </c>
      <c r="N83" t="s">
        <v>858</v>
      </c>
      <c r="O83" t="s">
        <v>858</v>
      </c>
      <c r="P83" t="s">
        <v>858</v>
      </c>
      <c r="Q83" t="s">
        <v>858</v>
      </c>
      <c r="R83" t="s">
        <v>858</v>
      </c>
      <c r="S83" t="s">
        <v>858</v>
      </c>
      <c r="T83" t="s">
        <v>858</v>
      </c>
      <c r="U83" t="s">
        <v>858</v>
      </c>
      <c r="V83" t="s">
        <v>858</v>
      </c>
      <c r="W83" t="s">
        <v>858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858</v>
      </c>
      <c r="E84" t="s">
        <v>858</v>
      </c>
      <c r="F84" t="s">
        <v>858</v>
      </c>
      <c r="G84" t="s">
        <v>858</v>
      </c>
      <c r="H84" t="s">
        <v>858</v>
      </c>
      <c r="I84" t="s">
        <v>858</v>
      </c>
      <c r="J84" t="s">
        <v>858</v>
      </c>
      <c r="K84" t="s">
        <v>858</v>
      </c>
      <c r="L84" t="s">
        <v>858</v>
      </c>
      <c r="M84" t="s">
        <v>858</v>
      </c>
      <c r="N84" t="s">
        <v>858</v>
      </c>
      <c r="O84" t="s">
        <v>858</v>
      </c>
      <c r="P84" t="s">
        <v>858</v>
      </c>
      <c r="Q84" t="s">
        <v>858</v>
      </c>
      <c r="R84" t="s">
        <v>858</v>
      </c>
      <c r="S84" t="s">
        <v>858</v>
      </c>
      <c r="T84" t="s">
        <v>858</v>
      </c>
      <c r="U84" t="s">
        <v>858</v>
      </c>
      <c r="V84" t="s">
        <v>858</v>
      </c>
      <c r="W84" t="s">
        <v>858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858</v>
      </c>
      <c r="E85" t="s">
        <v>858</v>
      </c>
      <c r="F85" t="s">
        <v>858</v>
      </c>
      <c r="G85" t="s">
        <v>858</v>
      </c>
      <c r="H85" t="s">
        <v>858</v>
      </c>
      <c r="I85" t="s">
        <v>858</v>
      </c>
      <c r="J85" t="s">
        <v>858</v>
      </c>
      <c r="K85" t="s">
        <v>858</v>
      </c>
      <c r="L85" t="s">
        <v>858</v>
      </c>
      <c r="M85">
        <v>2.48</v>
      </c>
      <c r="N85" t="s">
        <v>858</v>
      </c>
      <c r="O85" t="s">
        <v>858</v>
      </c>
      <c r="P85" t="s">
        <v>858</v>
      </c>
      <c r="Q85">
        <v>5.97</v>
      </c>
      <c r="R85" t="s">
        <v>858</v>
      </c>
      <c r="S85" t="s">
        <v>858</v>
      </c>
      <c r="T85" t="s">
        <v>858</v>
      </c>
      <c r="U85" t="s">
        <v>858</v>
      </c>
      <c r="V85" t="s">
        <v>858</v>
      </c>
      <c r="W85" t="s">
        <v>858</v>
      </c>
      <c r="X85" s="3">
        <f>COUNT(D85:W85)</f>
        <v>2</v>
      </c>
      <c r="Y85" s="2">
        <f>SUM(D85:W85)/X85</f>
        <v>4.2249999999999996</v>
      </c>
    </row>
    <row r="86" spans="1:25">
      <c r="A86">
        <v>126868.107131</v>
      </c>
      <c r="B86">
        <v>50693.180885000002</v>
      </c>
      <c r="C86" t="s">
        <v>83</v>
      </c>
      <c r="D86" t="s">
        <v>858</v>
      </c>
      <c r="E86" t="s">
        <v>858</v>
      </c>
      <c r="F86" t="s">
        <v>858</v>
      </c>
      <c r="G86" t="s">
        <v>858</v>
      </c>
      <c r="H86" t="s">
        <v>858</v>
      </c>
      <c r="I86" t="s">
        <v>858</v>
      </c>
      <c r="J86" t="s">
        <v>858</v>
      </c>
      <c r="K86" t="s">
        <v>858</v>
      </c>
      <c r="L86" t="s">
        <v>858</v>
      </c>
      <c r="M86" t="s">
        <v>858</v>
      </c>
      <c r="N86" t="s">
        <v>858</v>
      </c>
      <c r="O86" t="s">
        <v>858</v>
      </c>
      <c r="P86" t="s">
        <v>858</v>
      </c>
      <c r="Q86" t="s">
        <v>858</v>
      </c>
      <c r="R86" t="s">
        <v>858</v>
      </c>
      <c r="S86" t="s">
        <v>858</v>
      </c>
      <c r="T86" t="s">
        <v>858</v>
      </c>
      <c r="U86" t="s">
        <v>858</v>
      </c>
      <c r="V86" t="s">
        <v>858</v>
      </c>
      <c r="W86" t="s">
        <v>858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858</v>
      </c>
      <c r="E87" t="s">
        <v>858</v>
      </c>
      <c r="F87" t="s">
        <v>858</v>
      </c>
      <c r="G87" t="s">
        <v>858</v>
      </c>
      <c r="H87" t="s">
        <v>858</v>
      </c>
      <c r="I87" t="s">
        <v>858</v>
      </c>
      <c r="J87" t="s">
        <v>858</v>
      </c>
      <c r="K87" t="s">
        <v>858</v>
      </c>
      <c r="L87" t="s">
        <v>858</v>
      </c>
      <c r="M87" t="s">
        <v>858</v>
      </c>
      <c r="N87" t="s">
        <v>858</v>
      </c>
      <c r="O87" t="s">
        <v>858</v>
      </c>
      <c r="P87" t="s">
        <v>858</v>
      </c>
      <c r="Q87" t="s">
        <v>858</v>
      </c>
      <c r="R87" t="s">
        <v>858</v>
      </c>
      <c r="S87" t="s">
        <v>858</v>
      </c>
      <c r="T87" t="s">
        <v>858</v>
      </c>
      <c r="U87">
        <v>2.75</v>
      </c>
      <c r="V87" t="s">
        <v>858</v>
      </c>
      <c r="W87" t="s">
        <v>858</v>
      </c>
      <c r="X87" s="3">
        <f>COUNT(D87:W87)</f>
        <v>1</v>
      </c>
      <c r="Y87" s="2">
        <f>SUM(D87:W87)/X87</f>
        <v>2.75</v>
      </c>
    </row>
    <row r="88" spans="1:25">
      <c r="A88">
        <v>35515.608180000003</v>
      </c>
      <c r="B88">
        <v>45535.755653</v>
      </c>
      <c r="C88" t="s">
        <v>85</v>
      </c>
      <c r="D88" t="s">
        <v>858</v>
      </c>
      <c r="E88" t="s">
        <v>858</v>
      </c>
      <c r="F88" t="s">
        <v>858</v>
      </c>
      <c r="G88" t="s">
        <v>858</v>
      </c>
      <c r="H88" t="s">
        <v>858</v>
      </c>
      <c r="I88" t="s">
        <v>858</v>
      </c>
      <c r="J88" t="s">
        <v>858</v>
      </c>
      <c r="K88" t="s">
        <v>858</v>
      </c>
      <c r="L88" t="s">
        <v>858</v>
      </c>
      <c r="M88" t="s">
        <v>858</v>
      </c>
      <c r="N88" t="s">
        <v>858</v>
      </c>
      <c r="O88" t="s">
        <v>858</v>
      </c>
      <c r="P88" t="s">
        <v>858</v>
      </c>
      <c r="Q88" t="s">
        <v>858</v>
      </c>
      <c r="R88" t="s">
        <v>858</v>
      </c>
      <c r="S88" t="s">
        <v>858</v>
      </c>
      <c r="T88" t="s">
        <v>858</v>
      </c>
      <c r="U88" t="s">
        <v>858</v>
      </c>
      <c r="V88" t="s">
        <v>858</v>
      </c>
      <c r="W88" t="s">
        <v>858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858</v>
      </c>
      <c r="E89" t="s">
        <v>858</v>
      </c>
      <c r="F89" t="s">
        <v>858</v>
      </c>
      <c r="G89" t="s">
        <v>858</v>
      </c>
      <c r="H89" t="s">
        <v>858</v>
      </c>
      <c r="I89" t="s">
        <v>858</v>
      </c>
      <c r="J89" t="s">
        <v>858</v>
      </c>
      <c r="K89" t="s">
        <v>858</v>
      </c>
      <c r="L89" t="s">
        <v>858</v>
      </c>
      <c r="M89" t="s">
        <v>858</v>
      </c>
      <c r="N89" t="s">
        <v>858</v>
      </c>
      <c r="O89" t="s">
        <v>858</v>
      </c>
      <c r="P89" t="s">
        <v>858</v>
      </c>
      <c r="Q89" t="s">
        <v>858</v>
      </c>
      <c r="R89" t="s">
        <v>858</v>
      </c>
      <c r="S89" t="s">
        <v>858</v>
      </c>
      <c r="T89" t="s">
        <v>858</v>
      </c>
      <c r="U89" t="s">
        <v>858</v>
      </c>
      <c r="V89" t="s">
        <v>858</v>
      </c>
      <c r="W89" t="s">
        <v>858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858</v>
      </c>
      <c r="E90" t="s">
        <v>858</v>
      </c>
      <c r="F90" t="s">
        <v>858</v>
      </c>
      <c r="G90" t="s">
        <v>858</v>
      </c>
      <c r="H90" t="s">
        <v>858</v>
      </c>
      <c r="I90" t="s">
        <v>858</v>
      </c>
      <c r="J90" t="s">
        <v>858</v>
      </c>
      <c r="K90" t="s">
        <v>858</v>
      </c>
      <c r="L90" t="s">
        <v>858</v>
      </c>
      <c r="M90">
        <v>2.78</v>
      </c>
      <c r="N90" t="s">
        <v>858</v>
      </c>
      <c r="O90" t="s">
        <v>858</v>
      </c>
      <c r="P90" t="s">
        <v>858</v>
      </c>
      <c r="Q90" t="s">
        <v>858</v>
      </c>
      <c r="R90" t="s">
        <v>858</v>
      </c>
      <c r="S90" t="s">
        <v>858</v>
      </c>
      <c r="T90" t="s">
        <v>858</v>
      </c>
      <c r="U90" t="s">
        <v>858</v>
      </c>
      <c r="V90" t="s">
        <v>858</v>
      </c>
      <c r="W90" t="s">
        <v>858</v>
      </c>
      <c r="X90" s="3">
        <f>COUNT(D90:W90)</f>
        <v>1</v>
      </c>
      <c r="Y90" s="2">
        <f>SUM(D90:W90)/X90</f>
        <v>2.78</v>
      </c>
    </row>
    <row r="91" spans="1:25">
      <c r="A91">
        <v>25531.227585000001</v>
      </c>
      <c r="B91">
        <v>89673.255961999996</v>
      </c>
      <c r="C91" t="s">
        <v>88</v>
      </c>
      <c r="D91" t="s">
        <v>858</v>
      </c>
      <c r="E91" t="s">
        <v>858</v>
      </c>
      <c r="F91" t="s">
        <v>858</v>
      </c>
      <c r="G91" t="s">
        <v>858</v>
      </c>
      <c r="H91" t="s">
        <v>858</v>
      </c>
      <c r="I91" t="s">
        <v>858</v>
      </c>
      <c r="J91" t="s">
        <v>858</v>
      </c>
      <c r="K91" t="s">
        <v>858</v>
      </c>
      <c r="L91" t="s">
        <v>858</v>
      </c>
      <c r="M91">
        <v>2.5499999999999998</v>
      </c>
      <c r="N91" t="s">
        <v>858</v>
      </c>
      <c r="O91" t="s">
        <v>858</v>
      </c>
      <c r="P91" t="s">
        <v>858</v>
      </c>
      <c r="Q91" t="s">
        <v>858</v>
      </c>
      <c r="R91" t="s">
        <v>858</v>
      </c>
      <c r="S91" t="s">
        <v>858</v>
      </c>
      <c r="T91" t="s">
        <v>858</v>
      </c>
      <c r="U91" t="s">
        <v>858</v>
      </c>
      <c r="V91" t="s">
        <v>858</v>
      </c>
      <c r="W91" t="s">
        <v>858</v>
      </c>
      <c r="X91" s="3">
        <f>COUNT(D91:W91)</f>
        <v>1</v>
      </c>
      <c r="Y91" s="2">
        <f>SUM(D91:W91)/X91</f>
        <v>2.5499999999999998</v>
      </c>
    </row>
    <row r="92" spans="1:25">
      <c r="A92">
        <v>63481.294306000003</v>
      </c>
      <c r="B92">
        <v>42607.825210000003</v>
      </c>
      <c r="C92" t="s">
        <v>89</v>
      </c>
      <c r="D92" t="s">
        <v>858</v>
      </c>
      <c r="E92" t="s">
        <v>858</v>
      </c>
      <c r="F92" t="s">
        <v>858</v>
      </c>
      <c r="G92" t="s">
        <v>858</v>
      </c>
      <c r="H92" t="s">
        <v>858</v>
      </c>
      <c r="I92" t="s">
        <v>858</v>
      </c>
      <c r="J92" t="s">
        <v>858</v>
      </c>
      <c r="K92" t="s">
        <v>858</v>
      </c>
      <c r="L92" t="s">
        <v>858</v>
      </c>
      <c r="M92" t="s">
        <v>858</v>
      </c>
      <c r="N92" t="s">
        <v>858</v>
      </c>
      <c r="O92" t="s">
        <v>858</v>
      </c>
      <c r="P92" t="s">
        <v>858</v>
      </c>
      <c r="Q92" t="s">
        <v>858</v>
      </c>
      <c r="R92" t="s">
        <v>858</v>
      </c>
      <c r="S92" t="s">
        <v>858</v>
      </c>
      <c r="T92" t="s">
        <v>858</v>
      </c>
      <c r="U92" t="s">
        <v>858</v>
      </c>
      <c r="V92" t="s">
        <v>858</v>
      </c>
      <c r="W92" t="s">
        <v>858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858</v>
      </c>
      <c r="E93" t="s">
        <v>858</v>
      </c>
      <c r="F93" t="s">
        <v>858</v>
      </c>
      <c r="G93" t="s">
        <v>858</v>
      </c>
      <c r="H93" t="s">
        <v>858</v>
      </c>
      <c r="I93" t="s">
        <v>858</v>
      </c>
      <c r="J93" t="s">
        <v>858</v>
      </c>
      <c r="K93" t="s">
        <v>858</v>
      </c>
      <c r="L93" t="s">
        <v>858</v>
      </c>
      <c r="M93">
        <v>2.2799999999999998</v>
      </c>
      <c r="N93" t="s">
        <v>858</v>
      </c>
      <c r="O93" t="s">
        <v>858</v>
      </c>
      <c r="P93" t="s">
        <v>858</v>
      </c>
      <c r="Q93">
        <v>4.59</v>
      </c>
      <c r="R93" t="s">
        <v>858</v>
      </c>
      <c r="S93" t="s">
        <v>858</v>
      </c>
      <c r="T93" t="s">
        <v>858</v>
      </c>
      <c r="U93" t="s">
        <v>858</v>
      </c>
      <c r="V93" t="s">
        <v>858</v>
      </c>
      <c r="W93" t="s">
        <v>858</v>
      </c>
      <c r="X93" s="3">
        <f>COUNT(D93:W93)</f>
        <v>2</v>
      </c>
      <c r="Y93" s="2">
        <f>SUM(D93:W93)/X93</f>
        <v>3.4349999999999996</v>
      </c>
    </row>
    <row r="94" spans="1:25">
      <c r="A94">
        <v>171435.88839099999</v>
      </c>
      <c r="B94">
        <v>105655.84832600001</v>
      </c>
      <c r="C94" t="s">
        <v>91</v>
      </c>
      <c r="D94" t="s">
        <v>858</v>
      </c>
      <c r="E94" t="s">
        <v>858</v>
      </c>
      <c r="F94" t="s">
        <v>858</v>
      </c>
      <c r="G94" t="s">
        <v>858</v>
      </c>
      <c r="H94" t="s">
        <v>858</v>
      </c>
      <c r="I94" t="s">
        <v>858</v>
      </c>
      <c r="J94" t="s">
        <v>858</v>
      </c>
      <c r="K94" t="s">
        <v>858</v>
      </c>
      <c r="L94" t="s">
        <v>858</v>
      </c>
      <c r="M94" t="s">
        <v>858</v>
      </c>
      <c r="N94" t="s">
        <v>858</v>
      </c>
      <c r="O94" t="s">
        <v>858</v>
      </c>
      <c r="P94" t="s">
        <v>858</v>
      </c>
      <c r="Q94" t="s">
        <v>858</v>
      </c>
      <c r="R94" t="s">
        <v>858</v>
      </c>
      <c r="S94" t="s">
        <v>858</v>
      </c>
      <c r="T94" t="s">
        <v>858</v>
      </c>
      <c r="U94" t="s">
        <v>858</v>
      </c>
      <c r="V94" t="s">
        <v>858</v>
      </c>
      <c r="W94" t="s">
        <v>858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858</v>
      </c>
      <c r="E95" t="s">
        <v>858</v>
      </c>
      <c r="F95" t="s">
        <v>858</v>
      </c>
      <c r="G95" t="s">
        <v>858</v>
      </c>
      <c r="H95" t="s">
        <v>858</v>
      </c>
      <c r="I95" t="s">
        <v>858</v>
      </c>
      <c r="J95" t="s">
        <v>858</v>
      </c>
      <c r="K95" t="s">
        <v>858</v>
      </c>
      <c r="L95" t="s">
        <v>858</v>
      </c>
      <c r="M95">
        <v>2.0099999999999998</v>
      </c>
      <c r="N95" t="s">
        <v>858</v>
      </c>
      <c r="O95" t="s">
        <v>858</v>
      </c>
      <c r="P95" t="s">
        <v>858</v>
      </c>
      <c r="Q95">
        <v>6.36</v>
      </c>
      <c r="R95" t="s">
        <v>858</v>
      </c>
      <c r="S95" t="s">
        <v>858</v>
      </c>
      <c r="T95" t="s">
        <v>858</v>
      </c>
      <c r="U95" t="s">
        <v>858</v>
      </c>
      <c r="V95" t="s">
        <v>858</v>
      </c>
      <c r="W95" t="s">
        <v>858</v>
      </c>
      <c r="X95" s="3">
        <f>COUNT(D95:W95)</f>
        <v>2</v>
      </c>
      <c r="Y95" s="2">
        <f>SUM(D95:W95)/X95</f>
        <v>4.1850000000000005</v>
      </c>
    </row>
    <row r="96" spans="1:25">
      <c r="A96">
        <v>176359.08304699999</v>
      </c>
      <c r="B96">
        <v>118471.6109</v>
      </c>
      <c r="C96" t="s">
        <v>93</v>
      </c>
      <c r="D96" t="s">
        <v>858</v>
      </c>
      <c r="E96" t="s">
        <v>858</v>
      </c>
      <c r="F96" t="s">
        <v>858</v>
      </c>
      <c r="G96" t="s">
        <v>858</v>
      </c>
      <c r="H96" t="s">
        <v>858</v>
      </c>
      <c r="I96" t="s">
        <v>858</v>
      </c>
      <c r="J96" t="s">
        <v>858</v>
      </c>
      <c r="K96" t="s">
        <v>858</v>
      </c>
      <c r="L96" t="s">
        <v>858</v>
      </c>
      <c r="M96" t="s">
        <v>858</v>
      </c>
      <c r="N96" t="s">
        <v>858</v>
      </c>
      <c r="O96" t="s">
        <v>858</v>
      </c>
      <c r="P96" t="s">
        <v>858</v>
      </c>
      <c r="Q96" t="s">
        <v>858</v>
      </c>
      <c r="R96" t="s">
        <v>858</v>
      </c>
      <c r="S96" t="s">
        <v>858</v>
      </c>
      <c r="T96" t="s">
        <v>858</v>
      </c>
      <c r="U96" t="s">
        <v>858</v>
      </c>
      <c r="V96" t="s">
        <v>858</v>
      </c>
      <c r="W96" t="s">
        <v>858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858</v>
      </c>
      <c r="E97">
        <v>5.41</v>
      </c>
      <c r="F97" t="s">
        <v>858</v>
      </c>
      <c r="G97" t="s">
        <v>858</v>
      </c>
      <c r="H97" t="s">
        <v>858</v>
      </c>
      <c r="I97" t="s">
        <v>858</v>
      </c>
      <c r="J97" t="s">
        <v>858</v>
      </c>
      <c r="K97">
        <v>2.78</v>
      </c>
      <c r="L97" t="s">
        <v>858</v>
      </c>
      <c r="M97" t="s">
        <v>858</v>
      </c>
      <c r="N97" t="s">
        <v>858</v>
      </c>
      <c r="O97" t="s">
        <v>858</v>
      </c>
      <c r="P97" t="s">
        <v>858</v>
      </c>
      <c r="Q97">
        <v>6.49</v>
      </c>
      <c r="R97">
        <v>6.51</v>
      </c>
      <c r="S97" t="s">
        <v>858</v>
      </c>
      <c r="T97" t="s">
        <v>858</v>
      </c>
      <c r="U97" t="s">
        <v>858</v>
      </c>
      <c r="V97" t="s">
        <v>858</v>
      </c>
      <c r="W97" t="s">
        <v>858</v>
      </c>
      <c r="X97" s="3">
        <f>COUNT(D97:W97)</f>
        <v>4</v>
      </c>
      <c r="Y97" s="2">
        <f>SUM(D97:W97)/X97</f>
        <v>5.2974999999999994</v>
      </c>
    </row>
    <row r="98" spans="1:25">
      <c r="A98">
        <v>114587.34226400001</v>
      </c>
      <c r="B98">
        <v>53708.175721</v>
      </c>
      <c r="C98" t="s">
        <v>95</v>
      </c>
      <c r="D98" t="s">
        <v>858</v>
      </c>
      <c r="E98" t="s">
        <v>858</v>
      </c>
      <c r="F98" t="s">
        <v>858</v>
      </c>
      <c r="G98" t="s">
        <v>858</v>
      </c>
      <c r="H98" t="s">
        <v>858</v>
      </c>
      <c r="I98" t="s">
        <v>858</v>
      </c>
      <c r="J98" t="s">
        <v>858</v>
      </c>
      <c r="K98" t="s">
        <v>858</v>
      </c>
      <c r="L98" t="s">
        <v>858</v>
      </c>
      <c r="M98" t="s">
        <v>858</v>
      </c>
      <c r="N98" t="s">
        <v>858</v>
      </c>
      <c r="O98">
        <v>4.67</v>
      </c>
      <c r="P98">
        <v>4.74</v>
      </c>
      <c r="Q98">
        <v>5.05</v>
      </c>
      <c r="R98">
        <v>7.78</v>
      </c>
      <c r="S98" t="s">
        <v>858</v>
      </c>
      <c r="T98" t="s">
        <v>858</v>
      </c>
      <c r="U98">
        <v>4.88</v>
      </c>
      <c r="V98" t="s">
        <v>858</v>
      </c>
      <c r="W98" t="s">
        <v>858</v>
      </c>
      <c r="X98" s="3">
        <f>COUNT(D98:W98)</f>
        <v>5</v>
      </c>
      <c r="Y98" s="2">
        <f>SUM(D98:W98)/X98</f>
        <v>5.4240000000000004</v>
      </c>
    </row>
    <row r="99" spans="1:25">
      <c r="A99">
        <v>128917.55605299999</v>
      </c>
      <c r="B99">
        <v>57744.336890999999</v>
      </c>
      <c r="C99" t="s">
        <v>96</v>
      </c>
      <c r="D99" t="s">
        <v>858</v>
      </c>
      <c r="E99" t="s">
        <v>858</v>
      </c>
      <c r="F99" t="s">
        <v>858</v>
      </c>
      <c r="G99" t="s">
        <v>858</v>
      </c>
      <c r="H99" t="s">
        <v>858</v>
      </c>
      <c r="I99" t="s">
        <v>858</v>
      </c>
      <c r="J99" t="s">
        <v>858</v>
      </c>
      <c r="K99" t="s">
        <v>858</v>
      </c>
      <c r="L99" t="s">
        <v>858</v>
      </c>
      <c r="M99" t="s">
        <v>858</v>
      </c>
      <c r="N99" t="s">
        <v>858</v>
      </c>
      <c r="O99" t="s">
        <v>858</v>
      </c>
      <c r="P99" t="s">
        <v>858</v>
      </c>
      <c r="Q99">
        <v>7.52</v>
      </c>
      <c r="R99">
        <v>6.35</v>
      </c>
      <c r="S99" t="s">
        <v>858</v>
      </c>
      <c r="T99" t="s">
        <v>858</v>
      </c>
      <c r="U99">
        <v>4.38</v>
      </c>
      <c r="V99" t="s">
        <v>858</v>
      </c>
      <c r="W99" t="s">
        <v>858</v>
      </c>
      <c r="X99" s="3">
        <f>COUNT(D99:W99)</f>
        <v>3</v>
      </c>
      <c r="Y99" s="2">
        <f>SUM(D99:W99)/X99</f>
        <v>6.083333333333333</v>
      </c>
    </row>
    <row r="100" spans="1:25">
      <c r="A100">
        <v>128195.09607</v>
      </c>
      <c r="B100">
        <v>68292.990781999993</v>
      </c>
      <c r="C100" t="s">
        <v>97</v>
      </c>
      <c r="D100" t="s">
        <v>858</v>
      </c>
      <c r="E100">
        <v>6.46</v>
      </c>
      <c r="F100" t="s">
        <v>858</v>
      </c>
      <c r="G100" t="s">
        <v>858</v>
      </c>
      <c r="H100">
        <v>5.24</v>
      </c>
      <c r="I100" t="s">
        <v>858</v>
      </c>
      <c r="J100" t="s">
        <v>858</v>
      </c>
      <c r="K100" t="s">
        <v>858</v>
      </c>
      <c r="L100" t="s">
        <v>858</v>
      </c>
      <c r="M100" t="s">
        <v>858</v>
      </c>
      <c r="N100" t="s">
        <v>858</v>
      </c>
      <c r="O100" t="s">
        <v>858</v>
      </c>
      <c r="P100" t="s">
        <v>858</v>
      </c>
      <c r="Q100">
        <v>7.67</v>
      </c>
      <c r="R100">
        <v>7.22</v>
      </c>
      <c r="S100" t="s">
        <v>858</v>
      </c>
      <c r="T100">
        <v>6.11</v>
      </c>
      <c r="U100">
        <v>3.18</v>
      </c>
      <c r="V100" t="s">
        <v>858</v>
      </c>
      <c r="W100" t="s">
        <v>858</v>
      </c>
      <c r="X100" s="3">
        <f>COUNT(D100:W100)</f>
        <v>6</v>
      </c>
      <c r="Y100" s="2">
        <f>SUM(D100:W100)/X100</f>
        <v>5.9799999999999995</v>
      </c>
    </row>
    <row r="101" spans="1:25">
      <c r="A101">
        <v>127290.253469</v>
      </c>
      <c r="B101">
        <v>53792.493102</v>
      </c>
      <c r="C101" t="s">
        <v>98</v>
      </c>
      <c r="D101" t="s">
        <v>858</v>
      </c>
      <c r="E101">
        <v>4.07</v>
      </c>
      <c r="F101" t="s">
        <v>858</v>
      </c>
      <c r="G101" t="s">
        <v>858</v>
      </c>
      <c r="H101">
        <v>5.76</v>
      </c>
      <c r="I101" t="s">
        <v>858</v>
      </c>
      <c r="J101" t="s">
        <v>858</v>
      </c>
      <c r="K101" t="s">
        <v>858</v>
      </c>
      <c r="L101" t="s">
        <v>858</v>
      </c>
      <c r="M101" t="s">
        <v>858</v>
      </c>
      <c r="N101" t="s">
        <v>858</v>
      </c>
      <c r="O101">
        <v>5.36</v>
      </c>
      <c r="P101" t="s">
        <v>858</v>
      </c>
      <c r="Q101">
        <v>7.05</v>
      </c>
      <c r="R101">
        <v>7.19</v>
      </c>
      <c r="S101" t="s">
        <v>858</v>
      </c>
      <c r="T101" t="s">
        <v>858</v>
      </c>
      <c r="U101" t="s">
        <v>858</v>
      </c>
      <c r="V101" t="s">
        <v>858</v>
      </c>
      <c r="W101" t="s">
        <v>858</v>
      </c>
      <c r="X101" s="3">
        <f>COUNT(D101:W101)</f>
        <v>5</v>
      </c>
      <c r="Y101" s="2">
        <f>SUM(D101:W101)/X101</f>
        <v>5.886000000000001</v>
      </c>
    </row>
    <row r="102" spans="1:25">
      <c r="A102">
        <v>160249.94674099999</v>
      </c>
      <c r="B102">
        <v>40058.583913000002</v>
      </c>
      <c r="C102" t="s">
        <v>99</v>
      </c>
      <c r="D102" t="s">
        <v>858</v>
      </c>
      <c r="E102" t="s">
        <v>858</v>
      </c>
      <c r="F102" t="s">
        <v>858</v>
      </c>
      <c r="G102" t="s">
        <v>858</v>
      </c>
      <c r="H102" t="s">
        <v>858</v>
      </c>
      <c r="I102" t="s">
        <v>858</v>
      </c>
      <c r="J102" t="s">
        <v>858</v>
      </c>
      <c r="K102" t="s">
        <v>858</v>
      </c>
      <c r="L102" t="s">
        <v>858</v>
      </c>
      <c r="M102" t="s">
        <v>858</v>
      </c>
      <c r="N102" t="s">
        <v>858</v>
      </c>
      <c r="O102">
        <v>3.17</v>
      </c>
      <c r="P102" t="s">
        <v>858</v>
      </c>
      <c r="Q102" t="s">
        <v>858</v>
      </c>
      <c r="R102">
        <v>3.72</v>
      </c>
      <c r="S102" t="s">
        <v>858</v>
      </c>
      <c r="T102" t="s">
        <v>858</v>
      </c>
      <c r="U102" t="s">
        <v>858</v>
      </c>
      <c r="V102" t="s">
        <v>858</v>
      </c>
      <c r="W102" t="s">
        <v>858</v>
      </c>
      <c r="X102" s="3">
        <f>COUNT(D102:W102)</f>
        <v>2</v>
      </c>
      <c r="Y102" s="2">
        <f>SUM(D102:W102)/X102</f>
        <v>3.4450000000000003</v>
      </c>
    </row>
    <row r="103" spans="1:25">
      <c r="A103" s="1">
        <v>145533.727232</v>
      </c>
      <c r="B103" s="1">
        <v>90493.707616</v>
      </c>
      <c r="C103" t="s">
        <v>100</v>
      </c>
      <c r="D103" t="s">
        <v>858</v>
      </c>
      <c r="E103">
        <v>5.26</v>
      </c>
      <c r="F103" t="s">
        <v>858</v>
      </c>
      <c r="G103">
        <v>2.15</v>
      </c>
      <c r="H103">
        <v>4.7699999999999996</v>
      </c>
      <c r="I103" t="s">
        <v>858</v>
      </c>
      <c r="J103" t="s">
        <v>858</v>
      </c>
      <c r="K103" t="s">
        <v>858</v>
      </c>
      <c r="L103" t="s">
        <v>858</v>
      </c>
      <c r="M103" t="s">
        <v>858</v>
      </c>
      <c r="N103" t="s">
        <v>858</v>
      </c>
      <c r="O103">
        <v>3.63</v>
      </c>
      <c r="P103" t="s">
        <v>858</v>
      </c>
      <c r="Q103">
        <v>5.84</v>
      </c>
      <c r="R103">
        <v>7.12</v>
      </c>
      <c r="S103" t="s">
        <v>858</v>
      </c>
      <c r="T103" t="s">
        <v>858</v>
      </c>
      <c r="U103">
        <v>5.01</v>
      </c>
      <c r="V103" t="s">
        <v>858</v>
      </c>
      <c r="W103" t="s">
        <v>858</v>
      </c>
      <c r="X103" s="3">
        <f>COUNT(D103:W103)</f>
        <v>7</v>
      </c>
      <c r="Y103" s="2">
        <f>SUM(D103:W103)/X103</f>
        <v>4.8257142857142856</v>
      </c>
    </row>
    <row r="104" spans="1:25">
      <c r="A104">
        <v>155423.929627</v>
      </c>
      <c r="B104">
        <v>106109.405462</v>
      </c>
      <c r="C104" s="1" t="s">
        <v>101</v>
      </c>
      <c r="D104" t="s">
        <v>858</v>
      </c>
      <c r="E104">
        <v>4.78</v>
      </c>
      <c r="F104" t="s">
        <v>858</v>
      </c>
      <c r="G104">
        <v>2.69</v>
      </c>
      <c r="H104">
        <v>4.67</v>
      </c>
      <c r="I104">
        <v>4.9800000000000004</v>
      </c>
      <c r="J104" t="s">
        <v>858</v>
      </c>
      <c r="K104">
        <v>3.51</v>
      </c>
      <c r="L104" t="s">
        <v>858</v>
      </c>
      <c r="M104" t="s">
        <v>858</v>
      </c>
      <c r="N104" t="s">
        <v>858</v>
      </c>
      <c r="O104">
        <v>4.07</v>
      </c>
      <c r="P104" t="s">
        <v>858</v>
      </c>
      <c r="Q104">
        <v>7.2</v>
      </c>
      <c r="R104">
        <v>5.96</v>
      </c>
      <c r="S104" t="s">
        <v>858</v>
      </c>
      <c r="T104" t="s">
        <v>858</v>
      </c>
      <c r="U104">
        <v>4.1100000000000003</v>
      </c>
      <c r="V104" t="s">
        <v>858</v>
      </c>
      <c r="W104" t="s">
        <v>858</v>
      </c>
      <c r="X104" s="3">
        <f>COUNT(D104:W104)</f>
        <v>9</v>
      </c>
      <c r="Y104" s="2">
        <f>SUM(D104:W104)/X104</f>
        <v>4.6633333333333331</v>
      </c>
    </row>
    <row r="105" spans="1:25">
      <c r="A105">
        <v>174497.14982399999</v>
      </c>
      <c r="B105">
        <v>100220.010757</v>
      </c>
      <c r="C105" t="s">
        <v>102</v>
      </c>
      <c r="D105" t="s">
        <v>858</v>
      </c>
      <c r="E105">
        <v>4.3899999999999997</v>
      </c>
      <c r="F105" t="s">
        <v>858</v>
      </c>
      <c r="G105">
        <v>2.57</v>
      </c>
      <c r="H105" t="s">
        <v>858</v>
      </c>
      <c r="I105" t="s">
        <v>858</v>
      </c>
      <c r="J105" t="s">
        <v>858</v>
      </c>
      <c r="K105">
        <v>3.55</v>
      </c>
      <c r="L105" t="s">
        <v>858</v>
      </c>
      <c r="M105" t="s">
        <v>858</v>
      </c>
      <c r="N105" t="s">
        <v>858</v>
      </c>
      <c r="O105" t="s">
        <v>858</v>
      </c>
      <c r="P105" t="s">
        <v>858</v>
      </c>
      <c r="Q105" t="s">
        <v>858</v>
      </c>
      <c r="R105">
        <v>6.35</v>
      </c>
      <c r="S105" t="s">
        <v>858</v>
      </c>
      <c r="T105" t="s">
        <v>858</v>
      </c>
      <c r="U105">
        <v>3.67</v>
      </c>
      <c r="V105" t="s">
        <v>858</v>
      </c>
      <c r="W105" t="s">
        <v>858</v>
      </c>
      <c r="X105" s="3">
        <f>COUNT(D105:W105)</f>
        <v>5</v>
      </c>
      <c r="Y105" s="2">
        <f>SUM(D105:W105)/X105</f>
        <v>4.1059999999999999</v>
      </c>
    </row>
    <row r="106" spans="1:25">
      <c r="A106">
        <v>173554.17177399999</v>
      </c>
      <c r="B106">
        <v>82156.292407999994</v>
      </c>
      <c r="C106" t="s">
        <v>103</v>
      </c>
      <c r="D106" t="s">
        <v>858</v>
      </c>
      <c r="E106">
        <v>4.49</v>
      </c>
      <c r="F106" t="s">
        <v>858</v>
      </c>
      <c r="G106">
        <v>3.28</v>
      </c>
      <c r="H106">
        <v>4.4400000000000004</v>
      </c>
      <c r="I106" t="s">
        <v>858</v>
      </c>
      <c r="J106" t="s">
        <v>858</v>
      </c>
      <c r="K106">
        <v>2.63</v>
      </c>
      <c r="L106" t="s">
        <v>858</v>
      </c>
      <c r="M106" t="s">
        <v>858</v>
      </c>
      <c r="N106" t="s">
        <v>858</v>
      </c>
      <c r="O106">
        <v>5.28</v>
      </c>
      <c r="P106" t="s">
        <v>858</v>
      </c>
      <c r="Q106">
        <v>6.58</v>
      </c>
      <c r="R106">
        <v>5.46</v>
      </c>
      <c r="S106" t="s">
        <v>858</v>
      </c>
      <c r="T106" t="s">
        <v>858</v>
      </c>
      <c r="U106">
        <v>4.17</v>
      </c>
      <c r="V106" t="s">
        <v>858</v>
      </c>
      <c r="W106" t="s">
        <v>858</v>
      </c>
      <c r="X106" s="3">
        <f>COUNT(D106:W106)</f>
        <v>8</v>
      </c>
      <c r="Y106" s="2">
        <f>SUM(D106:W106)/X106</f>
        <v>4.5412500000000007</v>
      </c>
    </row>
    <row r="107" spans="1:25">
      <c r="A107">
        <v>179393.97706199999</v>
      </c>
      <c r="B107">
        <v>73215.074045000001</v>
      </c>
      <c r="C107" t="s">
        <v>104</v>
      </c>
      <c r="D107" t="s">
        <v>858</v>
      </c>
      <c r="E107" t="s">
        <v>858</v>
      </c>
      <c r="F107" t="s">
        <v>858</v>
      </c>
      <c r="G107" t="s">
        <v>858</v>
      </c>
      <c r="H107">
        <v>2.5</v>
      </c>
      <c r="I107" t="s">
        <v>858</v>
      </c>
      <c r="J107" t="s">
        <v>858</v>
      </c>
      <c r="K107" t="s">
        <v>858</v>
      </c>
      <c r="L107" t="s">
        <v>858</v>
      </c>
      <c r="M107" t="s">
        <v>858</v>
      </c>
      <c r="N107" t="s">
        <v>858</v>
      </c>
      <c r="O107">
        <v>3.02</v>
      </c>
      <c r="P107" t="s">
        <v>858</v>
      </c>
      <c r="Q107" t="s">
        <v>858</v>
      </c>
      <c r="R107">
        <v>5.68</v>
      </c>
      <c r="S107" t="s">
        <v>858</v>
      </c>
      <c r="T107" t="s">
        <v>858</v>
      </c>
      <c r="U107">
        <v>4.41</v>
      </c>
      <c r="V107" t="s">
        <v>858</v>
      </c>
      <c r="W107" t="s">
        <v>858</v>
      </c>
      <c r="X107" s="3">
        <f>COUNT(D107:W107)</f>
        <v>4</v>
      </c>
      <c r="Y107" s="2">
        <f>SUM(D107:W107)/X107</f>
        <v>3.9024999999999999</v>
      </c>
    </row>
    <row r="108" spans="1:25">
      <c r="A108">
        <v>142852.20637599999</v>
      </c>
      <c r="B108">
        <v>83485.301573999997</v>
      </c>
      <c r="C108" t="s">
        <v>105</v>
      </c>
      <c r="D108" t="s">
        <v>858</v>
      </c>
      <c r="E108" t="s">
        <v>858</v>
      </c>
      <c r="F108" t="s">
        <v>858</v>
      </c>
      <c r="G108" t="s">
        <v>858</v>
      </c>
      <c r="H108" t="s">
        <v>858</v>
      </c>
      <c r="I108" t="s">
        <v>858</v>
      </c>
      <c r="J108" t="s">
        <v>858</v>
      </c>
      <c r="K108" t="s">
        <v>858</v>
      </c>
      <c r="L108" t="s">
        <v>858</v>
      </c>
      <c r="M108" t="s">
        <v>858</v>
      </c>
      <c r="N108" t="s">
        <v>858</v>
      </c>
      <c r="O108" t="s">
        <v>858</v>
      </c>
      <c r="P108" t="s">
        <v>858</v>
      </c>
      <c r="Q108">
        <v>5.54</v>
      </c>
      <c r="R108" t="s">
        <v>858</v>
      </c>
      <c r="S108" t="s">
        <v>858</v>
      </c>
      <c r="T108" t="s">
        <v>858</v>
      </c>
      <c r="U108" t="s">
        <v>858</v>
      </c>
      <c r="V108" t="s">
        <v>858</v>
      </c>
      <c r="W108" t="s">
        <v>858</v>
      </c>
      <c r="X108" s="3">
        <f>COUNT(D108:W108)</f>
        <v>1</v>
      </c>
      <c r="Y108" s="2">
        <f>SUM(D108:W108)/X108</f>
        <v>5.54</v>
      </c>
    </row>
    <row r="109" spans="1:25">
      <c r="A109">
        <v>137826.722981</v>
      </c>
      <c r="B109">
        <v>78157.129205000005</v>
      </c>
      <c r="C109" t="s">
        <v>106</v>
      </c>
      <c r="D109" t="s">
        <v>858</v>
      </c>
      <c r="E109">
        <v>4.3899999999999997</v>
      </c>
      <c r="F109" t="s">
        <v>858</v>
      </c>
      <c r="G109">
        <v>3.84</v>
      </c>
      <c r="H109">
        <v>5.38</v>
      </c>
      <c r="I109" t="s">
        <v>858</v>
      </c>
      <c r="J109" t="s">
        <v>858</v>
      </c>
      <c r="K109" t="s">
        <v>858</v>
      </c>
      <c r="L109" t="s">
        <v>858</v>
      </c>
      <c r="M109" t="s">
        <v>858</v>
      </c>
      <c r="N109" t="s">
        <v>858</v>
      </c>
      <c r="O109" t="s">
        <v>858</v>
      </c>
      <c r="P109" t="s">
        <v>858</v>
      </c>
      <c r="Q109">
        <v>7.03</v>
      </c>
      <c r="R109">
        <v>7.55</v>
      </c>
      <c r="S109" t="s">
        <v>858</v>
      </c>
      <c r="T109" t="s">
        <v>858</v>
      </c>
      <c r="U109">
        <v>4.4800000000000004</v>
      </c>
      <c r="V109" t="s">
        <v>858</v>
      </c>
      <c r="W109" t="s">
        <v>858</v>
      </c>
      <c r="X109" s="3">
        <f>COUNT(D109:W109)</f>
        <v>6</v>
      </c>
      <c r="Y109" s="2">
        <f>SUM(D109:W109)/X109</f>
        <v>5.4450000000000003</v>
      </c>
    </row>
    <row r="110" spans="1:25">
      <c r="A110">
        <v>134852.291474</v>
      </c>
      <c r="B110">
        <v>75546.132954999994</v>
      </c>
      <c r="C110" t="s">
        <v>107</v>
      </c>
      <c r="D110" t="s">
        <v>858</v>
      </c>
      <c r="E110">
        <v>4.5999999999999996</v>
      </c>
      <c r="F110" t="s">
        <v>858</v>
      </c>
      <c r="G110" t="s">
        <v>858</v>
      </c>
      <c r="H110" t="s">
        <v>858</v>
      </c>
      <c r="I110" t="s">
        <v>858</v>
      </c>
      <c r="J110" t="s">
        <v>858</v>
      </c>
      <c r="K110" t="s">
        <v>858</v>
      </c>
      <c r="L110" t="s">
        <v>858</v>
      </c>
      <c r="M110" t="s">
        <v>858</v>
      </c>
      <c r="N110" t="s">
        <v>858</v>
      </c>
      <c r="O110" t="s">
        <v>858</v>
      </c>
      <c r="P110" t="s">
        <v>858</v>
      </c>
      <c r="Q110">
        <v>7.05</v>
      </c>
      <c r="R110">
        <v>7.31</v>
      </c>
      <c r="S110" t="s">
        <v>858</v>
      </c>
      <c r="T110" t="s">
        <v>858</v>
      </c>
      <c r="U110" t="s">
        <v>858</v>
      </c>
      <c r="V110" t="s">
        <v>858</v>
      </c>
      <c r="W110" t="s">
        <v>858</v>
      </c>
      <c r="X110" s="3">
        <f>COUNT(D110:W110)</f>
        <v>3</v>
      </c>
      <c r="Y110" s="2">
        <f>SUM(D110:W110)/X110</f>
        <v>6.3199999999999994</v>
      </c>
    </row>
    <row r="111" spans="1:25">
      <c r="A111">
        <v>130107.12141599999</v>
      </c>
      <c r="B111">
        <v>70745.203001000002</v>
      </c>
      <c r="C111" t="s">
        <v>108</v>
      </c>
      <c r="D111" t="s">
        <v>858</v>
      </c>
      <c r="E111" t="s">
        <v>858</v>
      </c>
      <c r="F111" t="s">
        <v>858</v>
      </c>
      <c r="G111" t="s">
        <v>858</v>
      </c>
      <c r="H111" t="s">
        <v>858</v>
      </c>
      <c r="I111" t="s">
        <v>858</v>
      </c>
      <c r="J111" t="s">
        <v>858</v>
      </c>
      <c r="K111" t="s">
        <v>858</v>
      </c>
      <c r="L111" t="s">
        <v>858</v>
      </c>
      <c r="M111" t="s">
        <v>858</v>
      </c>
      <c r="N111" t="s">
        <v>858</v>
      </c>
      <c r="O111" t="s">
        <v>858</v>
      </c>
      <c r="P111" t="s">
        <v>858</v>
      </c>
      <c r="Q111" t="s">
        <v>858</v>
      </c>
      <c r="R111">
        <v>6.89</v>
      </c>
      <c r="S111" t="s">
        <v>858</v>
      </c>
      <c r="T111" t="s">
        <v>858</v>
      </c>
      <c r="U111" t="s">
        <v>858</v>
      </c>
      <c r="V111" t="s">
        <v>858</v>
      </c>
      <c r="W111" t="s">
        <v>858</v>
      </c>
      <c r="X111" s="3">
        <f>COUNT(D111:W111)</f>
        <v>1</v>
      </c>
      <c r="Y111" s="2">
        <f>SUM(D111:W111)/X111</f>
        <v>6.89</v>
      </c>
    </row>
    <row r="112" spans="1:25">
      <c r="A112">
        <v>142977.24058700001</v>
      </c>
      <c r="B112">
        <v>93297.455533</v>
      </c>
      <c r="C112" t="s">
        <v>109</v>
      </c>
      <c r="D112" t="s">
        <v>858</v>
      </c>
      <c r="E112">
        <v>4.2300000000000004</v>
      </c>
      <c r="F112" t="s">
        <v>858</v>
      </c>
      <c r="G112">
        <v>3.99</v>
      </c>
      <c r="H112">
        <v>4.8099999999999996</v>
      </c>
      <c r="I112" t="s">
        <v>858</v>
      </c>
      <c r="J112" t="s">
        <v>858</v>
      </c>
      <c r="K112" t="s">
        <v>858</v>
      </c>
      <c r="L112" t="s">
        <v>858</v>
      </c>
      <c r="M112" t="s">
        <v>858</v>
      </c>
      <c r="N112" t="s">
        <v>858</v>
      </c>
      <c r="O112">
        <v>5.44</v>
      </c>
      <c r="P112" t="s">
        <v>858</v>
      </c>
      <c r="Q112">
        <v>5.76</v>
      </c>
      <c r="R112">
        <v>6.36</v>
      </c>
      <c r="S112" t="s">
        <v>858</v>
      </c>
      <c r="T112" t="s">
        <v>858</v>
      </c>
      <c r="U112">
        <v>3.94</v>
      </c>
      <c r="V112" t="s">
        <v>858</v>
      </c>
      <c r="W112" t="s">
        <v>858</v>
      </c>
      <c r="X112" s="3">
        <f>COUNT(D112:W112)</f>
        <v>7</v>
      </c>
      <c r="Y112" s="2">
        <f>SUM(D112:W112)/X112</f>
        <v>4.9328571428571433</v>
      </c>
    </row>
    <row r="113" spans="1:25">
      <c r="A113">
        <v>133058.75495100001</v>
      </c>
      <c r="B113">
        <v>39161.423311999999</v>
      </c>
      <c r="C113" t="s">
        <v>110</v>
      </c>
      <c r="D113" t="s">
        <v>858</v>
      </c>
      <c r="E113" t="s">
        <v>858</v>
      </c>
      <c r="F113" t="s">
        <v>858</v>
      </c>
      <c r="G113" t="s">
        <v>858</v>
      </c>
      <c r="H113" t="s">
        <v>858</v>
      </c>
      <c r="I113" t="s">
        <v>858</v>
      </c>
      <c r="J113" t="s">
        <v>858</v>
      </c>
      <c r="K113" t="s">
        <v>858</v>
      </c>
      <c r="L113" t="s">
        <v>858</v>
      </c>
      <c r="M113" t="s">
        <v>858</v>
      </c>
      <c r="N113" t="s">
        <v>858</v>
      </c>
      <c r="O113">
        <v>3.66</v>
      </c>
      <c r="P113" t="s">
        <v>858</v>
      </c>
      <c r="Q113">
        <v>6.17</v>
      </c>
      <c r="R113">
        <v>5.76</v>
      </c>
      <c r="S113" t="s">
        <v>858</v>
      </c>
      <c r="T113" t="s">
        <v>858</v>
      </c>
      <c r="U113" t="s">
        <v>858</v>
      </c>
      <c r="V113" t="s">
        <v>858</v>
      </c>
      <c r="W113" t="s">
        <v>858</v>
      </c>
      <c r="X113" s="3">
        <f>COUNT(D113:W113)</f>
        <v>3</v>
      </c>
      <c r="Y113" s="2">
        <f>SUM(D113:W113)/X113</f>
        <v>5.1966666666666663</v>
      </c>
    </row>
    <row r="114" spans="1:25">
      <c r="A114">
        <v>120876.984113</v>
      </c>
      <c r="B114">
        <v>80611.207945999995</v>
      </c>
      <c r="C114" t="s">
        <v>111</v>
      </c>
      <c r="D114" t="s">
        <v>858</v>
      </c>
      <c r="E114" t="s">
        <v>858</v>
      </c>
      <c r="F114" t="s">
        <v>858</v>
      </c>
      <c r="G114" t="s">
        <v>858</v>
      </c>
      <c r="H114" t="s">
        <v>858</v>
      </c>
      <c r="I114" t="s">
        <v>858</v>
      </c>
      <c r="J114" t="s">
        <v>858</v>
      </c>
      <c r="K114" t="s">
        <v>858</v>
      </c>
      <c r="L114" t="s">
        <v>858</v>
      </c>
      <c r="M114" t="s">
        <v>858</v>
      </c>
      <c r="N114" t="s">
        <v>858</v>
      </c>
      <c r="O114" t="s">
        <v>858</v>
      </c>
      <c r="P114" t="s">
        <v>858</v>
      </c>
      <c r="Q114">
        <v>6.11</v>
      </c>
      <c r="R114">
        <v>8.2100000000000009</v>
      </c>
      <c r="S114" t="s">
        <v>858</v>
      </c>
      <c r="T114" t="s">
        <v>858</v>
      </c>
      <c r="U114" t="s">
        <v>858</v>
      </c>
      <c r="V114" t="s">
        <v>858</v>
      </c>
      <c r="W114" t="s">
        <v>858</v>
      </c>
      <c r="X114" s="3">
        <f>COUNT(D114:W114)</f>
        <v>2</v>
      </c>
      <c r="Y114" s="2">
        <f>SUM(D114:W114)/X114</f>
        <v>7.16</v>
      </c>
    </row>
    <row r="115" spans="1:25">
      <c r="A115">
        <v>108758.371537</v>
      </c>
      <c r="B115">
        <v>70434.257423999996</v>
      </c>
      <c r="C115" t="s">
        <v>112</v>
      </c>
      <c r="D115" t="s">
        <v>858</v>
      </c>
      <c r="E115">
        <v>5.29</v>
      </c>
      <c r="F115" t="s">
        <v>858</v>
      </c>
      <c r="G115" t="s">
        <v>858</v>
      </c>
      <c r="H115">
        <v>4.38</v>
      </c>
      <c r="I115" t="s">
        <v>858</v>
      </c>
      <c r="J115" t="s">
        <v>858</v>
      </c>
      <c r="K115" t="s">
        <v>858</v>
      </c>
      <c r="L115" t="s">
        <v>858</v>
      </c>
      <c r="M115" t="s">
        <v>858</v>
      </c>
      <c r="N115" t="s">
        <v>858</v>
      </c>
      <c r="O115" t="s">
        <v>858</v>
      </c>
      <c r="P115" t="s">
        <v>858</v>
      </c>
      <c r="Q115">
        <v>7.3</v>
      </c>
      <c r="R115">
        <v>4.74</v>
      </c>
      <c r="S115" t="s">
        <v>858</v>
      </c>
      <c r="T115" t="s">
        <v>858</v>
      </c>
      <c r="U115" t="s">
        <v>858</v>
      </c>
      <c r="V115" t="s">
        <v>858</v>
      </c>
      <c r="W115" t="s">
        <v>858</v>
      </c>
      <c r="X115" s="3">
        <f>COUNT(D115:W115)</f>
        <v>4</v>
      </c>
      <c r="Y115" s="2">
        <f>SUM(D115:W115)/X115</f>
        <v>5.4275000000000002</v>
      </c>
    </row>
    <row r="116" spans="1:25">
      <c r="A116">
        <v>140516.233809</v>
      </c>
      <c r="B116">
        <v>81257.174570000003</v>
      </c>
      <c r="C116" t="s">
        <v>113</v>
      </c>
      <c r="D116" t="s">
        <v>858</v>
      </c>
      <c r="E116" t="s">
        <v>858</v>
      </c>
      <c r="F116" t="s">
        <v>858</v>
      </c>
      <c r="G116" t="s">
        <v>858</v>
      </c>
      <c r="H116" t="s">
        <v>858</v>
      </c>
      <c r="I116" t="s">
        <v>858</v>
      </c>
      <c r="J116" t="s">
        <v>858</v>
      </c>
      <c r="K116" t="s">
        <v>858</v>
      </c>
      <c r="L116" t="s">
        <v>858</v>
      </c>
      <c r="M116" t="s">
        <v>858</v>
      </c>
      <c r="N116" t="s">
        <v>858</v>
      </c>
      <c r="O116" t="s">
        <v>858</v>
      </c>
      <c r="P116" t="s">
        <v>858</v>
      </c>
      <c r="Q116" t="s">
        <v>858</v>
      </c>
      <c r="R116" t="s">
        <v>858</v>
      </c>
      <c r="S116" t="s">
        <v>858</v>
      </c>
      <c r="T116" t="s">
        <v>858</v>
      </c>
      <c r="U116" t="s">
        <v>858</v>
      </c>
      <c r="V116" t="s">
        <v>858</v>
      </c>
      <c r="W116" t="s">
        <v>858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858</v>
      </c>
      <c r="E117" t="s">
        <v>858</v>
      </c>
      <c r="F117" t="s">
        <v>858</v>
      </c>
      <c r="G117" t="s">
        <v>858</v>
      </c>
      <c r="H117" t="s">
        <v>858</v>
      </c>
      <c r="I117" t="s">
        <v>858</v>
      </c>
      <c r="J117" t="s">
        <v>858</v>
      </c>
      <c r="K117" t="s">
        <v>858</v>
      </c>
      <c r="L117" t="s">
        <v>858</v>
      </c>
      <c r="M117" t="s">
        <v>858</v>
      </c>
      <c r="N117" t="s">
        <v>858</v>
      </c>
      <c r="O117" t="s">
        <v>858</v>
      </c>
      <c r="P117" t="s">
        <v>858</v>
      </c>
      <c r="Q117" t="s">
        <v>858</v>
      </c>
      <c r="R117" t="s">
        <v>858</v>
      </c>
      <c r="S117" t="s">
        <v>858</v>
      </c>
      <c r="T117" t="s">
        <v>858</v>
      </c>
      <c r="U117" t="s">
        <v>858</v>
      </c>
      <c r="V117" t="s">
        <v>858</v>
      </c>
      <c r="W117" t="s">
        <v>858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858</v>
      </c>
      <c r="E118" t="s">
        <v>858</v>
      </c>
      <c r="F118" t="s">
        <v>858</v>
      </c>
      <c r="G118" t="s">
        <v>858</v>
      </c>
      <c r="H118" t="s">
        <v>858</v>
      </c>
      <c r="I118" t="s">
        <v>858</v>
      </c>
      <c r="J118" t="s">
        <v>858</v>
      </c>
      <c r="K118" t="s">
        <v>858</v>
      </c>
      <c r="L118" t="s">
        <v>858</v>
      </c>
      <c r="M118" t="s">
        <v>858</v>
      </c>
      <c r="N118" t="s">
        <v>858</v>
      </c>
      <c r="O118" t="s">
        <v>858</v>
      </c>
      <c r="P118" t="s">
        <v>858</v>
      </c>
      <c r="Q118" t="s">
        <v>858</v>
      </c>
      <c r="R118" t="s">
        <v>858</v>
      </c>
      <c r="S118" t="s">
        <v>858</v>
      </c>
      <c r="T118" t="s">
        <v>858</v>
      </c>
      <c r="U118" t="s">
        <v>858</v>
      </c>
      <c r="V118" t="s">
        <v>858</v>
      </c>
      <c r="W118" t="s">
        <v>858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858</v>
      </c>
      <c r="E119" t="s">
        <v>858</v>
      </c>
      <c r="F119" t="s">
        <v>858</v>
      </c>
      <c r="G119" t="s">
        <v>858</v>
      </c>
      <c r="H119" t="s">
        <v>858</v>
      </c>
      <c r="I119" t="s">
        <v>858</v>
      </c>
      <c r="J119" t="s">
        <v>858</v>
      </c>
      <c r="K119" t="s">
        <v>858</v>
      </c>
      <c r="L119" t="s">
        <v>858</v>
      </c>
      <c r="M119" t="s">
        <v>858</v>
      </c>
      <c r="N119" t="s">
        <v>858</v>
      </c>
      <c r="O119" t="s">
        <v>858</v>
      </c>
      <c r="P119" t="s">
        <v>858</v>
      </c>
      <c r="Q119" t="s">
        <v>858</v>
      </c>
      <c r="R119" t="s">
        <v>858</v>
      </c>
      <c r="S119" t="s">
        <v>858</v>
      </c>
      <c r="T119" t="s">
        <v>858</v>
      </c>
      <c r="U119" t="s">
        <v>858</v>
      </c>
      <c r="V119" t="s">
        <v>858</v>
      </c>
      <c r="W119" t="s">
        <v>858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858</v>
      </c>
      <c r="E120" t="s">
        <v>858</v>
      </c>
      <c r="F120" t="s">
        <v>858</v>
      </c>
      <c r="G120" t="s">
        <v>858</v>
      </c>
      <c r="H120" t="s">
        <v>858</v>
      </c>
      <c r="I120" t="s">
        <v>858</v>
      </c>
      <c r="J120" t="s">
        <v>858</v>
      </c>
      <c r="K120" t="s">
        <v>858</v>
      </c>
      <c r="L120" t="s">
        <v>858</v>
      </c>
      <c r="M120" t="s">
        <v>858</v>
      </c>
      <c r="N120" t="s">
        <v>858</v>
      </c>
      <c r="O120">
        <v>4.82</v>
      </c>
      <c r="P120" t="s">
        <v>858</v>
      </c>
      <c r="Q120" t="s">
        <v>858</v>
      </c>
      <c r="R120" t="s">
        <v>858</v>
      </c>
      <c r="S120" t="s">
        <v>858</v>
      </c>
      <c r="T120" t="s">
        <v>858</v>
      </c>
      <c r="U120" t="s">
        <v>858</v>
      </c>
      <c r="V120" t="s">
        <v>858</v>
      </c>
      <c r="W120" t="s">
        <v>858</v>
      </c>
      <c r="X120" s="3">
        <f>COUNT(D120:W120)</f>
        <v>1</v>
      </c>
      <c r="Y120" s="2">
        <f>SUM(D120:W120)/X120</f>
        <v>4.82</v>
      </c>
    </row>
    <row r="121" spans="1:25">
      <c r="A121">
        <v>131067.3738</v>
      </c>
      <c r="B121">
        <v>41714.712198000001</v>
      </c>
      <c r="C121" t="s">
        <v>118</v>
      </c>
      <c r="D121" t="s">
        <v>858</v>
      </c>
      <c r="E121" t="s">
        <v>858</v>
      </c>
      <c r="F121" t="s">
        <v>858</v>
      </c>
      <c r="G121" t="s">
        <v>858</v>
      </c>
      <c r="H121" t="s">
        <v>858</v>
      </c>
      <c r="I121" t="s">
        <v>858</v>
      </c>
      <c r="J121" t="s">
        <v>858</v>
      </c>
      <c r="K121" t="s">
        <v>858</v>
      </c>
      <c r="L121" t="s">
        <v>858</v>
      </c>
      <c r="M121" t="s">
        <v>858</v>
      </c>
      <c r="N121" t="s">
        <v>858</v>
      </c>
      <c r="O121">
        <v>4.8099999999999996</v>
      </c>
      <c r="P121" t="s">
        <v>858</v>
      </c>
      <c r="Q121">
        <v>6.54</v>
      </c>
      <c r="R121">
        <v>6.83</v>
      </c>
      <c r="S121" t="s">
        <v>858</v>
      </c>
      <c r="T121" t="s">
        <v>858</v>
      </c>
      <c r="U121" t="s">
        <v>858</v>
      </c>
      <c r="V121" t="s">
        <v>858</v>
      </c>
      <c r="W121" t="s">
        <v>858</v>
      </c>
      <c r="X121" s="3">
        <f>COUNT(D121:W121)</f>
        <v>3</v>
      </c>
      <c r="Y121" s="2">
        <f>SUM(D121:W121)/X121</f>
        <v>6.06</v>
      </c>
    </row>
    <row r="122" spans="1:25">
      <c r="A122">
        <v>140564.30327</v>
      </c>
      <c r="B122">
        <v>51741.950907999999</v>
      </c>
      <c r="C122" t="s">
        <v>119</v>
      </c>
      <c r="D122" t="s">
        <v>858</v>
      </c>
      <c r="E122">
        <v>4.08</v>
      </c>
      <c r="F122" t="s">
        <v>858</v>
      </c>
      <c r="G122" t="s">
        <v>858</v>
      </c>
      <c r="H122" t="s">
        <v>858</v>
      </c>
      <c r="I122" t="s">
        <v>858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  <c r="O122" t="s">
        <v>858</v>
      </c>
      <c r="P122" t="s">
        <v>858</v>
      </c>
      <c r="Q122">
        <v>5.88</v>
      </c>
      <c r="R122">
        <v>5.79</v>
      </c>
      <c r="S122" t="s">
        <v>858</v>
      </c>
      <c r="T122" t="s">
        <v>858</v>
      </c>
      <c r="U122">
        <v>4.58</v>
      </c>
      <c r="V122" t="s">
        <v>858</v>
      </c>
      <c r="W122" t="s">
        <v>858</v>
      </c>
      <c r="X122" s="3">
        <f>COUNT(D122:W122)</f>
        <v>4</v>
      </c>
      <c r="Y122" s="2">
        <f>SUM(D122:W122)/X122</f>
        <v>5.0824999999999996</v>
      </c>
    </row>
    <row r="123" spans="1:25">
      <c r="A123">
        <v>131925.95337900001</v>
      </c>
      <c r="B123">
        <v>36777.368936999999</v>
      </c>
      <c r="C123" t="s">
        <v>120</v>
      </c>
      <c r="D123" t="s">
        <v>858</v>
      </c>
      <c r="E123" t="s">
        <v>858</v>
      </c>
      <c r="F123" t="s">
        <v>858</v>
      </c>
      <c r="G123" t="s">
        <v>858</v>
      </c>
      <c r="H123" t="s">
        <v>858</v>
      </c>
      <c r="I123" t="s">
        <v>858</v>
      </c>
      <c r="J123" t="s">
        <v>858</v>
      </c>
      <c r="K123" t="s">
        <v>858</v>
      </c>
      <c r="L123" t="s">
        <v>858</v>
      </c>
      <c r="M123" t="s">
        <v>858</v>
      </c>
      <c r="N123" t="s">
        <v>858</v>
      </c>
      <c r="O123" t="s">
        <v>858</v>
      </c>
      <c r="P123" t="s">
        <v>858</v>
      </c>
      <c r="Q123" t="s">
        <v>858</v>
      </c>
      <c r="R123" t="s">
        <v>858</v>
      </c>
      <c r="S123" t="s">
        <v>858</v>
      </c>
      <c r="T123" t="s">
        <v>858</v>
      </c>
      <c r="U123" t="s">
        <v>858</v>
      </c>
      <c r="V123" t="s">
        <v>858</v>
      </c>
      <c r="W123" t="s">
        <v>858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858</v>
      </c>
      <c r="E124" t="s">
        <v>858</v>
      </c>
      <c r="F124" t="s">
        <v>858</v>
      </c>
      <c r="G124" t="s">
        <v>858</v>
      </c>
      <c r="H124" t="s">
        <v>858</v>
      </c>
      <c r="I124" t="s">
        <v>858</v>
      </c>
      <c r="J124" t="s">
        <v>858</v>
      </c>
      <c r="K124" t="s">
        <v>858</v>
      </c>
      <c r="L124" t="s">
        <v>858</v>
      </c>
      <c r="M124" t="s">
        <v>858</v>
      </c>
      <c r="N124" t="s">
        <v>858</v>
      </c>
      <c r="O124" t="s">
        <v>858</v>
      </c>
      <c r="P124" t="s">
        <v>858</v>
      </c>
      <c r="Q124" t="s">
        <v>858</v>
      </c>
      <c r="R124" t="s">
        <v>858</v>
      </c>
      <c r="S124" t="s">
        <v>858</v>
      </c>
      <c r="T124" t="s">
        <v>858</v>
      </c>
      <c r="U124" t="s">
        <v>858</v>
      </c>
      <c r="V124" t="s">
        <v>858</v>
      </c>
      <c r="W124" t="s">
        <v>858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858</v>
      </c>
      <c r="E125" t="s">
        <v>858</v>
      </c>
      <c r="F125" t="s">
        <v>858</v>
      </c>
      <c r="G125" t="s">
        <v>858</v>
      </c>
      <c r="H125" t="s">
        <v>858</v>
      </c>
      <c r="I125" t="s">
        <v>858</v>
      </c>
      <c r="J125" t="s">
        <v>858</v>
      </c>
      <c r="K125" t="s">
        <v>858</v>
      </c>
      <c r="L125" t="s">
        <v>858</v>
      </c>
      <c r="M125" t="s">
        <v>858</v>
      </c>
      <c r="N125" t="s">
        <v>858</v>
      </c>
      <c r="O125" t="s">
        <v>858</v>
      </c>
      <c r="P125" t="s">
        <v>858</v>
      </c>
      <c r="Q125" t="s">
        <v>858</v>
      </c>
      <c r="R125" t="s">
        <v>858</v>
      </c>
      <c r="S125" t="s">
        <v>858</v>
      </c>
      <c r="T125" t="s">
        <v>858</v>
      </c>
      <c r="U125" t="s">
        <v>858</v>
      </c>
      <c r="V125" t="s">
        <v>858</v>
      </c>
      <c r="W125" t="s">
        <v>858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858</v>
      </c>
      <c r="E126" t="s">
        <v>858</v>
      </c>
      <c r="F126" t="s">
        <v>858</v>
      </c>
      <c r="G126" t="s">
        <v>858</v>
      </c>
      <c r="H126" t="s">
        <v>858</v>
      </c>
      <c r="I126" t="s">
        <v>858</v>
      </c>
      <c r="J126" t="s">
        <v>858</v>
      </c>
      <c r="K126" t="s">
        <v>858</v>
      </c>
      <c r="L126" t="s">
        <v>858</v>
      </c>
      <c r="M126" t="s">
        <v>858</v>
      </c>
      <c r="N126" t="s">
        <v>858</v>
      </c>
      <c r="O126" t="s">
        <v>858</v>
      </c>
      <c r="P126" t="s">
        <v>858</v>
      </c>
      <c r="Q126" t="s">
        <v>858</v>
      </c>
      <c r="R126" t="s">
        <v>858</v>
      </c>
      <c r="S126" t="s">
        <v>858</v>
      </c>
      <c r="T126" t="s">
        <v>858</v>
      </c>
      <c r="U126" t="s">
        <v>858</v>
      </c>
      <c r="V126" t="s">
        <v>858</v>
      </c>
      <c r="W126" t="s">
        <v>858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858</v>
      </c>
      <c r="E127" t="s">
        <v>858</v>
      </c>
      <c r="F127" t="s">
        <v>858</v>
      </c>
      <c r="G127" t="s">
        <v>858</v>
      </c>
      <c r="H127" t="s">
        <v>858</v>
      </c>
      <c r="I127" t="s">
        <v>858</v>
      </c>
      <c r="J127" t="s">
        <v>858</v>
      </c>
      <c r="K127" t="s">
        <v>858</v>
      </c>
      <c r="L127" t="s">
        <v>858</v>
      </c>
      <c r="M127" t="s">
        <v>858</v>
      </c>
      <c r="N127" t="s">
        <v>858</v>
      </c>
      <c r="O127" t="s">
        <v>858</v>
      </c>
      <c r="P127" t="s">
        <v>858</v>
      </c>
      <c r="Q127">
        <v>8.01</v>
      </c>
      <c r="R127" t="s">
        <v>858</v>
      </c>
      <c r="S127" t="s">
        <v>858</v>
      </c>
      <c r="T127" t="s">
        <v>858</v>
      </c>
      <c r="U127" t="s">
        <v>858</v>
      </c>
      <c r="V127" t="s">
        <v>858</v>
      </c>
      <c r="W127" t="s">
        <v>858</v>
      </c>
      <c r="X127" s="3">
        <f>COUNT(D127:W127)</f>
        <v>1</v>
      </c>
      <c r="Y127" s="2">
        <f>SUM(D127:W127)/X127</f>
        <v>8.01</v>
      </c>
    </row>
    <row r="128" spans="1:25">
      <c r="A128">
        <v>131855.02590199999</v>
      </c>
      <c r="B128">
        <v>36718.768447000002</v>
      </c>
      <c r="C128" t="s">
        <v>125</v>
      </c>
      <c r="D128" t="s">
        <v>858</v>
      </c>
      <c r="E128" t="s">
        <v>858</v>
      </c>
      <c r="F128" t="s">
        <v>858</v>
      </c>
      <c r="G128" t="s">
        <v>858</v>
      </c>
      <c r="H128" t="s">
        <v>858</v>
      </c>
      <c r="I128" t="s">
        <v>858</v>
      </c>
      <c r="J128" t="s">
        <v>858</v>
      </c>
      <c r="K128" t="s">
        <v>858</v>
      </c>
      <c r="L128" t="s">
        <v>858</v>
      </c>
      <c r="M128" t="s">
        <v>858</v>
      </c>
      <c r="N128" t="s">
        <v>858</v>
      </c>
      <c r="O128" t="s">
        <v>858</v>
      </c>
      <c r="P128" t="s">
        <v>858</v>
      </c>
      <c r="Q128" t="s">
        <v>858</v>
      </c>
      <c r="R128" t="s">
        <v>858</v>
      </c>
      <c r="S128" t="s">
        <v>858</v>
      </c>
      <c r="T128" t="s">
        <v>858</v>
      </c>
      <c r="U128" t="s">
        <v>858</v>
      </c>
      <c r="V128" t="s">
        <v>858</v>
      </c>
      <c r="W128" t="s">
        <v>858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858</v>
      </c>
      <c r="E129" t="s">
        <v>858</v>
      </c>
      <c r="F129" t="s">
        <v>858</v>
      </c>
      <c r="G129" t="s">
        <v>858</v>
      </c>
      <c r="H129" t="s">
        <v>858</v>
      </c>
      <c r="I129" t="s">
        <v>858</v>
      </c>
      <c r="J129" t="s">
        <v>858</v>
      </c>
      <c r="K129" t="s">
        <v>858</v>
      </c>
      <c r="L129" t="s">
        <v>858</v>
      </c>
      <c r="M129" t="s">
        <v>858</v>
      </c>
      <c r="N129" t="s">
        <v>858</v>
      </c>
      <c r="O129" t="s">
        <v>858</v>
      </c>
      <c r="P129" t="s">
        <v>858</v>
      </c>
      <c r="Q129" t="s">
        <v>858</v>
      </c>
      <c r="R129" t="s">
        <v>858</v>
      </c>
      <c r="S129" t="s">
        <v>858</v>
      </c>
      <c r="T129" t="s">
        <v>858</v>
      </c>
      <c r="U129" t="s">
        <v>858</v>
      </c>
      <c r="V129" t="s">
        <v>858</v>
      </c>
      <c r="W129" t="s">
        <v>858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858</v>
      </c>
      <c r="E130" t="s">
        <v>858</v>
      </c>
      <c r="F130" t="s">
        <v>858</v>
      </c>
      <c r="G130" t="s">
        <v>858</v>
      </c>
      <c r="H130" t="s">
        <v>858</v>
      </c>
      <c r="I130" t="s">
        <v>858</v>
      </c>
      <c r="J130" t="s">
        <v>858</v>
      </c>
      <c r="K130" t="s">
        <v>858</v>
      </c>
      <c r="L130" t="s">
        <v>858</v>
      </c>
      <c r="M130" t="s">
        <v>858</v>
      </c>
      <c r="N130" t="s">
        <v>858</v>
      </c>
      <c r="O130" t="s">
        <v>858</v>
      </c>
      <c r="P130" t="s">
        <v>858</v>
      </c>
      <c r="Q130" t="s">
        <v>858</v>
      </c>
      <c r="R130" t="s">
        <v>858</v>
      </c>
      <c r="S130" t="s">
        <v>858</v>
      </c>
      <c r="T130" t="s">
        <v>858</v>
      </c>
      <c r="U130" t="s">
        <v>858</v>
      </c>
      <c r="V130" t="s">
        <v>858</v>
      </c>
      <c r="W130" t="s">
        <v>858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858</v>
      </c>
      <c r="E131">
        <v>2.35</v>
      </c>
      <c r="F131" t="s">
        <v>858</v>
      </c>
      <c r="G131" t="s">
        <v>858</v>
      </c>
      <c r="H131" t="s">
        <v>858</v>
      </c>
      <c r="I131" t="s">
        <v>858</v>
      </c>
      <c r="J131" t="s">
        <v>858</v>
      </c>
      <c r="K131" t="s">
        <v>858</v>
      </c>
      <c r="L131" t="s">
        <v>858</v>
      </c>
      <c r="M131" t="s">
        <v>858</v>
      </c>
      <c r="N131" t="s">
        <v>858</v>
      </c>
      <c r="O131" t="s">
        <v>858</v>
      </c>
      <c r="P131" t="s">
        <v>858</v>
      </c>
      <c r="Q131" t="s">
        <v>858</v>
      </c>
      <c r="R131" t="s">
        <v>858</v>
      </c>
      <c r="S131" t="s">
        <v>858</v>
      </c>
      <c r="T131" t="s">
        <v>858</v>
      </c>
      <c r="U131" t="s">
        <v>858</v>
      </c>
      <c r="V131" t="s">
        <v>858</v>
      </c>
      <c r="W131" t="s">
        <v>858</v>
      </c>
      <c r="X131" s="3">
        <f>COUNT(D131:W131)</f>
        <v>1</v>
      </c>
      <c r="Y131" s="2">
        <f>SUM(D131:W131)/X131</f>
        <v>2.35</v>
      </c>
    </row>
    <row r="132" spans="1:25">
      <c r="A132">
        <v>140445.427149</v>
      </c>
      <c r="B132">
        <v>81198.430540000001</v>
      </c>
      <c r="C132" t="s">
        <v>129</v>
      </c>
      <c r="D132" t="s">
        <v>858</v>
      </c>
      <c r="E132" t="s">
        <v>858</v>
      </c>
      <c r="F132" t="s">
        <v>858</v>
      </c>
      <c r="G132" t="s">
        <v>858</v>
      </c>
      <c r="H132" t="s">
        <v>858</v>
      </c>
      <c r="I132" t="s">
        <v>858</v>
      </c>
      <c r="J132" t="s">
        <v>858</v>
      </c>
      <c r="K132" t="s">
        <v>858</v>
      </c>
      <c r="L132" t="s">
        <v>858</v>
      </c>
      <c r="M132" t="s">
        <v>858</v>
      </c>
      <c r="N132" t="s">
        <v>858</v>
      </c>
      <c r="O132" t="s">
        <v>858</v>
      </c>
      <c r="P132" t="s">
        <v>858</v>
      </c>
      <c r="Q132" t="s">
        <v>858</v>
      </c>
      <c r="R132" t="s">
        <v>858</v>
      </c>
      <c r="S132" t="s">
        <v>858</v>
      </c>
      <c r="T132" t="s">
        <v>858</v>
      </c>
      <c r="U132" t="s">
        <v>858</v>
      </c>
      <c r="V132" t="s">
        <v>858</v>
      </c>
      <c r="W132" t="s">
        <v>858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858</v>
      </c>
      <c r="E133" t="s">
        <v>858</v>
      </c>
      <c r="F133" t="s">
        <v>858</v>
      </c>
      <c r="G133" t="s">
        <v>858</v>
      </c>
      <c r="H133" t="s">
        <v>858</v>
      </c>
      <c r="I133" t="s">
        <v>858</v>
      </c>
      <c r="J133" t="s">
        <v>858</v>
      </c>
      <c r="K133" t="s">
        <v>858</v>
      </c>
      <c r="L133" t="s">
        <v>858</v>
      </c>
      <c r="M133" t="s">
        <v>858</v>
      </c>
      <c r="N133" t="s">
        <v>858</v>
      </c>
      <c r="O133" t="s">
        <v>858</v>
      </c>
      <c r="P133" t="s">
        <v>858</v>
      </c>
      <c r="Q133">
        <v>4.21</v>
      </c>
      <c r="R133">
        <v>3.34</v>
      </c>
      <c r="S133" t="s">
        <v>858</v>
      </c>
      <c r="T133" t="s">
        <v>858</v>
      </c>
      <c r="U133">
        <v>3.12</v>
      </c>
      <c r="V133" t="s">
        <v>858</v>
      </c>
      <c r="W133" t="s">
        <v>858</v>
      </c>
      <c r="X133" s="3">
        <f>COUNT(D133:W133)</f>
        <v>3</v>
      </c>
      <c r="Y133" s="2">
        <f>SUM(D133:W133)/X133</f>
        <v>3.5566666666666666</v>
      </c>
    </row>
    <row r="134" spans="1:25">
      <c r="A134">
        <v>161744.45484799999</v>
      </c>
      <c r="B134">
        <v>38539.569049999998</v>
      </c>
      <c r="C134" t="s">
        <v>131</v>
      </c>
      <c r="D134" t="s">
        <v>858</v>
      </c>
      <c r="E134" t="s">
        <v>858</v>
      </c>
      <c r="F134" t="s">
        <v>858</v>
      </c>
      <c r="G134" t="s">
        <v>858</v>
      </c>
      <c r="H134" t="s">
        <v>858</v>
      </c>
      <c r="I134" t="s">
        <v>858</v>
      </c>
      <c r="J134" t="s">
        <v>858</v>
      </c>
      <c r="K134" t="s">
        <v>858</v>
      </c>
      <c r="L134" t="s">
        <v>858</v>
      </c>
      <c r="M134" t="s">
        <v>858</v>
      </c>
      <c r="N134" t="s">
        <v>858</v>
      </c>
      <c r="O134" t="s">
        <v>858</v>
      </c>
      <c r="P134" t="s">
        <v>858</v>
      </c>
      <c r="Q134" t="s">
        <v>858</v>
      </c>
      <c r="R134" t="s">
        <v>858</v>
      </c>
      <c r="S134" t="s">
        <v>858</v>
      </c>
      <c r="T134" t="s">
        <v>858</v>
      </c>
      <c r="U134" t="s">
        <v>858</v>
      </c>
      <c r="V134" t="s">
        <v>858</v>
      </c>
      <c r="W134" t="s">
        <v>858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858</v>
      </c>
      <c r="E135">
        <v>5.44</v>
      </c>
      <c r="F135" t="s">
        <v>858</v>
      </c>
      <c r="G135">
        <v>4.29</v>
      </c>
      <c r="H135">
        <v>5.3</v>
      </c>
      <c r="I135" t="s">
        <v>858</v>
      </c>
      <c r="J135" t="s">
        <v>858</v>
      </c>
      <c r="K135" t="s">
        <v>858</v>
      </c>
      <c r="L135" t="s">
        <v>858</v>
      </c>
      <c r="M135" t="s">
        <v>858</v>
      </c>
      <c r="N135" t="s">
        <v>858</v>
      </c>
      <c r="O135" t="s">
        <v>858</v>
      </c>
      <c r="P135">
        <v>3.84</v>
      </c>
      <c r="Q135">
        <v>7.47</v>
      </c>
      <c r="R135">
        <v>7.39</v>
      </c>
      <c r="S135">
        <v>3.04</v>
      </c>
      <c r="T135">
        <v>5.31</v>
      </c>
      <c r="U135" t="s">
        <v>858</v>
      </c>
      <c r="V135" t="s">
        <v>858</v>
      </c>
      <c r="W135" t="s">
        <v>858</v>
      </c>
      <c r="X135" s="3">
        <f>COUNT(D135:W135)</f>
        <v>8</v>
      </c>
      <c r="Y135" s="2">
        <f>SUM(D135:W135)/X135</f>
        <v>5.26</v>
      </c>
    </row>
    <row r="136" spans="1:25">
      <c r="A136">
        <v>112308.341514</v>
      </c>
      <c r="B136">
        <v>65273.468609000003</v>
      </c>
      <c r="C136" t="s">
        <v>133</v>
      </c>
      <c r="D136" t="s">
        <v>858</v>
      </c>
      <c r="E136">
        <v>5</v>
      </c>
      <c r="F136" t="s">
        <v>858</v>
      </c>
      <c r="G136" t="s">
        <v>858</v>
      </c>
      <c r="H136" t="s">
        <v>858</v>
      </c>
      <c r="I136" t="s">
        <v>858</v>
      </c>
      <c r="J136" t="s">
        <v>858</v>
      </c>
      <c r="K136" t="s">
        <v>858</v>
      </c>
      <c r="L136" t="s">
        <v>858</v>
      </c>
      <c r="M136" t="s">
        <v>858</v>
      </c>
      <c r="N136" t="s">
        <v>858</v>
      </c>
      <c r="O136">
        <v>5.74</v>
      </c>
      <c r="P136">
        <v>4.74</v>
      </c>
      <c r="Q136">
        <v>6.27</v>
      </c>
      <c r="R136">
        <v>6.75</v>
      </c>
      <c r="S136" t="s">
        <v>858</v>
      </c>
      <c r="T136">
        <v>6.06</v>
      </c>
      <c r="U136">
        <v>2.86</v>
      </c>
      <c r="V136" t="s">
        <v>858</v>
      </c>
      <c r="W136" t="s">
        <v>858</v>
      </c>
      <c r="X136" s="3">
        <f>COUNT(D136:W136)</f>
        <v>7</v>
      </c>
      <c r="Y136" s="2">
        <f>SUM(D136:W136)/X136</f>
        <v>5.3457142857142861</v>
      </c>
    </row>
    <row r="137" spans="1:25">
      <c r="A137">
        <v>127784.949022</v>
      </c>
      <c r="B137">
        <v>55504.4539</v>
      </c>
      <c r="C137" t="s">
        <v>134</v>
      </c>
      <c r="D137" t="s">
        <v>858</v>
      </c>
      <c r="E137">
        <v>6.31</v>
      </c>
      <c r="F137" t="s">
        <v>858</v>
      </c>
      <c r="G137" t="s">
        <v>858</v>
      </c>
      <c r="H137">
        <v>4.54</v>
      </c>
      <c r="I137" t="s">
        <v>858</v>
      </c>
      <c r="J137" t="s">
        <v>858</v>
      </c>
      <c r="K137" t="s">
        <v>858</v>
      </c>
      <c r="L137" t="s">
        <v>858</v>
      </c>
      <c r="M137" t="s">
        <v>858</v>
      </c>
      <c r="N137" t="s">
        <v>858</v>
      </c>
      <c r="O137" t="s">
        <v>858</v>
      </c>
      <c r="P137" t="s">
        <v>858</v>
      </c>
      <c r="Q137">
        <v>7.47</v>
      </c>
      <c r="R137">
        <v>7.83</v>
      </c>
      <c r="S137" t="s">
        <v>858</v>
      </c>
      <c r="T137" t="s">
        <v>858</v>
      </c>
      <c r="U137" t="s">
        <v>858</v>
      </c>
      <c r="V137" t="s">
        <v>858</v>
      </c>
      <c r="W137" t="s">
        <v>858</v>
      </c>
      <c r="X137" s="3">
        <f>COUNT(D137:W137)</f>
        <v>4</v>
      </c>
      <c r="Y137" s="2">
        <f>SUM(D137:W137)/X137</f>
        <v>6.5374999999999996</v>
      </c>
    </row>
    <row r="138" spans="1:25">
      <c r="A138">
        <v>135050.68197599999</v>
      </c>
      <c r="B138">
        <v>36463.083364999999</v>
      </c>
      <c r="C138" t="s">
        <v>135</v>
      </c>
      <c r="D138" t="s">
        <v>858</v>
      </c>
      <c r="E138" t="s">
        <v>858</v>
      </c>
      <c r="F138" t="s">
        <v>858</v>
      </c>
      <c r="G138" t="s">
        <v>858</v>
      </c>
      <c r="H138" t="s">
        <v>858</v>
      </c>
      <c r="I138" t="s">
        <v>858</v>
      </c>
      <c r="J138" t="s">
        <v>858</v>
      </c>
      <c r="K138" t="s">
        <v>858</v>
      </c>
      <c r="L138" t="s">
        <v>858</v>
      </c>
      <c r="M138" t="s">
        <v>858</v>
      </c>
      <c r="N138" t="s">
        <v>858</v>
      </c>
      <c r="O138">
        <v>4.93</v>
      </c>
      <c r="P138" t="s">
        <v>858</v>
      </c>
      <c r="Q138" t="s">
        <v>858</v>
      </c>
      <c r="R138" t="s">
        <v>858</v>
      </c>
      <c r="S138" t="s">
        <v>858</v>
      </c>
      <c r="T138" t="s">
        <v>858</v>
      </c>
      <c r="U138">
        <v>3.98</v>
      </c>
      <c r="V138" t="s">
        <v>858</v>
      </c>
      <c r="W138" t="s">
        <v>858</v>
      </c>
      <c r="X138" s="3">
        <f>COUNT(D138:W138)</f>
        <v>2</v>
      </c>
      <c r="Y138" s="2">
        <f>SUM(D138:W138)/X138</f>
        <v>4.4550000000000001</v>
      </c>
    </row>
    <row r="139" spans="1:25">
      <c r="A139">
        <v>136043.34899999999</v>
      </c>
      <c r="B139">
        <v>37428.270138</v>
      </c>
      <c r="C139" t="s">
        <v>136</v>
      </c>
      <c r="D139" t="s">
        <v>858</v>
      </c>
      <c r="E139">
        <v>4.24</v>
      </c>
      <c r="F139" t="s">
        <v>858</v>
      </c>
      <c r="G139" t="s">
        <v>858</v>
      </c>
      <c r="H139" t="s">
        <v>858</v>
      </c>
      <c r="I139" t="s">
        <v>858</v>
      </c>
      <c r="J139" t="s">
        <v>858</v>
      </c>
      <c r="K139" t="s">
        <v>858</v>
      </c>
      <c r="L139" t="s">
        <v>858</v>
      </c>
      <c r="M139" t="s">
        <v>858</v>
      </c>
      <c r="N139" t="s">
        <v>858</v>
      </c>
      <c r="O139">
        <v>5.62</v>
      </c>
      <c r="P139" t="s">
        <v>858</v>
      </c>
      <c r="Q139">
        <v>5.89</v>
      </c>
      <c r="R139">
        <v>7.31</v>
      </c>
      <c r="S139" t="s">
        <v>858</v>
      </c>
      <c r="T139" t="s">
        <v>858</v>
      </c>
      <c r="U139" t="s">
        <v>858</v>
      </c>
      <c r="V139" t="s">
        <v>858</v>
      </c>
      <c r="W139" t="s">
        <v>858</v>
      </c>
      <c r="X139" s="3">
        <f>COUNT(D139:W139)</f>
        <v>4</v>
      </c>
      <c r="Y139" s="2">
        <f>SUM(D139:W139)/X139</f>
        <v>5.7649999999999997</v>
      </c>
    </row>
    <row r="140" spans="1:25">
      <c r="A140">
        <v>116070.805888</v>
      </c>
      <c r="B140">
        <v>62021.653642999998</v>
      </c>
      <c r="C140" t="s">
        <v>137</v>
      </c>
      <c r="D140" t="s">
        <v>858</v>
      </c>
      <c r="E140">
        <v>5.56</v>
      </c>
      <c r="F140" t="s">
        <v>858</v>
      </c>
      <c r="G140" t="s">
        <v>858</v>
      </c>
      <c r="H140" t="s">
        <v>858</v>
      </c>
      <c r="I140" t="s">
        <v>858</v>
      </c>
      <c r="J140" t="s">
        <v>858</v>
      </c>
      <c r="K140" t="s">
        <v>858</v>
      </c>
      <c r="L140" t="s">
        <v>858</v>
      </c>
      <c r="M140" t="s">
        <v>858</v>
      </c>
      <c r="N140" t="s">
        <v>858</v>
      </c>
      <c r="O140">
        <v>4.4800000000000004</v>
      </c>
      <c r="P140">
        <v>5.28</v>
      </c>
      <c r="Q140">
        <v>8.1999999999999993</v>
      </c>
      <c r="R140">
        <v>7</v>
      </c>
      <c r="S140" t="s">
        <v>858</v>
      </c>
      <c r="T140">
        <v>5.18</v>
      </c>
      <c r="U140">
        <v>3.66</v>
      </c>
      <c r="V140" t="s">
        <v>858</v>
      </c>
      <c r="W140" t="s">
        <v>858</v>
      </c>
      <c r="X140" s="3">
        <f>COUNT(D140:W140)</f>
        <v>7</v>
      </c>
      <c r="Y140" s="2">
        <f>SUM(D140:W140)/X140</f>
        <v>5.6228571428571428</v>
      </c>
    </row>
    <row r="141" spans="1:25">
      <c r="A141">
        <v>112598.781453</v>
      </c>
      <c r="B141">
        <v>55824.906249</v>
      </c>
      <c r="C141" t="s">
        <v>138</v>
      </c>
      <c r="D141" t="s">
        <v>858</v>
      </c>
      <c r="E141">
        <v>6.39</v>
      </c>
      <c r="F141" t="s">
        <v>858</v>
      </c>
      <c r="G141" t="s">
        <v>858</v>
      </c>
      <c r="H141" t="s">
        <v>858</v>
      </c>
      <c r="I141" t="s">
        <v>858</v>
      </c>
      <c r="J141" t="s">
        <v>858</v>
      </c>
      <c r="K141" t="s">
        <v>858</v>
      </c>
      <c r="L141" t="s">
        <v>858</v>
      </c>
      <c r="M141" t="s">
        <v>858</v>
      </c>
      <c r="N141" t="s">
        <v>858</v>
      </c>
      <c r="O141">
        <v>6.15</v>
      </c>
      <c r="P141">
        <v>6.15</v>
      </c>
      <c r="Q141">
        <v>4.8</v>
      </c>
      <c r="R141">
        <v>8.26</v>
      </c>
      <c r="S141" t="s">
        <v>858</v>
      </c>
      <c r="T141" t="s">
        <v>858</v>
      </c>
      <c r="U141" t="s">
        <v>858</v>
      </c>
      <c r="V141" t="s">
        <v>858</v>
      </c>
      <c r="W141" t="s">
        <v>858</v>
      </c>
      <c r="X141" s="3">
        <f>COUNT(D141:W141)</f>
        <v>5</v>
      </c>
      <c r="Y141" s="2">
        <f>SUM(D141:W141)/X141</f>
        <v>6.35</v>
      </c>
    </row>
    <row r="142" spans="1:25">
      <c r="A142">
        <v>111530.77136499999</v>
      </c>
      <c r="B142">
        <v>61160.075715999999</v>
      </c>
      <c r="C142" t="s">
        <v>139</v>
      </c>
      <c r="D142" t="s">
        <v>858</v>
      </c>
      <c r="E142">
        <v>8.0299999999999994</v>
      </c>
      <c r="F142" t="s">
        <v>858</v>
      </c>
      <c r="G142" t="s">
        <v>858</v>
      </c>
      <c r="H142" t="s">
        <v>858</v>
      </c>
      <c r="I142" t="s">
        <v>858</v>
      </c>
      <c r="J142" t="s">
        <v>858</v>
      </c>
      <c r="K142" t="s">
        <v>858</v>
      </c>
      <c r="L142" t="s">
        <v>858</v>
      </c>
      <c r="M142" t="s">
        <v>858</v>
      </c>
      <c r="N142" t="s">
        <v>858</v>
      </c>
      <c r="O142">
        <v>6.78</v>
      </c>
      <c r="P142">
        <v>4.17</v>
      </c>
      <c r="Q142">
        <v>5.98</v>
      </c>
      <c r="R142">
        <v>7.78</v>
      </c>
      <c r="S142" t="s">
        <v>858</v>
      </c>
      <c r="T142" t="s">
        <v>858</v>
      </c>
      <c r="U142" t="s">
        <v>858</v>
      </c>
      <c r="V142" t="s">
        <v>858</v>
      </c>
      <c r="W142" t="s">
        <v>858</v>
      </c>
      <c r="X142" s="3">
        <f>COUNT(D142:W142)</f>
        <v>5</v>
      </c>
      <c r="Y142" s="2">
        <f>SUM(D142:W142)/X142</f>
        <v>6.5479999999999992</v>
      </c>
    </row>
    <row r="143" spans="1:25">
      <c r="A143">
        <v>108124.928961</v>
      </c>
      <c r="B143">
        <v>61670.082473000002</v>
      </c>
      <c r="C143" t="s">
        <v>140</v>
      </c>
      <c r="D143" t="s">
        <v>858</v>
      </c>
      <c r="E143">
        <v>6.31</v>
      </c>
      <c r="F143" t="s">
        <v>858</v>
      </c>
      <c r="G143" t="s">
        <v>858</v>
      </c>
      <c r="H143" t="s">
        <v>858</v>
      </c>
      <c r="I143" t="s">
        <v>858</v>
      </c>
      <c r="J143" t="s">
        <v>858</v>
      </c>
      <c r="K143" t="s">
        <v>858</v>
      </c>
      <c r="L143" t="s">
        <v>858</v>
      </c>
      <c r="M143" t="s">
        <v>858</v>
      </c>
      <c r="N143" t="s">
        <v>858</v>
      </c>
      <c r="O143">
        <v>6.22</v>
      </c>
      <c r="P143">
        <v>4.7</v>
      </c>
      <c r="Q143">
        <v>5.5</v>
      </c>
      <c r="R143">
        <v>7.56</v>
      </c>
      <c r="S143" t="s">
        <v>858</v>
      </c>
      <c r="T143" t="s">
        <v>858</v>
      </c>
      <c r="U143">
        <v>3.78</v>
      </c>
      <c r="V143" t="s">
        <v>858</v>
      </c>
      <c r="W143" t="s">
        <v>858</v>
      </c>
      <c r="X143" s="3">
        <f>COUNT(D143:W143)</f>
        <v>6</v>
      </c>
      <c r="Y143" s="2">
        <f>SUM(D143:W143)/X143</f>
        <v>5.6783333333333337</v>
      </c>
    </row>
    <row r="144" spans="1:25">
      <c r="A144">
        <v>119326.761014</v>
      </c>
      <c r="B144">
        <v>70212.542379000006</v>
      </c>
      <c r="C144" t="s">
        <v>141</v>
      </c>
      <c r="D144" t="s">
        <v>858</v>
      </c>
      <c r="E144" t="s">
        <v>858</v>
      </c>
      <c r="F144" t="s">
        <v>858</v>
      </c>
      <c r="G144" t="s">
        <v>858</v>
      </c>
      <c r="H144">
        <v>5.35</v>
      </c>
      <c r="I144" t="s">
        <v>858</v>
      </c>
      <c r="J144" t="s">
        <v>858</v>
      </c>
      <c r="K144" t="s">
        <v>858</v>
      </c>
      <c r="L144" t="s">
        <v>858</v>
      </c>
      <c r="M144" t="s">
        <v>858</v>
      </c>
      <c r="N144" t="s">
        <v>858</v>
      </c>
      <c r="O144" t="s">
        <v>858</v>
      </c>
      <c r="P144" t="s">
        <v>858</v>
      </c>
      <c r="Q144">
        <v>6.05</v>
      </c>
      <c r="R144">
        <v>7.88</v>
      </c>
      <c r="S144" t="s">
        <v>858</v>
      </c>
      <c r="T144">
        <v>6.71</v>
      </c>
      <c r="U144">
        <v>3.36</v>
      </c>
      <c r="V144" t="s">
        <v>858</v>
      </c>
      <c r="W144" t="s">
        <v>858</v>
      </c>
      <c r="X144" s="3">
        <f>COUNT(D144:W144)</f>
        <v>5</v>
      </c>
      <c r="Y144" s="2">
        <f>SUM(D144:W144)/X144</f>
        <v>5.8699999999999992</v>
      </c>
    </row>
    <row r="145" spans="1:25">
      <c r="A145">
        <v>120754.61590999999</v>
      </c>
      <c r="B145">
        <v>60687.710544000001</v>
      </c>
      <c r="C145" t="s">
        <v>142</v>
      </c>
      <c r="D145" t="s">
        <v>858</v>
      </c>
      <c r="E145" t="s">
        <v>858</v>
      </c>
      <c r="F145" t="s">
        <v>858</v>
      </c>
      <c r="G145">
        <v>3</v>
      </c>
      <c r="H145" t="s">
        <v>858</v>
      </c>
      <c r="I145" t="s">
        <v>858</v>
      </c>
      <c r="J145" t="s">
        <v>858</v>
      </c>
      <c r="K145" t="s">
        <v>858</v>
      </c>
      <c r="L145" t="s">
        <v>858</v>
      </c>
      <c r="M145" t="s">
        <v>858</v>
      </c>
      <c r="N145" t="s">
        <v>858</v>
      </c>
      <c r="O145">
        <v>5.68</v>
      </c>
      <c r="P145">
        <v>3.54</v>
      </c>
      <c r="Q145">
        <v>6.38</v>
      </c>
      <c r="R145">
        <v>7.08</v>
      </c>
      <c r="S145" t="s">
        <v>858</v>
      </c>
      <c r="T145">
        <v>5.98</v>
      </c>
      <c r="U145" t="s">
        <v>858</v>
      </c>
      <c r="V145" t="s">
        <v>858</v>
      </c>
      <c r="W145" t="s">
        <v>858</v>
      </c>
      <c r="X145" s="3">
        <f>COUNT(D145:W145)</f>
        <v>6</v>
      </c>
      <c r="Y145" s="2">
        <f>SUM(D145:W145)/X145</f>
        <v>5.2766666666666664</v>
      </c>
    </row>
    <row r="146" spans="1:25">
      <c r="A146">
        <v>122539.725011</v>
      </c>
      <c r="B146">
        <v>49719.941975000002</v>
      </c>
      <c r="C146" t="s">
        <v>143</v>
      </c>
      <c r="D146" t="s">
        <v>858</v>
      </c>
      <c r="E146" t="s">
        <v>858</v>
      </c>
      <c r="F146" t="s">
        <v>858</v>
      </c>
      <c r="G146" t="s">
        <v>858</v>
      </c>
      <c r="H146" t="s">
        <v>858</v>
      </c>
      <c r="I146" t="s">
        <v>858</v>
      </c>
      <c r="J146" t="s">
        <v>858</v>
      </c>
      <c r="K146" t="s">
        <v>858</v>
      </c>
      <c r="L146" t="s">
        <v>858</v>
      </c>
      <c r="M146" t="s">
        <v>858</v>
      </c>
      <c r="N146" t="s">
        <v>858</v>
      </c>
      <c r="O146">
        <v>5.35</v>
      </c>
      <c r="P146">
        <v>4.3600000000000003</v>
      </c>
      <c r="Q146">
        <v>6.54</v>
      </c>
      <c r="R146">
        <v>5.96</v>
      </c>
      <c r="S146" t="s">
        <v>858</v>
      </c>
      <c r="T146" t="s">
        <v>858</v>
      </c>
      <c r="U146" t="s">
        <v>858</v>
      </c>
      <c r="V146" t="s">
        <v>858</v>
      </c>
      <c r="W146" t="s">
        <v>858</v>
      </c>
      <c r="X146" s="3">
        <f>COUNT(D146:W146)</f>
        <v>4</v>
      </c>
      <c r="Y146" s="2">
        <f>SUM(D146:W146)/X146</f>
        <v>5.5525000000000002</v>
      </c>
    </row>
    <row r="147" spans="1:25">
      <c r="A147">
        <v>120555.394734</v>
      </c>
      <c r="B147">
        <v>46633.155746999997</v>
      </c>
      <c r="C147" t="s">
        <v>144</v>
      </c>
      <c r="D147" t="s">
        <v>858</v>
      </c>
      <c r="E147" t="s">
        <v>858</v>
      </c>
      <c r="F147" t="s">
        <v>858</v>
      </c>
      <c r="G147" t="s">
        <v>858</v>
      </c>
      <c r="H147" t="s">
        <v>858</v>
      </c>
      <c r="I147" t="s">
        <v>858</v>
      </c>
      <c r="J147" t="s">
        <v>858</v>
      </c>
      <c r="K147" t="s">
        <v>858</v>
      </c>
      <c r="L147" t="s">
        <v>858</v>
      </c>
      <c r="M147" t="s">
        <v>858</v>
      </c>
      <c r="N147" t="s">
        <v>858</v>
      </c>
      <c r="O147" t="s">
        <v>858</v>
      </c>
      <c r="P147" t="s">
        <v>858</v>
      </c>
      <c r="Q147" t="s">
        <v>858</v>
      </c>
      <c r="R147" t="s">
        <v>858</v>
      </c>
      <c r="S147" t="s">
        <v>858</v>
      </c>
      <c r="T147" t="s">
        <v>858</v>
      </c>
      <c r="U147" t="s">
        <v>858</v>
      </c>
      <c r="V147" t="s">
        <v>858</v>
      </c>
      <c r="W147" t="s">
        <v>858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858</v>
      </c>
      <c r="E148" t="s">
        <v>858</v>
      </c>
      <c r="F148" t="s">
        <v>858</v>
      </c>
      <c r="G148" t="s">
        <v>858</v>
      </c>
      <c r="H148" t="s">
        <v>858</v>
      </c>
      <c r="I148" t="s">
        <v>858</v>
      </c>
      <c r="J148" t="s">
        <v>858</v>
      </c>
      <c r="K148" t="s">
        <v>858</v>
      </c>
      <c r="L148" t="s">
        <v>858</v>
      </c>
      <c r="M148" t="s">
        <v>858</v>
      </c>
      <c r="N148" t="s">
        <v>858</v>
      </c>
      <c r="O148">
        <v>5.66</v>
      </c>
      <c r="P148" t="s">
        <v>858</v>
      </c>
      <c r="Q148">
        <v>5.17</v>
      </c>
      <c r="R148">
        <v>6.87</v>
      </c>
      <c r="S148" t="s">
        <v>858</v>
      </c>
      <c r="T148" t="s">
        <v>858</v>
      </c>
      <c r="U148">
        <v>4.21</v>
      </c>
      <c r="V148" t="s">
        <v>858</v>
      </c>
      <c r="W148" t="s">
        <v>858</v>
      </c>
      <c r="X148" s="3">
        <f>COUNT(D148:W148)</f>
        <v>4</v>
      </c>
      <c r="Y148" s="2">
        <f>SUM(D148:W148)/X148</f>
        <v>5.4775</v>
      </c>
    </row>
    <row r="149" spans="1:25">
      <c r="A149">
        <v>125745.482416</v>
      </c>
      <c r="B149">
        <v>39344.079626999999</v>
      </c>
      <c r="C149" t="s">
        <v>146</v>
      </c>
      <c r="D149" t="s">
        <v>858</v>
      </c>
      <c r="E149" t="s">
        <v>858</v>
      </c>
      <c r="F149" t="s">
        <v>858</v>
      </c>
      <c r="G149" t="s">
        <v>858</v>
      </c>
      <c r="H149" t="s">
        <v>858</v>
      </c>
      <c r="I149" t="s">
        <v>858</v>
      </c>
      <c r="J149" t="s">
        <v>858</v>
      </c>
      <c r="K149" t="s">
        <v>858</v>
      </c>
      <c r="L149" t="s">
        <v>858</v>
      </c>
      <c r="M149" t="s">
        <v>858</v>
      </c>
      <c r="N149" t="s">
        <v>858</v>
      </c>
      <c r="O149">
        <v>5.09</v>
      </c>
      <c r="P149" t="s">
        <v>858</v>
      </c>
      <c r="Q149">
        <v>5.9</v>
      </c>
      <c r="R149">
        <v>7.12</v>
      </c>
      <c r="S149" t="s">
        <v>858</v>
      </c>
      <c r="T149" t="s">
        <v>858</v>
      </c>
      <c r="U149">
        <v>3.93</v>
      </c>
      <c r="V149" t="s">
        <v>858</v>
      </c>
      <c r="W149" t="s">
        <v>858</v>
      </c>
      <c r="X149" s="3">
        <f>COUNT(D149:W149)</f>
        <v>4</v>
      </c>
      <c r="Y149" s="2">
        <f>SUM(D149:W149)/X149</f>
        <v>5.51</v>
      </c>
    </row>
    <row r="150" spans="1:25">
      <c r="A150">
        <v>123595.21949600001</v>
      </c>
      <c r="B150">
        <v>58262.283508</v>
      </c>
      <c r="C150" t="s">
        <v>147</v>
      </c>
      <c r="D150" t="s">
        <v>858</v>
      </c>
      <c r="E150" t="s">
        <v>858</v>
      </c>
      <c r="F150" t="s">
        <v>858</v>
      </c>
      <c r="G150" t="s">
        <v>858</v>
      </c>
      <c r="H150" t="s">
        <v>858</v>
      </c>
      <c r="I150" t="s">
        <v>858</v>
      </c>
      <c r="J150" t="s">
        <v>858</v>
      </c>
      <c r="K150" t="s">
        <v>858</v>
      </c>
      <c r="L150" t="s">
        <v>858</v>
      </c>
      <c r="M150" t="s">
        <v>858</v>
      </c>
      <c r="N150" t="s">
        <v>858</v>
      </c>
      <c r="O150" t="s">
        <v>858</v>
      </c>
      <c r="P150">
        <v>4.46</v>
      </c>
      <c r="Q150">
        <v>6.09</v>
      </c>
      <c r="R150">
        <v>7.92</v>
      </c>
      <c r="S150" t="s">
        <v>858</v>
      </c>
      <c r="T150" t="s">
        <v>858</v>
      </c>
      <c r="U150">
        <v>4.0599999999999996</v>
      </c>
      <c r="V150" t="s">
        <v>858</v>
      </c>
      <c r="W150" t="s">
        <v>858</v>
      </c>
      <c r="X150" s="3">
        <f>COUNT(D150:W150)</f>
        <v>4</v>
      </c>
      <c r="Y150" s="2">
        <f>SUM(D150:W150)/X150</f>
        <v>5.6324999999999994</v>
      </c>
    </row>
    <row r="151" spans="1:25">
      <c r="A151">
        <v>129137.092378</v>
      </c>
      <c r="B151">
        <v>52424.818599999999</v>
      </c>
      <c r="C151" t="s">
        <v>148</v>
      </c>
      <c r="D151" t="s">
        <v>858</v>
      </c>
      <c r="E151" t="s">
        <v>858</v>
      </c>
      <c r="F151" t="s">
        <v>858</v>
      </c>
      <c r="G151" t="s">
        <v>858</v>
      </c>
      <c r="H151" t="s">
        <v>858</v>
      </c>
      <c r="I151" t="s">
        <v>858</v>
      </c>
      <c r="J151" t="s">
        <v>858</v>
      </c>
      <c r="K151" t="s">
        <v>858</v>
      </c>
      <c r="L151" t="s">
        <v>858</v>
      </c>
      <c r="M151" t="s">
        <v>858</v>
      </c>
      <c r="N151" t="s">
        <v>858</v>
      </c>
      <c r="O151">
        <v>3.94</v>
      </c>
      <c r="P151" t="s">
        <v>858</v>
      </c>
      <c r="Q151">
        <v>5.95</v>
      </c>
      <c r="R151">
        <v>7.65</v>
      </c>
      <c r="S151" t="s">
        <v>858</v>
      </c>
      <c r="T151" t="s">
        <v>858</v>
      </c>
      <c r="U151">
        <v>6.02</v>
      </c>
      <c r="V151" t="s">
        <v>858</v>
      </c>
      <c r="W151" t="s">
        <v>858</v>
      </c>
      <c r="X151" s="3">
        <f>COUNT(D151:W151)</f>
        <v>4</v>
      </c>
      <c r="Y151" s="2">
        <f>SUM(D151:W151)/X151</f>
        <v>5.89</v>
      </c>
    </row>
    <row r="152" spans="1:25">
      <c r="A152">
        <v>126018.39749</v>
      </c>
      <c r="B152">
        <v>48977.470223999997</v>
      </c>
      <c r="C152" t="s">
        <v>149</v>
      </c>
      <c r="D152" t="s">
        <v>858</v>
      </c>
      <c r="E152" t="s">
        <v>858</v>
      </c>
      <c r="F152" t="s">
        <v>858</v>
      </c>
      <c r="G152" t="s">
        <v>858</v>
      </c>
      <c r="H152" t="s">
        <v>858</v>
      </c>
      <c r="I152" t="s">
        <v>858</v>
      </c>
      <c r="J152" t="s">
        <v>858</v>
      </c>
      <c r="K152" t="s">
        <v>858</v>
      </c>
      <c r="L152" t="s">
        <v>858</v>
      </c>
      <c r="M152" t="s">
        <v>858</v>
      </c>
      <c r="N152" t="s">
        <v>858</v>
      </c>
      <c r="O152">
        <v>3.38</v>
      </c>
      <c r="P152" t="s">
        <v>858</v>
      </c>
      <c r="Q152">
        <v>6.33</v>
      </c>
      <c r="R152">
        <v>6.92</v>
      </c>
      <c r="S152">
        <v>2.2799999999999998</v>
      </c>
      <c r="T152" t="s">
        <v>858</v>
      </c>
      <c r="U152">
        <v>5.4</v>
      </c>
      <c r="V152" t="s">
        <v>858</v>
      </c>
      <c r="W152" t="s">
        <v>858</v>
      </c>
      <c r="X152" s="3">
        <f>COUNT(D152:W152)</f>
        <v>5</v>
      </c>
      <c r="Y152" s="2">
        <f>SUM(D152:W152)/X152</f>
        <v>4.8620000000000001</v>
      </c>
    </row>
    <row r="153" spans="1:25">
      <c r="A153">
        <v>127157.39169400001</v>
      </c>
      <c r="B153">
        <v>46155.676694000002</v>
      </c>
      <c r="C153" t="s">
        <v>150</v>
      </c>
      <c r="D153" t="s">
        <v>858</v>
      </c>
      <c r="E153">
        <v>5.9</v>
      </c>
      <c r="F153" t="s">
        <v>858</v>
      </c>
      <c r="G153" t="s">
        <v>858</v>
      </c>
      <c r="H153" t="s">
        <v>858</v>
      </c>
      <c r="I153" t="s">
        <v>858</v>
      </c>
      <c r="J153" t="s">
        <v>858</v>
      </c>
      <c r="K153" t="s">
        <v>858</v>
      </c>
      <c r="L153" t="s">
        <v>858</v>
      </c>
      <c r="M153" t="s">
        <v>858</v>
      </c>
      <c r="N153" t="s">
        <v>858</v>
      </c>
      <c r="O153" t="s">
        <v>858</v>
      </c>
      <c r="P153" t="s">
        <v>858</v>
      </c>
      <c r="Q153" t="s">
        <v>858</v>
      </c>
      <c r="R153">
        <v>6.35</v>
      </c>
      <c r="S153">
        <v>2.39</v>
      </c>
      <c r="T153" t="s">
        <v>858</v>
      </c>
      <c r="U153">
        <v>4.66</v>
      </c>
      <c r="V153" t="s">
        <v>858</v>
      </c>
      <c r="W153" t="s">
        <v>858</v>
      </c>
      <c r="X153" s="3">
        <f>COUNT(D153:W153)</f>
        <v>4</v>
      </c>
      <c r="Y153" s="2">
        <f>SUM(D153:W153)/X153</f>
        <v>4.8250000000000002</v>
      </c>
    </row>
    <row r="154" spans="1:25">
      <c r="A154">
        <v>129996.721384</v>
      </c>
      <c r="B154">
        <v>46186.605900000002</v>
      </c>
      <c r="C154" t="s">
        <v>151</v>
      </c>
      <c r="D154" t="s">
        <v>858</v>
      </c>
      <c r="E154">
        <v>4.99</v>
      </c>
      <c r="F154" t="s">
        <v>858</v>
      </c>
      <c r="G154" t="s">
        <v>858</v>
      </c>
      <c r="H154" t="s">
        <v>858</v>
      </c>
      <c r="I154" t="s">
        <v>858</v>
      </c>
      <c r="J154" t="s">
        <v>858</v>
      </c>
      <c r="K154" t="s">
        <v>858</v>
      </c>
      <c r="L154" t="s">
        <v>858</v>
      </c>
      <c r="M154" t="s">
        <v>858</v>
      </c>
      <c r="N154" t="s">
        <v>858</v>
      </c>
      <c r="O154">
        <v>4.28</v>
      </c>
      <c r="P154" t="s">
        <v>858</v>
      </c>
      <c r="Q154">
        <v>6.3</v>
      </c>
      <c r="R154">
        <v>7.14</v>
      </c>
      <c r="S154" t="s">
        <v>858</v>
      </c>
      <c r="T154" t="s">
        <v>858</v>
      </c>
      <c r="U154">
        <v>4.22</v>
      </c>
      <c r="V154" t="s">
        <v>858</v>
      </c>
      <c r="W154" t="s">
        <v>858</v>
      </c>
      <c r="X154" s="3">
        <f>COUNT(D154:W154)</f>
        <v>5</v>
      </c>
      <c r="Y154" s="2">
        <f>SUM(D154:W154)/X154</f>
        <v>5.3860000000000001</v>
      </c>
    </row>
    <row r="155" spans="1:25">
      <c r="A155">
        <v>123246.107389</v>
      </c>
      <c r="B155">
        <v>52908.628545</v>
      </c>
      <c r="C155" t="s">
        <v>152</v>
      </c>
      <c r="D155" t="s">
        <v>858</v>
      </c>
      <c r="E155" t="s">
        <v>858</v>
      </c>
      <c r="F155" t="s">
        <v>858</v>
      </c>
      <c r="G155" t="s">
        <v>858</v>
      </c>
      <c r="H155" t="s">
        <v>858</v>
      </c>
      <c r="I155" t="s">
        <v>858</v>
      </c>
      <c r="J155" t="s">
        <v>858</v>
      </c>
      <c r="K155" t="s">
        <v>858</v>
      </c>
      <c r="L155" t="s">
        <v>858</v>
      </c>
      <c r="M155" t="s">
        <v>858</v>
      </c>
      <c r="N155" t="s">
        <v>858</v>
      </c>
      <c r="O155">
        <v>5.01</v>
      </c>
      <c r="P155" t="s">
        <v>858</v>
      </c>
      <c r="Q155">
        <v>6.01</v>
      </c>
      <c r="R155">
        <v>6.27</v>
      </c>
      <c r="S155" t="s">
        <v>858</v>
      </c>
      <c r="T155" t="s">
        <v>858</v>
      </c>
      <c r="U155" t="s">
        <v>858</v>
      </c>
      <c r="V155" t="s">
        <v>858</v>
      </c>
      <c r="W155" t="s">
        <v>858</v>
      </c>
      <c r="X155" s="3">
        <f>COUNT(D155:W155)</f>
        <v>3</v>
      </c>
      <c r="Y155" s="2">
        <f>SUM(D155:W155)/X155</f>
        <v>5.7633333333333328</v>
      </c>
    </row>
    <row r="156" spans="1:25">
      <c r="A156">
        <v>120692.737353</v>
      </c>
      <c r="B156">
        <v>51376.598231999997</v>
      </c>
      <c r="C156" t="s">
        <v>153</v>
      </c>
      <c r="D156" t="s">
        <v>858</v>
      </c>
      <c r="E156">
        <v>5.36</v>
      </c>
      <c r="F156" t="s">
        <v>858</v>
      </c>
      <c r="G156" t="s">
        <v>858</v>
      </c>
      <c r="H156" t="s">
        <v>858</v>
      </c>
      <c r="I156" t="s">
        <v>858</v>
      </c>
      <c r="J156" t="s">
        <v>858</v>
      </c>
      <c r="K156" t="s">
        <v>858</v>
      </c>
      <c r="L156" t="s">
        <v>858</v>
      </c>
      <c r="M156" t="s">
        <v>858</v>
      </c>
      <c r="N156" t="s">
        <v>858</v>
      </c>
      <c r="O156">
        <v>5.49</v>
      </c>
      <c r="P156">
        <v>3.39</v>
      </c>
      <c r="Q156">
        <v>5.0199999999999996</v>
      </c>
      <c r="R156">
        <v>7.25</v>
      </c>
      <c r="S156" t="s">
        <v>858</v>
      </c>
      <c r="T156" t="s">
        <v>858</v>
      </c>
      <c r="U156" t="s">
        <v>858</v>
      </c>
      <c r="V156" t="s">
        <v>858</v>
      </c>
      <c r="W156" t="s">
        <v>858</v>
      </c>
      <c r="X156" s="3">
        <f>COUNT(D156:W156)</f>
        <v>5</v>
      </c>
      <c r="Y156" s="2">
        <f>SUM(D156:W156)/X156</f>
        <v>5.3020000000000005</v>
      </c>
    </row>
    <row r="157" spans="1:25">
      <c r="A157">
        <v>142206.502828</v>
      </c>
      <c r="B157">
        <v>88020.725042999999</v>
      </c>
      <c r="C157" t="s">
        <v>154</v>
      </c>
      <c r="D157" t="s">
        <v>858</v>
      </c>
      <c r="E157">
        <v>4.8600000000000003</v>
      </c>
      <c r="F157" t="s">
        <v>858</v>
      </c>
      <c r="G157">
        <v>3.1</v>
      </c>
      <c r="H157">
        <v>3.99</v>
      </c>
      <c r="I157">
        <v>3.37</v>
      </c>
      <c r="J157" t="s">
        <v>858</v>
      </c>
      <c r="K157" t="s">
        <v>858</v>
      </c>
      <c r="L157" t="s">
        <v>858</v>
      </c>
      <c r="M157" t="s">
        <v>858</v>
      </c>
      <c r="N157" t="s">
        <v>858</v>
      </c>
      <c r="O157" t="s">
        <v>858</v>
      </c>
      <c r="P157" t="s">
        <v>858</v>
      </c>
      <c r="Q157">
        <v>5.54</v>
      </c>
      <c r="R157">
        <v>7.11</v>
      </c>
      <c r="S157">
        <v>2.2400000000000002</v>
      </c>
      <c r="T157" t="s">
        <v>858</v>
      </c>
      <c r="U157" t="s">
        <v>858</v>
      </c>
      <c r="V157" t="s">
        <v>858</v>
      </c>
      <c r="W157" t="s">
        <v>858</v>
      </c>
      <c r="X157" s="3">
        <f>COUNT(D157:W157)</f>
        <v>7</v>
      </c>
      <c r="Y157" s="2">
        <f>SUM(D157:W157)/X157</f>
        <v>4.3157142857142858</v>
      </c>
    </row>
    <row r="158" spans="1:25">
      <c r="A158">
        <v>147010.88966700001</v>
      </c>
      <c r="B158">
        <v>96648.634198999993</v>
      </c>
      <c r="C158" t="s">
        <v>155</v>
      </c>
      <c r="D158" t="s">
        <v>858</v>
      </c>
      <c r="E158">
        <v>6.61</v>
      </c>
      <c r="F158" t="s">
        <v>858</v>
      </c>
      <c r="G158">
        <v>3.88</v>
      </c>
      <c r="H158">
        <v>5.61</v>
      </c>
      <c r="I158">
        <v>3.14</v>
      </c>
      <c r="J158" t="s">
        <v>858</v>
      </c>
      <c r="K158" t="s">
        <v>858</v>
      </c>
      <c r="L158" t="s">
        <v>858</v>
      </c>
      <c r="M158" t="s">
        <v>858</v>
      </c>
      <c r="N158" t="s">
        <v>858</v>
      </c>
      <c r="O158">
        <v>5.21</v>
      </c>
      <c r="P158" t="s">
        <v>858</v>
      </c>
      <c r="Q158">
        <v>7.33</v>
      </c>
      <c r="R158">
        <v>6.68</v>
      </c>
      <c r="S158" t="s">
        <v>858</v>
      </c>
      <c r="T158" t="s">
        <v>858</v>
      </c>
      <c r="U158" t="s">
        <v>858</v>
      </c>
      <c r="V158" t="s">
        <v>858</v>
      </c>
      <c r="W158" t="s">
        <v>858</v>
      </c>
      <c r="X158" s="3">
        <f>COUNT(D158:W158)</f>
        <v>7</v>
      </c>
      <c r="Y158" s="2">
        <f>SUM(D158:W158)/X158</f>
        <v>5.4942857142857147</v>
      </c>
    </row>
    <row r="159" spans="1:25">
      <c r="A159">
        <v>148135.37467300001</v>
      </c>
      <c r="B159">
        <v>101641.814646</v>
      </c>
      <c r="C159" t="s">
        <v>156</v>
      </c>
      <c r="D159" t="s">
        <v>858</v>
      </c>
      <c r="E159">
        <v>6.36</v>
      </c>
      <c r="F159" t="s">
        <v>858</v>
      </c>
      <c r="G159">
        <v>3.86</v>
      </c>
      <c r="H159">
        <v>6.62</v>
      </c>
      <c r="I159">
        <v>5.97</v>
      </c>
      <c r="J159" t="s">
        <v>858</v>
      </c>
      <c r="K159" t="s">
        <v>858</v>
      </c>
      <c r="L159" t="s">
        <v>858</v>
      </c>
      <c r="M159" t="s">
        <v>858</v>
      </c>
      <c r="N159" t="s">
        <v>858</v>
      </c>
      <c r="O159">
        <v>4.76</v>
      </c>
      <c r="P159" t="s">
        <v>858</v>
      </c>
      <c r="Q159">
        <v>6.73</v>
      </c>
      <c r="R159">
        <v>6.2</v>
      </c>
      <c r="S159" t="s">
        <v>858</v>
      </c>
      <c r="T159" t="s">
        <v>858</v>
      </c>
      <c r="U159" t="s">
        <v>858</v>
      </c>
      <c r="V159" t="s">
        <v>858</v>
      </c>
      <c r="W159" t="s">
        <v>858</v>
      </c>
      <c r="X159" s="3">
        <f>COUNT(D159:W159)</f>
        <v>7</v>
      </c>
      <c r="Y159" s="2">
        <f>SUM(D159:W159)/X159</f>
        <v>5.7857142857142856</v>
      </c>
    </row>
    <row r="160" spans="1:25">
      <c r="A160">
        <v>155658.53789000001</v>
      </c>
      <c r="B160">
        <v>95717.892376000003</v>
      </c>
      <c r="C160" t="s">
        <v>157</v>
      </c>
      <c r="D160" t="s">
        <v>858</v>
      </c>
      <c r="E160" t="s">
        <v>858</v>
      </c>
      <c r="F160" t="s">
        <v>858</v>
      </c>
      <c r="G160">
        <v>4.28</v>
      </c>
      <c r="H160">
        <v>6.87</v>
      </c>
      <c r="I160">
        <v>4.55</v>
      </c>
      <c r="J160" t="s">
        <v>858</v>
      </c>
      <c r="K160" t="s">
        <v>858</v>
      </c>
      <c r="L160" t="s">
        <v>858</v>
      </c>
      <c r="M160" t="s">
        <v>858</v>
      </c>
      <c r="N160" t="s">
        <v>858</v>
      </c>
      <c r="O160">
        <v>4.5199999999999996</v>
      </c>
      <c r="P160" t="s">
        <v>858</v>
      </c>
      <c r="Q160">
        <v>7.86</v>
      </c>
      <c r="R160">
        <v>7.88</v>
      </c>
      <c r="S160" t="s">
        <v>858</v>
      </c>
      <c r="T160" t="s">
        <v>858</v>
      </c>
      <c r="U160">
        <v>3.29</v>
      </c>
      <c r="V160" t="s">
        <v>858</v>
      </c>
      <c r="W160" t="s">
        <v>858</v>
      </c>
      <c r="X160" s="3">
        <f>COUNT(D160:W160)</f>
        <v>7</v>
      </c>
      <c r="Y160" s="2">
        <f>SUM(D160:W160)/X160</f>
        <v>5.6071428571428568</v>
      </c>
    </row>
    <row r="161" spans="1:25">
      <c r="A161">
        <v>138103.72756900001</v>
      </c>
      <c r="B161">
        <v>82442.768075</v>
      </c>
      <c r="C161" t="s">
        <v>158</v>
      </c>
      <c r="D161" t="s">
        <v>858</v>
      </c>
      <c r="E161">
        <v>5.4</v>
      </c>
      <c r="F161" t="s">
        <v>858</v>
      </c>
      <c r="G161">
        <v>3.7</v>
      </c>
      <c r="H161">
        <v>3.85</v>
      </c>
      <c r="I161" t="s">
        <v>858</v>
      </c>
      <c r="J161" t="s">
        <v>858</v>
      </c>
      <c r="K161" t="s">
        <v>858</v>
      </c>
      <c r="L161" t="s">
        <v>858</v>
      </c>
      <c r="M161" t="s">
        <v>858</v>
      </c>
      <c r="N161" t="s">
        <v>858</v>
      </c>
      <c r="O161">
        <v>5.09</v>
      </c>
      <c r="P161" t="s">
        <v>858</v>
      </c>
      <c r="Q161">
        <v>4.87</v>
      </c>
      <c r="R161">
        <v>6.62</v>
      </c>
      <c r="S161" t="s">
        <v>858</v>
      </c>
      <c r="T161" t="s">
        <v>858</v>
      </c>
      <c r="U161" t="s">
        <v>858</v>
      </c>
      <c r="V161" t="s">
        <v>858</v>
      </c>
      <c r="W161" t="s">
        <v>858</v>
      </c>
      <c r="X161" s="3">
        <f>COUNT(D161:W161)</f>
        <v>6</v>
      </c>
      <c r="Y161" s="2">
        <f>SUM(D161:W161)/X161</f>
        <v>4.9216666666666669</v>
      </c>
    </row>
    <row r="162" spans="1:25">
      <c r="A162">
        <v>138300.19033899999</v>
      </c>
      <c r="B162">
        <v>92890.537251999995</v>
      </c>
      <c r="C162" t="s">
        <v>159</v>
      </c>
      <c r="D162" t="s">
        <v>858</v>
      </c>
      <c r="E162">
        <v>5.4</v>
      </c>
      <c r="F162" t="s">
        <v>858</v>
      </c>
      <c r="G162">
        <v>3.31</v>
      </c>
      <c r="H162">
        <v>4.84</v>
      </c>
      <c r="I162" t="s">
        <v>858</v>
      </c>
      <c r="J162" t="s">
        <v>858</v>
      </c>
      <c r="K162" t="s">
        <v>858</v>
      </c>
      <c r="L162" t="s">
        <v>858</v>
      </c>
      <c r="M162" t="s">
        <v>858</v>
      </c>
      <c r="N162" t="s">
        <v>858</v>
      </c>
      <c r="O162">
        <v>4.8099999999999996</v>
      </c>
      <c r="P162" t="s">
        <v>858</v>
      </c>
      <c r="Q162">
        <v>6.2</v>
      </c>
      <c r="R162">
        <v>6.87</v>
      </c>
      <c r="S162" t="s">
        <v>858</v>
      </c>
      <c r="T162" t="s">
        <v>858</v>
      </c>
      <c r="U162">
        <v>3.81</v>
      </c>
      <c r="V162" t="s">
        <v>858</v>
      </c>
      <c r="W162" t="s">
        <v>858</v>
      </c>
      <c r="X162" s="3">
        <f>COUNT(D162:W162)</f>
        <v>7</v>
      </c>
      <c r="Y162" s="2">
        <f>SUM(D162:W162)/X162</f>
        <v>5.0342857142857147</v>
      </c>
    </row>
    <row r="163" spans="1:25">
      <c r="A163">
        <v>171018.78513199999</v>
      </c>
      <c r="B163">
        <v>75693.210745999997</v>
      </c>
      <c r="C163" t="s">
        <v>160</v>
      </c>
      <c r="D163" t="s">
        <v>858</v>
      </c>
      <c r="E163">
        <v>5.17</v>
      </c>
      <c r="F163" t="s">
        <v>858</v>
      </c>
      <c r="G163" t="s">
        <v>858</v>
      </c>
      <c r="H163">
        <v>3.14</v>
      </c>
      <c r="I163" t="s">
        <v>858</v>
      </c>
      <c r="J163" t="s">
        <v>858</v>
      </c>
      <c r="K163" t="s">
        <v>858</v>
      </c>
      <c r="L163" t="s">
        <v>858</v>
      </c>
      <c r="M163" t="s">
        <v>858</v>
      </c>
      <c r="N163" t="s">
        <v>858</v>
      </c>
      <c r="O163" t="s">
        <v>858</v>
      </c>
      <c r="P163" t="s">
        <v>858</v>
      </c>
      <c r="Q163" t="s">
        <v>858</v>
      </c>
      <c r="R163">
        <v>5.59</v>
      </c>
      <c r="S163" t="s">
        <v>858</v>
      </c>
      <c r="T163" t="s">
        <v>858</v>
      </c>
      <c r="U163">
        <v>4.16</v>
      </c>
      <c r="V163" t="s">
        <v>858</v>
      </c>
      <c r="W163" t="s">
        <v>858</v>
      </c>
      <c r="X163" s="3">
        <f>COUNT(D163:W163)</f>
        <v>4</v>
      </c>
      <c r="Y163" s="2">
        <f>SUM(D163:W163)/X163</f>
        <v>4.5150000000000006</v>
      </c>
    </row>
    <row r="164" spans="1:25">
      <c r="A164">
        <v>179898.91301700001</v>
      </c>
      <c r="B164">
        <v>94552.076365999994</v>
      </c>
      <c r="C164" t="s">
        <v>161</v>
      </c>
      <c r="D164" t="s">
        <v>858</v>
      </c>
      <c r="E164">
        <v>4.22</v>
      </c>
      <c r="F164" t="s">
        <v>858</v>
      </c>
      <c r="G164" t="s">
        <v>858</v>
      </c>
      <c r="H164">
        <v>3.61</v>
      </c>
      <c r="I164" t="s">
        <v>858</v>
      </c>
      <c r="J164" t="s">
        <v>858</v>
      </c>
      <c r="K164">
        <v>2.2599999999999998</v>
      </c>
      <c r="L164" t="s">
        <v>858</v>
      </c>
      <c r="M164" t="s">
        <v>858</v>
      </c>
      <c r="N164" t="s">
        <v>858</v>
      </c>
      <c r="O164" t="s">
        <v>858</v>
      </c>
      <c r="P164" t="s">
        <v>858</v>
      </c>
      <c r="Q164">
        <v>6.53</v>
      </c>
      <c r="R164">
        <v>5.34</v>
      </c>
      <c r="S164" t="s">
        <v>858</v>
      </c>
      <c r="T164" t="s">
        <v>858</v>
      </c>
      <c r="U164">
        <v>4.22</v>
      </c>
      <c r="V164" t="s">
        <v>858</v>
      </c>
      <c r="W164" t="s">
        <v>858</v>
      </c>
      <c r="X164" s="3">
        <f>COUNT(D164:W164)</f>
        <v>6</v>
      </c>
      <c r="Y164" s="2">
        <f>SUM(D164:W164)/X164</f>
        <v>4.3633333333333333</v>
      </c>
    </row>
    <row r="165" spans="1:25">
      <c r="A165">
        <v>161244.06235399999</v>
      </c>
      <c r="B165">
        <v>101379.232756</v>
      </c>
      <c r="C165" t="s">
        <v>162</v>
      </c>
      <c r="D165" t="s">
        <v>858</v>
      </c>
      <c r="E165">
        <v>6.12</v>
      </c>
      <c r="F165" t="s">
        <v>858</v>
      </c>
      <c r="G165" t="s">
        <v>858</v>
      </c>
      <c r="H165">
        <v>5.26</v>
      </c>
      <c r="I165">
        <v>3.25</v>
      </c>
      <c r="J165" t="s">
        <v>858</v>
      </c>
      <c r="K165">
        <v>3.76</v>
      </c>
      <c r="L165" t="s">
        <v>858</v>
      </c>
      <c r="M165" t="s">
        <v>858</v>
      </c>
      <c r="N165" t="s">
        <v>858</v>
      </c>
      <c r="O165">
        <v>4.22</v>
      </c>
      <c r="P165" t="s">
        <v>858</v>
      </c>
      <c r="Q165" t="s">
        <v>858</v>
      </c>
      <c r="R165">
        <v>7.67</v>
      </c>
      <c r="S165" t="s">
        <v>858</v>
      </c>
      <c r="T165" t="s">
        <v>858</v>
      </c>
      <c r="U165" t="s">
        <v>858</v>
      </c>
      <c r="V165" t="s">
        <v>858</v>
      </c>
      <c r="W165" t="s">
        <v>858</v>
      </c>
      <c r="X165" s="3">
        <f>COUNT(D165:W165)</f>
        <v>6</v>
      </c>
      <c r="Y165" s="2">
        <f>SUM(D165:W165)/X165</f>
        <v>5.0466666666666669</v>
      </c>
    </row>
    <row r="166" spans="1:25">
      <c r="A166">
        <v>164348.80942899999</v>
      </c>
      <c r="B166">
        <v>106720.385054</v>
      </c>
      <c r="C166" t="s">
        <v>163</v>
      </c>
      <c r="D166" t="s">
        <v>858</v>
      </c>
      <c r="E166">
        <v>5.09</v>
      </c>
      <c r="F166" t="s">
        <v>858</v>
      </c>
      <c r="G166">
        <v>4.07</v>
      </c>
      <c r="H166">
        <v>5.85</v>
      </c>
      <c r="I166">
        <v>4.8099999999999996</v>
      </c>
      <c r="J166" t="s">
        <v>858</v>
      </c>
      <c r="K166">
        <v>2.2599999999999998</v>
      </c>
      <c r="L166" t="s">
        <v>858</v>
      </c>
      <c r="M166" t="s">
        <v>858</v>
      </c>
      <c r="N166" t="s">
        <v>858</v>
      </c>
      <c r="O166" t="s">
        <v>858</v>
      </c>
      <c r="P166" t="s">
        <v>858</v>
      </c>
      <c r="Q166">
        <v>7.54</v>
      </c>
      <c r="R166">
        <v>6.91</v>
      </c>
      <c r="S166" t="s">
        <v>858</v>
      </c>
      <c r="T166" t="s">
        <v>858</v>
      </c>
      <c r="U166" t="s">
        <v>858</v>
      </c>
      <c r="V166" t="s">
        <v>858</v>
      </c>
      <c r="W166" t="s">
        <v>858</v>
      </c>
      <c r="X166" s="3">
        <f>COUNT(D166:W166)</f>
        <v>7</v>
      </c>
      <c r="Y166" s="2">
        <f>SUM(D166:W166)/X166</f>
        <v>5.2185714285714289</v>
      </c>
    </row>
    <row r="167" spans="1:25">
      <c r="A167">
        <v>169771.51882699999</v>
      </c>
      <c r="B167">
        <v>91785.803811999998</v>
      </c>
      <c r="C167" t="s">
        <v>164</v>
      </c>
      <c r="D167" t="s">
        <v>858</v>
      </c>
      <c r="E167">
        <v>4.8099999999999996</v>
      </c>
      <c r="F167" t="s">
        <v>858</v>
      </c>
      <c r="G167" t="s">
        <v>858</v>
      </c>
      <c r="H167">
        <v>5.44</v>
      </c>
      <c r="I167" t="s">
        <v>858</v>
      </c>
      <c r="J167" t="s">
        <v>858</v>
      </c>
      <c r="K167" t="s">
        <v>858</v>
      </c>
      <c r="L167" t="s">
        <v>858</v>
      </c>
      <c r="M167" t="s">
        <v>858</v>
      </c>
      <c r="N167" t="s">
        <v>858</v>
      </c>
      <c r="O167" t="s">
        <v>858</v>
      </c>
      <c r="P167" t="s">
        <v>858</v>
      </c>
      <c r="Q167" t="s">
        <v>858</v>
      </c>
      <c r="R167">
        <v>6.78</v>
      </c>
      <c r="S167" t="s">
        <v>858</v>
      </c>
      <c r="T167" t="s">
        <v>858</v>
      </c>
      <c r="U167">
        <v>3.93</v>
      </c>
      <c r="V167" t="s">
        <v>858</v>
      </c>
      <c r="W167" t="s">
        <v>858</v>
      </c>
      <c r="X167" s="3">
        <f>COUNT(D167:W167)</f>
        <v>4</v>
      </c>
      <c r="Y167" s="2">
        <f>SUM(D167:W167)/X167</f>
        <v>5.24</v>
      </c>
    </row>
    <row r="168" spans="1:25">
      <c r="A168">
        <v>177578.90248300001</v>
      </c>
      <c r="B168">
        <v>87972.909629000002</v>
      </c>
      <c r="C168" t="s">
        <v>165</v>
      </c>
      <c r="D168" t="s">
        <v>858</v>
      </c>
      <c r="E168">
        <v>3.22</v>
      </c>
      <c r="F168" t="s">
        <v>858</v>
      </c>
      <c r="G168" t="s">
        <v>858</v>
      </c>
      <c r="H168">
        <v>4.25</v>
      </c>
      <c r="I168">
        <v>2.2200000000000002</v>
      </c>
      <c r="J168" t="s">
        <v>858</v>
      </c>
      <c r="K168">
        <v>2.64</v>
      </c>
      <c r="L168" t="s">
        <v>858</v>
      </c>
      <c r="M168" t="s">
        <v>858</v>
      </c>
      <c r="N168" t="s">
        <v>858</v>
      </c>
      <c r="O168" t="s">
        <v>858</v>
      </c>
      <c r="P168" t="s">
        <v>858</v>
      </c>
      <c r="Q168" t="s">
        <v>858</v>
      </c>
      <c r="R168">
        <v>6</v>
      </c>
      <c r="S168" t="s">
        <v>858</v>
      </c>
      <c r="T168" t="s">
        <v>858</v>
      </c>
      <c r="U168" t="s">
        <v>858</v>
      </c>
      <c r="V168" t="s">
        <v>858</v>
      </c>
      <c r="W168" t="s">
        <v>858</v>
      </c>
      <c r="X168" s="3">
        <f>COUNT(D168:W168)</f>
        <v>5</v>
      </c>
      <c r="Y168" s="2">
        <f>SUM(D168:W168)/X168</f>
        <v>3.6660000000000004</v>
      </c>
    </row>
    <row r="169" spans="1:25">
      <c r="A169">
        <v>98979.445414999995</v>
      </c>
      <c r="B169">
        <v>35333.348829000002</v>
      </c>
      <c r="C169" t="s">
        <v>166</v>
      </c>
      <c r="D169" t="s">
        <v>858</v>
      </c>
      <c r="E169" t="s">
        <v>858</v>
      </c>
      <c r="F169" t="s">
        <v>858</v>
      </c>
      <c r="G169" t="s">
        <v>858</v>
      </c>
      <c r="H169" t="s">
        <v>858</v>
      </c>
      <c r="I169" t="s">
        <v>858</v>
      </c>
      <c r="J169" t="s">
        <v>858</v>
      </c>
      <c r="K169" t="s">
        <v>858</v>
      </c>
      <c r="L169" t="s">
        <v>858</v>
      </c>
      <c r="M169" t="s">
        <v>858</v>
      </c>
      <c r="N169" t="s">
        <v>858</v>
      </c>
      <c r="O169">
        <v>6.93</v>
      </c>
      <c r="P169">
        <v>4.37</v>
      </c>
      <c r="Q169">
        <v>4.1399999999999997</v>
      </c>
      <c r="R169">
        <v>8.19</v>
      </c>
      <c r="S169" t="s">
        <v>858</v>
      </c>
      <c r="T169" t="s">
        <v>858</v>
      </c>
      <c r="U169" t="s">
        <v>858</v>
      </c>
      <c r="V169" t="s">
        <v>858</v>
      </c>
      <c r="W169" t="s">
        <v>858</v>
      </c>
      <c r="X169" s="3">
        <f>COUNT(D169:W169)</f>
        <v>4</v>
      </c>
      <c r="Y169" s="2">
        <f>SUM(D169:W169)/X169</f>
        <v>5.9075000000000006</v>
      </c>
    </row>
    <row r="170" spans="1:25">
      <c r="A170">
        <v>103168.615926</v>
      </c>
      <c r="B170">
        <v>36330.648746999999</v>
      </c>
      <c r="C170" t="s">
        <v>167</v>
      </c>
      <c r="D170" t="s">
        <v>858</v>
      </c>
      <c r="E170">
        <v>5.67</v>
      </c>
      <c r="F170" t="s">
        <v>858</v>
      </c>
      <c r="G170" t="s">
        <v>858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M170" t="s">
        <v>858</v>
      </c>
      <c r="N170" t="s">
        <v>858</v>
      </c>
      <c r="O170">
        <v>6.54</v>
      </c>
      <c r="P170" t="s">
        <v>858</v>
      </c>
      <c r="Q170">
        <v>4.38</v>
      </c>
      <c r="R170">
        <v>7.77</v>
      </c>
      <c r="S170" t="s">
        <v>858</v>
      </c>
      <c r="T170" t="s">
        <v>858</v>
      </c>
      <c r="U170" t="s">
        <v>858</v>
      </c>
      <c r="V170" t="s">
        <v>858</v>
      </c>
      <c r="W170" t="s">
        <v>858</v>
      </c>
      <c r="X170" s="3">
        <f>COUNT(D170:W170)</f>
        <v>4</v>
      </c>
      <c r="Y170" s="2">
        <f>SUM(D170:W170)/X170</f>
        <v>6.09</v>
      </c>
    </row>
    <row r="171" spans="1:25">
      <c r="A171">
        <v>98698.055009999996</v>
      </c>
      <c r="B171">
        <v>24699.210080000001</v>
      </c>
      <c r="C171" t="s">
        <v>168</v>
      </c>
      <c r="D171" t="s">
        <v>858</v>
      </c>
      <c r="E171" t="s">
        <v>858</v>
      </c>
      <c r="F171" t="s">
        <v>858</v>
      </c>
      <c r="G171" t="s">
        <v>858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M171" t="s">
        <v>858</v>
      </c>
      <c r="N171" t="s">
        <v>858</v>
      </c>
      <c r="O171" t="s">
        <v>858</v>
      </c>
      <c r="P171" t="s">
        <v>858</v>
      </c>
      <c r="Q171" t="s">
        <v>858</v>
      </c>
      <c r="R171">
        <v>7.1</v>
      </c>
      <c r="S171" t="s">
        <v>858</v>
      </c>
      <c r="T171" t="s">
        <v>858</v>
      </c>
      <c r="U171" t="s">
        <v>858</v>
      </c>
      <c r="V171" t="s">
        <v>858</v>
      </c>
      <c r="W171" t="s">
        <v>858</v>
      </c>
      <c r="X171" s="3">
        <f>COUNT(D171:W171)</f>
        <v>1</v>
      </c>
      <c r="Y171" s="2">
        <f>SUM(D171:W171)/X171</f>
        <v>7.1</v>
      </c>
    </row>
    <row r="172" spans="1:25">
      <c r="A172">
        <v>99691.615323999999</v>
      </c>
      <c r="B172">
        <v>27973.77577</v>
      </c>
      <c r="C172" t="s">
        <v>169</v>
      </c>
      <c r="D172" t="s">
        <v>858</v>
      </c>
      <c r="E172" t="s">
        <v>858</v>
      </c>
      <c r="F172" t="s">
        <v>858</v>
      </c>
      <c r="G172" t="s">
        <v>858</v>
      </c>
      <c r="H172" t="s">
        <v>858</v>
      </c>
      <c r="I172" t="s">
        <v>858</v>
      </c>
      <c r="J172" t="s">
        <v>858</v>
      </c>
      <c r="K172" t="s">
        <v>858</v>
      </c>
      <c r="L172" t="s">
        <v>858</v>
      </c>
      <c r="M172" t="s">
        <v>858</v>
      </c>
      <c r="N172" t="s">
        <v>858</v>
      </c>
      <c r="O172">
        <v>5.45</v>
      </c>
      <c r="P172" t="s">
        <v>858</v>
      </c>
      <c r="Q172">
        <v>5.48</v>
      </c>
      <c r="R172">
        <v>7.5</v>
      </c>
      <c r="S172" t="s">
        <v>858</v>
      </c>
      <c r="T172" t="s">
        <v>858</v>
      </c>
      <c r="U172" t="s">
        <v>858</v>
      </c>
      <c r="V172" t="s">
        <v>858</v>
      </c>
      <c r="W172" t="s">
        <v>858</v>
      </c>
      <c r="X172" s="3">
        <f>COUNT(D172:W172)</f>
        <v>3</v>
      </c>
      <c r="Y172" s="2">
        <f>SUM(D172:W172)/X172</f>
        <v>6.1433333333333335</v>
      </c>
    </row>
    <row r="173" spans="1:25">
      <c r="A173">
        <v>107996.984765</v>
      </c>
      <c r="B173">
        <v>36554.719339000003</v>
      </c>
      <c r="C173" t="s">
        <v>170</v>
      </c>
      <c r="D173" t="s">
        <v>858</v>
      </c>
      <c r="E173">
        <v>5.68</v>
      </c>
      <c r="F173" t="s">
        <v>858</v>
      </c>
      <c r="G173" t="s">
        <v>858</v>
      </c>
      <c r="H173" t="s">
        <v>858</v>
      </c>
      <c r="I173" t="s">
        <v>858</v>
      </c>
      <c r="J173" t="s">
        <v>858</v>
      </c>
      <c r="K173" t="s">
        <v>858</v>
      </c>
      <c r="L173" t="s">
        <v>858</v>
      </c>
      <c r="M173" t="s">
        <v>858</v>
      </c>
      <c r="N173" t="s">
        <v>858</v>
      </c>
      <c r="O173">
        <v>6.36</v>
      </c>
      <c r="P173" t="s">
        <v>858</v>
      </c>
      <c r="Q173">
        <v>4.05</v>
      </c>
      <c r="R173">
        <v>7.29</v>
      </c>
      <c r="S173" t="s">
        <v>858</v>
      </c>
      <c r="T173" t="s">
        <v>858</v>
      </c>
      <c r="U173" t="s">
        <v>858</v>
      </c>
      <c r="V173" t="s">
        <v>858</v>
      </c>
      <c r="W173" t="s">
        <v>858</v>
      </c>
      <c r="X173" s="3">
        <f>COUNT(D173:W173)</f>
        <v>4</v>
      </c>
      <c r="Y173" s="2">
        <f>SUM(D173:W173)/X173</f>
        <v>5.8449999999999998</v>
      </c>
    </row>
    <row r="174" spans="1:25">
      <c r="A174">
        <v>119495.52605</v>
      </c>
      <c r="B174">
        <v>41417.268973999999</v>
      </c>
      <c r="C174" t="s">
        <v>171</v>
      </c>
      <c r="D174" t="s">
        <v>858</v>
      </c>
      <c r="E174" t="s">
        <v>858</v>
      </c>
      <c r="F174" t="s">
        <v>858</v>
      </c>
      <c r="G174" t="s">
        <v>858</v>
      </c>
      <c r="H174" t="s">
        <v>858</v>
      </c>
      <c r="I174" t="s">
        <v>858</v>
      </c>
      <c r="J174" t="s">
        <v>858</v>
      </c>
      <c r="K174" t="s">
        <v>858</v>
      </c>
      <c r="L174" t="s">
        <v>858</v>
      </c>
      <c r="M174" t="s">
        <v>858</v>
      </c>
      <c r="N174" t="s">
        <v>858</v>
      </c>
      <c r="O174">
        <v>6.79</v>
      </c>
      <c r="P174" t="s">
        <v>858</v>
      </c>
      <c r="Q174">
        <v>4.3099999999999996</v>
      </c>
      <c r="R174">
        <v>7.54</v>
      </c>
      <c r="S174" t="s">
        <v>858</v>
      </c>
      <c r="T174" t="s">
        <v>858</v>
      </c>
      <c r="U174" t="s">
        <v>858</v>
      </c>
      <c r="V174" t="s">
        <v>858</v>
      </c>
      <c r="W174" t="s">
        <v>858</v>
      </c>
      <c r="X174" s="3">
        <f>COUNT(D174:W174)</f>
        <v>3</v>
      </c>
      <c r="Y174" s="2">
        <f>SUM(D174:W174)/X174</f>
        <v>6.2133333333333338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858</v>
      </c>
      <c r="E175" t="s">
        <v>858</v>
      </c>
      <c r="F175" t="s">
        <v>858</v>
      </c>
      <c r="G175" t="s">
        <v>858</v>
      </c>
      <c r="H175">
        <v>4.79</v>
      </c>
      <c r="I175" t="s">
        <v>858</v>
      </c>
      <c r="J175" t="s">
        <v>858</v>
      </c>
      <c r="K175" t="s">
        <v>858</v>
      </c>
      <c r="L175" t="s">
        <v>858</v>
      </c>
      <c r="M175" t="s">
        <v>858</v>
      </c>
      <c r="N175" t="s">
        <v>858</v>
      </c>
      <c r="O175">
        <v>5.43</v>
      </c>
      <c r="P175">
        <v>4.5199999999999996</v>
      </c>
      <c r="Q175">
        <v>5.25</v>
      </c>
      <c r="R175">
        <v>7.52</v>
      </c>
      <c r="S175" t="s">
        <v>858</v>
      </c>
      <c r="T175" t="s">
        <v>858</v>
      </c>
      <c r="U175">
        <v>3.47</v>
      </c>
      <c r="V175" t="s">
        <v>858</v>
      </c>
      <c r="W175" t="s">
        <v>858</v>
      </c>
      <c r="X175" s="3">
        <f>COUNT(D175:W175)</f>
        <v>6</v>
      </c>
      <c r="Y175" s="2">
        <f>SUM(D175:W175)/X175</f>
        <v>5.1633333333333331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858</v>
      </c>
      <c r="E176">
        <v>6.49</v>
      </c>
      <c r="F176" t="s">
        <v>858</v>
      </c>
      <c r="G176" t="s">
        <v>858</v>
      </c>
      <c r="H176">
        <v>5.38</v>
      </c>
      <c r="I176" t="s">
        <v>858</v>
      </c>
      <c r="J176" t="s">
        <v>858</v>
      </c>
      <c r="K176" t="s">
        <v>858</v>
      </c>
      <c r="L176">
        <v>3.42</v>
      </c>
      <c r="M176" t="s">
        <v>858</v>
      </c>
      <c r="N176" t="s">
        <v>858</v>
      </c>
      <c r="O176">
        <v>4.79</v>
      </c>
      <c r="P176">
        <v>3.87</v>
      </c>
      <c r="Q176">
        <v>6.36</v>
      </c>
      <c r="R176">
        <v>6.99</v>
      </c>
      <c r="S176" t="s">
        <v>858</v>
      </c>
      <c r="T176" t="s">
        <v>858</v>
      </c>
      <c r="U176" t="s">
        <v>858</v>
      </c>
      <c r="V176" t="s">
        <v>858</v>
      </c>
      <c r="W176" t="s">
        <v>858</v>
      </c>
      <c r="X176" s="3">
        <f>COUNT(D176:W176)</f>
        <v>7</v>
      </c>
      <c r="Y176" s="2">
        <f>SUM(D176:W176)/X176</f>
        <v>5.3285714285714292</v>
      </c>
    </row>
    <row r="177" spans="1:25">
      <c r="A177">
        <v>104723.468607</v>
      </c>
      <c r="B177">
        <v>52644.317036</v>
      </c>
      <c r="C177" t="s">
        <v>174</v>
      </c>
      <c r="D177" t="s">
        <v>858</v>
      </c>
      <c r="E177" t="s">
        <v>858</v>
      </c>
      <c r="F177" t="s">
        <v>858</v>
      </c>
      <c r="G177" t="s">
        <v>858</v>
      </c>
      <c r="H177" t="s">
        <v>858</v>
      </c>
      <c r="I177" t="s">
        <v>858</v>
      </c>
      <c r="J177" t="s">
        <v>858</v>
      </c>
      <c r="K177" t="s">
        <v>858</v>
      </c>
      <c r="L177" t="s">
        <v>858</v>
      </c>
      <c r="M177" t="s">
        <v>858</v>
      </c>
      <c r="N177" t="s">
        <v>858</v>
      </c>
      <c r="O177">
        <v>5.56</v>
      </c>
      <c r="P177" t="s">
        <v>858</v>
      </c>
      <c r="Q177">
        <v>4.21</v>
      </c>
      <c r="R177">
        <v>7.48</v>
      </c>
      <c r="S177" t="s">
        <v>858</v>
      </c>
      <c r="T177" t="s">
        <v>858</v>
      </c>
      <c r="U177" t="s">
        <v>858</v>
      </c>
      <c r="V177" t="s">
        <v>858</v>
      </c>
      <c r="W177" t="s">
        <v>858</v>
      </c>
      <c r="X177" s="3">
        <f>COUNT(D177:W177)</f>
        <v>3</v>
      </c>
      <c r="Y177" s="2">
        <f>SUM(D177:W177)/X177</f>
        <v>5.75</v>
      </c>
    </row>
    <row r="178" spans="1:25">
      <c r="A178">
        <v>101174.12253399999</v>
      </c>
      <c r="B178">
        <v>55349.521858</v>
      </c>
      <c r="C178" t="s">
        <v>175</v>
      </c>
      <c r="D178" t="s">
        <v>858</v>
      </c>
      <c r="E178" t="s">
        <v>858</v>
      </c>
      <c r="F178" t="s">
        <v>858</v>
      </c>
      <c r="G178" t="s">
        <v>858</v>
      </c>
      <c r="H178" t="s">
        <v>858</v>
      </c>
      <c r="I178" t="s">
        <v>858</v>
      </c>
      <c r="J178" t="s">
        <v>858</v>
      </c>
      <c r="K178" t="s">
        <v>858</v>
      </c>
      <c r="L178" t="s">
        <v>858</v>
      </c>
      <c r="M178" t="s">
        <v>858</v>
      </c>
      <c r="N178" t="s">
        <v>858</v>
      </c>
      <c r="O178">
        <v>6.44</v>
      </c>
      <c r="P178">
        <v>5.88</v>
      </c>
      <c r="Q178">
        <v>5.49</v>
      </c>
      <c r="R178">
        <v>6.73</v>
      </c>
      <c r="S178" t="s">
        <v>858</v>
      </c>
      <c r="T178" t="s">
        <v>858</v>
      </c>
      <c r="U178" t="s">
        <v>858</v>
      </c>
      <c r="V178" t="s">
        <v>858</v>
      </c>
      <c r="W178" t="s">
        <v>858</v>
      </c>
      <c r="X178" s="3">
        <f>COUNT(D178:W178)</f>
        <v>4</v>
      </c>
      <c r="Y178" s="2">
        <f>SUM(D178:W178)/X178</f>
        <v>6.1350000000000007</v>
      </c>
    </row>
    <row r="179" spans="1:25">
      <c r="A179">
        <v>98193.119938000003</v>
      </c>
      <c r="B179">
        <v>57800.420638000003</v>
      </c>
      <c r="C179" t="s">
        <v>176</v>
      </c>
      <c r="D179" t="s">
        <v>858</v>
      </c>
      <c r="E179">
        <v>5.97</v>
      </c>
      <c r="F179" t="s">
        <v>858</v>
      </c>
      <c r="G179" t="s">
        <v>858</v>
      </c>
      <c r="H179">
        <v>4.04</v>
      </c>
      <c r="I179" t="s">
        <v>858</v>
      </c>
      <c r="J179" t="s">
        <v>858</v>
      </c>
      <c r="K179" t="s">
        <v>858</v>
      </c>
      <c r="L179" t="s">
        <v>858</v>
      </c>
      <c r="M179" t="s">
        <v>858</v>
      </c>
      <c r="N179" t="s">
        <v>858</v>
      </c>
      <c r="O179">
        <v>7.44</v>
      </c>
      <c r="P179">
        <v>5.83</v>
      </c>
      <c r="Q179">
        <v>4.1500000000000004</v>
      </c>
      <c r="R179" t="s">
        <v>858</v>
      </c>
      <c r="S179" t="s">
        <v>858</v>
      </c>
      <c r="T179" t="s">
        <v>858</v>
      </c>
      <c r="U179">
        <v>3.85</v>
      </c>
      <c r="V179" t="s">
        <v>858</v>
      </c>
      <c r="W179" t="s">
        <v>858</v>
      </c>
      <c r="X179" s="3">
        <f>COUNT(D179:W179)</f>
        <v>6</v>
      </c>
      <c r="Y179" s="2">
        <f>SUM(D179:W179)/X179</f>
        <v>5.2133333333333338</v>
      </c>
    </row>
    <row r="180" spans="1:25">
      <c r="A180">
        <v>72567.443843000001</v>
      </c>
      <c r="B180">
        <v>41146.901589000001</v>
      </c>
      <c r="C180" t="s">
        <v>177</v>
      </c>
      <c r="D180" t="s">
        <v>858</v>
      </c>
      <c r="E180" t="s">
        <v>858</v>
      </c>
      <c r="F180" t="s">
        <v>858</v>
      </c>
      <c r="G180" t="s">
        <v>858</v>
      </c>
      <c r="H180" t="s">
        <v>858</v>
      </c>
      <c r="I180" t="s">
        <v>858</v>
      </c>
      <c r="J180" t="s">
        <v>858</v>
      </c>
      <c r="K180" t="s">
        <v>858</v>
      </c>
      <c r="L180" t="s">
        <v>858</v>
      </c>
      <c r="M180" t="s">
        <v>858</v>
      </c>
      <c r="N180" t="s">
        <v>858</v>
      </c>
      <c r="O180">
        <v>7.45</v>
      </c>
      <c r="P180" t="s">
        <v>858</v>
      </c>
      <c r="Q180" t="s">
        <v>858</v>
      </c>
      <c r="R180">
        <v>6.93</v>
      </c>
      <c r="S180" t="s">
        <v>858</v>
      </c>
      <c r="T180" t="s">
        <v>858</v>
      </c>
      <c r="U180" t="s">
        <v>858</v>
      </c>
      <c r="V180" t="s">
        <v>858</v>
      </c>
      <c r="W180">
        <v>4.84</v>
      </c>
      <c r="X180" s="3">
        <f>COUNT(D180:W180)</f>
        <v>3</v>
      </c>
      <c r="Y180" s="2">
        <f>SUM(D180:W180)/X180</f>
        <v>6.4066666666666663</v>
      </c>
    </row>
    <row r="181" spans="1:25">
      <c r="A181">
        <v>83356.512308000005</v>
      </c>
      <c r="B181">
        <v>32138.650328</v>
      </c>
      <c r="C181" t="s">
        <v>178</v>
      </c>
      <c r="D181" t="s">
        <v>858</v>
      </c>
      <c r="E181" t="s">
        <v>858</v>
      </c>
      <c r="F181" t="s">
        <v>858</v>
      </c>
      <c r="G181" t="s">
        <v>858</v>
      </c>
      <c r="H181" t="s">
        <v>858</v>
      </c>
      <c r="I181" t="s">
        <v>858</v>
      </c>
      <c r="J181" t="s">
        <v>858</v>
      </c>
      <c r="K181" t="s">
        <v>858</v>
      </c>
      <c r="L181" t="s">
        <v>858</v>
      </c>
      <c r="M181" t="s">
        <v>858</v>
      </c>
      <c r="N181" t="s">
        <v>858</v>
      </c>
      <c r="O181">
        <v>7.01</v>
      </c>
      <c r="P181" t="s">
        <v>858</v>
      </c>
      <c r="Q181">
        <v>6.36</v>
      </c>
      <c r="R181">
        <v>5.74</v>
      </c>
      <c r="S181" t="s">
        <v>858</v>
      </c>
      <c r="T181" t="s">
        <v>858</v>
      </c>
      <c r="U181" t="s">
        <v>858</v>
      </c>
      <c r="V181" t="s">
        <v>858</v>
      </c>
      <c r="W181">
        <v>5</v>
      </c>
      <c r="X181" s="3">
        <f>COUNT(D181:W181)</f>
        <v>4</v>
      </c>
      <c r="Y181" s="2">
        <f>SUM(D181:W181)/X181</f>
        <v>6.0274999999999999</v>
      </c>
    </row>
    <row r="182" spans="1:25">
      <c r="A182">
        <v>90600.173645999996</v>
      </c>
      <c r="B182">
        <v>27708.156756</v>
      </c>
      <c r="C182" t="s">
        <v>179</v>
      </c>
      <c r="D182" t="s">
        <v>858</v>
      </c>
      <c r="E182">
        <v>6.88</v>
      </c>
      <c r="F182" t="s">
        <v>858</v>
      </c>
      <c r="G182" t="s">
        <v>858</v>
      </c>
      <c r="H182" t="s">
        <v>858</v>
      </c>
      <c r="I182" t="s">
        <v>858</v>
      </c>
      <c r="J182" t="s">
        <v>858</v>
      </c>
      <c r="K182" t="s">
        <v>858</v>
      </c>
      <c r="L182" t="s">
        <v>858</v>
      </c>
      <c r="M182" t="s">
        <v>858</v>
      </c>
      <c r="N182" t="s">
        <v>858</v>
      </c>
      <c r="O182">
        <v>5.44</v>
      </c>
      <c r="P182" t="s">
        <v>858</v>
      </c>
      <c r="Q182" t="s">
        <v>858</v>
      </c>
      <c r="R182">
        <v>6.51</v>
      </c>
      <c r="S182" t="s">
        <v>858</v>
      </c>
      <c r="T182" t="s">
        <v>858</v>
      </c>
      <c r="U182" t="s">
        <v>858</v>
      </c>
      <c r="V182" t="s">
        <v>858</v>
      </c>
      <c r="W182">
        <v>3.45</v>
      </c>
      <c r="X182" s="3">
        <f>COUNT(D182:W182)</f>
        <v>4</v>
      </c>
      <c r="Y182" s="2">
        <f>SUM(D182:W182)/X182</f>
        <v>5.5699999999999994</v>
      </c>
    </row>
    <row r="183" spans="1:25">
      <c r="A183">
        <v>87190.789929000006</v>
      </c>
      <c r="B183">
        <v>27211.553308999999</v>
      </c>
      <c r="C183" t="s">
        <v>180</v>
      </c>
      <c r="D183" t="s">
        <v>858</v>
      </c>
      <c r="E183">
        <v>5.91</v>
      </c>
      <c r="F183" t="s">
        <v>858</v>
      </c>
      <c r="G183" t="s">
        <v>858</v>
      </c>
      <c r="H183" t="s">
        <v>858</v>
      </c>
      <c r="I183" t="s">
        <v>858</v>
      </c>
      <c r="J183" t="s">
        <v>858</v>
      </c>
      <c r="K183" t="s">
        <v>858</v>
      </c>
      <c r="L183" t="s">
        <v>858</v>
      </c>
      <c r="M183" t="s">
        <v>858</v>
      </c>
      <c r="N183" t="s">
        <v>858</v>
      </c>
      <c r="O183">
        <v>4.8899999999999997</v>
      </c>
      <c r="P183" t="s">
        <v>858</v>
      </c>
      <c r="Q183" t="s">
        <v>858</v>
      </c>
      <c r="R183">
        <v>6.83</v>
      </c>
      <c r="S183" t="s">
        <v>858</v>
      </c>
      <c r="T183" t="s">
        <v>858</v>
      </c>
      <c r="U183" t="s">
        <v>858</v>
      </c>
      <c r="V183">
        <v>3.5</v>
      </c>
      <c r="W183">
        <v>3.5</v>
      </c>
      <c r="X183" s="3">
        <f>COUNT(D183:W183)</f>
        <v>5</v>
      </c>
      <c r="Y183" s="2">
        <f>SUM(D183:W183)/X183</f>
        <v>4.9260000000000002</v>
      </c>
    </row>
    <row r="184" spans="1:25">
      <c r="A184">
        <v>92232.760813000001</v>
      </c>
      <c r="B184">
        <v>57068.564472999999</v>
      </c>
      <c r="C184" t="s">
        <v>181</v>
      </c>
      <c r="D184" t="s">
        <v>858</v>
      </c>
      <c r="E184">
        <v>6.58</v>
      </c>
      <c r="F184" t="s">
        <v>858</v>
      </c>
      <c r="G184" t="s">
        <v>858</v>
      </c>
      <c r="H184" t="s">
        <v>858</v>
      </c>
      <c r="I184" t="s">
        <v>858</v>
      </c>
      <c r="J184" t="s">
        <v>858</v>
      </c>
      <c r="K184" t="s">
        <v>858</v>
      </c>
      <c r="L184" t="s">
        <v>858</v>
      </c>
      <c r="M184" t="s">
        <v>858</v>
      </c>
      <c r="N184" t="s">
        <v>858</v>
      </c>
      <c r="O184">
        <v>6.2</v>
      </c>
      <c r="P184">
        <v>4.99</v>
      </c>
      <c r="Q184">
        <v>5.09</v>
      </c>
      <c r="R184">
        <v>7.35</v>
      </c>
      <c r="S184" t="s">
        <v>858</v>
      </c>
      <c r="T184" t="s">
        <v>858</v>
      </c>
      <c r="U184" t="s">
        <v>858</v>
      </c>
      <c r="V184" t="s">
        <v>858</v>
      </c>
      <c r="W184" t="s">
        <v>858</v>
      </c>
      <c r="X184" s="3">
        <f>COUNT(D184:W184)</f>
        <v>5</v>
      </c>
      <c r="Y184" s="2">
        <f>SUM(D184:W184)/X184</f>
        <v>6.0419999999999998</v>
      </c>
    </row>
    <row r="185" spans="1:25">
      <c r="A185">
        <v>81299.752901999993</v>
      </c>
      <c r="B185">
        <v>40547.248834999999</v>
      </c>
      <c r="C185" t="s">
        <v>182</v>
      </c>
      <c r="D185" t="s">
        <v>858</v>
      </c>
      <c r="E185">
        <v>6.42</v>
      </c>
      <c r="F185" t="s">
        <v>858</v>
      </c>
      <c r="G185" t="s">
        <v>858</v>
      </c>
      <c r="H185" t="s">
        <v>858</v>
      </c>
      <c r="I185" t="s">
        <v>858</v>
      </c>
      <c r="J185" t="s">
        <v>858</v>
      </c>
      <c r="K185" t="s">
        <v>858</v>
      </c>
      <c r="L185" t="s">
        <v>858</v>
      </c>
      <c r="M185" t="s">
        <v>858</v>
      </c>
      <c r="N185" t="s">
        <v>858</v>
      </c>
      <c r="O185">
        <v>6.37</v>
      </c>
      <c r="P185" t="s">
        <v>858</v>
      </c>
      <c r="Q185">
        <v>4.8099999999999996</v>
      </c>
      <c r="R185">
        <v>7.45</v>
      </c>
      <c r="S185" t="s">
        <v>858</v>
      </c>
      <c r="T185" t="s">
        <v>858</v>
      </c>
      <c r="U185" t="s">
        <v>858</v>
      </c>
      <c r="V185" t="s">
        <v>858</v>
      </c>
      <c r="W185">
        <v>4.45</v>
      </c>
      <c r="X185" s="3">
        <f>COUNT(D185:W185)</f>
        <v>5</v>
      </c>
      <c r="Y185" s="2">
        <f>SUM(D185:W185)/X185</f>
        <v>5.8999999999999995</v>
      </c>
    </row>
    <row r="186" spans="1:25">
      <c r="A186">
        <v>76827.701184999998</v>
      </c>
      <c r="B186">
        <v>42202.612668000002</v>
      </c>
      <c r="C186" t="s">
        <v>183</v>
      </c>
      <c r="D186" t="s">
        <v>858</v>
      </c>
      <c r="E186" t="s">
        <v>858</v>
      </c>
      <c r="F186" t="s">
        <v>858</v>
      </c>
      <c r="G186" t="s">
        <v>858</v>
      </c>
      <c r="H186" t="s">
        <v>858</v>
      </c>
      <c r="I186" t="s">
        <v>858</v>
      </c>
      <c r="J186" t="s">
        <v>858</v>
      </c>
      <c r="K186" t="s">
        <v>858</v>
      </c>
      <c r="L186" t="s">
        <v>858</v>
      </c>
      <c r="M186" t="s">
        <v>858</v>
      </c>
      <c r="N186" t="s">
        <v>858</v>
      </c>
      <c r="O186" t="s">
        <v>858</v>
      </c>
      <c r="P186" t="s">
        <v>858</v>
      </c>
      <c r="Q186" t="s">
        <v>858</v>
      </c>
      <c r="R186" t="s">
        <v>858</v>
      </c>
      <c r="S186" t="s">
        <v>858</v>
      </c>
      <c r="T186" t="s">
        <v>858</v>
      </c>
      <c r="U186" t="s">
        <v>858</v>
      </c>
      <c r="V186" t="s">
        <v>858</v>
      </c>
      <c r="W186" t="s">
        <v>858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858</v>
      </c>
      <c r="E187" t="s">
        <v>858</v>
      </c>
      <c r="F187" t="s">
        <v>858</v>
      </c>
      <c r="G187" t="s">
        <v>858</v>
      </c>
      <c r="H187" t="s">
        <v>858</v>
      </c>
      <c r="I187" t="s">
        <v>858</v>
      </c>
      <c r="J187" t="s">
        <v>858</v>
      </c>
      <c r="K187" t="s">
        <v>858</v>
      </c>
      <c r="L187" t="s">
        <v>858</v>
      </c>
      <c r="M187" t="s">
        <v>858</v>
      </c>
      <c r="N187" t="s">
        <v>858</v>
      </c>
      <c r="O187">
        <v>6.73</v>
      </c>
      <c r="P187" t="s">
        <v>858</v>
      </c>
      <c r="Q187" t="s">
        <v>858</v>
      </c>
      <c r="R187">
        <v>6.32</v>
      </c>
      <c r="S187" t="s">
        <v>858</v>
      </c>
      <c r="T187" t="s">
        <v>858</v>
      </c>
      <c r="U187" t="s">
        <v>858</v>
      </c>
      <c r="V187" t="s">
        <v>858</v>
      </c>
      <c r="W187">
        <v>4.49</v>
      </c>
      <c r="X187" s="3">
        <f>COUNT(D187:W187)</f>
        <v>3</v>
      </c>
      <c r="Y187" s="2">
        <f>SUM(D187:W187)/X187</f>
        <v>5.8466666666666667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858</v>
      </c>
      <c r="E188" t="s">
        <v>858</v>
      </c>
      <c r="F188" t="s">
        <v>858</v>
      </c>
      <c r="G188" t="s">
        <v>858</v>
      </c>
      <c r="H188" t="s">
        <v>858</v>
      </c>
      <c r="I188" t="s">
        <v>858</v>
      </c>
      <c r="J188" t="s">
        <v>858</v>
      </c>
      <c r="K188" t="s">
        <v>858</v>
      </c>
      <c r="L188" t="s">
        <v>858</v>
      </c>
      <c r="M188" t="s">
        <v>858</v>
      </c>
      <c r="N188">
        <v>2.95</v>
      </c>
      <c r="O188" t="s">
        <v>858</v>
      </c>
      <c r="P188" t="s">
        <v>858</v>
      </c>
      <c r="Q188" t="s">
        <v>858</v>
      </c>
      <c r="R188" t="s">
        <v>858</v>
      </c>
      <c r="S188" t="s">
        <v>858</v>
      </c>
      <c r="T188" t="s">
        <v>858</v>
      </c>
      <c r="U188" t="s">
        <v>858</v>
      </c>
      <c r="V188" t="s">
        <v>858</v>
      </c>
      <c r="W188" t="s">
        <v>858</v>
      </c>
      <c r="X188" s="3">
        <f>COUNT(D188:W188)</f>
        <v>1</v>
      </c>
      <c r="Y188" s="2">
        <f>SUM(D188:W188)/X188</f>
        <v>2.95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858</v>
      </c>
      <c r="E189">
        <v>5.38</v>
      </c>
      <c r="F189" t="s">
        <v>858</v>
      </c>
      <c r="G189" t="s">
        <v>858</v>
      </c>
      <c r="H189">
        <v>5.09</v>
      </c>
      <c r="I189" t="s">
        <v>858</v>
      </c>
      <c r="J189" t="s">
        <v>858</v>
      </c>
      <c r="K189" t="s">
        <v>858</v>
      </c>
      <c r="L189" t="s">
        <v>858</v>
      </c>
      <c r="M189" t="s">
        <v>858</v>
      </c>
      <c r="N189">
        <v>4.74</v>
      </c>
      <c r="O189">
        <v>5.19</v>
      </c>
      <c r="P189">
        <v>4.24</v>
      </c>
      <c r="Q189">
        <v>4.53</v>
      </c>
      <c r="R189">
        <v>7.62</v>
      </c>
      <c r="S189" t="s">
        <v>858</v>
      </c>
      <c r="T189" t="s">
        <v>858</v>
      </c>
      <c r="U189" t="s">
        <v>858</v>
      </c>
      <c r="V189" t="s">
        <v>858</v>
      </c>
      <c r="W189">
        <v>4</v>
      </c>
      <c r="X189" s="3">
        <f>COUNT(D189:W189)</f>
        <v>8</v>
      </c>
      <c r="Y189" s="2">
        <f>SUM(D189:W189)/X189</f>
        <v>5.0987499999999999</v>
      </c>
    </row>
    <row r="190" spans="1:25">
      <c r="A190">
        <v>91949.367320000005</v>
      </c>
      <c r="B190">
        <v>40227.497464</v>
      </c>
      <c r="C190" s="1" t="s">
        <v>187</v>
      </c>
      <c r="D190" t="s">
        <v>858</v>
      </c>
      <c r="E190">
        <v>4.8</v>
      </c>
      <c r="F190" t="s">
        <v>858</v>
      </c>
      <c r="G190" t="s">
        <v>858</v>
      </c>
      <c r="H190">
        <v>5.65</v>
      </c>
      <c r="I190" t="s">
        <v>858</v>
      </c>
      <c r="J190" t="s">
        <v>858</v>
      </c>
      <c r="K190" t="s">
        <v>858</v>
      </c>
      <c r="L190" t="s">
        <v>858</v>
      </c>
      <c r="M190" t="s">
        <v>858</v>
      </c>
      <c r="N190">
        <v>1.81</v>
      </c>
      <c r="O190">
        <v>5.52</v>
      </c>
      <c r="P190">
        <v>4.47</v>
      </c>
      <c r="Q190">
        <v>5.0599999999999996</v>
      </c>
      <c r="R190">
        <v>6.43</v>
      </c>
      <c r="S190" t="s">
        <v>858</v>
      </c>
      <c r="T190" t="s">
        <v>858</v>
      </c>
      <c r="U190" t="s">
        <v>858</v>
      </c>
      <c r="V190" t="s">
        <v>858</v>
      </c>
      <c r="W190" t="s">
        <v>858</v>
      </c>
      <c r="X190" s="3">
        <f>COUNT(D190:W190)</f>
        <v>7</v>
      </c>
      <c r="Y190" s="2">
        <f>SUM(D190:W190)/X190</f>
        <v>4.8199999999999994</v>
      </c>
    </row>
    <row r="191" spans="1:25">
      <c r="A191">
        <v>87620.137522000005</v>
      </c>
      <c r="B191">
        <v>54417.529648999996</v>
      </c>
      <c r="C191" t="s">
        <v>188</v>
      </c>
      <c r="D191" t="s">
        <v>858</v>
      </c>
      <c r="E191">
        <v>6.37</v>
      </c>
      <c r="F191" t="s">
        <v>858</v>
      </c>
      <c r="G191" t="s">
        <v>858</v>
      </c>
      <c r="H191" t="s">
        <v>858</v>
      </c>
      <c r="I191" t="s">
        <v>858</v>
      </c>
      <c r="J191" t="s">
        <v>858</v>
      </c>
      <c r="K191" t="s">
        <v>858</v>
      </c>
      <c r="L191" t="s">
        <v>858</v>
      </c>
      <c r="M191" t="s">
        <v>858</v>
      </c>
      <c r="N191">
        <v>5.65</v>
      </c>
      <c r="O191">
        <v>7.05</v>
      </c>
      <c r="P191">
        <v>6.13</v>
      </c>
      <c r="Q191">
        <v>6.04</v>
      </c>
      <c r="R191">
        <v>6.07</v>
      </c>
      <c r="S191" t="s">
        <v>858</v>
      </c>
      <c r="T191" t="s">
        <v>858</v>
      </c>
      <c r="U191" t="s">
        <v>858</v>
      </c>
      <c r="V191" t="s">
        <v>858</v>
      </c>
      <c r="W191" t="s">
        <v>858</v>
      </c>
      <c r="X191" s="3">
        <f>COUNT(D191:W191)</f>
        <v>6</v>
      </c>
      <c r="Y191" s="2">
        <f>SUM(D191:W191)/X191</f>
        <v>6.2183333333333337</v>
      </c>
    </row>
    <row r="192" spans="1:25">
      <c r="A192">
        <v>101889.16939</v>
      </c>
      <c r="B192">
        <v>40044.392456000001</v>
      </c>
      <c r="C192" t="s">
        <v>189</v>
      </c>
      <c r="D192" t="s">
        <v>858</v>
      </c>
      <c r="E192">
        <v>5.88</v>
      </c>
      <c r="F192" t="s">
        <v>858</v>
      </c>
      <c r="G192" t="s">
        <v>858</v>
      </c>
      <c r="H192" t="s">
        <v>858</v>
      </c>
      <c r="I192" t="s">
        <v>858</v>
      </c>
      <c r="J192" t="s">
        <v>858</v>
      </c>
      <c r="K192" t="s">
        <v>858</v>
      </c>
      <c r="L192" t="s">
        <v>858</v>
      </c>
      <c r="M192" t="s">
        <v>858</v>
      </c>
      <c r="N192" t="s">
        <v>858</v>
      </c>
      <c r="O192">
        <v>6</v>
      </c>
      <c r="P192">
        <v>4.55</v>
      </c>
      <c r="Q192">
        <v>3.6</v>
      </c>
      <c r="R192">
        <v>7.51</v>
      </c>
      <c r="S192" t="s">
        <v>858</v>
      </c>
      <c r="T192" t="s">
        <v>858</v>
      </c>
      <c r="U192" t="s">
        <v>858</v>
      </c>
      <c r="V192" t="s">
        <v>858</v>
      </c>
      <c r="W192" t="s">
        <v>858</v>
      </c>
      <c r="X192" s="3">
        <f>COUNT(D192:W192)</f>
        <v>5</v>
      </c>
      <c r="Y192" s="2">
        <f>SUM(D192:W192)/X192</f>
        <v>5.508</v>
      </c>
    </row>
    <row r="193" spans="1:25">
      <c r="A193">
        <v>103025.232049</v>
      </c>
      <c r="B193">
        <v>39825.327115</v>
      </c>
      <c r="C193" t="s">
        <v>190</v>
      </c>
      <c r="D193" t="s">
        <v>858</v>
      </c>
      <c r="E193" t="s">
        <v>858</v>
      </c>
      <c r="F193" t="s">
        <v>858</v>
      </c>
      <c r="G193" t="s">
        <v>858</v>
      </c>
      <c r="H193" t="s">
        <v>858</v>
      </c>
      <c r="I193" t="s">
        <v>858</v>
      </c>
      <c r="J193" t="s">
        <v>858</v>
      </c>
      <c r="K193" t="s">
        <v>858</v>
      </c>
      <c r="L193" t="s">
        <v>858</v>
      </c>
      <c r="M193" t="s">
        <v>858</v>
      </c>
      <c r="N193" t="s">
        <v>858</v>
      </c>
      <c r="O193" t="s">
        <v>858</v>
      </c>
      <c r="P193" t="s">
        <v>858</v>
      </c>
      <c r="Q193" t="s">
        <v>858</v>
      </c>
      <c r="R193" t="s">
        <v>858</v>
      </c>
      <c r="S193" t="s">
        <v>858</v>
      </c>
      <c r="T193" t="s">
        <v>858</v>
      </c>
      <c r="U193" t="s">
        <v>858</v>
      </c>
      <c r="V193" t="s">
        <v>858</v>
      </c>
      <c r="W193" t="s">
        <v>858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858</v>
      </c>
      <c r="E194" t="s">
        <v>858</v>
      </c>
      <c r="F194" t="s">
        <v>858</v>
      </c>
      <c r="G194" t="s">
        <v>858</v>
      </c>
      <c r="H194" t="s">
        <v>858</v>
      </c>
      <c r="I194" t="s">
        <v>858</v>
      </c>
      <c r="J194" t="s">
        <v>858</v>
      </c>
      <c r="K194" t="s">
        <v>858</v>
      </c>
      <c r="L194" t="s">
        <v>858</v>
      </c>
      <c r="M194" t="s">
        <v>858</v>
      </c>
      <c r="N194" t="s">
        <v>858</v>
      </c>
      <c r="O194">
        <v>4.82</v>
      </c>
      <c r="P194" t="s">
        <v>858</v>
      </c>
      <c r="Q194" t="s">
        <v>858</v>
      </c>
      <c r="R194">
        <v>6.9</v>
      </c>
      <c r="S194" t="s">
        <v>858</v>
      </c>
      <c r="T194" t="s">
        <v>858</v>
      </c>
      <c r="U194" t="s">
        <v>858</v>
      </c>
      <c r="V194" t="s">
        <v>858</v>
      </c>
      <c r="W194" t="s">
        <v>858</v>
      </c>
      <c r="X194" s="3">
        <f>COUNT(D194:W194)</f>
        <v>2</v>
      </c>
      <c r="Y194" s="2">
        <f>SUM(D194:W194)/X194</f>
        <v>5.86</v>
      </c>
    </row>
    <row r="195" spans="1:25">
      <c r="A195">
        <v>89890.682396999997</v>
      </c>
      <c r="B195">
        <v>46472.345943</v>
      </c>
      <c r="C195" t="s">
        <v>192</v>
      </c>
      <c r="D195" t="s">
        <v>858</v>
      </c>
      <c r="E195" t="s">
        <v>858</v>
      </c>
      <c r="F195" t="s">
        <v>858</v>
      </c>
      <c r="G195" t="s">
        <v>858</v>
      </c>
      <c r="H195">
        <v>5.2</v>
      </c>
      <c r="I195" t="s">
        <v>858</v>
      </c>
      <c r="J195" t="s">
        <v>858</v>
      </c>
      <c r="K195" t="s">
        <v>858</v>
      </c>
      <c r="L195" t="s">
        <v>858</v>
      </c>
      <c r="M195" t="s">
        <v>858</v>
      </c>
      <c r="N195" t="s">
        <v>858</v>
      </c>
      <c r="O195">
        <v>5.17</v>
      </c>
      <c r="P195">
        <v>4.21</v>
      </c>
      <c r="Q195">
        <v>4.38</v>
      </c>
      <c r="R195">
        <v>7.25</v>
      </c>
      <c r="S195" t="s">
        <v>858</v>
      </c>
      <c r="T195" t="s">
        <v>858</v>
      </c>
      <c r="U195" t="s">
        <v>858</v>
      </c>
      <c r="V195" t="s">
        <v>858</v>
      </c>
      <c r="W195" t="s">
        <v>858</v>
      </c>
      <c r="X195" s="3">
        <f>COUNT(D195:W195)</f>
        <v>5</v>
      </c>
      <c r="Y195" s="2">
        <f>SUM(D195:W195)/X195</f>
        <v>5.242</v>
      </c>
    </row>
    <row r="196" spans="1:25">
      <c r="A196">
        <v>90813.504044999994</v>
      </c>
      <c r="B196">
        <v>49688.086819999997</v>
      </c>
      <c r="C196" t="s">
        <v>193</v>
      </c>
      <c r="D196" t="s">
        <v>858</v>
      </c>
      <c r="E196" t="s">
        <v>858</v>
      </c>
      <c r="F196" t="s">
        <v>858</v>
      </c>
      <c r="G196" t="s">
        <v>858</v>
      </c>
      <c r="H196" t="s">
        <v>858</v>
      </c>
      <c r="I196" t="s">
        <v>858</v>
      </c>
      <c r="J196" t="s">
        <v>858</v>
      </c>
      <c r="K196" t="s">
        <v>858</v>
      </c>
      <c r="L196" t="s">
        <v>858</v>
      </c>
      <c r="M196" t="s">
        <v>858</v>
      </c>
      <c r="N196" t="s">
        <v>858</v>
      </c>
      <c r="O196" t="s">
        <v>858</v>
      </c>
      <c r="P196" t="s">
        <v>858</v>
      </c>
      <c r="Q196" t="s">
        <v>858</v>
      </c>
      <c r="R196" t="s">
        <v>858</v>
      </c>
      <c r="S196" t="s">
        <v>858</v>
      </c>
      <c r="T196" t="s">
        <v>858</v>
      </c>
      <c r="U196" t="s">
        <v>858</v>
      </c>
      <c r="V196" t="s">
        <v>858</v>
      </c>
      <c r="W196" t="s">
        <v>858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858</v>
      </c>
      <c r="E197" t="s">
        <v>858</v>
      </c>
      <c r="F197" t="s">
        <v>858</v>
      </c>
      <c r="G197" t="s">
        <v>858</v>
      </c>
      <c r="H197" t="s">
        <v>858</v>
      </c>
      <c r="I197" t="s">
        <v>858</v>
      </c>
      <c r="J197" t="s">
        <v>858</v>
      </c>
      <c r="K197" t="s">
        <v>858</v>
      </c>
      <c r="L197" t="s">
        <v>858</v>
      </c>
      <c r="M197" t="s">
        <v>858</v>
      </c>
      <c r="N197" t="s">
        <v>858</v>
      </c>
      <c r="O197" t="s">
        <v>858</v>
      </c>
      <c r="P197" t="s">
        <v>858</v>
      </c>
      <c r="Q197" t="s">
        <v>858</v>
      </c>
      <c r="R197" t="s">
        <v>858</v>
      </c>
      <c r="S197" t="s">
        <v>858</v>
      </c>
      <c r="T197" t="s">
        <v>858</v>
      </c>
      <c r="U197" t="s">
        <v>858</v>
      </c>
      <c r="V197" t="s">
        <v>858</v>
      </c>
      <c r="W197" t="s">
        <v>858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858</v>
      </c>
      <c r="E198" t="s">
        <v>858</v>
      </c>
      <c r="F198" t="s">
        <v>858</v>
      </c>
      <c r="G198" t="s">
        <v>858</v>
      </c>
      <c r="H198" t="s">
        <v>858</v>
      </c>
      <c r="I198" t="s">
        <v>858</v>
      </c>
      <c r="J198" t="s">
        <v>858</v>
      </c>
      <c r="K198" t="s">
        <v>858</v>
      </c>
      <c r="L198" t="s">
        <v>858</v>
      </c>
      <c r="M198" t="s">
        <v>858</v>
      </c>
      <c r="N198" t="s">
        <v>858</v>
      </c>
      <c r="O198" t="s">
        <v>858</v>
      </c>
      <c r="P198" t="s">
        <v>858</v>
      </c>
      <c r="Q198" t="s">
        <v>858</v>
      </c>
      <c r="R198" t="s">
        <v>858</v>
      </c>
      <c r="S198" t="s">
        <v>858</v>
      </c>
      <c r="T198" t="s">
        <v>858</v>
      </c>
      <c r="U198" t="s">
        <v>858</v>
      </c>
      <c r="V198" t="s">
        <v>858</v>
      </c>
      <c r="W198" t="s">
        <v>858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858</v>
      </c>
      <c r="E199" t="s">
        <v>858</v>
      </c>
      <c r="F199" t="s">
        <v>858</v>
      </c>
      <c r="G199" t="s">
        <v>858</v>
      </c>
      <c r="H199" t="s">
        <v>858</v>
      </c>
      <c r="I199" t="s">
        <v>858</v>
      </c>
      <c r="J199" t="s">
        <v>858</v>
      </c>
      <c r="K199" t="s">
        <v>858</v>
      </c>
      <c r="L199" t="s">
        <v>858</v>
      </c>
      <c r="M199" t="s">
        <v>858</v>
      </c>
      <c r="N199" t="s">
        <v>858</v>
      </c>
      <c r="O199" t="s">
        <v>858</v>
      </c>
      <c r="P199" t="s">
        <v>858</v>
      </c>
      <c r="Q199">
        <v>3.73</v>
      </c>
      <c r="R199">
        <v>7.18</v>
      </c>
      <c r="S199" t="s">
        <v>858</v>
      </c>
      <c r="T199" t="s">
        <v>858</v>
      </c>
      <c r="U199" t="s">
        <v>858</v>
      </c>
      <c r="V199" t="s">
        <v>858</v>
      </c>
      <c r="W199" t="s">
        <v>858</v>
      </c>
      <c r="X199" s="3">
        <f>COUNT(D199:W199)</f>
        <v>2</v>
      </c>
      <c r="Y199" s="2">
        <f>SUM(D199:W199)/X199</f>
        <v>5.4550000000000001</v>
      </c>
    </row>
    <row r="200" spans="1:25">
      <c r="A200">
        <v>97700.314379000003</v>
      </c>
      <c r="B200">
        <v>39768.730265999999</v>
      </c>
      <c r="C200" t="s">
        <v>197</v>
      </c>
      <c r="D200" t="s">
        <v>858</v>
      </c>
      <c r="E200" t="s">
        <v>858</v>
      </c>
      <c r="F200" t="s">
        <v>858</v>
      </c>
      <c r="G200" t="s">
        <v>858</v>
      </c>
      <c r="H200" t="s">
        <v>858</v>
      </c>
      <c r="I200" t="s">
        <v>858</v>
      </c>
      <c r="J200" t="s">
        <v>858</v>
      </c>
      <c r="K200" t="s">
        <v>858</v>
      </c>
      <c r="L200" t="s">
        <v>858</v>
      </c>
      <c r="M200" t="s">
        <v>858</v>
      </c>
      <c r="N200" t="s">
        <v>858</v>
      </c>
      <c r="O200">
        <v>6.87</v>
      </c>
      <c r="P200" t="s">
        <v>858</v>
      </c>
      <c r="Q200">
        <v>4.09</v>
      </c>
      <c r="R200">
        <v>7.55</v>
      </c>
      <c r="S200" t="s">
        <v>858</v>
      </c>
      <c r="T200" t="s">
        <v>858</v>
      </c>
      <c r="U200" t="s">
        <v>858</v>
      </c>
      <c r="V200" t="s">
        <v>858</v>
      </c>
      <c r="W200" t="s">
        <v>858</v>
      </c>
      <c r="X200" s="3">
        <f>COUNT(D200:W200)</f>
        <v>3</v>
      </c>
      <c r="Y200" s="2">
        <f>SUM(D200:W200)/X200</f>
        <v>6.1700000000000008</v>
      </c>
    </row>
    <row r="201" spans="1:25">
      <c r="A201">
        <v>101112.62255499999</v>
      </c>
      <c r="B201">
        <v>26543.620359</v>
      </c>
      <c r="C201" t="s">
        <v>198</v>
      </c>
      <c r="D201" t="s">
        <v>858</v>
      </c>
      <c r="E201" t="s">
        <v>858</v>
      </c>
      <c r="F201" t="s">
        <v>858</v>
      </c>
      <c r="G201" t="s">
        <v>858</v>
      </c>
      <c r="H201" t="s">
        <v>858</v>
      </c>
      <c r="I201" t="s">
        <v>858</v>
      </c>
      <c r="J201" t="s">
        <v>858</v>
      </c>
      <c r="K201" t="s">
        <v>858</v>
      </c>
      <c r="L201" t="s">
        <v>858</v>
      </c>
      <c r="M201" t="s">
        <v>858</v>
      </c>
      <c r="N201" t="s">
        <v>858</v>
      </c>
      <c r="O201" t="s">
        <v>858</v>
      </c>
      <c r="P201" t="s">
        <v>858</v>
      </c>
      <c r="Q201" t="s">
        <v>858</v>
      </c>
      <c r="R201" t="s">
        <v>858</v>
      </c>
      <c r="S201" t="s">
        <v>858</v>
      </c>
      <c r="T201" t="s">
        <v>858</v>
      </c>
      <c r="U201" t="s">
        <v>858</v>
      </c>
      <c r="V201" t="s">
        <v>858</v>
      </c>
      <c r="W201" t="s">
        <v>858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858</v>
      </c>
      <c r="E202" t="s">
        <v>858</v>
      </c>
      <c r="F202" t="s">
        <v>858</v>
      </c>
      <c r="G202" t="s">
        <v>858</v>
      </c>
      <c r="H202" t="s">
        <v>858</v>
      </c>
      <c r="I202" t="s">
        <v>858</v>
      </c>
      <c r="J202" t="s">
        <v>858</v>
      </c>
      <c r="K202" t="s">
        <v>858</v>
      </c>
      <c r="L202" t="s">
        <v>858</v>
      </c>
      <c r="M202" t="s">
        <v>858</v>
      </c>
      <c r="N202" t="s">
        <v>858</v>
      </c>
      <c r="O202" t="s">
        <v>858</v>
      </c>
      <c r="P202" t="s">
        <v>858</v>
      </c>
      <c r="Q202" t="s">
        <v>858</v>
      </c>
      <c r="R202" t="s">
        <v>858</v>
      </c>
      <c r="S202" t="s">
        <v>858</v>
      </c>
      <c r="T202" t="s">
        <v>858</v>
      </c>
      <c r="U202" t="s">
        <v>858</v>
      </c>
      <c r="V202" t="s">
        <v>858</v>
      </c>
      <c r="W202" t="s">
        <v>858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858</v>
      </c>
      <c r="E203">
        <v>5.75</v>
      </c>
      <c r="F203" t="s">
        <v>858</v>
      </c>
      <c r="G203" t="s">
        <v>858</v>
      </c>
      <c r="H203" t="s">
        <v>858</v>
      </c>
      <c r="I203" t="s">
        <v>858</v>
      </c>
      <c r="J203" t="s">
        <v>858</v>
      </c>
      <c r="K203" t="s">
        <v>858</v>
      </c>
      <c r="L203" t="s">
        <v>858</v>
      </c>
      <c r="M203" t="s">
        <v>858</v>
      </c>
      <c r="N203">
        <v>3.42</v>
      </c>
      <c r="O203">
        <v>6.88</v>
      </c>
      <c r="P203">
        <v>4.41</v>
      </c>
      <c r="Q203">
        <v>5.1100000000000003</v>
      </c>
      <c r="R203">
        <v>7.24</v>
      </c>
      <c r="S203" t="s">
        <v>858</v>
      </c>
      <c r="T203" t="s">
        <v>858</v>
      </c>
      <c r="U203">
        <v>3.72</v>
      </c>
      <c r="V203" t="s">
        <v>858</v>
      </c>
      <c r="W203" t="s">
        <v>858</v>
      </c>
      <c r="X203" s="3">
        <f>COUNT(D203:W203)</f>
        <v>7</v>
      </c>
      <c r="Y203" s="2">
        <f>SUM(D203:W203)/X203</f>
        <v>5.2185714285714289</v>
      </c>
    </row>
    <row r="204" spans="1:25">
      <c r="A204">
        <v>106642.663577</v>
      </c>
      <c r="B204">
        <v>46712.665287999997</v>
      </c>
      <c r="C204" t="s">
        <v>201</v>
      </c>
      <c r="D204" t="s">
        <v>858</v>
      </c>
      <c r="E204">
        <v>6.59</v>
      </c>
      <c r="F204" t="s">
        <v>858</v>
      </c>
      <c r="G204" t="s">
        <v>858</v>
      </c>
      <c r="H204" t="s">
        <v>858</v>
      </c>
      <c r="I204" t="s">
        <v>858</v>
      </c>
      <c r="J204" t="s">
        <v>858</v>
      </c>
      <c r="K204" t="s">
        <v>858</v>
      </c>
      <c r="L204" t="s">
        <v>858</v>
      </c>
      <c r="M204" t="s">
        <v>858</v>
      </c>
      <c r="N204" t="s">
        <v>858</v>
      </c>
      <c r="O204">
        <v>5.66</v>
      </c>
      <c r="P204">
        <v>5.59</v>
      </c>
      <c r="Q204">
        <v>3.68</v>
      </c>
      <c r="R204">
        <v>7.4</v>
      </c>
      <c r="S204" t="s">
        <v>858</v>
      </c>
      <c r="T204" t="s">
        <v>858</v>
      </c>
      <c r="U204" t="s">
        <v>858</v>
      </c>
      <c r="V204" t="s">
        <v>858</v>
      </c>
      <c r="W204" t="s">
        <v>858</v>
      </c>
      <c r="X204" s="3">
        <f>COUNT(D204:W204)</f>
        <v>5</v>
      </c>
      <c r="Y204" s="2">
        <f>SUM(D204:W204)/X204</f>
        <v>5.7840000000000007</v>
      </c>
    </row>
    <row r="205" spans="1:25">
      <c r="A205">
        <v>86695.995248000007</v>
      </c>
      <c r="B205">
        <v>43550.024547000001</v>
      </c>
      <c r="C205" t="s">
        <v>202</v>
      </c>
      <c r="D205" t="s">
        <v>858</v>
      </c>
      <c r="E205">
        <v>3.51</v>
      </c>
      <c r="F205" t="s">
        <v>858</v>
      </c>
      <c r="G205" t="s">
        <v>858</v>
      </c>
      <c r="H205" t="s">
        <v>858</v>
      </c>
      <c r="I205" t="s">
        <v>858</v>
      </c>
      <c r="J205" t="s">
        <v>858</v>
      </c>
      <c r="K205" t="s">
        <v>858</v>
      </c>
      <c r="L205" t="s">
        <v>858</v>
      </c>
      <c r="M205" t="s">
        <v>858</v>
      </c>
      <c r="N205">
        <v>3.26</v>
      </c>
      <c r="O205">
        <v>3.3</v>
      </c>
      <c r="P205">
        <v>4.3099999999999996</v>
      </c>
      <c r="Q205">
        <v>4.04</v>
      </c>
      <c r="R205" t="s">
        <v>858</v>
      </c>
      <c r="S205" t="s">
        <v>858</v>
      </c>
      <c r="T205" t="s">
        <v>858</v>
      </c>
      <c r="U205" t="s">
        <v>858</v>
      </c>
      <c r="V205" t="s">
        <v>858</v>
      </c>
      <c r="W205" t="s">
        <v>858</v>
      </c>
      <c r="X205" s="3">
        <f>COUNT(D205:W205)</f>
        <v>5</v>
      </c>
      <c r="Y205" s="2">
        <f>SUM(D205:W205)/X205</f>
        <v>3.6839999999999997</v>
      </c>
    </row>
    <row r="206" spans="1:25">
      <c r="A206">
        <v>90031.663302000001</v>
      </c>
      <c r="B206">
        <v>19876.120263000001</v>
      </c>
      <c r="C206" t="s">
        <v>203</v>
      </c>
      <c r="D206" t="s">
        <v>858</v>
      </c>
      <c r="E206" t="s">
        <v>858</v>
      </c>
      <c r="F206" t="s">
        <v>858</v>
      </c>
      <c r="G206" t="s">
        <v>858</v>
      </c>
      <c r="H206" t="s">
        <v>858</v>
      </c>
      <c r="I206" t="s">
        <v>858</v>
      </c>
      <c r="J206" t="s">
        <v>858</v>
      </c>
      <c r="K206" t="s">
        <v>858</v>
      </c>
      <c r="L206" t="s">
        <v>858</v>
      </c>
      <c r="M206" t="s">
        <v>858</v>
      </c>
      <c r="N206" t="s">
        <v>858</v>
      </c>
      <c r="O206">
        <v>7.09</v>
      </c>
      <c r="P206" t="s">
        <v>858</v>
      </c>
      <c r="Q206" t="s">
        <v>858</v>
      </c>
      <c r="R206">
        <v>7.08</v>
      </c>
      <c r="S206" t="s">
        <v>858</v>
      </c>
      <c r="T206" t="s">
        <v>858</v>
      </c>
      <c r="U206" t="s">
        <v>858</v>
      </c>
      <c r="V206" t="s">
        <v>858</v>
      </c>
      <c r="W206" t="s">
        <v>858</v>
      </c>
      <c r="X206" s="3">
        <f>COUNT(D206:W206)</f>
        <v>2</v>
      </c>
      <c r="Y206" s="2">
        <f>SUM(D206:W206)/X206</f>
        <v>7.085</v>
      </c>
    </row>
    <row r="207" spans="1:25">
      <c r="A207">
        <v>89960.848685999998</v>
      </c>
      <c r="B207">
        <v>25737.888761999999</v>
      </c>
      <c r="C207" t="s">
        <v>204</v>
      </c>
      <c r="D207">
        <v>4.26</v>
      </c>
      <c r="E207" t="s">
        <v>858</v>
      </c>
      <c r="F207" t="s">
        <v>858</v>
      </c>
      <c r="G207" t="s">
        <v>858</v>
      </c>
      <c r="H207">
        <v>5.46</v>
      </c>
      <c r="I207">
        <v>3.84</v>
      </c>
      <c r="J207">
        <v>2.5</v>
      </c>
      <c r="K207" t="s">
        <v>858</v>
      </c>
      <c r="L207" t="s">
        <v>858</v>
      </c>
      <c r="M207">
        <v>3.91</v>
      </c>
      <c r="N207" t="s">
        <v>858</v>
      </c>
      <c r="O207">
        <v>5.29</v>
      </c>
      <c r="P207" t="s">
        <v>858</v>
      </c>
      <c r="Q207">
        <v>2.84</v>
      </c>
      <c r="R207">
        <v>7.66</v>
      </c>
      <c r="S207" t="s">
        <v>858</v>
      </c>
      <c r="T207">
        <v>5.73</v>
      </c>
      <c r="U207" t="s">
        <v>858</v>
      </c>
      <c r="V207">
        <v>4.47</v>
      </c>
      <c r="W207">
        <v>2.78</v>
      </c>
      <c r="X207" s="3">
        <f>COUNT(D207:W207)</f>
        <v>11</v>
      </c>
      <c r="Y207" s="2">
        <f>SUM(D207:W207)/X207</f>
        <v>4.4309090909090907</v>
      </c>
    </row>
    <row r="208" spans="1:25">
      <c r="A208">
        <v>98697.371444000004</v>
      </c>
      <c r="B208">
        <v>27443.669985</v>
      </c>
      <c r="C208" t="s">
        <v>205</v>
      </c>
      <c r="D208" t="s">
        <v>858</v>
      </c>
      <c r="E208" t="s">
        <v>858</v>
      </c>
      <c r="F208" t="s">
        <v>858</v>
      </c>
      <c r="G208" t="s">
        <v>858</v>
      </c>
      <c r="H208" t="s">
        <v>858</v>
      </c>
      <c r="I208" t="s">
        <v>858</v>
      </c>
      <c r="J208" t="s">
        <v>858</v>
      </c>
      <c r="K208" t="s">
        <v>858</v>
      </c>
      <c r="L208" t="s">
        <v>858</v>
      </c>
      <c r="M208" t="s">
        <v>858</v>
      </c>
      <c r="N208" t="s">
        <v>858</v>
      </c>
      <c r="O208" t="s">
        <v>858</v>
      </c>
      <c r="P208" t="s">
        <v>858</v>
      </c>
      <c r="Q208" t="s">
        <v>858</v>
      </c>
      <c r="R208" t="s">
        <v>858</v>
      </c>
      <c r="S208" t="s">
        <v>858</v>
      </c>
      <c r="T208" t="s">
        <v>858</v>
      </c>
      <c r="U208" t="s">
        <v>858</v>
      </c>
      <c r="V208" t="s">
        <v>858</v>
      </c>
      <c r="W208" t="s">
        <v>858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858</v>
      </c>
      <c r="E209" t="s">
        <v>858</v>
      </c>
      <c r="F209" t="s">
        <v>858</v>
      </c>
      <c r="G209" t="s">
        <v>858</v>
      </c>
      <c r="H209" t="s">
        <v>858</v>
      </c>
      <c r="I209" t="s">
        <v>858</v>
      </c>
      <c r="J209" t="s">
        <v>858</v>
      </c>
      <c r="K209" t="s">
        <v>858</v>
      </c>
      <c r="L209" t="s">
        <v>858</v>
      </c>
      <c r="M209" t="s">
        <v>858</v>
      </c>
      <c r="N209" t="s">
        <v>858</v>
      </c>
      <c r="O209" t="s">
        <v>858</v>
      </c>
      <c r="P209" t="s">
        <v>858</v>
      </c>
      <c r="Q209" t="s">
        <v>858</v>
      </c>
      <c r="R209" t="s">
        <v>858</v>
      </c>
      <c r="S209" t="s">
        <v>858</v>
      </c>
      <c r="T209" t="s">
        <v>858</v>
      </c>
      <c r="U209" t="s">
        <v>858</v>
      </c>
      <c r="V209" t="s">
        <v>858</v>
      </c>
      <c r="W209" t="s">
        <v>858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858</v>
      </c>
      <c r="E210" t="s">
        <v>858</v>
      </c>
      <c r="F210" t="s">
        <v>858</v>
      </c>
      <c r="G210" t="s">
        <v>858</v>
      </c>
      <c r="H210" t="s">
        <v>858</v>
      </c>
      <c r="I210" t="s">
        <v>858</v>
      </c>
      <c r="J210" t="s">
        <v>858</v>
      </c>
      <c r="K210" t="s">
        <v>858</v>
      </c>
      <c r="L210" t="s">
        <v>858</v>
      </c>
      <c r="M210" t="s">
        <v>858</v>
      </c>
      <c r="N210" t="s">
        <v>858</v>
      </c>
      <c r="O210" t="s">
        <v>858</v>
      </c>
      <c r="P210" t="s">
        <v>858</v>
      </c>
      <c r="Q210" t="s">
        <v>858</v>
      </c>
      <c r="R210" t="s">
        <v>858</v>
      </c>
      <c r="S210" t="s">
        <v>858</v>
      </c>
      <c r="T210" t="s">
        <v>858</v>
      </c>
      <c r="U210" t="s">
        <v>858</v>
      </c>
      <c r="V210" t="s">
        <v>858</v>
      </c>
      <c r="W210" t="s">
        <v>858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858</v>
      </c>
      <c r="E211" t="s">
        <v>858</v>
      </c>
      <c r="F211" t="s">
        <v>858</v>
      </c>
      <c r="G211" t="s">
        <v>858</v>
      </c>
      <c r="H211" t="s">
        <v>858</v>
      </c>
      <c r="I211" t="s">
        <v>858</v>
      </c>
      <c r="J211" t="s">
        <v>858</v>
      </c>
      <c r="K211" t="s">
        <v>858</v>
      </c>
      <c r="L211" t="s">
        <v>858</v>
      </c>
      <c r="M211" t="s">
        <v>858</v>
      </c>
      <c r="N211">
        <v>2.5</v>
      </c>
      <c r="O211">
        <v>6.22</v>
      </c>
      <c r="P211" t="s">
        <v>858</v>
      </c>
      <c r="Q211" t="s">
        <v>858</v>
      </c>
      <c r="R211">
        <v>6.68</v>
      </c>
      <c r="S211" t="s">
        <v>858</v>
      </c>
      <c r="T211" t="s">
        <v>858</v>
      </c>
      <c r="U211" t="s">
        <v>858</v>
      </c>
      <c r="V211" t="s">
        <v>858</v>
      </c>
      <c r="W211">
        <v>5.3</v>
      </c>
      <c r="X211" s="3">
        <f>COUNT(D211:W211)</f>
        <v>4</v>
      </c>
      <c r="Y211" s="2">
        <f>SUM(D211:W211)/X211</f>
        <v>5.1749999999999998</v>
      </c>
    </row>
    <row r="212" spans="1:25">
      <c r="A212">
        <v>102601.608224</v>
      </c>
      <c r="B212">
        <v>33550.914973999999</v>
      </c>
      <c r="C212" t="s">
        <v>209</v>
      </c>
      <c r="D212" t="s">
        <v>858</v>
      </c>
      <c r="E212" t="s">
        <v>858</v>
      </c>
      <c r="F212" t="s">
        <v>858</v>
      </c>
      <c r="G212" t="s">
        <v>858</v>
      </c>
      <c r="H212" t="s">
        <v>858</v>
      </c>
      <c r="I212" t="s">
        <v>858</v>
      </c>
      <c r="J212" t="s">
        <v>858</v>
      </c>
      <c r="K212" t="s">
        <v>858</v>
      </c>
      <c r="L212" t="s">
        <v>858</v>
      </c>
      <c r="M212" t="s">
        <v>858</v>
      </c>
      <c r="N212" t="s">
        <v>858</v>
      </c>
      <c r="O212">
        <v>7.01</v>
      </c>
      <c r="P212" t="s">
        <v>858</v>
      </c>
      <c r="Q212">
        <v>4.3099999999999996</v>
      </c>
      <c r="R212">
        <v>7.51</v>
      </c>
      <c r="S212" t="s">
        <v>858</v>
      </c>
      <c r="T212" t="s">
        <v>858</v>
      </c>
      <c r="U212" t="s">
        <v>858</v>
      </c>
      <c r="V212" t="s">
        <v>858</v>
      </c>
      <c r="W212" t="s">
        <v>858</v>
      </c>
      <c r="X212" s="3">
        <f>COUNT(D212:W212)</f>
        <v>3</v>
      </c>
      <c r="Y212" s="2">
        <f>SUM(D212:W212)/X212</f>
        <v>6.2766666666666664</v>
      </c>
    </row>
    <row r="213" spans="1:25">
      <c r="A213">
        <v>111403.622426</v>
      </c>
      <c r="B213">
        <v>39076.220543000003</v>
      </c>
      <c r="C213" t="s">
        <v>210</v>
      </c>
      <c r="D213" t="s">
        <v>858</v>
      </c>
      <c r="E213" t="s">
        <v>858</v>
      </c>
      <c r="F213" t="s">
        <v>858</v>
      </c>
      <c r="G213" t="s">
        <v>858</v>
      </c>
      <c r="H213" t="s">
        <v>858</v>
      </c>
      <c r="I213" t="s">
        <v>858</v>
      </c>
      <c r="J213" t="s">
        <v>858</v>
      </c>
      <c r="K213" t="s">
        <v>858</v>
      </c>
      <c r="L213" t="s">
        <v>858</v>
      </c>
      <c r="M213" t="s">
        <v>858</v>
      </c>
      <c r="N213" t="s">
        <v>858</v>
      </c>
      <c r="O213" t="s">
        <v>858</v>
      </c>
      <c r="P213" t="s">
        <v>858</v>
      </c>
      <c r="Q213" t="s">
        <v>858</v>
      </c>
      <c r="R213" t="s">
        <v>858</v>
      </c>
      <c r="S213" t="s">
        <v>858</v>
      </c>
      <c r="T213" t="s">
        <v>858</v>
      </c>
      <c r="U213" t="s">
        <v>858</v>
      </c>
      <c r="V213" t="s">
        <v>858</v>
      </c>
      <c r="W213" t="s">
        <v>858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858</v>
      </c>
      <c r="E214" t="s">
        <v>858</v>
      </c>
      <c r="F214" t="s">
        <v>858</v>
      </c>
      <c r="G214" t="s">
        <v>858</v>
      </c>
      <c r="H214" t="s">
        <v>858</v>
      </c>
      <c r="I214" t="s">
        <v>858</v>
      </c>
      <c r="J214" t="s">
        <v>858</v>
      </c>
      <c r="K214" t="s">
        <v>858</v>
      </c>
      <c r="L214" t="s">
        <v>858</v>
      </c>
      <c r="M214" t="s">
        <v>858</v>
      </c>
      <c r="N214" t="s">
        <v>858</v>
      </c>
      <c r="O214" t="s">
        <v>858</v>
      </c>
      <c r="P214" t="s">
        <v>858</v>
      </c>
      <c r="Q214" t="s">
        <v>858</v>
      </c>
      <c r="R214" t="s">
        <v>858</v>
      </c>
      <c r="S214" t="s">
        <v>858</v>
      </c>
      <c r="T214" t="s">
        <v>858</v>
      </c>
      <c r="U214" t="s">
        <v>858</v>
      </c>
      <c r="V214" t="s">
        <v>858</v>
      </c>
      <c r="W214" t="s">
        <v>858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858</v>
      </c>
      <c r="E215" t="s">
        <v>858</v>
      </c>
      <c r="F215" t="s">
        <v>858</v>
      </c>
      <c r="G215" t="s">
        <v>858</v>
      </c>
      <c r="H215" t="s">
        <v>858</v>
      </c>
      <c r="I215" t="s">
        <v>858</v>
      </c>
      <c r="J215" t="s">
        <v>858</v>
      </c>
      <c r="K215" t="s">
        <v>858</v>
      </c>
      <c r="L215" t="s">
        <v>858</v>
      </c>
      <c r="M215" t="s">
        <v>858</v>
      </c>
      <c r="N215" t="s">
        <v>858</v>
      </c>
      <c r="O215" t="s">
        <v>858</v>
      </c>
      <c r="P215" t="s">
        <v>858</v>
      </c>
      <c r="Q215" t="s">
        <v>858</v>
      </c>
      <c r="R215" t="s">
        <v>858</v>
      </c>
      <c r="S215" t="s">
        <v>858</v>
      </c>
      <c r="T215" t="s">
        <v>858</v>
      </c>
      <c r="U215" t="s">
        <v>858</v>
      </c>
      <c r="V215" t="s">
        <v>858</v>
      </c>
      <c r="W215" t="s">
        <v>858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858</v>
      </c>
      <c r="E216" t="s">
        <v>858</v>
      </c>
      <c r="F216" t="s">
        <v>858</v>
      </c>
      <c r="G216" t="s">
        <v>858</v>
      </c>
      <c r="H216" t="s">
        <v>858</v>
      </c>
      <c r="I216" t="s">
        <v>858</v>
      </c>
      <c r="J216" t="s">
        <v>858</v>
      </c>
      <c r="K216" t="s">
        <v>858</v>
      </c>
      <c r="L216" t="s">
        <v>858</v>
      </c>
      <c r="M216" t="s">
        <v>858</v>
      </c>
      <c r="N216" t="s">
        <v>858</v>
      </c>
      <c r="O216" t="s">
        <v>858</v>
      </c>
      <c r="P216" t="s">
        <v>858</v>
      </c>
      <c r="Q216" t="s">
        <v>858</v>
      </c>
      <c r="R216" t="s">
        <v>858</v>
      </c>
      <c r="S216" t="s">
        <v>858</v>
      </c>
      <c r="T216" t="s">
        <v>858</v>
      </c>
      <c r="U216" t="s">
        <v>858</v>
      </c>
      <c r="V216" t="s">
        <v>858</v>
      </c>
      <c r="W216" t="s">
        <v>858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858</v>
      </c>
      <c r="E217" t="s">
        <v>858</v>
      </c>
      <c r="F217" t="s">
        <v>858</v>
      </c>
      <c r="G217" t="s">
        <v>858</v>
      </c>
      <c r="H217" t="s">
        <v>858</v>
      </c>
      <c r="I217" t="s">
        <v>858</v>
      </c>
      <c r="J217" t="s">
        <v>858</v>
      </c>
      <c r="K217" t="s">
        <v>858</v>
      </c>
      <c r="L217" t="s">
        <v>858</v>
      </c>
      <c r="M217" t="s">
        <v>858</v>
      </c>
      <c r="N217" t="s">
        <v>858</v>
      </c>
      <c r="O217" t="s">
        <v>858</v>
      </c>
      <c r="P217" t="s">
        <v>858</v>
      </c>
      <c r="Q217" t="s">
        <v>858</v>
      </c>
      <c r="R217" t="s">
        <v>858</v>
      </c>
      <c r="S217" t="s">
        <v>858</v>
      </c>
      <c r="T217" t="s">
        <v>858</v>
      </c>
      <c r="U217" t="s">
        <v>858</v>
      </c>
      <c r="V217" t="s">
        <v>858</v>
      </c>
      <c r="W217" t="s">
        <v>858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858</v>
      </c>
      <c r="E218" t="s">
        <v>858</v>
      </c>
      <c r="F218" t="s">
        <v>858</v>
      </c>
      <c r="G218" t="s">
        <v>858</v>
      </c>
      <c r="H218" t="s">
        <v>858</v>
      </c>
      <c r="I218" t="s">
        <v>858</v>
      </c>
      <c r="J218" t="s">
        <v>858</v>
      </c>
      <c r="K218" t="s">
        <v>858</v>
      </c>
      <c r="L218" t="s">
        <v>858</v>
      </c>
      <c r="M218" t="s">
        <v>858</v>
      </c>
      <c r="N218" t="s">
        <v>858</v>
      </c>
      <c r="O218">
        <v>6.54</v>
      </c>
      <c r="P218" t="s">
        <v>858</v>
      </c>
      <c r="Q218">
        <v>6.69</v>
      </c>
      <c r="R218">
        <v>6.3</v>
      </c>
      <c r="S218" t="s">
        <v>858</v>
      </c>
      <c r="T218" t="s">
        <v>858</v>
      </c>
      <c r="U218" t="s">
        <v>858</v>
      </c>
      <c r="V218" t="s">
        <v>858</v>
      </c>
      <c r="W218">
        <v>4.28</v>
      </c>
      <c r="X218" s="3">
        <f>COUNT(D218:W218)</f>
        <v>4</v>
      </c>
      <c r="Y218" s="2">
        <f>SUM(D218:W218)/X218</f>
        <v>5.9525000000000006</v>
      </c>
    </row>
    <row r="219" spans="1:25">
      <c r="A219">
        <v>98413.280532000004</v>
      </c>
      <c r="B219">
        <v>27354.123206</v>
      </c>
      <c r="C219" t="s">
        <v>216</v>
      </c>
      <c r="D219" t="s">
        <v>858</v>
      </c>
      <c r="E219" t="s">
        <v>858</v>
      </c>
      <c r="F219" t="s">
        <v>858</v>
      </c>
      <c r="G219" t="s">
        <v>858</v>
      </c>
      <c r="H219" t="s">
        <v>858</v>
      </c>
      <c r="I219" t="s">
        <v>858</v>
      </c>
      <c r="J219" t="s">
        <v>858</v>
      </c>
      <c r="K219" t="s">
        <v>858</v>
      </c>
      <c r="L219" t="s">
        <v>858</v>
      </c>
      <c r="M219" t="s">
        <v>858</v>
      </c>
      <c r="N219" t="s">
        <v>858</v>
      </c>
      <c r="O219" t="s">
        <v>858</v>
      </c>
      <c r="P219" t="s">
        <v>858</v>
      </c>
      <c r="Q219" t="s">
        <v>858</v>
      </c>
      <c r="R219" t="s">
        <v>858</v>
      </c>
      <c r="S219" t="s">
        <v>858</v>
      </c>
      <c r="T219" t="s">
        <v>858</v>
      </c>
      <c r="U219" t="s">
        <v>858</v>
      </c>
      <c r="V219" t="s">
        <v>858</v>
      </c>
      <c r="W219" t="s">
        <v>858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858</v>
      </c>
      <c r="E220" t="s">
        <v>858</v>
      </c>
      <c r="F220" t="s">
        <v>858</v>
      </c>
      <c r="G220" t="s">
        <v>858</v>
      </c>
      <c r="H220" t="s">
        <v>858</v>
      </c>
      <c r="I220" t="s">
        <v>858</v>
      </c>
      <c r="J220" t="s">
        <v>858</v>
      </c>
      <c r="K220" t="s">
        <v>858</v>
      </c>
      <c r="L220" t="s">
        <v>858</v>
      </c>
      <c r="M220" t="s">
        <v>858</v>
      </c>
      <c r="N220" t="s">
        <v>858</v>
      </c>
      <c r="O220" t="s">
        <v>858</v>
      </c>
      <c r="P220" t="s">
        <v>858</v>
      </c>
      <c r="Q220" t="s">
        <v>858</v>
      </c>
      <c r="R220" t="s">
        <v>858</v>
      </c>
      <c r="S220" t="s">
        <v>858</v>
      </c>
      <c r="T220" t="s">
        <v>858</v>
      </c>
      <c r="U220" t="s">
        <v>858</v>
      </c>
      <c r="V220" t="s">
        <v>858</v>
      </c>
      <c r="W220" t="s">
        <v>858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858</v>
      </c>
      <c r="E221">
        <v>7.37</v>
      </c>
      <c r="F221" t="s">
        <v>858</v>
      </c>
      <c r="G221" t="s">
        <v>858</v>
      </c>
      <c r="H221">
        <v>4.83</v>
      </c>
      <c r="I221" t="s">
        <v>858</v>
      </c>
      <c r="J221" t="s">
        <v>858</v>
      </c>
      <c r="K221" t="s">
        <v>858</v>
      </c>
      <c r="L221" t="s">
        <v>858</v>
      </c>
      <c r="M221" t="s">
        <v>858</v>
      </c>
      <c r="N221" t="s">
        <v>858</v>
      </c>
      <c r="O221">
        <v>3.47</v>
      </c>
      <c r="P221">
        <v>4.33</v>
      </c>
      <c r="Q221">
        <v>4.2300000000000004</v>
      </c>
      <c r="R221">
        <v>6.94</v>
      </c>
      <c r="S221" t="s">
        <v>858</v>
      </c>
      <c r="T221" t="s">
        <v>858</v>
      </c>
      <c r="U221" t="s">
        <v>858</v>
      </c>
      <c r="V221" t="s">
        <v>858</v>
      </c>
      <c r="W221">
        <v>3.99</v>
      </c>
      <c r="X221" s="3">
        <f>COUNT(D221:W221)</f>
        <v>7</v>
      </c>
      <c r="Y221" s="2">
        <f>SUM(D221:W221)/X221</f>
        <v>5.0228571428571431</v>
      </c>
    </row>
    <row r="222" spans="1:25">
      <c r="A222">
        <v>76331.746734999993</v>
      </c>
      <c r="B222">
        <v>44246.61292</v>
      </c>
      <c r="C222" t="s">
        <v>219</v>
      </c>
      <c r="D222" t="s">
        <v>858</v>
      </c>
      <c r="E222" t="s">
        <v>858</v>
      </c>
      <c r="F222" t="s">
        <v>858</v>
      </c>
      <c r="G222" t="s">
        <v>858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M222" t="s">
        <v>858</v>
      </c>
      <c r="N222">
        <v>4.78</v>
      </c>
      <c r="O222">
        <v>6.32</v>
      </c>
      <c r="P222">
        <v>4.47</v>
      </c>
      <c r="Q222">
        <v>6.58</v>
      </c>
      <c r="R222">
        <v>7.22</v>
      </c>
      <c r="S222" t="s">
        <v>858</v>
      </c>
      <c r="T222" t="s">
        <v>858</v>
      </c>
      <c r="U222" t="s">
        <v>858</v>
      </c>
      <c r="V222" t="s">
        <v>858</v>
      </c>
      <c r="W222" t="s">
        <v>858</v>
      </c>
      <c r="X222" s="3">
        <f>COUNT(D222:W222)</f>
        <v>5</v>
      </c>
      <c r="Y222" s="2">
        <f>SUM(D222:W222)/X222</f>
        <v>5.8739999999999997</v>
      </c>
    </row>
    <row r="223" spans="1:25">
      <c r="A223">
        <v>81727.193937999997</v>
      </c>
      <c r="B223">
        <v>45228.698134999999</v>
      </c>
      <c r="C223" t="s">
        <v>220</v>
      </c>
      <c r="D223" t="s">
        <v>858</v>
      </c>
      <c r="E223">
        <v>7.15</v>
      </c>
      <c r="F223" t="s">
        <v>858</v>
      </c>
      <c r="G223" t="s">
        <v>858</v>
      </c>
      <c r="H223" t="s">
        <v>858</v>
      </c>
      <c r="I223" t="s">
        <v>858</v>
      </c>
      <c r="J223" t="s">
        <v>858</v>
      </c>
      <c r="K223" t="s">
        <v>858</v>
      </c>
      <c r="L223" t="s">
        <v>858</v>
      </c>
      <c r="M223" t="s">
        <v>858</v>
      </c>
      <c r="N223">
        <v>4.51</v>
      </c>
      <c r="O223">
        <v>5.14</v>
      </c>
      <c r="P223">
        <v>4.5999999999999996</v>
      </c>
      <c r="Q223">
        <v>5.73</v>
      </c>
      <c r="R223">
        <v>7.03</v>
      </c>
      <c r="S223" t="s">
        <v>858</v>
      </c>
      <c r="T223" t="s">
        <v>858</v>
      </c>
      <c r="U223" t="s">
        <v>858</v>
      </c>
      <c r="V223" t="s">
        <v>858</v>
      </c>
      <c r="W223" t="s">
        <v>858</v>
      </c>
      <c r="X223" s="3">
        <f>COUNT(D223:W223)</f>
        <v>6</v>
      </c>
      <c r="Y223" s="2">
        <f>SUM(D223:W223)/X223</f>
        <v>5.6933333333333325</v>
      </c>
    </row>
    <row r="224" spans="1:25">
      <c r="A224">
        <v>77038.678937000004</v>
      </c>
      <c r="B224">
        <v>37904.080320000001</v>
      </c>
      <c r="C224" t="s">
        <v>221</v>
      </c>
      <c r="D224" t="s">
        <v>858</v>
      </c>
      <c r="E224" t="s">
        <v>858</v>
      </c>
      <c r="F224" t="s">
        <v>858</v>
      </c>
      <c r="G224" t="s">
        <v>858</v>
      </c>
      <c r="H224" t="s">
        <v>858</v>
      </c>
      <c r="I224" t="s">
        <v>858</v>
      </c>
      <c r="J224" t="s">
        <v>858</v>
      </c>
      <c r="K224" t="s">
        <v>858</v>
      </c>
      <c r="L224" t="s">
        <v>858</v>
      </c>
      <c r="M224" t="s">
        <v>858</v>
      </c>
      <c r="N224">
        <v>3.72</v>
      </c>
      <c r="O224">
        <v>5.75</v>
      </c>
      <c r="P224" t="s">
        <v>858</v>
      </c>
      <c r="Q224">
        <v>5.63</v>
      </c>
      <c r="R224">
        <v>6.48</v>
      </c>
      <c r="S224" t="s">
        <v>858</v>
      </c>
      <c r="T224" t="s">
        <v>858</v>
      </c>
      <c r="U224" t="s">
        <v>858</v>
      </c>
      <c r="V224">
        <v>3.39</v>
      </c>
      <c r="W224">
        <v>5.08</v>
      </c>
      <c r="X224" s="3">
        <f>COUNT(D224:W224)</f>
        <v>6</v>
      </c>
      <c r="Y224" s="2">
        <f>SUM(D224:W224)/X224</f>
        <v>5.0083333333333337</v>
      </c>
    </row>
    <row r="225" spans="1:25">
      <c r="A225">
        <v>86696.313939</v>
      </c>
      <c r="B225">
        <v>45715.683624999998</v>
      </c>
      <c r="C225" t="s">
        <v>222</v>
      </c>
      <c r="D225" t="s">
        <v>858</v>
      </c>
      <c r="E225">
        <v>5.85</v>
      </c>
      <c r="F225" t="s">
        <v>858</v>
      </c>
      <c r="G225" t="s">
        <v>858</v>
      </c>
      <c r="H225" t="s">
        <v>858</v>
      </c>
      <c r="I225" t="s">
        <v>858</v>
      </c>
      <c r="J225" t="s">
        <v>858</v>
      </c>
      <c r="K225" t="s">
        <v>858</v>
      </c>
      <c r="L225" t="s">
        <v>858</v>
      </c>
      <c r="M225" t="s">
        <v>858</v>
      </c>
      <c r="N225">
        <v>5.87</v>
      </c>
      <c r="O225" t="s">
        <v>858</v>
      </c>
      <c r="P225" t="s">
        <v>858</v>
      </c>
      <c r="Q225" t="s">
        <v>858</v>
      </c>
      <c r="R225" t="s">
        <v>858</v>
      </c>
      <c r="S225" t="s">
        <v>858</v>
      </c>
      <c r="T225" t="s">
        <v>858</v>
      </c>
      <c r="U225" t="s">
        <v>858</v>
      </c>
      <c r="V225" t="s">
        <v>858</v>
      </c>
      <c r="W225" t="s">
        <v>858</v>
      </c>
      <c r="X225" s="3">
        <f>COUNT(D225:W225)</f>
        <v>2</v>
      </c>
      <c r="Y225" s="2">
        <f>SUM(D225:W225)/X225</f>
        <v>5.8599999999999994</v>
      </c>
    </row>
    <row r="226" spans="1:25">
      <c r="A226">
        <v>88967.185261999999</v>
      </c>
      <c r="B226">
        <v>36614.891955999999</v>
      </c>
      <c r="C226" t="s">
        <v>223</v>
      </c>
      <c r="D226" t="s">
        <v>858</v>
      </c>
      <c r="E226" t="s">
        <v>858</v>
      </c>
      <c r="F226" t="s">
        <v>858</v>
      </c>
      <c r="G226" t="s">
        <v>858</v>
      </c>
      <c r="H226" t="s">
        <v>858</v>
      </c>
      <c r="I226" t="s">
        <v>858</v>
      </c>
      <c r="J226" t="s">
        <v>858</v>
      </c>
      <c r="K226" t="s">
        <v>858</v>
      </c>
      <c r="L226" t="s">
        <v>858</v>
      </c>
      <c r="M226" t="s">
        <v>858</v>
      </c>
      <c r="N226">
        <v>4.3899999999999997</v>
      </c>
      <c r="O226">
        <v>6.11</v>
      </c>
      <c r="P226" t="s">
        <v>858</v>
      </c>
      <c r="Q226" t="s">
        <v>858</v>
      </c>
      <c r="R226">
        <v>6.44</v>
      </c>
      <c r="S226" t="s">
        <v>858</v>
      </c>
      <c r="T226" t="s">
        <v>858</v>
      </c>
      <c r="U226" t="s">
        <v>858</v>
      </c>
      <c r="V226" t="s">
        <v>858</v>
      </c>
      <c r="W226" t="s">
        <v>858</v>
      </c>
      <c r="X226" s="3">
        <f>COUNT(D226:W226)</f>
        <v>3</v>
      </c>
      <c r="Y226" s="2">
        <f>SUM(D226:W226)/X226</f>
        <v>5.6466666666666674</v>
      </c>
    </row>
    <row r="227" spans="1:25">
      <c r="A227">
        <v>87051.905501999994</v>
      </c>
      <c r="B227">
        <v>50628.432878</v>
      </c>
      <c r="C227" t="s">
        <v>224</v>
      </c>
      <c r="D227" t="s">
        <v>858</v>
      </c>
      <c r="E227">
        <v>6.19</v>
      </c>
      <c r="F227" t="s">
        <v>858</v>
      </c>
      <c r="G227" t="s">
        <v>858</v>
      </c>
      <c r="H227">
        <v>5.65</v>
      </c>
      <c r="I227" t="s">
        <v>858</v>
      </c>
      <c r="J227" t="s">
        <v>858</v>
      </c>
      <c r="K227" t="s">
        <v>858</v>
      </c>
      <c r="L227" t="s">
        <v>858</v>
      </c>
      <c r="M227" t="s">
        <v>858</v>
      </c>
      <c r="N227" t="s">
        <v>858</v>
      </c>
      <c r="O227">
        <v>6.44</v>
      </c>
      <c r="P227">
        <v>4.88</v>
      </c>
      <c r="Q227">
        <v>4.49</v>
      </c>
      <c r="R227">
        <v>7.41</v>
      </c>
      <c r="S227" t="s">
        <v>858</v>
      </c>
      <c r="T227" t="s">
        <v>858</v>
      </c>
      <c r="U227" t="s">
        <v>858</v>
      </c>
      <c r="V227" t="s">
        <v>858</v>
      </c>
      <c r="W227" t="s">
        <v>858</v>
      </c>
      <c r="X227" s="3">
        <f>COUNT(D227:W227)</f>
        <v>6</v>
      </c>
      <c r="Y227" s="2">
        <f>SUM(D227:W227)/X227</f>
        <v>5.8433333333333337</v>
      </c>
    </row>
    <row r="228" spans="1:25">
      <c r="A228">
        <v>82438.347496000002</v>
      </c>
      <c r="B228">
        <v>49711.338747000002</v>
      </c>
      <c r="C228" t="s">
        <v>225</v>
      </c>
      <c r="D228" t="s">
        <v>858</v>
      </c>
      <c r="E228" t="s">
        <v>858</v>
      </c>
      <c r="F228" t="s">
        <v>858</v>
      </c>
      <c r="G228" t="s">
        <v>858</v>
      </c>
      <c r="H228" t="s">
        <v>858</v>
      </c>
      <c r="I228" t="s">
        <v>858</v>
      </c>
      <c r="J228" t="s">
        <v>858</v>
      </c>
      <c r="K228" t="s">
        <v>858</v>
      </c>
      <c r="L228" t="s">
        <v>858</v>
      </c>
      <c r="M228" t="s">
        <v>858</v>
      </c>
      <c r="N228">
        <v>4.2300000000000004</v>
      </c>
      <c r="O228" t="s">
        <v>858</v>
      </c>
      <c r="P228" t="s">
        <v>858</v>
      </c>
      <c r="Q228" t="s">
        <v>858</v>
      </c>
      <c r="R228">
        <v>7.47</v>
      </c>
      <c r="S228" t="s">
        <v>858</v>
      </c>
      <c r="T228" t="s">
        <v>858</v>
      </c>
      <c r="U228" t="s">
        <v>858</v>
      </c>
      <c r="V228" t="s">
        <v>858</v>
      </c>
      <c r="W228" t="s">
        <v>858</v>
      </c>
      <c r="X228" s="3">
        <f>COUNT(D228:W228)</f>
        <v>2</v>
      </c>
      <c r="Y228" s="2">
        <f>SUM(D228:W228)/X228</f>
        <v>5.85</v>
      </c>
    </row>
    <row r="229" spans="1:25">
      <c r="A229">
        <v>96846.285392000005</v>
      </c>
      <c r="B229">
        <v>50621.170098000002</v>
      </c>
      <c r="C229" t="s">
        <v>226</v>
      </c>
      <c r="D229" t="s">
        <v>858</v>
      </c>
      <c r="E229" t="s">
        <v>858</v>
      </c>
      <c r="F229" t="s">
        <v>858</v>
      </c>
      <c r="G229" t="s">
        <v>858</v>
      </c>
      <c r="H229" t="s">
        <v>858</v>
      </c>
      <c r="I229" t="s">
        <v>858</v>
      </c>
      <c r="J229" t="s">
        <v>858</v>
      </c>
      <c r="K229" t="s">
        <v>858</v>
      </c>
      <c r="L229" t="s">
        <v>858</v>
      </c>
      <c r="M229" t="s">
        <v>858</v>
      </c>
      <c r="N229" t="s">
        <v>858</v>
      </c>
      <c r="O229">
        <v>5.97</v>
      </c>
      <c r="P229">
        <v>5.26</v>
      </c>
      <c r="Q229">
        <v>4.9000000000000004</v>
      </c>
      <c r="R229">
        <v>6.76</v>
      </c>
      <c r="S229" t="s">
        <v>858</v>
      </c>
      <c r="T229" t="s">
        <v>858</v>
      </c>
      <c r="U229" t="s">
        <v>858</v>
      </c>
      <c r="V229" t="s">
        <v>858</v>
      </c>
      <c r="W229" t="s">
        <v>858</v>
      </c>
      <c r="X229" s="3">
        <f>COUNT(D229:W229)</f>
        <v>4</v>
      </c>
      <c r="Y229" s="2">
        <f>SUM(D229:W229)/X229</f>
        <v>5.7225000000000001</v>
      </c>
    </row>
    <row r="230" spans="1:25">
      <c r="A230">
        <v>97484.366187000007</v>
      </c>
      <c r="B230">
        <v>53892.538898999999</v>
      </c>
      <c r="C230" t="s">
        <v>227</v>
      </c>
      <c r="D230" t="s">
        <v>858</v>
      </c>
      <c r="E230">
        <v>2.64</v>
      </c>
      <c r="F230" t="s">
        <v>858</v>
      </c>
      <c r="G230" t="s">
        <v>858</v>
      </c>
      <c r="H230" t="s">
        <v>858</v>
      </c>
      <c r="I230" t="s">
        <v>858</v>
      </c>
      <c r="J230" t="s">
        <v>858</v>
      </c>
      <c r="K230" t="s">
        <v>858</v>
      </c>
      <c r="L230" t="s">
        <v>858</v>
      </c>
      <c r="M230" t="s">
        <v>858</v>
      </c>
      <c r="N230" t="s">
        <v>858</v>
      </c>
      <c r="O230" t="s">
        <v>858</v>
      </c>
      <c r="P230">
        <v>4.54</v>
      </c>
      <c r="Q230">
        <v>3.8</v>
      </c>
      <c r="R230">
        <v>7.62</v>
      </c>
      <c r="S230">
        <v>3.36</v>
      </c>
      <c r="T230" t="s">
        <v>858</v>
      </c>
      <c r="U230" t="s">
        <v>858</v>
      </c>
      <c r="V230" t="s">
        <v>858</v>
      </c>
      <c r="W230" t="s">
        <v>858</v>
      </c>
      <c r="X230" s="3">
        <f>COUNT(D230:W230)</f>
        <v>5</v>
      </c>
      <c r="Y230" s="2">
        <f>SUM(D230:W230)/X230</f>
        <v>4.3920000000000003</v>
      </c>
    </row>
    <row r="231" spans="1:25">
      <c r="A231">
        <v>100111.86238799999</v>
      </c>
      <c r="B231">
        <v>47970.438643000001</v>
      </c>
      <c r="C231" t="s">
        <v>228</v>
      </c>
      <c r="D231" t="s">
        <v>858</v>
      </c>
      <c r="E231">
        <v>5.29</v>
      </c>
      <c r="F231" t="s">
        <v>858</v>
      </c>
      <c r="G231" t="s">
        <v>858</v>
      </c>
      <c r="H231">
        <v>6.14</v>
      </c>
      <c r="I231" t="s">
        <v>858</v>
      </c>
      <c r="J231" t="s">
        <v>858</v>
      </c>
      <c r="K231" t="s">
        <v>858</v>
      </c>
      <c r="L231" t="s">
        <v>858</v>
      </c>
      <c r="M231" t="s">
        <v>858</v>
      </c>
      <c r="N231">
        <v>2.16</v>
      </c>
      <c r="O231">
        <v>6.3</v>
      </c>
      <c r="P231">
        <v>4.49</v>
      </c>
      <c r="Q231">
        <v>3.74</v>
      </c>
      <c r="R231">
        <v>7.25</v>
      </c>
      <c r="S231" t="s">
        <v>858</v>
      </c>
      <c r="T231" t="s">
        <v>858</v>
      </c>
      <c r="U231">
        <v>4.67</v>
      </c>
      <c r="V231" t="s">
        <v>858</v>
      </c>
      <c r="W231" t="s">
        <v>858</v>
      </c>
      <c r="X231" s="3">
        <f>COUNT(D231:W231)</f>
        <v>8</v>
      </c>
      <c r="Y231" s="2">
        <f>SUM(D231:W231)/X231</f>
        <v>5.0050000000000008</v>
      </c>
    </row>
    <row r="232" spans="1:25">
      <c r="A232">
        <v>103448.91480699999</v>
      </c>
      <c r="B232">
        <v>45522.059181999997</v>
      </c>
      <c r="C232" t="s">
        <v>229</v>
      </c>
      <c r="D232" t="s">
        <v>858</v>
      </c>
      <c r="E232">
        <v>5.59</v>
      </c>
      <c r="F232" t="s">
        <v>858</v>
      </c>
      <c r="G232" t="s">
        <v>858</v>
      </c>
      <c r="H232" t="s">
        <v>858</v>
      </c>
      <c r="I232" t="s">
        <v>858</v>
      </c>
      <c r="J232" t="s">
        <v>858</v>
      </c>
      <c r="K232" t="s">
        <v>858</v>
      </c>
      <c r="L232" t="s">
        <v>858</v>
      </c>
      <c r="M232" t="s">
        <v>858</v>
      </c>
      <c r="N232" t="s">
        <v>858</v>
      </c>
      <c r="O232">
        <v>5.49</v>
      </c>
      <c r="P232">
        <v>3.96</v>
      </c>
      <c r="Q232">
        <v>3.78</v>
      </c>
      <c r="R232" t="s">
        <v>858</v>
      </c>
      <c r="S232">
        <v>2.74</v>
      </c>
      <c r="T232" t="s">
        <v>858</v>
      </c>
      <c r="U232" t="s">
        <v>858</v>
      </c>
      <c r="V232" t="s">
        <v>858</v>
      </c>
      <c r="W232" t="s">
        <v>858</v>
      </c>
      <c r="X232" s="3">
        <f>COUNT(D232:W232)</f>
        <v>5</v>
      </c>
      <c r="Y232" s="2">
        <f>SUM(D232:W232)/X232</f>
        <v>4.3120000000000003</v>
      </c>
    </row>
    <row r="233" spans="1:25">
      <c r="A233">
        <v>92233.783335</v>
      </c>
      <c r="B233">
        <v>28331.249320999999</v>
      </c>
      <c r="C233" t="s">
        <v>230</v>
      </c>
      <c r="D233" t="s">
        <v>858</v>
      </c>
      <c r="E233" t="s">
        <v>858</v>
      </c>
      <c r="F233" t="s">
        <v>858</v>
      </c>
      <c r="G233" t="s">
        <v>858</v>
      </c>
      <c r="H233" t="s">
        <v>858</v>
      </c>
      <c r="I233" t="s">
        <v>858</v>
      </c>
      <c r="J233" t="s">
        <v>858</v>
      </c>
      <c r="K233" t="s">
        <v>858</v>
      </c>
      <c r="L233" t="s">
        <v>858</v>
      </c>
      <c r="M233" t="s">
        <v>858</v>
      </c>
      <c r="N233" t="s">
        <v>858</v>
      </c>
      <c r="O233" t="s">
        <v>858</v>
      </c>
      <c r="P233" t="s">
        <v>858</v>
      </c>
      <c r="Q233" t="s">
        <v>858</v>
      </c>
      <c r="R233">
        <v>6.77</v>
      </c>
      <c r="S233" t="s">
        <v>858</v>
      </c>
      <c r="T233" t="s">
        <v>858</v>
      </c>
      <c r="U233" t="s">
        <v>858</v>
      </c>
      <c r="V233" t="s">
        <v>858</v>
      </c>
      <c r="W233" t="s">
        <v>858</v>
      </c>
      <c r="X233" s="3">
        <f>COUNT(D233:W233)</f>
        <v>1</v>
      </c>
      <c r="Y233" s="2">
        <f>SUM(D233:W233)/X233</f>
        <v>6.77</v>
      </c>
    </row>
    <row r="234" spans="1:25">
      <c r="A234">
        <v>82506.291595999995</v>
      </c>
      <c r="B234">
        <v>39087.697711000001</v>
      </c>
      <c r="C234" t="s">
        <v>231</v>
      </c>
      <c r="D234" t="s">
        <v>858</v>
      </c>
      <c r="E234" t="s">
        <v>858</v>
      </c>
      <c r="F234" t="s">
        <v>858</v>
      </c>
      <c r="G234" t="s">
        <v>858</v>
      </c>
      <c r="H234" t="s">
        <v>858</v>
      </c>
      <c r="I234" t="s">
        <v>858</v>
      </c>
      <c r="J234" t="s">
        <v>858</v>
      </c>
      <c r="K234" t="s">
        <v>858</v>
      </c>
      <c r="L234" t="s">
        <v>858</v>
      </c>
      <c r="M234" t="s">
        <v>858</v>
      </c>
      <c r="N234">
        <v>5.18</v>
      </c>
      <c r="O234">
        <v>6.44</v>
      </c>
      <c r="P234" t="s">
        <v>858</v>
      </c>
      <c r="Q234">
        <v>4.67</v>
      </c>
      <c r="R234">
        <v>7.2</v>
      </c>
      <c r="S234" t="s">
        <v>858</v>
      </c>
      <c r="T234" t="s">
        <v>858</v>
      </c>
      <c r="U234" t="s">
        <v>858</v>
      </c>
      <c r="V234" t="s">
        <v>858</v>
      </c>
      <c r="W234">
        <v>4.24</v>
      </c>
      <c r="X234" s="3">
        <f>COUNT(D234:W234)</f>
        <v>5</v>
      </c>
      <c r="Y234" s="2">
        <f>SUM(D234:W234)/X234</f>
        <v>5.5459999999999994</v>
      </c>
    </row>
    <row r="235" spans="1:25">
      <c r="A235">
        <v>97134.094951000006</v>
      </c>
      <c r="B235">
        <v>30778.751850000001</v>
      </c>
      <c r="C235" t="s">
        <v>232</v>
      </c>
      <c r="D235" t="s">
        <v>858</v>
      </c>
      <c r="E235" t="s">
        <v>858</v>
      </c>
      <c r="F235" t="s">
        <v>858</v>
      </c>
      <c r="G235" t="s">
        <v>858</v>
      </c>
      <c r="H235" t="s">
        <v>858</v>
      </c>
      <c r="I235" t="s">
        <v>858</v>
      </c>
      <c r="J235" t="s">
        <v>858</v>
      </c>
      <c r="K235" t="s">
        <v>858</v>
      </c>
      <c r="L235" t="s">
        <v>858</v>
      </c>
      <c r="M235" t="s">
        <v>858</v>
      </c>
      <c r="N235" t="s">
        <v>858</v>
      </c>
      <c r="O235">
        <v>6.34</v>
      </c>
      <c r="P235" t="s">
        <v>858</v>
      </c>
      <c r="Q235" t="s">
        <v>858</v>
      </c>
      <c r="R235">
        <v>7.23</v>
      </c>
      <c r="S235" t="s">
        <v>858</v>
      </c>
      <c r="T235" t="s">
        <v>858</v>
      </c>
      <c r="U235" t="s">
        <v>858</v>
      </c>
      <c r="V235" t="s">
        <v>858</v>
      </c>
      <c r="W235" t="s">
        <v>858</v>
      </c>
      <c r="X235" s="3">
        <f>COUNT(D235:W235)</f>
        <v>2</v>
      </c>
      <c r="Y235" s="2">
        <f>SUM(D235:W235)/X235</f>
        <v>6.7850000000000001</v>
      </c>
    </row>
    <row r="236" spans="1:25">
      <c r="A236">
        <v>103939.60744599999</v>
      </c>
      <c r="B236">
        <v>60235.002065000001</v>
      </c>
      <c r="C236" t="s">
        <v>233</v>
      </c>
      <c r="D236" t="s">
        <v>858</v>
      </c>
      <c r="E236">
        <v>4.26</v>
      </c>
      <c r="F236" t="s">
        <v>858</v>
      </c>
      <c r="G236" t="s">
        <v>858</v>
      </c>
      <c r="H236" t="s">
        <v>858</v>
      </c>
      <c r="I236" t="s">
        <v>858</v>
      </c>
      <c r="J236" t="s">
        <v>858</v>
      </c>
      <c r="K236" t="s">
        <v>858</v>
      </c>
      <c r="L236" t="s">
        <v>858</v>
      </c>
      <c r="M236" t="s">
        <v>858</v>
      </c>
      <c r="N236" t="s">
        <v>858</v>
      </c>
      <c r="O236">
        <v>7.49</v>
      </c>
      <c r="P236" t="s">
        <v>858</v>
      </c>
      <c r="Q236">
        <v>4.59</v>
      </c>
      <c r="R236">
        <v>5.89</v>
      </c>
      <c r="S236">
        <v>3.04</v>
      </c>
      <c r="T236" t="s">
        <v>858</v>
      </c>
      <c r="U236">
        <v>3.65</v>
      </c>
      <c r="V236" t="s">
        <v>858</v>
      </c>
      <c r="W236" t="s">
        <v>858</v>
      </c>
      <c r="X236" s="3">
        <f>COUNT(D236:W236)</f>
        <v>6</v>
      </c>
      <c r="Y236" s="2">
        <f>SUM(D236:W236)/X236</f>
        <v>4.8199999999999994</v>
      </c>
    </row>
    <row r="237" spans="1:25">
      <c r="A237">
        <v>91807.084617</v>
      </c>
      <c r="B237">
        <v>53540.238497999999</v>
      </c>
      <c r="C237" t="s">
        <v>234</v>
      </c>
      <c r="D237" t="s">
        <v>858</v>
      </c>
      <c r="E237">
        <v>6.91</v>
      </c>
      <c r="F237" t="s">
        <v>858</v>
      </c>
      <c r="G237" t="s">
        <v>858</v>
      </c>
      <c r="H237" t="s">
        <v>858</v>
      </c>
      <c r="I237" t="s">
        <v>858</v>
      </c>
      <c r="J237" t="s">
        <v>858</v>
      </c>
      <c r="K237" t="s">
        <v>858</v>
      </c>
      <c r="L237" t="s">
        <v>858</v>
      </c>
      <c r="M237" t="s">
        <v>858</v>
      </c>
      <c r="N237" t="s">
        <v>858</v>
      </c>
      <c r="O237">
        <v>6.68</v>
      </c>
      <c r="P237">
        <v>4.6500000000000004</v>
      </c>
      <c r="Q237">
        <v>3.77</v>
      </c>
      <c r="R237">
        <v>7.84</v>
      </c>
      <c r="S237">
        <v>2.69</v>
      </c>
      <c r="T237">
        <v>5.6</v>
      </c>
      <c r="U237" t="s">
        <v>858</v>
      </c>
      <c r="V237" t="s">
        <v>858</v>
      </c>
      <c r="W237" t="s">
        <v>858</v>
      </c>
      <c r="X237" s="3">
        <f>COUNT(D237:W237)</f>
        <v>7</v>
      </c>
      <c r="Y237" s="2">
        <f>SUM(D237:W237)/X237</f>
        <v>5.4485714285714284</v>
      </c>
    </row>
    <row r="238" spans="1:25">
      <c r="A238">
        <v>94009.323042000004</v>
      </c>
      <c r="B238">
        <v>29504.661225</v>
      </c>
      <c r="C238" t="s">
        <v>235</v>
      </c>
      <c r="D238" t="s">
        <v>858</v>
      </c>
      <c r="E238" t="s">
        <v>858</v>
      </c>
      <c r="F238" t="s">
        <v>858</v>
      </c>
      <c r="G238" t="s">
        <v>858</v>
      </c>
      <c r="H238" t="s">
        <v>858</v>
      </c>
      <c r="I238" t="s">
        <v>858</v>
      </c>
      <c r="J238" t="s">
        <v>858</v>
      </c>
      <c r="K238" t="s">
        <v>858</v>
      </c>
      <c r="L238" t="s">
        <v>858</v>
      </c>
      <c r="M238" t="s">
        <v>858</v>
      </c>
      <c r="N238" t="s">
        <v>858</v>
      </c>
      <c r="O238">
        <v>5.33</v>
      </c>
      <c r="P238" t="s">
        <v>858</v>
      </c>
      <c r="Q238" t="s">
        <v>858</v>
      </c>
      <c r="R238">
        <v>6.73</v>
      </c>
      <c r="S238" t="s">
        <v>858</v>
      </c>
      <c r="T238" t="s">
        <v>858</v>
      </c>
      <c r="U238" t="s">
        <v>858</v>
      </c>
      <c r="V238" t="s">
        <v>858</v>
      </c>
      <c r="W238" t="s">
        <v>858</v>
      </c>
      <c r="X238" s="3">
        <f>COUNT(D238:W238)</f>
        <v>2</v>
      </c>
      <c r="Y238" s="2">
        <f>SUM(D238:W238)/X238</f>
        <v>6.03</v>
      </c>
    </row>
    <row r="239" spans="1:25">
      <c r="A239">
        <v>93938.026486999996</v>
      </c>
      <c r="B239">
        <v>32478.952028</v>
      </c>
      <c r="C239" t="s">
        <v>236</v>
      </c>
      <c r="D239" t="s">
        <v>858</v>
      </c>
      <c r="E239" t="s">
        <v>858</v>
      </c>
      <c r="F239" t="s">
        <v>858</v>
      </c>
      <c r="G239" t="s">
        <v>858</v>
      </c>
      <c r="H239" t="s">
        <v>858</v>
      </c>
      <c r="I239" t="s">
        <v>858</v>
      </c>
      <c r="J239" t="s">
        <v>858</v>
      </c>
      <c r="K239" t="s">
        <v>858</v>
      </c>
      <c r="L239" t="s">
        <v>858</v>
      </c>
      <c r="M239" t="s">
        <v>858</v>
      </c>
      <c r="N239" t="s">
        <v>858</v>
      </c>
      <c r="O239">
        <v>6.87</v>
      </c>
      <c r="P239" t="s">
        <v>858</v>
      </c>
      <c r="Q239">
        <v>4.42</v>
      </c>
      <c r="R239">
        <v>7.23</v>
      </c>
      <c r="S239" t="s">
        <v>858</v>
      </c>
      <c r="T239" t="s">
        <v>858</v>
      </c>
      <c r="U239" t="s">
        <v>858</v>
      </c>
      <c r="V239" t="s">
        <v>858</v>
      </c>
      <c r="W239">
        <v>4.05</v>
      </c>
      <c r="X239" s="3">
        <f>COUNT(D239:W239)</f>
        <v>4</v>
      </c>
      <c r="Y239" s="2">
        <f>SUM(D239:W239)/X239</f>
        <v>5.6425000000000001</v>
      </c>
    </row>
    <row r="240" spans="1:25">
      <c r="A240">
        <v>97061.790368999995</v>
      </c>
      <c r="B240">
        <v>37364.303131000001</v>
      </c>
      <c r="C240" t="s">
        <v>237</v>
      </c>
      <c r="D240" t="s">
        <v>858</v>
      </c>
      <c r="E240" t="s">
        <v>858</v>
      </c>
      <c r="F240" t="s">
        <v>858</v>
      </c>
      <c r="G240" t="s">
        <v>858</v>
      </c>
      <c r="H240" t="s">
        <v>858</v>
      </c>
      <c r="I240" t="s">
        <v>858</v>
      </c>
      <c r="J240" t="s">
        <v>858</v>
      </c>
      <c r="K240" t="s">
        <v>858</v>
      </c>
      <c r="L240" t="s">
        <v>858</v>
      </c>
      <c r="M240" t="s">
        <v>858</v>
      </c>
      <c r="N240" t="s">
        <v>858</v>
      </c>
      <c r="O240">
        <v>6.03</v>
      </c>
      <c r="P240">
        <v>3.84</v>
      </c>
      <c r="Q240">
        <v>4.8</v>
      </c>
      <c r="R240">
        <v>7.22</v>
      </c>
      <c r="S240" t="s">
        <v>858</v>
      </c>
      <c r="T240" t="s">
        <v>858</v>
      </c>
      <c r="U240" t="s">
        <v>858</v>
      </c>
      <c r="V240" t="s">
        <v>858</v>
      </c>
      <c r="W240" t="s">
        <v>858</v>
      </c>
      <c r="X240" s="3">
        <f>COUNT(D240:W240)</f>
        <v>4</v>
      </c>
      <c r="Y240" s="2">
        <f>SUM(D240:W240)/X240</f>
        <v>5.4725000000000001</v>
      </c>
    </row>
    <row r="241" spans="1:25">
      <c r="A241">
        <v>102315.66991900001</v>
      </c>
      <c r="B241">
        <v>38662.053569000003</v>
      </c>
      <c r="C241" t="s">
        <v>238</v>
      </c>
      <c r="D241" t="s">
        <v>858</v>
      </c>
      <c r="E241" t="s">
        <v>858</v>
      </c>
      <c r="F241" t="s">
        <v>858</v>
      </c>
      <c r="G241" t="s">
        <v>858</v>
      </c>
      <c r="H241" t="s">
        <v>858</v>
      </c>
      <c r="I241" t="s">
        <v>858</v>
      </c>
      <c r="J241" t="s">
        <v>858</v>
      </c>
      <c r="K241" t="s">
        <v>858</v>
      </c>
      <c r="L241" t="s">
        <v>858</v>
      </c>
      <c r="M241" t="s">
        <v>858</v>
      </c>
      <c r="N241" t="s">
        <v>858</v>
      </c>
      <c r="O241">
        <v>6.7</v>
      </c>
      <c r="P241">
        <v>4.16</v>
      </c>
      <c r="Q241" t="s">
        <v>858</v>
      </c>
      <c r="R241">
        <v>6.93</v>
      </c>
      <c r="S241" t="s">
        <v>858</v>
      </c>
      <c r="T241" t="s">
        <v>858</v>
      </c>
      <c r="U241" t="s">
        <v>858</v>
      </c>
      <c r="V241" t="s">
        <v>858</v>
      </c>
      <c r="W241" t="s">
        <v>858</v>
      </c>
      <c r="X241" s="3">
        <f>COUNT(D241:W241)</f>
        <v>3</v>
      </c>
      <c r="Y241" s="2">
        <f>SUM(D241:W241)/X241</f>
        <v>5.93</v>
      </c>
    </row>
    <row r="242" spans="1:25">
      <c r="A242">
        <v>105437.716919</v>
      </c>
      <c r="B242">
        <v>42971.834423</v>
      </c>
      <c r="C242" t="s">
        <v>239</v>
      </c>
      <c r="D242" t="s">
        <v>858</v>
      </c>
      <c r="E242">
        <v>6.25</v>
      </c>
      <c r="F242" t="s">
        <v>858</v>
      </c>
      <c r="G242" t="s">
        <v>858</v>
      </c>
      <c r="H242" t="s">
        <v>858</v>
      </c>
      <c r="I242" t="s">
        <v>858</v>
      </c>
      <c r="J242" t="s">
        <v>858</v>
      </c>
      <c r="K242" t="s">
        <v>858</v>
      </c>
      <c r="L242" t="s">
        <v>858</v>
      </c>
      <c r="M242" t="s">
        <v>858</v>
      </c>
      <c r="N242" t="s">
        <v>858</v>
      </c>
      <c r="O242">
        <v>7.21</v>
      </c>
      <c r="P242">
        <v>4.97</v>
      </c>
      <c r="Q242">
        <v>3.47</v>
      </c>
      <c r="R242">
        <v>7.16</v>
      </c>
      <c r="S242" t="s">
        <v>858</v>
      </c>
      <c r="T242" t="s">
        <v>858</v>
      </c>
      <c r="U242">
        <v>3.57</v>
      </c>
      <c r="V242" t="s">
        <v>858</v>
      </c>
      <c r="W242" t="s">
        <v>858</v>
      </c>
      <c r="X242" s="3">
        <f>COUNT(D242:W242)</f>
        <v>6</v>
      </c>
      <c r="Y242" s="2">
        <f>SUM(D242:W242)/X242</f>
        <v>5.4383333333333326</v>
      </c>
    </row>
    <row r="243" spans="1:25">
      <c r="A243">
        <v>104800.330326</v>
      </c>
      <c r="B243">
        <v>39555.238337000003</v>
      </c>
      <c r="C243" t="s">
        <v>240</v>
      </c>
      <c r="D243" t="s">
        <v>858</v>
      </c>
      <c r="E243">
        <v>6.55</v>
      </c>
      <c r="F243" t="s">
        <v>858</v>
      </c>
      <c r="G243" t="s">
        <v>858</v>
      </c>
      <c r="H243" t="s">
        <v>858</v>
      </c>
      <c r="I243" t="s">
        <v>858</v>
      </c>
      <c r="J243" t="s">
        <v>858</v>
      </c>
      <c r="K243" t="s">
        <v>858</v>
      </c>
      <c r="L243" t="s">
        <v>858</v>
      </c>
      <c r="M243" t="s">
        <v>858</v>
      </c>
      <c r="N243" t="s">
        <v>858</v>
      </c>
      <c r="O243">
        <v>5.71</v>
      </c>
      <c r="P243">
        <v>4.22</v>
      </c>
      <c r="Q243" t="s">
        <v>858</v>
      </c>
      <c r="R243">
        <v>6.94</v>
      </c>
      <c r="S243">
        <v>2.52</v>
      </c>
      <c r="T243" t="s">
        <v>858</v>
      </c>
      <c r="U243" t="s">
        <v>858</v>
      </c>
      <c r="V243" t="s">
        <v>858</v>
      </c>
      <c r="W243" t="s">
        <v>858</v>
      </c>
      <c r="X243" s="3">
        <f>COUNT(D243:W243)</f>
        <v>5</v>
      </c>
      <c r="Y243" s="2">
        <f>SUM(D243:W243)/X243</f>
        <v>5.1880000000000006</v>
      </c>
    </row>
    <row r="244" spans="1:25">
      <c r="A244">
        <v>105086.546772</v>
      </c>
      <c r="B244">
        <v>34732.574312999997</v>
      </c>
      <c r="C244" t="s">
        <v>241</v>
      </c>
      <c r="D244" t="s">
        <v>858</v>
      </c>
      <c r="E244">
        <v>6.09</v>
      </c>
      <c r="F244" t="s">
        <v>858</v>
      </c>
      <c r="G244" t="s">
        <v>858</v>
      </c>
      <c r="H244" t="s">
        <v>858</v>
      </c>
      <c r="I244" t="s">
        <v>858</v>
      </c>
      <c r="J244" t="s">
        <v>858</v>
      </c>
      <c r="K244" t="s">
        <v>858</v>
      </c>
      <c r="L244" t="s">
        <v>858</v>
      </c>
      <c r="M244" t="s">
        <v>858</v>
      </c>
      <c r="N244" t="s">
        <v>858</v>
      </c>
      <c r="O244">
        <v>6.68</v>
      </c>
      <c r="P244" t="s">
        <v>858</v>
      </c>
      <c r="Q244">
        <v>4.43</v>
      </c>
      <c r="R244">
        <v>7.45</v>
      </c>
      <c r="S244" t="s">
        <v>858</v>
      </c>
      <c r="T244" t="s">
        <v>858</v>
      </c>
      <c r="U244" t="s">
        <v>858</v>
      </c>
      <c r="V244" t="s">
        <v>858</v>
      </c>
      <c r="W244" t="s">
        <v>858</v>
      </c>
      <c r="X244" s="3">
        <f>COUNT(D244:W244)</f>
        <v>4</v>
      </c>
      <c r="Y244" s="2">
        <f>SUM(D244:W244)/X244</f>
        <v>6.1624999999999996</v>
      </c>
    </row>
    <row r="245" spans="1:25">
      <c r="A245">
        <v>96705.602513000005</v>
      </c>
      <c r="B245">
        <v>43715.658427000002</v>
      </c>
      <c r="C245" t="s">
        <v>242</v>
      </c>
      <c r="D245" t="s">
        <v>858</v>
      </c>
      <c r="E245">
        <v>5.92</v>
      </c>
      <c r="F245" t="s">
        <v>858</v>
      </c>
      <c r="G245" t="s">
        <v>858</v>
      </c>
      <c r="H245" t="s">
        <v>858</v>
      </c>
      <c r="I245" t="s">
        <v>858</v>
      </c>
      <c r="J245" t="s">
        <v>858</v>
      </c>
      <c r="K245" t="s">
        <v>858</v>
      </c>
      <c r="L245" t="s">
        <v>858</v>
      </c>
      <c r="M245" t="s">
        <v>858</v>
      </c>
      <c r="N245">
        <v>2.25</v>
      </c>
      <c r="O245">
        <v>6.23</v>
      </c>
      <c r="P245" t="s">
        <v>858</v>
      </c>
      <c r="Q245">
        <v>4.76</v>
      </c>
      <c r="R245">
        <v>7.43</v>
      </c>
      <c r="S245" t="s">
        <v>858</v>
      </c>
      <c r="T245" t="s">
        <v>858</v>
      </c>
      <c r="U245" t="s">
        <v>858</v>
      </c>
      <c r="V245" t="s">
        <v>858</v>
      </c>
      <c r="W245" t="s">
        <v>858</v>
      </c>
      <c r="X245" s="3">
        <f>COUNT(D245:W245)</f>
        <v>5</v>
      </c>
      <c r="Y245" s="2">
        <f>SUM(D245:W245)/X245</f>
        <v>5.3179999999999996</v>
      </c>
    </row>
    <row r="246" spans="1:25">
      <c r="A246">
        <v>122996.351475</v>
      </c>
      <c r="B246">
        <v>20432.125583000001</v>
      </c>
      <c r="C246" t="s">
        <v>243</v>
      </c>
      <c r="D246" t="s">
        <v>858</v>
      </c>
      <c r="E246" t="s">
        <v>858</v>
      </c>
      <c r="F246" t="s">
        <v>858</v>
      </c>
      <c r="G246" t="s">
        <v>858</v>
      </c>
      <c r="H246" t="s">
        <v>858</v>
      </c>
      <c r="I246" t="s">
        <v>858</v>
      </c>
      <c r="J246" t="s">
        <v>858</v>
      </c>
      <c r="K246" t="s">
        <v>858</v>
      </c>
      <c r="L246" t="s">
        <v>858</v>
      </c>
      <c r="M246" t="s">
        <v>858</v>
      </c>
      <c r="N246" t="s">
        <v>858</v>
      </c>
      <c r="O246" t="s">
        <v>858</v>
      </c>
      <c r="P246" t="s">
        <v>858</v>
      </c>
      <c r="Q246" t="s">
        <v>858</v>
      </c>
      <c r="R246" t="s">
        <v>858</v>
      </c>
      <c r="S246" t="s">
        <v>858</v>
      </c>
      <c r="T246" t="s">
        <v>858</v>
      </c>
      <c r="U246" t="s">
        <v>858</v>
      </c>
      <c r="V246" t="s">
        <v>858</v>
      </c>
      <c r="W246" t="s">
        <v>858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858</v>
      </c>
      <c r="E247" t="s">
        <v>858</v>
      </c>
      <c r="F247" t="s">
        <v>858</v>
      </c>
      <c r="G247" t="s">
        <v>858</v>
      </c>
      <c r="H247" t="s">
        <v>858</v>
      </c>
      <c r="I247" t="s">
        <v>858</v>
      </c>
      <c r="J247" t="s">
        <v>858</v>
      </c>
      <c r="K247" t="s">
        <v>858</v>
      </c>
      <c r="L247" t="s">
        <v>858</v>
      </c>
      <c r="M247" t="s">
        <v>858</v>
      </c>
      <c r="N247">
        <v>5.71</v>
      </c>
      <c r="O247">
        <v>4.47</v>
      </c>
      <c r="P247">
        <v>3.38</v>
      </c>
      <c r="Q247">
        <v>4.53</v>
      </c>
      <c r="R247">
        <v>7.23</v>
      </c>
      <c r="S247" t="s">
        <v>858</v>
      </c>
      <c r="T247" t="s">
        <v>858</v>
      </c>
      <c r="U247" t="s">
        <v>858</v>
      </c>
      <c r="V247" t="s">
        <v>858</v>
      </c>
      <c r="W247">
        <v>5.79</v>
      </c>
      <c r="X247" s="3">
        <f>COUNT(D247:W247)</f>
        <v>6</v>
      </c>
      <c r="Y247" s="2">
        <f>SUM(D247:W247)/X247</f>
        <v>5.1849999999999996</v>
      </c>
    </row>
    <row r="248" spans="1:25">
      <c r="A248">
        <v>90955.380579000004</v>
      </c>
      <c r="B248">
        <v>38253.061032999998</v>
      </c>
      <c r="C248" t="s">
        <v>245</v>
      </c>
      <c r="D248" t="s">
        <v>858</v>
      </c>
      <c r="E248" t="s">
        <v>858</v>
      </c>
      <c r="F248" t="s">
        <v>858</v>
      </c>
      <c r="G248" t="s">
        <v>858</v>
      </c>
      <c r="H248" t="s">
        <v>858</v>
      </c>
      <c r="I248" t="s">
        <v>858</v>
      </c>
      <c r="J248" t="s">
        <v>858</v>
      </c>
      <c r="K248" t="s">
        <v>858</v>
      </c>
      <c r="L248" t="s">
        <v>858</v>
      </c>
      <c r="M248" t="s">
        <v>858</v>
      </c>
      <c r="N248">
        <v>3.57</v>
      </c>
      <c r="O248" t="s">
        <v>858</v>
      </c>
      <c r="P248" t="s">
        <v>858</v>
      </c>
      <c r="Q248">
        <v>4.8899999999999997</v>
      </c>
      <c r="R248">
        <v>6.73</v>
      </c>
      <c r="S248" t="s">
        <v>858</v>
      </c>
      <c r="T248" t="s">
        <v>858</v>
      </c>
      <c r="U248" t="s">
        <v>858</v>
      </c>
      <c r="V248" t="s">
        <v>858</v>
      </c>
      <c r="W248" t="s">
        <v>858</v>
      </c>
      <c r="X248" s="3">
        <f>COUNT(D248:W248)</f>
        <v>3</v>
      </c>
      <c r="Y248" s="2">
        <f>SUM(D248:W248)/X248</f>
        <v>5.0633333333333335</v>
      </c>
    </row>
    <row r="249" spans="1:25">
      <c r="A249">
        <v>100539.825478</v>
      </c>
      <c r="B249">
        <v>41243.469083000004</v>
      </c>
      <c r="C249" t="s">
        <v>246</v>
      </c>
      <c r="D249" t="s">
        <v>858</v>
      </c>
      <c r="E249">
        <v>7.51</v>
      </c>
      <c r="F249" t="s">
        <v>858</v>
      </c>
      <c r="G249" t="s">
        <v>858</v>
      </c>
      <c r="H249" t="s">
        <v>858</v>
      </c>
      <c r="I249" t="s">
        <v>858</v>
      </c>
      <c r="J249" t="s">
        <v>858</v>
      </c>
      <c r="K249" t="s">
        <v>858</v>
      </c>
      <c r="L249" t="s">
        <v>858</v>
      </c>
      <c r="M249" t="s">
        <v>858</v>
      </c>
      <c r="N249" t="s">
        <v>858</v>
      </c>
      <c r="O249">
        <v>6.64</v>
      </c>
      <c r="P249">
        <v>3.45</v>
      </c>
      <c r="Q249">
        <v>3.59</v>
      </c>
      <c r="R249">
        <v>7.96</v>
      </c>
      <c r="S249" t="s">
        <v>858</v>
      </c>
      <c r="T249" t="s">
        <v>858</v>
      </c>
      <c r="U249" t="s">
        <v>858</v>
      </c>
      <c r="V249" t="s">
        <v>858</v>
      </c>
      <c r="W249" t="s">
        <v>858</v>
      </c>
      <c r="X249" s="3">
        <f>COUNT(D249:W249)</f>
        <v>5</v>
      </c>
      <c r="Y249" s="2">
        <f>SUM(D249:W249)/X249</f>
        <v>5.83</v>
      </c>
    </row>
    <row r="250" spans="1:25">
      <c r="A250">
        <v>106141.126974</v>
      </c>
      <c r="B250">
        <v>56127.825851000001</v>
      </c>
      <c r="C250" t="s">
        <v>247</v>
      </c>
      <c r="D250" t="s">
        <v>858</v>
      </c>
      <c r="E250" t="s">
        <v>858</v>
      </c>
      <c r="F250" t="s">
        <v>858</v>
      </c>
      <c r="G250" t="s">
        <v>858</v>
      </c>
      <c r="H250" t="s">
        <v>858</v>
      </c>
      <c r="I250" t="s">
        <v>858</v>
      </c>
      <c r="J250" t="s">
        <v>858</v>
      </c>
      <c r="K250" t="s">
        <v>858</v>
      </c>
      <c r="L250" t="s">
        <v>858</v>
      </c>
      <c r="M250" t="s">
        <v>858</v>
      </c>
      <c r="N250" t="s">
        <v>858</v>
      </c>
      <c r="O250" t="s">
        <v>858</v>
      </c>
      <c r="P250">
        <v>4.8</v>
      </c>
      <c r="Q250">
        <v>3.98</v>
      </c>
      <c r="R250">
        <v>7.92</v>
      </c>
      <c r="S250" t="s">
        <v>858</v>
      </c>
      <c r="T250" t="s">
        <v>858</v>
      </c>
      <c r="U250" t="s">
        <v>858</v>
      </c>
      <c r="V250" t="s">
        <v>858</v>
      </c>
      <c r="W250" t="s">
        <v>858</v>
      </c>
      <c r="X250" s="3">
        <f>COUNT(D250:W250)</f>
        <v>3</v>
      </c>
      <c r="Y250" s="2">
        <f>SUM(D250:W250)/X250</f>
        <v>5.5666666666666664</v>
      </c>
    </row>
    <row r="251" spans="1:25">
      <c r="A251">
        <v>68233.773316000006</v>
      </c>
      <c r="B251">
        <v>37291.895493000004</v>
      </c>
      <c r="C251" t="s">
        <v>248</v>
      </c>
      <c r="D251" t="s">
        <v>858</v>
      </c>
      <c r="E251" t="s">
        <v>858</v>
      </c>
      <c r="F251" t="s">
        <v>858</v>
      </c>
      <c r="G251" t="s">
        <v>858</v>
      </c>
      <c r="H251" t="s">
        <v>858</v>
      </c>
      <c r="I251" t="s">
        <v>858</v>
      </c>
      <c r="J251" t="s">
        <v>858</v>
      </c>
      <c r="K251" t="s">
        <v>858</v>
      </c>
      <c r="L251" t="s">
        <v>858</v>
      </c>
      <c r="M251" t="s">
        <v>858</v>
      </c>
      <c r="N251" t="s">
        <v>858</v>
      </c>
      <c r="O251">
        <v>7.8</v>
      </c>
      <c r="P251" t="s">
        <v>858</v>
      </c>
      <c r="Q251" t="s">
        <v>858</v>
      </c>
      <c r="R251">
        <v>6.96</v>
      </c>
      <c r="S251" t="s">
        <v>858</v>
      </c>
      <c r="T251" t="s">
        <v>858</v>
      </c>
      <c r="U251" t="s">
        <v>858</v>
      </c>
      <c r="V251" t="s">
        <v>858</v>
      </c>
      <c r="W251" t="s">
        <v>858</v>
      </c>
      <c r="X251" s="3">
        <f>COUNT(D251:W251)</f>
        <v>2</v>
      </c>
      <c r="Y251" s="2">
        <f>SUM(D251:W251)/X251</f>
        <v>7.38</v>
      </c>
    </row>
    <row r="252" spans="1:25">
      <c r="A252">
        <v>84281.217447000003</v>
      </c>
      <c r="B252">
        <v>38673.411274999999</v>
      </c>
      <c r="C252" t="s">
        <v>249</v>
      </c>
      <c r="D252" t="s">
        <v>858</v>
      </c>
      <c r="E252" t="s">
        <v>858</v>
      </c>
      <c r="F252" t="s">
        <v>858</v>
      </c>
      <c r="G252" t="s">
        <v>858</v>
      </c>
      <c r="H252" t="s">
        <v>858</v>
      </c>
      <c r="I252" t="s">
        <v>858</v>
      </c>
      <c r="J252" t="s">
        <v>858</v>
      </c>
      <c r="K252" t="s">
        <v>858</v>
      </c>
      <c r="L252" t="s">
        <v>858</v>
      </c>
      <c r="M252" t="s">
        <v>858</v>
      </c>
      <c r="N252">
        <v>3.65</v>
      </c>
      <c r="O252">
        <v>5.84</v>
      </c>
      <c r="P252">
        <v>3.59</v>
      </c>
      <c r="Q252">
        <v>4.55</v>
      </c>
      <c r="R252">
        <v>6.78</v>
      </c>
      <c r="S252" t="s">
        <v>858</v>
      </c>
      <c r="T252" t="s">
        <v>858</v>
      </c>
      <c r="U252" t="s">
        <v>858</v>
      </c>
      <c r="V252" t="s">
        <v>858</v>
      </c>
      <c r="W252" t="s">
        <v>858</v>
      </c>
      <c r="X252" s="3">
        <f>COUNT(D252:W252)</f>
        <v>5</v>
      </c>
      <c r="Y252" s="2">
        <f>SUM(D252:W252)/X252</f>
        <v>4.8819999999999997</v>
      </c>
    </row>
    <row r="253" spans="1:25">
      <c r="A253">
        <v>89821.069453000004</v>
      </c>
      <c r="B253">
        <v>77603.126715999999</v>
      </c>
      <c r="C253" t="s">
        <v>250</v>
      </c>
      <c r="D253" t="s">
        <v>858</v>
      </c>
      <c r="E253" t="s">
        <v>858</v>
      </c>
      <c r="F253" t="s">
        <v>858</v>
      </c>
      <c r="G253" t="s">
        <v>858</v>
      </c>
      <c r="H253" t="s">
        <v>858</v>
      </c>
      <c r="I253" t="s">
        <v>858</v>
      </c>
      <c r="J253" t="s">
        <v>858</v>
      </c>
      <c r="K253" t="s">
        <v>858</v>
      </c>
      <c r="L253" t="s">
        <v>858</v>
      </c>
      <c r="M253" t="s">
        <v>858</v>
      </c>
      <c r="N253" t="s">
        <v>858</v>
      </c>
      <c r="O253" t="s">
        <v>858</v>
      </c>
      <c r="P253" t="s">
        <v>858</v>
      </c>
      <c r="Q253">
        <v>6.81</v>
      </c>
      <c r="R253">
        <v>5.55</v>
      </c>
      <c r="S253" t="s">
        <v>858</v>
      </c>
      <c r="T253" t="s">
        <v>858</v>
      </c>
      <c r="U253" t="s">
        <v>858</v>
      </c>
      <c r="V253" t="s">
        <v>858</v>
      </c>
      <c r="W253" t="s">
        <v>858</v>
      </c>
      <c r="X253" s="3">
        <f>COUNT(D253:W253)</f>
        <v>2</v>
      </c>
      <c r="Y253" s="2">
        <f>SUM(D253:W253)/X253</f>
        <v>6.18</v>
      </c>
    </row>
    <row r="254" spans="1:25">
      <c r="A254">
        <v>107117.407958</v>
      </c>
      <c r="B254">
        <v>88736.631280999994</v>
      </c>
      <c r="C254" t="s">
        <v>251</v>
      </c>
      <c r="D254" t="s">
        <v>858</v>
      </c>
      <c r="E254">
        <v>6.09</v>
      </c>
      <c r="F254" t="s">
        <v>858</v>
      </c>
      <c r="G254" t="s">
        <v>858</v>
      </c>
      <c r="H254">
        <v>5.48</v>
      </c>
      <c r="I254" t="s">
        <v>858</v>
      </c>
      <c r="J254" t="s">
        <v>858</v>
      </c>
      <c r="K254" t="s">
        <v>858</v>
      </c>
      <c r="L254" t="s">
        <v>858</v>
      </c>
      <c r="M254" t="s">
        <v>858</v>
      </c>
      <c r="N254" t="s">
        <v>858</v>
      </c>
      <c r="O254" t="s">
        <v>858</v>
      </c>
      <c r="P254">
        <v>4.66</v>
      </c>
      <c r="Q254">
        <v>5.97</v>
      </c>
      <c r="R254">
        <v>8.1</v>
      </c>
      <c r="S254" t="s">
        <v>858</v>
      </c>
      <c r="T254" t="s">
        <v>858</v>
      </c>
      <c r="U254" t="s">
        <v>858</v>
      </c>
      <c r="V254" t="s">
        <v>858</v>
      </c>
      <c r="W254" t="s">
        <v>858</v>
      </c>
      <c r="X254" s="3">
        <f>COUNT(D254:W254)</f>
        <v>5</v>
      </c>
      <c r="Y254" s="2">
        <f>SUM(D254:W254)/X254</f>
        <v>6.06</v>
      </c>
    </row>
    <row r="255" spans="1:25">
      <c r="A255">
        <v>103152.595114</v>
      </c>
      <c r="B255">
        <v>76782.386840000006</v>
      </c>
      <c r="C255" t="s">
        <v>252</v>
      </c>
      <c r="D255" t="s">
        <v>858</v>
      </c>
      <c r="E255">
        <v>4.04</v>
      </c>
      <c r="F255" t="s">
        <v>858</v>
      </c>
      <c r="G255" t="s">
        <v>858</v>
      </c>
      <c r="H255">
        <v>4.17</v>
      </c>
      <c r="I255" t="s">
        <v>858</v>
      </c>
      <c r="J255" t="s">
        <v>858</v>
      </c>
      <c r="K255" t="s">
        <v>858</v>
      </c>
      <c r="L255" t="s">
        <v>858</v>
      </c>
      <c r="M255" t="s">
        <v>858</v>
      </c>
      <c r="N255" t="s">
        <v>858</v>
      </c>
      <c r="O255" t="s">
        <v>858</v>
      </c>
      <c r="P255">
        <v>5.01</v>
      </c>
      <c r="Q255">
        <v>6.16</v>
      </c>
      <c r="R255">
        <v>5.3</v>
      </c>
      <c r="S255" t="s">
        <v>858</v>
      </c>
      <c r="T255">
        <v>6.48</v>
      </c>
      <c r="U255">
        <v>3.95</v>
      </c>
      <c r="V255" t="s">
        <v>858</v>
      </c>
      <c r="W255" t="s">
        <v>858</v>
      </c>
      <c r="X255" s="3">
        <f>COUNT(D255:W255)</f>
        <v>7</v>
      </c>
      <c r="Y255" s="2">
        <f>SUM(D255:W255)/X255</f>
        <v>5.0157142857142869</v>
      </c>
    </row>
    <row r="256" spans="1:25">
      <c r="A256">
        <v>103366.54150199999</v>
      </c>
      <c r="B256">
        <v>73779.950116000007</v>
      </c>
      <c r="C256" t="s">
        <v>253</v>
      </c>
      <c r="D256" t="s">
        <v>858</v>
      </c>
      <c r="E256" t="s">
        <v>858</v>
      </c>
      <c r="F256" t="s">
        <v>858</v>
      </c>
      <c r="G256" t="s">
        <v>858</v>
      </c>
      <c r="H256" t="s">
        <v>858</v>
      </c>
      <c r="I256" t="s">
        <v>858</v>
      </c>
      <c r="J256" t="s">
        <v>858</v>
      </c>
      <c r="K256" t="s">
        <v>858</v>
      </c>
      <c r="L256" t="s">
        <v>858</v>
      </c>
      <c r="M256" t="s">
        <v>858</v>
      </c>
      <c r="N256" t="s">
        <v>858</v>
      </c>
      <c r="O256" t="s">
        <v>858</v>
      </c>
      <c r="P256">
        <v>4.8099999999999996</v>
      </c>
      <c r="Q256">
        <v>6.9</v>
      </c>
      <c r="R256">
        <v>7.32</v>
      </c>
      <c r="S256" t="s">
        <v>858</v>
      </c>
      <c r="T256" t="s">
        <v>858</v>
      </c>
      <c r="U256" t="s">
        <v>858</v>
      </c>
      <c r="V256" t="s">
        <v>858</v>
      </c>
      <c r="W256" t="s">
        <v>858</v>
      </c>
      <c r="X256" s="3">
        <f>COUNT(D256:W256)</f>
        <v>3</v>
      </c>
      <c r="Y256" s="2">
        <f>SUM(D256:W256)/X256</f>
        <v>6.3433333333333337</v>
      </c>
    </row>
    <row r="257" spans="1:25">
      <c r="A257">
        <v>71833.009258999999</v>
      </c>
      <c r="B257">
        <v>114093.202343</v>
      </c>
      <c r="C257" t="s">
        <v>254</v>
      </c>
      <c r="D257" t="s">
        <v>858</v>
      </c>
      <c r="E257" t="s">
        <v>858</v>
      </c>
      <c r="F257" t="s">
        <v>858</v>
      </c>
      <c r="G257" t="s">
        <v>858</v>
      </c>
      <c r="H257" t="s">
        <v>858</v>
      </c>
      <c r="I257" t="s">
        <v>858</v>
      </c>
      <c r="J257" t="s">
        <v>858</v>
      </c>
      <c r="K257" t="s">
        <v>858</v>
      </c>
      <c r="L257" t="s">
        <v>858</v>
      </c>
      <c r="M257" t="s">
        <v>858</v>
      </c>
      <c r="N257" t="s">
        <v>858</v>
      </c>
      <c r="O257" t="s">
        <v>858</v>
      </c>
      <c r="P257" t="s">
        <v>858</v>
      </c>
      <c r="Q257" t="s">
        <v>858</v>
      </c>
      <c r="R257">
        <v>5.56</v>
      </c>
      <c r="S257" t="s">
        <v>858</v>
      </c>
      <c r="T257" t="s">
        <v>858</v>
      </c>
      <c r="U257" t="s">
        <v>858</v>
      </c>
      <c r="V257" t="s">
        <v>858</v>
      </c>
      <c r="W257" t="s">
        <v>858</v>
      </c>
      <c r="X257" s="3">
        <f>COUNT(D257:W257)</f>
        <v>1</v>
      </c>
      <c r="Y257" s="2">
        <f>SUM(D257:W257)/X257</f>
        <v>5.56</v>
      </c>
    </row>
    <row r="258" spans="1:25">
      <c r="A258">
        <v>100584.36818</v>
      </c>
      <c r="B258">
        <v>126242.09531600001</v>
      </c>
      <c r="C258" t="s">
        <v>255</v>
      </c>
      <c r="D258" t="s">
        <v>858</v>
      </c>
      <c r="E258">
        <v>2.94</v>
      </c>
      <c r="F258" t="s">
        <v>858</v>
      </c>
      <c r="G258" t="s">
        <v>858</v>
      </c>
      <c r="H258" t="s">
        <v>858</v>
      </c>
      <c r="I258" t="s">
        <v>858</v>
      </c>
      <c r="J258" t="s">
        <v>858</v>
      </c>
      <c r="K258" t="s">
        <v>858</v>
      </c>
      <c r="L258" t="s">
        <v>858</v>
      </c>
      <c r="M258" t="s">
        <v>858</v>
      </c>
      <c r="N258" t="s">
        <v>858</v>
      </c>
      <c r="O258" t="s">
        <v>858</v>
      </c>
      <c r="P258" t="s">
        <v>858</v>
      </c>
      <c r="Q258" t="s">
        <v>858</v>
      </c>
      <c r="R258" t="s">
        <v>858</v>
      </c>
      <c r="S258" t="s">
        <v>858</v>
      </c>
      <c r="T258" t="s">
        <v>858</v>
      </c>
      <c r="U258" t="s">
        <v>858</v>
      </c>
      <c r="V258" t="s">
        <v>858</v>
      </c>
      <c r="W258" t="s">
        <v>858</v>
      </c>
      <c r="X258" s="3">
        <f>COUNT(D258:W258)</f>
        <v>1</v>
      </c>
      <c r="Y258" s="2">
        <f>SUM(D258:W258)/X258</f>
        <v>2.94</v>
      </c>
    </row>
    <row r="259" spans="1:25">
      <c r="A259">
        <v>165223.73664399999</v>
      </c>
      <c r="B259">
        <v>125588.500291</v>
      </c>
      <c r="C259" t="s">
        <v>256</v>
      </c>
      <c r="D259" t="s">
        <v>858</v>
      </c>
      <c r="E259" t="s">
        <v>858</v>
      </c>
      <c r="F259" t="s">
        <v>858</v>
      </c>
      <c r="G259" t="s">
        <v>858</v>
      </c>
      <c r="H259">
        <v>6.7</v>
      </c>
      <c r="I259">
        <v>5.56</v>
      </c>
      <c r="J259" t="s">
        <v>858</v>
      </c>
      <c r="K259">
        <v>3.83</v>
      </c>
      <c r="L259" t="s">
        <v>858</v>
      </c>
      <c r="M259" t="s">
        <v>858</v>
      </c>
      <c r="N259" t="s">
        <v>858</v>
      </c>
      <c r="O259" t="s">
        <v>858</v>
      </c>
      <c r="P259" t="s">
        <v>858</v>
      </c>
      <c r="Q259">
        <v>6.27</v>
      </c>
      <c r="R259">
        <v>6.18</v>
      </c>
      <c r="S259" t="s">
        <v>858</v>
      </c>
      <c r="T259" t="s">
        <v>858</v>
      </c>
      <c r="U259" t="s">
        <v>858</v>
      </c>
      <c r="V259" t="s">
        <v>858</v>
      </c>
      <c r="W259" t="s">
        <v>858</v>
      </c>
      <c r="X259" s="3">
        <f>COUNT(D259:W259)</f>
        <v>5</v>
      </c>
      <c r="Y259" s="2">
        <f>SUM(D259:W259)/X259</f>
        <v>5.7080000000000002</v>
      </c>
    </row>
    <row r="260" spans="1:25">
      <c r="A260">
        <v>117538.490489</v>
      </c>
      <c r="B260">
        <v>87537.777621999994</v>
      </c>
      <c r="C260" t="s">
        <v>257</v>
      </c>
      <c r="D260" t="s">
        <v>858</v>
      </c>
      <c r="E260">
        <v>4.08</v>
      </c>
      <c r="F260" t="s">
        <v>858</v>
      </c>
      <c r="G260" t="s">
        <v>858</v>
      </c>
      <c r="H260">
        <v>2.8</v>
      </c>
      <c r="I260" t="s">
        <v>858</v>
      </c>
      <c r="J260" t="s">
        <v>858</v>
      </c>
      <c r="K260" t="s">
        <v>858</v>
      </c>
      <c r="L260" t="s">
        <v>858</v>
      </c>
      <c r="M260" t="s">
        <v>858</v>
      </c>
      <c r="N260" t="s">
        <v>858</v>
      </c>
      <c r="O260" t="s">
        <v>858</v>
      </c>
      <c r="P260" t="s">
        <v>858</v>
      </c>
      <c r="Q260">
        <v>6.71</v>
      </c>
      <c r="R260">
        <v>5.79</v>
      </c>
      <c r="S260" t="s">
        <v>858</v>
      </c>
      <c r="T260" t="s">
        <v>858</v>
      </c>
      <c r="U260">
        <v>5.59</v>
      </c>
      <c r="V260" t="s">
        <v>858</v>
      </c>
      <c r="W260" t="s">
        <v>858</v>
      </c>
      <c r="X260" s="3">
        <f>COUNT(D260:W260)</f>
        <v>5</v>
      </c>
      <c r="Y260" s="2">
        <f>SUM(D260:W260)/X260</f>
        <v>4.9939999999999998</v>
      </c>
    </row>
    <row r="261" spans="1:25">
      <c r="A261">
        <v>146564.674165</v>
      </c>
      <c r="B261">
        <v>108162.57220900001</v>
      </c>
      <c r="C261" t="s">
        <v>258</v>
      </c>
      <c r="D261" t="s">
        <v>858</v>
      </c>
      <c r="E261" t="s">
        <v>858</v>
      </c>
      <c r="F261" t="s">
        <v>858</v>
      </c>
      <c r="G261" t="s">
        <v>858</v>
      </c>
      <c r="H261">
        <v>5.88</v>
      </c>
      <c r="I261">
        <v>5.4</v>
      </c>
      <c r="J261" t="s">
        <v>858</v>
      </c>
      <c r="K261" t="s">
        <v>858</v>
      </c>
      <c r="L261" t="s">
        <v>858</v>
      </c>
      <c r="M261" t="s">
        <v>858</v>
      </c>
      <c r="N261" t="s">
        <v>858</v>
      </c>
      <c r="O261">
        <v>4.8099999999999996</v>
      </c>
      <c r="P261" t="s">
        <v>858</v>
      </c>
      <c r="Q261">
        <v>7</v>
      </c>
      <c r="R261">
        <v>6.77</v>
      </c>
      <c r="S261" t="s">
        <v>858</v>
      </c>
      <c r="T261" t="s">
        <v>858</v>
      </c>
      <c r="U261">
        <v>3.77</v>
      </c>
      <c r="V261" t="s">
        <v>858</v>
      </c>
      <c r="W261" t="s">
        <v>858</v>
      </c>
      <c r="X261" s="3">
        <f>COUNT(D261:W261)</f>
        <v>6</v>
      </c>
      <c r="Y261" s="2">
        <f>SUM(D261:W261)/X261</f>
        <v>5.6050000000000004</v>
      </c>
    </row>
    <row r="262" spans="1:25">
      <c r="A262">
        <v>114769.363559</v>
      </c>
      <c r="B262">
        <v>93342.410497999997</v>
      </c>
      <c r="C262" t="s">
        <v>259</v>
      </c>
      <c r="D262" t="s">
        <v>858</v>
      </c>
      <c r="E262">
        <v>5.42</v>
      </c>
      <c r="F262" t="s">
        <v>858</v>
      </c>
      <c r="G262" t="s">
        <v>858</v>
      </c>
      <c r="H262">
        <v>4.37</v>
      </c>
      <c r="I262" t="s">
        <v>858</v>
      </c>
      <c r="J262" t="s">
        <v>858</v>
      </c>
      <c r="K262" t="s">
        <v>858</v>
      </c>
      <c r="L262" t="s">
        <v>858</v>
      </c>
      <c r="M262" t="s">
        <v>858</v>
      </c>
      <c r="N262" t="s">
        <v>858</v>
      </c>
      <c r="O262" t="s">
        <v>858</v>
      </c>
      <c r="P262">
        <v>4.22</v>
      </c>
      <c r="Q262">
        <v>7.05</v>
      </c>
      <c r="R262">
        <v>8.11</v>
      </c>
      <c r="S262" t="s">
        <v>858</v>
      </c>
      <c r="T262" t="s">
        <v>858</v>
      </c>
      <c r="U262">
        <v>5.25</v>
      </c>
      <c r="V262" t="s">
        <v>858</v>
      </c>
      <c r="W262" t="s">
        <v>858</v>
      </c>
      <c r="X262" s="3">
        <f>COUNT(D262:W262)</f>
        <v>6</v>
      </c>
      <c r="Y262" s="2">
        <f>SUM(D262:W262)/X262</f>
        <v>5.7366666666666672</v>
      </c>
    </row>
    <row r="263" spans="1:25">
      <c r="A263">
        <v>119157.383036</v>
      </c>
      <c r="B263">
        <v>100019.36161399999</v>
      </c>
      <c r="C263" t="s">
        <v>260</v>
      </c>
      <c r="D263" t="s">
        <v>858</v>
      </c>
      <c r="E263" t="s">
        <v>858</v>
      </c>
      <c r="F263" t="s">
        <v>858</v>
      </c>
      <c r="G263" t="s">
        <v>858</v>
      </c>
      <c r="H263">
        <v>4.6500000000000004</v>
      </c>
      <c r="I263" t="s">
        <v>858</v>
      </c>
      <c r="J263" t="s">
        <v>858</v>
      </c>
      <c r="K263" t="s">
        <v>858</v>
      </c>
      <c r="L263" t="s">
        <v>858</v>
      </c>
      <c r="M263" t="s">
        <v>858</v>
      </c>
      <c r="N263" t="s">
        <v>858</v>
      </c>
      <c r="O263" t="s">
        <v>858</v>
      </c>
      <c r="P263">
        <v>4.18</v>
      </c>
      <c r="Q263">
        <v>7.39</v>
      </c>
      <c r="R263">
        <v>7.46</v>
      </c>
      <c r="S263" t="s">
        <v>858</v>
      </c>
      <c r="T263" t="s">
        <v>858</v>
      </c>
      <c r="U263" t="s">
        <v>858</v>
      </c>
      <c r="V263" t="s">
        <v>858</v>
      </c>
      <c r="W263" t="s">
        <v>858</v>
      </c>
      <c r="X263" s="3">
        <f>COUNT(D263:W263)</f>
        <v>4</v>
      </c>
      <c r="Y263" s="2">
        <f>SUM(D263:W263)/X263</f>
        <v>5.92</v>
      </c>
    </row>
    <row r="264" spans="1:25">
      <c r="A264">
        <v>133832.34319399999</v>
      </c>
      <c r="B264">
        <v>94829.710709000006</v>
      </c>
      <c r="C264" t="s">
        <v>261</v>
      </c>
      <c r="D264" t="s">
        <v>858</v>
      </c>
      <c r="E264">
        <v>4.9400000000000004</v>
      </c>
      <c r="F264" t="s">
        <v>858</v>
      </c>
      <c r="G264">
        <v>2.29</v>
      </c>
      <c r="H264">
        <v>4.8899999999999997</v>
      </c>
      <c r="I264">
        <v>3.75</v>
      </c>
      <c r="J264" t="s">
        <v>858</v>
      </c>
      <c r="K264" t="s">
        <v>858</v>
      </c>
      <c r="L264" t="s">
        <v>858</v>
      </c>
      <c r="M264" t="s">
        <v>858</v>
      </c>
      <c r="N264" t="s">
        <v>858</v>
      </c>
      <c r="O264" t="s">
        <v>858</v>
      </c>
      <c r="P264" t="s">
        <v>858</v>
      </c>
      <c r="Q264">
        <v>6.54</v>
      </c>
      <c r="R264">
        <v>7.32</v>
      </c>
      <c r="S264" t="s">
        <v>858</v>
      </c>
      <c r="T264" t="s">
        <v>858</v>
      </c>
      <c r="U264">
        <v>3.82</v>
      </c>
      <c r="V264" t="s">
        <v>858</v>
      </c>
      <c r="W264" t="s">
        <v>858</v>
      </c>
      <c r="X264" s="3">
        <f>COUNT(D264:W264)</f>
        <v>7</v>
      </c>
      <c r="Y264" s="2">
        <f>SUM(D264:W264)/X264</f>
        <v>4.7928571428571427</v>
      </c>
    </row>
    <row r="265" spans="1:25">
      <c r="A265">
        <v>122984.951405</v>
      </c>
      <c r="B265">
        <v>98854.701147</v>
      </c>
      <c r="C265" t="s">
        <v>262</v>
      </c>
      <c r="D265" t="s">
        <v>858</v>
      </c>
      <c r="E265" t="s">
        <v>858</v>
      </c>
      <c r="F265" t="s">
        <v>858</v>
      </c>
      <c r="G265" t="s">
        <v>858</v>
      </c>
      <c r="H265">
        <v>4.66</v>
      </c>
      <c r="I265" t="s">
        <v>858</v>
      </c>
      <c r="J265" t="s">
        <v>858</v>
      </c>
      <c r="K265" t="s">
        <v>858</v>
      </c>
      <c r="L265" t="s">
        <v>858</v>
      </c>
      <c r="M265" t="s">
        <v>858</v>
      </c>
      <c r="N265" t="s">
        <v>858</v>
      </c>
      <c r="O265">
        <v>2.81</v>
      </c>
      <c r="P265" t="s">
        <v>858</v>
      </c>
      <c r="Q265" t="s">
        <v>858</v>
      </c>
      <c r="R265">
        <v>7.36</v>
      </c>
      <c r="S265" t="s">
        <v>858</v>
      </c>
      <c r="T265" t="s">
        <v>858</v>
      </c>
      <c r="U265" t="s">
        <v>858</v>
      </c>
      <c r="V265" t="s">
        <v>858</v>
      </c>
      <c r="W265" t="s">
        <v>858</v>
      </c>
      <c r="X265" s="3">
        <f>COUNT(D265:W265)</f>
        <v>3</v>
      </c>
      <c r="Y265" s="2">
        <f>SUM(D265:W265)/X265</f>
        <v>4.9433333333333342</v>
      </c>
    </row>
    <row r="266" spans="1:25">
      <c r="A266">
        <v>132158.622794</v>
      </c>
      <c r="B266">
        <v>127178.04644400001</v>
      </c>
      <c r="C266" t="s">
        <v>263</v>
      </c>
      <c r="D266" t="s">
        <v>858</v>
      </c>
      <c r="E266">
        <v>7.12</v>
      </c>
      <c r="F266" t="s">
        <v>858</v>
      </c>
      <c r="G266" t="s">
        <v>858</v>
      </c>
      <c r="H266">
        <v>5.84</v>
      </c>
      <c r="I266" t="s">
        <v>858</v>
      </c>
      <c r="J266" t="s">
        <v>858</v>
      </c>
      <c r="K266" t="s">
        <v>858</v>
      </c>
      <c r="L266" t="s">
        <v>858</v>
      </c>
      <c r="M266" t="s">
        <v>858</v>
      </c>
      <c r="N266" t="s">
        <v>858</v>
      </c>
      <c r="O266" t="s">
        <v>858</v>
      </c>
      <c r="P266" t="s">
        <v>858</v>
      </c>
      <c r="Q266" t="s">
        <v>858</v>
      </c>
      <c r="R266">
        <v>6.33</v>
      </c>
      <c r="S266" t="s">
        <v>858</v>
      </c>
      <c r="T266" t="s">
        <v>858</v>
      </c>
      <c r="U266" t="s">
        <v>858</v>
      </c>
      <c r="V266" t="s">
        <v>858</v>
      </c>
      <c r="W266" t="s">
        <v>858</v>
      </c>
      <c r="X266" s="3">
        <f>COUNT(D266:W266)</f>
        <v>3</v>
      </c>
      <c r="Y266" s="2">
        <f>SUM(D266:W266)/X266</f>
        <v>6.43</v>
      </c>
    </row>
    <row r="267" spans="1:25">
      <c r="A267">
        <v>137528.89848900001</v>
      </c>
      <c r="B267">
        <v>133821.735694</v>
      </c>
      <c r="C267" t="s">
        <v>264</v>
      </c>
      <c r="D267" t="s">
        <v>858</v>
      </c>
      <c r="E267">
        <v>4.2699999999999996</v>
      </c>
      <c r="F267" t="s">
        <v>858</v>
      </c>
      <c r="G267" t="s">
        <v>858</v>
      </c>
      <c r="H267" t="s">
        <v>858</v>
      </c>
      <c r="I267" t="s">
        <v>858</v>
      </c>
      <c r="J267" t="s">
        <v>858</v>
      </c>
      <c r="K267" t="s">
        <v>858</v>
      </c>
      <c r="L267" t="s">
        <v>858</v>
      </c>
      <c r="M267" t="s">
        <v>858</v>
      </c>
      <c r="N267" t="s">
        <v>858</v>
      </c>
      <c r="O267" t="s">
        <v>858</v>
      </c>
      <c r="P267" t="s">
        <v>858</v>
      </c>
      <c r="Q267" t="s">
        <v>858</v>
      </c>
      <c r="R267" t="s">
        <v>858</v>
      </c>
      <c r="S267" t="s">
        <v>858</v>
      </c>
      <c r="T267" t="s">
        <v>858</v>
      </c>
      <c r="U267" t="s">
        <v>858</v>
      </c>
      <c r="V267" t="s">
        <v>858</v>
      </c>
      <c r="W267" t="s">
        <v>858</v>
      </c>
      <c r="X267" s="3">
        <f>COUNT(D267:W267)</f>
        <v>1</v>
      </c>
      <c r="Y267" s="2">
        <f>SUM(D267:W267)/X267</f>
        <v>4.2699999999999996</v>
      </c>
    </row>
    <row r="268" spans="1:25">
      <c r="A268">
        <v>147152.677784</v>
      </c>
      <c r="B268">
        <v>135031.046936</v>
      </c>
      <c r="C268" t="s">
        <v>265</v>
      </c>
      <c r="D268" t="s">
        <v>858</v>
      </c>
      <c r="E268" t="s">
        <v>858</v>
      </c>
      <c r="F268" t="s">
        <v>858</v>
      </c>
      <c r="G268" t="s">
        <v>858</v>
      </c>
      <c r="H268" t="s">
        <v>858</v>
      </c>
      <c r="I268" t="s">
        <v>858</v>
      </c>
      <c r="J268" t="s">
        <v>858</v>
      </c>
      <c r="K268" t="s">
        <v>858</v>
      </c>
      <c r="L268" t="s">
        <v>858</v>
      </c>
      <c r="M268" t="s">
        <v>858</v>
      </c>
      <c r="N268" t="s">
        <v>858</v>
      </c>
      <c r="O268" t="s">
        <v>858</v>
      </c>
      <c r="P268" t="s">
        <v>858</v>
      </c>
      <c r="Q268" t="s">
        <v>858</v>
      </c>
      <c r="R268" t="s">
        <v>858</v>
      </c>
      <c r="S268" t="s">
        <v>858</v>
      </c>
      <c r="T268" t="s">
        <v>858</v>
      </c>
      <c r="U268" t="s">
        <v>858</v>
      </c>
      <c r="V268" t="s">
        <v>858</v>
      </c>
      <c r="W268" t="s">
        <v>858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858</v>
      </c>
      <c r="E269">
        <v>5.34</v>
      </c>
      <c r="F269" t="s">
        <v>858</v>
      </c>
      <c r="G269" t="s">
        <v>858</v>
      </c>
      <c r="H269">
        <v>5.83</v>
      </c>
      <c r="I269" t="s">
        <v>858</v>
      </c>
      <c r="J269" t="s">
        <v>858</v>
      </c>
      <c r="K269" t="s">
        <v>858</v>
      </c>
      <c r="L269" t="s">
        <v>858</v>
      </c>
      <c r="M269" t="s">
        <v>858</v>
      </c>
      <c r="N269" t="s">
        <v>858</v>
      </c>
      <c r="O269">
        <v>6.12</v>
      </c>
      <c r="P269" t="s">
        <v>858</v>
      </c>
      <c r="Q269">
        <v>7.57</v>
      </c>
      <c r="R269">
        <v>7.03</v>
      </c>
      <c r="S269" t="s">
        <v>858</v>
      </c>
      <c r="T269" t="s">
        <v>858</v>
      </c>
      <c r="U269" t="s">
        <v>858</v>
      </c>
      <c r="V269" t="s">
        <v>858</v>
      </c>
      <c r="W269" t="s">
        <v>858</v>
      </c>
      <c r="X269" s="3">
        <f>COUNT(D269:W269)</f>
        <v>5</v>
      </c>
      <c r="Y269" s="2">
        <f>SUM(D269:W269)/X269</f>
        <v>6.3780000000000001</v>
      </c>
    </row>
    <row r="270" spans="1:25">
      <c r="A270">
        <v>124043.935069</v>
      </c>
      <c r="B270">
        <v>102483.211748</v>
      </c>
      <c r="C270" t="s">
        <v>267</v>
      </c>
      <c r="D270" t="s">
        <v>858</v>
      </c>
      <c r="E270" t="s">
        <v>858</v>
      </c>
      <c r="F270" t="s">
        <v>858</v>
      </c>
      <c r="G270" t="s">
        <v>858</v>
      </c>
      <c r="H270">
        <v>5.27</v>
      </c>
      <c r="I270" t="s">
        <v>858</v>
      </c>
      <c r="J270" t="s">
        <v>858</v>
      </c>
      <c r="K270" t="s">
        <v>858</v>
      </c>
      <c r="L270" t="s">
        <v>858</v>
      </c>
      <c r="M270" t="s">
        <v>858</v>
      </c>
      <c r="N270" t="s">
        <v>858</v>
      </c>
      <c r="O270">
        <v>5.7</v>
      </c>
      <c r="P270" t="s">
        <v>858</v>
      </c>
      <c r="Q270">
        <v>6.96</v>
      </c>
      <c r="R270">
        <v>7.11</v>
      </c>
      <c r="S270" t="s">
        <v>858</v>
      </c>
      <c r="T270" t="s">
        <v>858</v>
      </c>
      <c r="U270">
        <v>4.63</v>
      </c>
      <c r="V270" t="s">
        <v>858</v>
      </c>
      <c r="W270" t="s">
        <v>858</v>
      </c>
      <c r="X270" s="3">
        <f>COUNT(D270:W270)</f>
        <v>5</v>
      </c>
      <c r="Y270" s="2">
        <f>SUM(D270:W270)/X270</f>
        <v>5.9339999999999993</v>
      </c>
    </row>
    <row r="271" spans="1:25">
      <c r="A271">
        <v>158163.25039900001</v>
      </c>
      <c r="B271">
        <v>116802.07155399999</v>
      </c>
      <c r="C271" t="s">
        <v>268</v>
      </c>
      <c r="D271" t="s">
        <v>858</v>
      </c>
      <c r="E271" t="s">
        <v>858</v>
      </c>
      <c r="F271" t="s">
        <v>858</v>
      </c>
      <c r="G271" t="s">
        <v>858</v>
      </c>
      <c r="H271" t="s">
        <v>858</v>
      </c>
      <c r="I271" t="s">
        <v>858</v>
      </c>
      <c r="J271" t="s">
        <v>858</v>
      </c>
      <c r="K271" t="s">
        <v>858</v>
      </c>
      <c r="L271" t="s">
        <v>858</v>
      </c>
      <c r="M271" t="s">
        <v>858</v>
      </c>
      <c r="N271" t="s">
        <v>858</v>
      </c>
      <c r="O271" t="s">
        <v>858</v>
      </c>
      <c r="P271" t="s">
        <v>858</v>
      </c>
      <c r="Q271" t="s">
        <v>858</v>
      </c>
      <c r="R271" t="s">
        <v>858</v>
      </c>
      <c r="S271" t="s">
        <v>858</v>
      </c>
      <c r="T271" t="s">
        <v>858</v>
      </c>
      <c r="U271" t="s">
        <v>858</v>
      </c>
      <c r="V271" t="s">
        <v>858</v>
      </c>
      <c r="W271" t="s">
        <v>858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858</v>
      </c>
      <c r="E272">
        <v>6.01</v>
      </c>
      <c r="F272" t="s">
        <v>858</v>
      </c>
      <c r="G272" t="s">
        <v>858</v>
      </c>
      <c r="H272">
        <v>5.69</v>
      </c>
      <c r="I272">
        <v>4.53</v>
      </c>
      <c r="J272" t="s">
        <v>858</v>
      </c>
      <c r="K272" t="s">
        <v>858</v>
      </c>
      <c r="L272" t="s">
        <v>858</v>
      </c>
      <c r="M272" t="s">
        <v>858</v>
      </c>
      <c r="N272" t="s">
        <v>858</v>
      </c>
      <c r="O272" t="s">
        <v>858</v>
      </c>
      <c r="P272" t="s">
        <v>858</v>
      </c>
      <c r="Q272" t="s">
        <v>858</v>
      </c>
      <c r="R272">
        <v>6.43</v>
      </c>
      <c r="S272" t="s">
        <v>858</v>
      </c>
      <c r="T272" t="s">
        <v>858</v>
      </c>
      <c r="U272" t="s">
        <v>858</v>
      </c>
      <c r="V272" t="s">
        <v>858</v>
      </c>
      <c r="W272" t="s">
        <v>858</v>
      </c>
      <c r="X272" s="3">
        <f>COUNT(D272:W272)</f>
        <v>4</v>
      </c>
      <c r="Y272" s="2">
        <f>SUM(D272:W272)/X272</f>
        <v>5.665</v>
      </c>
    </row>
    <row r="273" spans="1:25">
      <c r="A273">
        <v>113222.74225900001</v>
      </c>
      <c r="B273">
        <v>76008.145000000004</v>
      </c>
      <c r="C273" t="s">
        <v>270</v>
      </c>
      <c r="D273" t="s">
        <v>858</v>
      </c>
      <c r="E273">
        <v>6.09</v>
      </c>
      <c r="F273" t="s">
        <v>858</v>
      </c>
      <c r="G273" t="s">
        <v>858</v>
      </c>
      <c r="H273">
        <v>6.66</v>
      </c>
      <c r="I273" t="s">
        <v>858</v>
      </c>
      <c r="J273" t="s">
        <v>858</v>
      </c>
      <c r="K273" t="s">
        <v>858</v>
      </c>
      <c r="L273" t="s">
        <v>858</v>
      </c>
      <c r="M273" t="s">
        <v>858</v>
      </c>
      <c r="N273" t="s">
        <v>858</v>
      </c>
      <c r="O273" t="s">
        <v>858</v>
      </c>
      <c r="P273" t="s">
        <v>858</v>
      </c>
      <c r="Q273">
        <v>6.61</v>
      </c>
      <c r="R273" t="s">
        <v>858</v>
      </c>
      <c r="S273" t="s">
        <v>858</v>
      </c>
      <c r="T273">
        <v>6.21</v>
      </c>
      <c r="U273" t="s">
        <v>858</v>
      </c>
      <c r="V273" t="s">
        <v>858</v>
      </c>
      <c r="W273" t="s">
        <v>858</v>
      </c>
      <c r="X273" s="3">
        <f>COUNT(D273:W273)</f>
        <v>4</v>
      </c>
      <c r="Y273" s="2">
        <f>SUM(D273:W273)/X273</f>
        <v>6.3925000000000001</v>
      </c>
    </row>
    <row r="274" spans="1:25">
      <c r="A274">
        <v>92515.612871999998</v>
      </c>
      <c r="B274">
        <v>78964.362748</v>
      </c>
      <c r="C274" t="s">
        <v>271</v>
      </c>
      <c r="D274" t="s">
        <v>858</v>
      </c>
      <c r="E274" t="s">
        <v>858</v>
      </c>
      <c r="F274" t="s">
        <v>858</v>
      </c>
      <c r="G274" t="s">
        <v>858</v>
      </c>
      <c r="H274" t="s">
        <v>858</v>
      </c>
      <c r="I274" t="s">
        <v>858</v>
      </c>
      <c r="J274" t="s">
        <v>858</v>
      </c>
      <c r="K274" t="s">
        <v>858</v>
      </c>
      <c r="L274" t="s">
        <v>858</v>
      </c>
      <c r="M274" t="s">
        <v>858</v>
      </c>
      <c r="N274" t="s">
        <v>858</v>
      </c>
      <c r="O274" t="s">
        <v>858</v>
      </c>
      <c r="P274" t="s">
        <v>858</v>
      </c>
      <c r="Q274">
        <v>6.95</v>
      </c>
      <c r="R274">
        <v>5.8</v>
      </c>
      <c r="S274" t="s">
        <v>858</v>
      </c>
      <c r="T274" t="s">
        <v>858</v>
      </c>
      <c r="U274" t="s">
        <v>858</v>
      </c>
      <c r="V274" t="s">
        <v>858</v>
      </c>
      <c r="W274" t="s">
        <v>858</v>
      </c>
      <c r="X274" s="3">
        <f>COUNT(D274:W274)</f>
        <v>2</v>
      </c>
      <c r="Y274" s="2">
        <f>SUM(D274:W274)/X274</f>
        <v>6.375</v>
      </c>
    </row>
    <row r="275" spans="1:25">
      <c r="A275">
        <v>97124.103717000005</v>
      </c>
      <c r="B275">
        <v>81475.904769999994</v>
      </c>
      <c r="C275" t="s">
        <v>272</v>
      </c>
      <c r="D275" t="s">
        <v>858</v>
      </c>
      <c r="E275" t="s">
        <v>858</v>
      </c>
      <c r="F275" t="s">
        <v>858</v>
      </c>
      <c r="G275" t="s">
        <v>858</v>
      </c>
      <c r="H275" t="s">
        <v>858</v>
      </c>
      <c r="I275" t="s">
        <v>858</v>
      </c>
      <c r="J275" t="s">
        <v>858</v>
      </c>
      <c r="K275" t="s">
        <v>858</v>
      </c>
      <c r="L275" t="s">
        <v>858</v>
      </c>
      <c r="M275" t="s">
        <v>858</v>
      </c>
      <c r="N275" t="s">
        <v>858</v>
      </c>
      <c r="O275" t="s">
        <v>858</v>
      </c>
      <c r="P275">
        <v>5.35</v>
      </c>
      <c r="Q275">
        <v>7.54</v>
      </c>
      <c r="R275">
        <v>6.29</v>
      </c>
      <c r="S275" t="s">
        <v>858</v>
      </c>
      <c r="T275" t="s">
        <v>858</v>
      </c>
      <c r="U275" t="s">
        <v>858</v>
      </c>
      <c r="V275" t="s">
        <v>858</v>
      </c>
      <c r="W275" t="s">
        <v>858</v>
      </c>
      <c r="X275" s="3">
        <f>COUNT(D275:W275)</f>
        <v>3</v>
      </c>
      <c r="Y275" s="2">
        <f>SUM(D275:W275)/X275</f>
        <v>6.3933333333333335</v>
      </c>
    </row>
    <row r="276" spans="1:25">
      <c r="A276">
        <v>100031.886952</v>
      </c>
      <c r="B276">
        <v>78680.323434000005</v>
      </c>
      <c r="C276" t="s">
        <v>273</v>
      </c>
      <c r="D276" t="s">
        <v>858</v>
      </c>
      <c r="E276">
        <v>4.57</v>
      </c>
      <c r="F276" t="s">
        <v>858</v>
      </c>
      <c r="G276" t="s">
        <v>858</v>
      </c>
      <c r="H276">
        <v>3.3</v>
      </c>
      <c r="I276" t="s">
        <v>858</v>
      </c>
      <c r="J276" t="s">
        <v>858</v>
      </c>
      <c r="K276" t="s">
        <v>858</v>
      </c>
      <c r="L276" t="s">
        <v>858</v>
      </c>
      <c r="M276" t="s">
        <v>858</v>
      </c>
      <c r="N276" t="s">
        <v>858</v>
      </c>
      <c r="O276" t="s">
        <v>858</v>
      </c>
      <c r="P276">
        <v>6.05</v>
      </c>
      <c r="Q276">
        <v>5.04</v>
      </c>
      <c r="R276">
        <v>5.71</v>
      </c>
      <c r="S276" t="s">
        <v>858</v>
      </c>
      <c r="T276" t="s">
        <v>858</v>
      </c>
      <c r="U276" t="s">
        <v>858</v>
      </c>
      <c r="V276" t="s">
        <v>858</v>
      </c>
      <c r="W276" t="s">
        <v>858</v>
      </c>
      <c r="X276" s="3">
        <f>COUNT(D276:W276)</f>
        <v>5</v>
      </c>
      <c r="Y276" s="2">
        <f>SUM(D276:W276)/X276</f>
        <v>4.9340000000000002</v>
      </c>
    </row>
    <row r="277" spans="1:25">
      <c r="A277">
        <v>135142.04345100001</v>
      </c>
      <c r="B277">
        <v>120247.79685499999</v>
      </c>
      <c r="C277" t="s">
        <v>274</v>
      </c>
      <c r="D277" t="s">
        <v>858</v>
      </c>
      <c r="E277" t="s">
        <v>858</v>
      </c>
      <c r="F277" t="s">
        <v>858</v>
      </c>
      <c r="G277" t="s">
        <v>858</v>
      </c>
      <c r="H277" t="s">
        <v>858</v>
      </c>
      <c r="I277" t="s">
        <v>858</v>
      </c>
      <c r="J277" t="s">
        <v>858</v>
      </c>
      <c r="K277" t="s">
        <v>858</v>
      </c>
      <c r="L277" t="s">
        <v>858</v>
      </c>
      <c r="M277" t="s">
        <v>858</v>
      </c>
      <c r="N277" t="s">
        <v>858</v>
      </c>
      <c r="O277" t="s">
        <v>858</v>
      </c>
      <c r="P277" t="s">
        <v>858</v>
      </c>
      <c r="Q277" t="s">
        <v>858</v>
      </c>
      <c r="R277" t="s">
        <v>858</v>
      </c>
      <c r="S277" t="s">
        <v>858</v>
      </c>
      <c r="T277" t="s">
        <v>858</v>
      </c>
      <c r="U277" t="s">
        <v>858</v>
      </c>
      <c r="V277" t="s">
        <v>858</v>
      </c>
      <c r="W277" t="s">
        <v>858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858</v>
      </c>
      <c r="E278" t="s">
        <v>858</v>
      </c>
      <c r="F278" t="s">
        <v>858</v>
      </c>
      <c r="G278" t="s">
        <v>858</v>
      </c>
      <c r="H278" t="s">
        <v>858</v>
      </c>
      <c r="I278" t="s">
        <v>858</v>
      </c>
      <c r="J278" t="s">
        <v>858</v>
      </c>
      <c r="K278" t="s">
        <v>858</v>
      </c>
      <c r="L278" t="s">
        <v>858</v>
      </c>
      <c r="M278" t="s">
        <v>858</v>
      </c>
      <c r="N278" t="s">
        <v>858</v>
      </c>
      <c r="O278" t="s">
        <v>858</v>
      </c>
      <c r="P278" t="s">
        <v>858</v>
      </c>
      <c r="Q278" t="s">
        <v>858</v>
      </c>
      <c r="R278" t="s">
        <v>858</v>
      </c>
      <c r="S278" t="s">
        <v>858</v>
      </c>
      <c r="T278" t="s">
        <v>858</v>
      </c>
      <c r="U278" t="s">
        <v>858</v>
      </c>
      <c r="V278" t="s">
        <v>858</v>
      </c>
      <c r="W278" t="s">
        <v>858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858</v>
      </c>
      <c r="E279" t="s">
        <v>858</v>
      </c>
      <c r="F279" t="s">
        <v>858</v>
      </c>
      <c r="G279" t="s">
        <v>858</v>
      </c>
      <c r="H279">
        <v>3.98</v>
      </c>
      <c r="I279" t="s">
        <v>858</v>
      </c>
      <c r="J279" t="s">
        <v>858</v>
      </c>
      <c r="K279" t="s">
        <v>858</v>
      </c>
      <c r="L279" t="s">
        <v>858</v>
      </c>
      <c r="M279" t="s">
        <v>858</v>
      </c>
      <c r="N279" t="s">
        <v>858</v>
      </c>
      <c r="O279" t="s">
        <v>858</v>
      </c>
      <c r="P279" t="s">
        <v>858</v>
      </c>
      <c r="Q279">
        <v>7</v>
      </c>
      <c r="R279">
        <v>5.83</v>
      </c>
      <c r="S279" t="s">
        <v>858</v>
      </c>
      <c r="T279" t="s">
        <v>858</v>
      </c>
      <c r="U279" t="s">
        <v>858</v>
      </c>
      <c r="V279" t="s">
        <v>858</v>
      </c>
      <c r="W279" t="s">
        <v>858</v>
      </c>
      <c r="X279" s="3">
        <f>COUNT(D279:W279)</f>
        <v>3</v>
      </c>
      <c r="Y279" s="2">
        <f>SUM(D279:W279)/X279</f>
        <v>5.6033333333333344</v>
      </c>
    </row>
    <row r="280" spans="1:25">
      <c r="A280">
        <v>107119.916558</v>
      </c>
      <c r="B280">
        <v>83968.367876000004</v>
      </c>
      <c r="C280" t="s">
        <v>277</v>
      </c>
      <c r="D280" t="s">
        <v>858</v>
      </c>
      <c r="E280" t="s">
        <v>858</v>
      </c>
      <c r="F280" t="s">
        <v>858</v>
      </c>
      <c r="G280" t="s">
        <v>858</v>
      </c>
      <c r="H280" t="s">
        <v>858</v>
      </c>
      <c r="I280" t="s">
        <v>858</v>
      </c>
      <c r="J280" t="s">
        <v>858</v>
      </c>
      <c r="K280" t="s">
        <v>858</v>
      </c>
      <c r="L280" t="s">
        <v>858</v>
      </c>
      <c r="M280" t="s">
        <v>858</v>
      </c>
      <c r="N280" t="s">
        <v>858</v>
      </c>
      <c r="O280" t="s">
        <v>858</v>
      </c>
      <c r="P280" t="s">
        <v>858</v>
      </c>
      <c r="Q280">
        <v>6.92</v>
      </c>
      <c r="R280" t="s">
        <v>858</v>
      </c>
      <c r="S280" t="s">
        <v>858</v>
      </c>
      <c r="T280" t="s">
        <v>858</v>
      </c>
      <c r="U280" t="s">
        <v>858</v>
      </c>
      <c r="V280" t="s">
        <v>858</v>
      </c>
      <c r="W280" t="s">
        <v>858</v>
      </c>
      <c r="X280" s="3">
        <f>COUNT(D280:W280)</f>
        <v>1</v>
      </c>
      <c r="Y280" s="2">
        <f>SUM(D280:W280)/X280</f>
        <v>6.92</v>
      </c>
    </row>
    <row r="281" spans="1:25">
      <c r="A281">
        <v>107261.722502</v>
      </c>
      <c r="B281">
        <v>83941.224570000006</v>
      </c>
      <c r="C281" t="s">
        <v>278</v>
      </c>
      <c r="D281" t="s">
        <v>858</v>
      </c>
      <c r="E281" t="s">
        <v>858</v>
      </c>
      <c r="F281" t="s">
        <v>858</v>
      </c>
      <c r="G281" t="s">
        <v>858</v>
      </c>
      <c r="H281" t="s">
        <v>858</v>
      </c>
      <c r="I281" t="s">
        <v>858</v>
      </c>
      <c r="J281" t="s">
        <v>858</v>
      </c>
      <c r="K281" t="s">
        <v>858</v>
      </c>
      <c r="L281" t="s">
        <v>858</v>
      </c>
      <c r="M281" t="s">
        <v>858</v>
      </c>
      <c r="N281" t="s">
        <v>858</v>
      </c>
      <c r="O281" t="s">
        <v>858</v>
      </c>
      <c r="P281" t="s">
        <v>858</v>
      </c>
      <c r="Q281" t="s">
        <v>858</v>
      </c>
      <c r="R281" t="s">
        <v>858</v>
      </c>
      <c r="S281" t="s">
        <v>858</v>
      </c>
      <c r="T281" t="s">
        <v>858</v>
      </c>
      <c r="U281" t="s">
        <v>858</v>
      </c>
      <c r="V281" t="s">
        <v>858</v>
      </c>
      <c r="W281" t="s">
        <v>858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858</v>
      </c>
      <c r="E282" t="s">
        <v>858</v>
      </c>
      <c r="F282" t="s">
        <v>858</v>
      </c>
      <c r="G282" t="s">
        <v>858</v>
      </c>
      <c r="H282" t="s">
        <v>858</v>
      </c>
      <c r="I282" t="s">
        <v>858</v>
      </c>
      <c r="J282" t="s">
        <v>858</v>
      </c>
      <c r="K282" t="s">
        <v>858</v>
      </c>
      <c r="L282" t="s">
        <v>858</v>
      </c>
      <c r="M282" t="s">
        <v>858</v>
      </c>
      <c r="N282" t="s">
        <v>858</v>
      </c>
      <c r="O282" t="s">
        <v>858</v>
      </c>
      <c r="P282" t="s">
        <v>858</v>
      </c>
      <c r="Q282" t="s">
        <v>858</v>
      </c>
      <c r="R282" t="s">
        <v>858</v>
      </c>
      <c r="S282" t="s">
        <v>858</v>
      </c>
      <c r="T282" t="s">
        <v>858</v>
      </c>
      <c r="U282" t="s">
        <v>858</v>
      </c>
      <c r="V282" t="s">
        <v>858</v>
      </c>
      <c r="W282" t="s">
        <v>858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858</v>
      </c>
      <c r="E283" t="s">
        <v>858</v>
      </c>
      <c r="F283" t="s">
        <v>858</v>
      </c>
      <c r="G283" t="s">
        <v>858</v>
      </c>
      <c r="H283" t="s">
        <v>858</v>
      </c>
      <c r="I283" t="s">
        <v>858</v>
      </c>
      <c r="J283" t="s">
        <v>858</v>
      </c>
      <c r="K283" t="s">
        <v>858</v>
      </c>
      <c r="L283" t="s">
        <v>858</v>
      </c>
      <c r="M283" t="s">
        <v>858</v>
      </c>
      <c r="N283" t="s">
        <v>858</v>
      </c>
      <c r="O283" t="s">
        <v>858</v>
      </c>
      <c r="P283" t="s">
        <v>858</v>
      </c>
      <c r="Q283">
        <v>7.41</v>
      </c>
      <c r="R283" t="s">
        <v>858</v>
      </c>
      <c r="S283" t="s">
        <v>858</v>
      </c>
      <c r="T283" t="s">
        <v>858</v>
      </c>
      <c r="U283" t="s">
        <v>858</v>
      </c>
      <c r="V283" t="s">
        <v>858</v>
      </c>
      <c r="W283" t="s">
        <v>858</v>
      </c>
      <c r="X283" s="3">
        <f>COUNT(D283:W283)</f>
        <v>1</v>
      </c>
      <c r="Y283" s="2">
        <f>SUM(D283:W283)/X283</f>
        <v>7.41</v>
      </c>
    </row>
    <row r="284" spans="1:25">
      <c r="A284">
        <v>154336.59703</v>
      </c>
      <c r="B284">
        <v>117965.64491800001</v>
      </c>
      <c r="C284" t="s">
        <v>281</v>
      </c>
      <c r="D284" t="s">
        <v>858</v>
      </c>
      <c r="E284" t="s">
        <v>858</v>
      </c>
      <c r="F284" t="s">
        <v>858</v>
      </c>
      <c r="G284" t="s">
        <v>858</v>
      </c>
      <c r="H284" t="s">
        <v>858</v>
      </c>
      <c r="I284" t="s">
        <v>858</v>
      </c>
      <c r="J284" t="s">
        <v>858</v>
      </c>
      <c r="K284" t="s">
        <v>858</v>
      </c>
      <c r="L284" t="s">
        <v>858</v>
      </c>
      <c r="M284" t="s">
        <v>858</v>
      </c>
      <c r="N284" t="s">
        <v>858</v>
      </c>
      <c r="O284" t="s">
        <v>858</v>
      </c>
      <c r="P284" t="s">
        <v>858</v>
      </c>
      <c r="Q284" t="s">
        <v>858</v>
      </c>
      <c r="R284" t="s">
        <v>858</v>
      </c>
      <c r="S284" t="s">
        <v>858</v>
      </c>
      <c r="T284" t="s">
        <v>858</v>
      </c>
      <c r="U284" t="s">
        <v>858</v>
      </c>
      <c r="V284" t="s">
        <v>858</v>
      </c>
      <c r="W284" t="s">
        <v>858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858</v>
      </c>
      <c r="E285" t="s">
        <v>858</v>
      </c>
      <c r="F285" t="s">
        <v>858</v>
      </c>
      <c r="G285" t="s">
        <v>858</v>
      </c>
      <c r="H285" t="s">
        <v>858</v>
      </c>
      <c r="I285" t="s">
        <v>858</v>
      </c>
      <c r="J285" t="s">
        <v>858</v>
      </c>
      <c r="K285" t="s">
        <v>858</v>
      </c>
      <c r="L285" t="s">
        <v>858</v>
      </c>
      <c r="M285" t="s">
        <v>858</v>
      </c>
      <c r="N285" t="s">
        <v>858</v>
      </c>
      <c r="O285" t="s">
        <v>858</v>
      </c>
      <c r="P285" t="s">
        <v>858</v>
      </c>
      <c r="Q285" t="s">
        <v>858</v>
      </c>
      <c r="R285" t="s">
        <v>858</v>
      </c>
      <c r="S285" t="s">
        <v>858</v>
      </c>
      <c r="T285" t="s">
        <v>858</v>
      </c>
      <c r="U285" t="s">
        <v>858</v>
      </c>
      <c r="V285" t="s">
        <v>858</v>
      </c>
      <c r="W285" t="s">
        <v>858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858</v>
      </c>
      <c r="E286" t="s">
        <v>858</v>
      </c>
      <c r="F286" t="s">
        <v>858</v>
      </c>
      <c r="G286" t="s">
        <v>858</v>
      </c>
      <c r="H286" t="s">
        <v>858</v>
      </c>
      <c r="I286" t="s">
        <v>858</v>
      </c>
      <c r="J286" t="s">
        <v>858</v>
      </c>
      <c r="K286" t="s">
        <v>858</v>
      </c>
      <c r="L286" t="s">
        <v>858</v>
      </c>
      <c r="M286" t="s">
        <v>858</v>
      </c>
      <c r="N286" t="s">
        <v>858</v>
      </c>
      <c r="O286" t="s">
        <v>858</v>
      </c>
      <c r="P286" t="s">
        <v>858</v>
      </c>
      <c r="Q286" t="s">
        <v>858</v>
      </c>
      <c r="R286" t="s">
        <v>858</v>
      </c>
      <c r="S286" t="s">
        <v>858</v>
      </c>
      <c r="T286" t="s">
        <v>858</v>
      </c>
      <c r="U286" t="s">
        <v>858</v>
      </c>
      <c r="V286" t="s">
        <v>858</v>
      </c>
      <c r="W286" t="s">
        <v>858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858</v>
      </c>
      <c r="E287" t="s">
        <v>858</v>
      </c>
      <c r="F287" t="s">
        <v>858</v>
      </c>
      <c r="G287" t="s">
        <v>858</v>
      </c>
      <c r="H287" t="s">
        <v>858</v>
      </c>
      <c r="I287" t="s">
        <v>858</v>
      </c>
      <c r="J287" t="s">
        <v>858</v>
      </c>
      <c r="K287" t="s">
        <v>858</v>
      </c>
      <c r="L287" t="s">
        <v>858</v>
      </c>
      <c r="M287" t="s">
        <v>858</v>
      </c>
      <c r="N287" t="s">
        <v>858</v>
      </c>
      <c r="O287" t="s">
        <v>858</v>
      </c>
      <c r="P287" t="s">
        <v>858</v>
      </c>
      <c r="Q287" t="s">
        <v>858</v>
      </c>
      <c r="R287" t="s">
        <v>858</v>
      </c>
      <c r="S287" t="s">
        <v>858</v>
      </c>
      <c r="T287" t="s">
        <v>858</v>
      </c>
      <c r="U287" t="s">
        <v>858</v>
      </c>
      <c r="V287" t="s">
        <v>858</v>
      </c>
      <c r="W287" t="s">
        <v>858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858</v>
      </c>
      <c r="E288" t="s">
        <v>858</v>
      </c>
      <c r="F288" t="s">
        <v>858</v>
      </c>
      <c r="G288" t="s">
        <v>858</v>
      </c>
      <c r="H288" t="s">
        <v>858</v>
      </c>
      <c r="I288" t="s">
        <v>858</v>
      </c>
      <c r="J288" t="s">
        <v>858</v>
      </c>
      <c r="K288" t="s">
        <v>858</v>
      </c>
      <c r="L288" t="s">
        <v>858</v>
      </c>
      <c r="M288" t="s">
        <v>858</v>
      </c>
      <c r="N288" t="s">
        <v>858</v>
      </c>
      <c r="O288" t="s">
        <v>858</v>
      </c>
      <c r="P288" t="s">
        <v>858</v>
      </c>
      <c r="Q288" t="s">
        <v>858</v>
      </c>
      <c r="R288" t="s">
        <v>858</v>
      </c>
      <c r="S288" t="s">
        <v>858</v>
      </c>
      <c r="T288" t="s">
        <v>858</v>
      </c>
      <c r="U288" t="s">
        <v>858</v>
      </c>
      <c r="V288" t="s">
        <v>858</v>
      </c>
      <c r="W288" t="s">
        <v>858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858</v>
      </c>
      <c r="E289">
        <v>5.17</v>
      </c>
      <c r="F289" t="s">
        <v>858</v>
      </c>
      <c r="G289" t="s">
        <v>858</v>
      </c>
      <c r="H289">
        <v>4.28</v>
      </c>
      <c r="I289" t="s">
        <v>858</v>
      </c>
      <c r="J289" t="s">
        <v>858</v>
      </c>
      <c r="K289" t="s">
        <v>858</v>
      </c>
      <c r="L289" t="s">
        <v>858</v>
      </c>
      <c r="M289" t="s">
        <v>858</v>
      </c>
      <c r="N289" t="s">
        <v>858</v>
      </c>
      <c r="O289" t="s">
        <v>858</v>
      </c>
      <c r="P289">
        <v>4.46</v>
      </c>
      <c r="Q289">
        <v>6.46</v>
      </c>
      <c r="R289">
        <v>8.02</v>
      </c>
      <c r="S289" t="s">
        <v>858</v>
      </c>
      <c r="T289" t="s">
        <v>858</v>
      </c>
      <c r="U289">
        <v>4.79</v>
      </c>
      <c r="V289" t="s">
        <v>858</v>
      </c>
      <c r="W289" t="s">
        <v>858</v>
      </c>
      <c r="X289" s="3">
        <f>COUNT(D289:W289)</f>
        <v>6</v>
      </c>
      <c r="Y289" s="2">
        <f>SUM(D289:W289)/X289</f>
        <v>5.53</v>
      </c>
    </row>
    <row r="290" spans="1:25">
      <c r="A290">
        <v>145707.55164699999</v>
      </c>
      <c r="B290">
        <v>112087.366754</v>
      </c>
      <c r="C290" t="s">
        <v>287</v>
      </c>
      <c r="D290" t="s">
        <v>858</v>
      </c>
      <c r="E290">
        <v>5.37</v>
      </c>
      <c r="F290" t="s">
        <v>858</v>
      </c>
      <c r="G290" t="s">
        <v>858</v>
      </c>
      <c r="H290">
        <v>5.89</v>
      </c>
      <c r="I290" t="s">
        <v>858</v>
      </c>
      <c r="J290" t="s">
        <v>858</v>
      </c>
      <c r="K290" t="s">
        <v>858</v>
      </c>
      <c r="L290" t="s">
        <v>858</v>
      </c>
      <c r="M290" t="s">
        <v>858</v>
      </c>
      <c r="N290" t="s">
        <v>858</v>
      </c>
      <c r="O290">
        <v>6.43</v>
      </c>
      <c r="P290" t="s">
        <v>858</v>
      </c>
      <c r="Q290">
        <v>6.86</v>
      </c>
      <c r="R290">
        <v>6.83</v>
      </c>
      <c r="S290" t="s">
        <v>858</v>
      </c>
      <c r="T290" t="s">
        <v>858</v>
      </c>
      <c r="U290" t="s">
        <v>858</v>
      </c>
      <c r="V290" t="s">
        <v>858</v>
      </c>
      <c r="W290" t="s">
        <v>858</v>
      </c>
      <c r="X290" s="3">
        <f>COUNT(D290:W290)</f>
        <v>5</v>
      </c>
      <c r="Y290" s="2">
        <f>SUM(D290:W290)/X290</f>
        <v>6.2759999999999989</v>
      </c>
    </row>
    <row r="291" spans="1:25">
      <c r="A291">
        <v>113571.11608199999</v>
      </c>
      <c r="B291">
        <v>84395.129904999994</v>
      </c>
      <c r="C291" t="s">
        <v>288</v>
      </c>
      <c r="D291" t="s">
        <v>858</v>
      </c>
      <c r="E291" t="s">
        <v>858</v>
      </c>
      <c r="F291" t="s">
        <v>858</v>
      </c>
      <c r="G291" t="s">
        <v>858</v>
      </c>
      <c r="H291" t="s">
        <v>858</v>
      </c>
      <c r="I291" t="s">
        <v>858</v>
      </c>
      <c r="J291" t="s">
        <v>858</v>
      </c>
      <c r="K291" t="s">
        <v>858</v>
      </c>
      <c r="L291" t="s">
        <v>858</v>
      </c>
      <c r="M291" t="s">
        <v>858</v>
      </c>
      <c r="N291" t="s">
        <v>858</v>
      </c>
      <c r="O291" t="s">
        <v>858</v>
      </c>
      <c r="P291" t="s">
        <v>858</v>
      </c>
      <c r="Q291" t="s">
        <v>858</v>
      </c>
      <c r="R291" t="s">
        <v>858</v>
      </c>
      <c r="S291" t="s">
        <v>858</v>
      </c>
      <c r="T291" t="s">
        <v>858</v>
      </c>
      <c r="U291" t="s">
        <v>858</v>
      </c>
      <c r="V291" t="s">
        <v>858</v>
      </c>
      <c r="W291" t="s">
        <v>858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858</v>
      </c>
      <c r="E292" t="s">
        <v>858</v>
      </c>
      <c r="F292" t="s">
        <v>858</v>
      </c>
      <c r="G292" t="s">
        <v>858</v>
      </c>
      <c r="H292" t="s">
        <v>858</v>
      </c>
      <c r="I292" t="s">
        <v>858</v>
      </c>
      <c r="J292" t="s">
        <v>858</v>
      </c>
      <c r="K292" t="s">
        <v>858</v>
      </c>
      <c r="L292" t="s">
        <v>858</v>
      </c>
      <c r="M292" t="s">
        <v>858</v>
      </c>
      <c r="N292" t="s">
        <v>858</v>
      </c>
      <c r="O292" t="s">
        <v>858</v>
      </c>
      <c r="P292" t="s">
        <v>858</v>
      </c>
      <c r="Q292" t="s">
        <v>858</v>
      </c>
      <c r="R292" t="s">
        <v>858</v>
      </c>
      <c r="S292" t="s">
        <v>858</v>
      </c>
      <c r="T292" t="s">
        <v>858</v>
      </c>
      <c r="U292" t="s">
        <v>858</v>
      </c>
      <c r="V292" t="s">
        <v>858</v>
      </c>
      <c r="W292" t="s">
        <v>858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858</v>
      </c>
      <c r="E293" t="s">
        <v>858</v>
      </c>
      <c r="F293" t="s">
        <v>858</v>
      </c>
      <c r="G293" t="s">
        <v>858</v>
      </c>
      <c r="H293" t="s">
        <v>858</v>
      </c>
      <c r="I293" t="s">
        <v>858</v>
      </c>
      <c r="J293" t="s">
        <v>858</v>
      </c>
      <c r="K293" t="s">
        <v>858</v>
      </c>
      <c r="L293" t="s">
        <v>858</v>
      </c>
      <c r="M293" t="s">
        <v>858</v>
      </c>
      <c r="N293" t="s">
        <v>858</v>
      </c>
      <c r="O293" t="s">
        <v>858</v>
      </c>
      <c r="P293" t="s">
        <v>858</v>
      </c>
      <c r="Q293" t="s">
        <v>858</v>
      </c>
      <c r="R293" t="s">
        <v>858</v>
      </c>
      <c r="S293" t="s">
        <v>858</v>
      </c>
      <c r="T293" t="s">
        <v>858</v>
      </c>
      <c r="U293" t="s">
        <v>858</v>
      </c>
      <c r="V293" t="s">
        <v>858</v>
      </c>
      <c r="W293" t="s">
        <v>858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858</v>
      </c>
      <c r="E294" t="s">
        <v>858</v>
      </c>
      <c r="F294" t="s">
        <v>858</v>
      </c>
      <c r="G294" t="s">
        <v>858</v>
      </c>
      <c r="H294" t="s">
        <v>858</v>
      </c>
      <c r="I294" t="s">
        <v>858</v>
      </c>
      <c r="J294" t="s">
        <v>858</v>
      </c>
      <c r="K294" t="s">
        <v>858</v>
      </c>
      <c r="L294" t="s">
        <v>858</v>
      </c>
      <c r="M294" t="s">
        <v>858</v>
      </c>
      <c r="N294" t="s">
        <v>858</v>
      </c>
      <c r="O294" t="s">
        <v>858</v>
      </c>
      <c r="P294" t="s">
        <v>858</v>
      </c>
      <c r="Q294" t="s">
        <v>858</v>
      </c>
      <c r="R294" t="s">
        <v>858</v>
      </c>
      <c r="S294" t="s">
        <v>858</v>
      </c>
      <c r="T294" t="s">
        <v>858</v>
      </c>
      <c r="U294" t="s">
        <v>858</v>
      </c>
      <c r="V294" t="s">
        <v>858</v>
      </c>
      <c r="W294" t="s">
        <v>858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858</v>
      </c>
      <c r="E295" t="s">
        <v>858</v>
      </c>
      <c r="F295" t="s">
        <v>858</v>
      </c>
      <c r="G295" t="s">
        <v>858</v>
      </c>
      <c r="H295" t="s">
        <v>858</v>
      </c>
      <c r="I295" t="s">
        <v>858</v>
      </c>
      <c r="J295" t="s">
        <v>858</v>
      </c>
      <c r="K295" t="s">
        <v>858</v>
      </c>
      <c r="L295" t="s">
        <v>858</v>
      </c>
      <c r="M295" t="s">
        <v>858</v>
      </c>
      <c r="N295" t="s">
        <v>858</v>
      </c>
      <c r="O295" t="s">
        <v>858</v>
      </c>
      <c r="P295" t="s">
        <v>858</v>
      </c>
      <c r="Q295" t="s">
        <v>858</v>
      </c>
      <c r="R295" t="s">
        <v>858</v>
      </c>
      <c r="S295" t="s">
        <v>858</v>
      </c>
      <c r="T295" t="s">
        <v>858</v>
      </c>
      <c r="U295" t="s">
        <v>858</v>
      </c>
      <c r="V295" t="s">
        <v>858</v>
      </c>
      <c r="W295" t="s">
        <v>858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858</v>
      </c>
      <c r="E296" t="s">
        <v>858</v>
      </c>
      <c r="F296" t="s">
        <v>858</v>
      </c>
      <c r="G296" t="s">
        <v>858</v>
      </c>
      <c r="H296" t="s">
        <v>858</v>
      </c>
      <c r="I296" t="s">
        <v>858</v>
      </c>
      <c r="J296" t="s">
        <v>858</v>
      </c>
      <c r="K296" t="s">
        <v>858</v>
      </c>
      <c r="L296" t="s">
        <v>858</v>
      </c>
      <c r="M296" t="s">
        <v>858</v>
      </c>
      <c r="N296" t="s">
        <v>858</v>
      </c>
      <c r="O296" t="s">
        <v>858</v>
      </c>
      <c r="P296" t="s">
        <v>858</v>
      </c>
      <c r="Q296" t="s">
        <v>858</v>
      </c>
      <c r="R296" t="s">
        <v>858</v>
      </c>
      <c r="S296" t="s">
        <v>858</v>
      </c>
      <c r="T296" t="s">
        <v>858</v>
      </c>
      <c r="U296" t="s">
        <v>858</v>
      </c>
      <c r="V296" t="s">
        <v>858</v>
      </c>
      <c r="W296" t="s">
        <v>858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858</v>
      </c>
      <c r="E297">
        <v>6.01</v>
      </c>
      <c r="F297" t="s">
        <v>858</v>
      </c>
      <c r="G297" t="s">
        <v>858</v>
      </c>
      <c r="H297" t="s">
        <v>858</v>
      </c>
      <c r="I297" t="s">
        <v>858</v>
      </c>
      <c r="J297" t="s">
        <v>858</v>
      </c>
      <c r="K297" t="s">
        <v>858</v>
      </c>
      <c r="L297" t="s">
        <v>858</v>
      </c>
      <c r="M297" t="s">
        <v>858</v>
      </c>
      <c r="N297" t="s">
        <v>858</v>
      </c>
      <c r="O297" t="s">
        <v>858</v>
      </c>
      <c r="P297">
        <v>3.34</v>
      </c>
      <c r="Q297">
        <v>6.97</v>
      </c>
      <c r="R297">
        <v>7</v>
      </c>
      <c r="S297" t="s">
        <v>858</v>
      </c>
      <c r="T297" t="s">
        <v>858</v>
      </c>
      <c r="U297" t="s">
        <v>858</v>
      </c>
      <c r="V297" t="s">
        <v>858</v>
      </c>
      <c r="W297" t="s">
        <v>858</v>
      </c>
      <c r="X297" s="3">
        <f>COUNT(D297:W297)</f>
        <v>4</v>
      </c>
      <c r="Y297" s="2">
        <f>SUM(D297:W297)/X297</f>
        <v>5.83</v>
      </c>
    </row>
    <row r="298" spans="1:25">
      <c r="A298">
        <v>99323.858242000002</v>
      </c>
      <c r="B298">
        <v>74771.580281000002</v>
      </c>
      <c r="C298" t="s">
        <v>295</v>
      </c>
      <c r="D298" t="s">
        <v>858</v>
      </c>
      <c r="E298">
        <v>4.04</v>
      </c>
      <c r="F298" t="s">
        <v>858</v>
      </c>
      <c r="G298" t="s">
        <v>858</v>
      </c>
      <c r="H298">
        <v>4.0599999999999996</v>
      </c>
      <c r="I298" t="s">
        <v>858</v>
      </c>
      <c r="J298" t="s">
        <v>858</v>
      </c>
      <c r="K298" t="s">
        <v>858</v>
      </c>
      <c r="L298" t="s">
        <v>858</v>
      </c>
      <c r="M298" t="s">
        <v>858</v>
      </c>
      <c r="N298" t="s">
        <v>858</v>
      </c>
      <c r="O298" t="s">
        <v>858</v>
      </c>
      <c r="P298">
        <v>3.91</v>
      </c>
      <c r="Q298">
        <v>6.35</v>
      </c>
      <c r="R298" t="s">
        <v>858</v>
      </c>
      <c r="S298" t="s">
        <v>858</v>
      </c>
      <c r="T298" t="s">
        <v>858</v>
      </c>
      <c r="U298" t="s">
        <v>858</v>
      </c>
      <c r="V298" t="s">
        <v>858</v>
      </c>
      <c r="W298" t="s">
        <v>858</v>
      </c>
      <c r="X298" s="3">
        <f>COUNT(D298:W298)</f>
        <v>4</v>
      </c>
      <c r="Y298" s="2">
        <f>SUM(D298:W298)/X298</f>
        <v>4.59</v>
      </c>
    </row>
    <row r="299" spans="1:25">
      <c r="A299">
        <v>143860.83829499999</v>
      </c>
      <c r="B299">
        <v>115043.319737</v>
      </c>
      <c r="C299" t="s">
        <v>296</v>
      </c>
      <c r="D299" t="s">
        <v>858</v>
      </c>
      <c r="E299">
        <v>5.73</v>
      </c>
      <c r="F299" t="s">
        <v>858</v>
      </c>
      <c r="G299">
        <v>3.74</v>
      </c>
      <c r="H299">
        <v>5.78</v>
      </c>
      <c r="I299">
        <v>4.6500000000000004</v>
      </c>
      <c r="J299" t="s">
        <v>858</v>
      </c>
      <c r="K299" t="s">
        <v>858</v>
      </c>
      <c r="L299" t="s">
        <v>858</v>
      </c>
      <c r="M299" t="s">
        <v>858</v>
      </c>
      <c r="N299" t="s">
        <v>858</v>
      </c>
      <c r="O299" t="s">
        <v>858</v>
      </c>
      <c r="P299" t="s">
        <v>858</v>
      </c>
      <c r="Q299">
        <v>7.73</v>
      </c>
      <c r="R299">
        <v>7.24</v>
      </c>
      <c r="S299" t="s">
        <v>858</v>
      </c>
      <c r="T299" t="s">
        <v>858</v>
      </c>
      <c r="U299">
        <v>4.3</v>
      </c>
      <c r="V299" t="s">
        <v>858</v>
      </c>
      <c r="W299" t="s">
        <v>858</v>
      </c>
      <c r="X299" s="3">
        <f>COUNT(D299:W299)</f>
        <v>7</v>
      </c>
      <c r="Y299" s="2">
        <f>SUM(D299:W299)/X299</f>
        <v>5.5957142857142852</v>
      </c>
    </row>
    <row r="300" spans="1:25">
      <c r="A300">
        <v>140895.52281299999</v>
      </c>
      <c r="B300">
        <v>109389.040043</v>
      </c>
      <c r="C300" t="s">
        <v>297</v>
      </c>
      <c r="D300" t="s">
        <v>858</v>
      </c>
      <c r="E300" t="s">
        <v>858</v>
      </c>
      <c r="F300" t="s">
        <v>858</v>
      </c>
      <c r="G300" t="s">
        <v>858</v>
      </c>
      <c r="H300" t="s">
        <v>858</v>
      </c>
      <c r="I300" t="s">
        <v>858</v>
      </c>
      <c r="J300" t="s">
        <v>858</v>
      </c>
      <c r="K300" t="s">
        <v>858</v>
      </c>
      <c r="L300" t="s">
        <v>858</v>
      </c>
      <c r="M300" t="s">
        <v>858</v>
      </c>
      <c r="N300" t="s">
        <v>858</v>
      </c>
      <c r="O300" t="s">
        <v>858</v>
      </c>
      <c r="P300" t="s">
        <v>858</v>
      </c>
      <c r="Q300" t="s">
        <v>858</v>
      </c>
      <c r="R300" t="s">
        <v>858</v>
      </c>
      <c r="S300" t="s">
        <v>858</v>
      </c>
      <c r="T300" t="s">
        <v>858</v>
      </c>
      <c r="U300" t="s">
        <v>858</v>
      </c>
      <c r="V300" t="s">
        <v>858</v>
      </c>
      <c r="W300" t="s">
        <v>858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858</v>
      </c>
      <c r="E301" t="s">
        <v>858</v>
      </c>
      <c r="F301" t="s">
        <v>858</v>
      </c>
      <c r="G301" t="s">
        <v>858</v>
      </c>
      <c r="H301" t="s">
        <v>858</v>
      </c>
      <c r="I301" t="s">
        <v>858</v>
      </c>
      <c r="J301" t="s">
        <v>858</v>
      </c>
      <c r="K301" t="s">
        <v>858</v>
      </c>
      <c r="L301" t="s">
        <v>858</v>
      </c>
      <c r="M301" t="s">
        <v>858</v>
      </c>
      <c r="N301" t="s">
        <v>858</v>
      </c>
      <c r="O301" t="s">
        <v>858</v>
      </c>
      <c r="P301" t="s">
        <v>858</v>
      </c>
      <c r="Q301" t="s">
        <v>858</v>
      </c>
      <c r="R301" t="s">
        <v>858</v>
      </c>
      <c r="S301" t="s">
        <v>858</v>
      </c>
      <c r="T301" t="s">
        <v>858</v>
      </c>
      <c r="U301" t="s">
        <v>858</v>
      </c>
      <c r="V301" t="s">
        <v>858</v>
      </c>
      <c r="W301" t="s">
        <v>858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858</v>
      </c>
      <c r="E302">
        <v>5.18</v>
      </c>
      <c r="F302" t="s">
        <v>858</v>
      </c>
      <c r="G302" t="s">
        <v>858</v>
      </c>
      <c r="H302" t="s">
        <v>858</v>
      </c>
      <c r="I302" t="s">
        <v>858</v>
      </c>
      <c r="J302" t="s">
        <v>858</v>
      </c>
      <c r="K302" t="s">
        <v>858</v>
      </c>
      <c r="L302" t="s">
        <v>858</v>
      </c>
      <c r="M302" t="s">
        <v>858</v>
      </c>
      <c r="N302" t="s">
        <v>858</v>
      </c>
      <c r="O302" t="s">
        <v>858</v>
      </c>
      <c r="P302">
        <v>4.5</v>
      </c>
      <c r="Q302">
        <v>6.48</v>
      </c>
      <c r="R302">
        <v>6.09</v>
      </c>
      <c r="S302" t="s">
        <v>858</v>
      </c>
      <c r="T302" t="s">
        <v>858</v>
      </c>
      <c r="U302" t="s">
        <v>858</v>
      </c>
      <c r="V302" t="s">
        <v>858</v>
      </c>
      <c r="W302" t="s">
        <v>858</v>
      </c>
      <c r="X302" s="3">
        <f>COUNT(D302:W302)</f>
        <v>4</v>
      </c>
      <c r="Y302" s="2">
        <f>SUM(D302:W302)/X302</f>
        <v>5.5625</v>
      </c>
    </row>
    <row r="303" spans="1:25">
      <c r="A303">
        <v>110948.954734</v>
      </c>
      <c r="B303">
        <v>82946.363662000003</v>
      </c>
      <c r="C303" t="s">
        <v>300</v>
      </c>
      <c r="D303" t="s">
        <v>858</v>
      </c>
      <c r="E303">
        <v>6.3</v>
      </c>
      <c r="F303" t="s">
        <v>858</v>
      </c>
      <c r="G303" t="s">
        <v>858</v>
      </c>
      <c r="H303" t="s">
        <v>858</v>
      </c>
      <c r="I303" t="s">
        <v>858</v>
      </c>
      <c r="J303" t="s">
        <v>858</v>
      </c>
      <c r="K303" t="s">
        <v>858</v>
      </c>
      <c r="L303" t="s">
        <v>858</v>
      </c>
      <c r="M303" t="s">
        <v>858</v>
      </c>
      <c r="N303" t="s">
        <v>858</v>
      </c>
      <c r="O303" t="s">
        <v>858</v>
      </c>
      <c r="P303" t="s">
        <v>858</v>
      </c>
      <c r="Q303" t="s">
        <v>858</v>
      </c>
      <c r="R303">
        <v>8.32</v>
      </c>
      <c r="S303" t="s">
        <v>858</v>
      </c>
      <c r="T303" t="s">
        <v>858</v>
      </c>
      <c r="U303">
        <v>4.5599999999999996</v>
      </c>
      <c r="V303" t="s">
        <v>858</v>
      </c>
      <c r="W303" t="s">
        <v>858</v>
      </c>
      <c r="X303" s="3">
        <f>COUNT(D303:W303)</f>
        <v>3</v>
      </c>
      <c r="Y303" s="2">
        <f>SUM(D303:W303)/X303</f>
        <v>6.3933333333333335</v>
      </c>
    </row>
    <row r="304" spans="1:25">
      <c r="A304">
        <v>104787.198297</v>
      </c>
      <c r="B304">
        <v>68740.148199999996</v>
      </c>
      <c r="C304" t="s">
        <v>301</v>
      </c>
      <c r="D304" t="s">
        <v>858</v>
      </c>
      <c r="E304">
        <v>4.78</v>
      </c>
      <c r="F304" t="s">
        <v>858</v>
      </c>
      <c r="G304" t="s">
        <v>858</v>
      </c>
      <c r="H304">
        <v>4.59</v>
      </c>
      <c r="I304" t="s">
        <v>858</v>
      </c>
      <c r="J304" t="s">
        <v>858</v>
      </c>
      <c r="K304" t="s">
        <v>858</v>
      </c>
      <c r="L304" t="s">
        <v>858</v>
      </c>
      <c r="M304" t="s">
        <v>858</v>
      </c>
      <c r="N304" t="s">
        <v>858</v>
      </c>
      <c r="O304" t="s">
        <v>858</v>
      </c>
      <c r="P304">
        <v>4.58</v>
      </c>
      <c r="Q304">
        <v>6.49</v>
      </c>
      <c r="R304">
        <v>5.46</v>
      </c>
      <c r="S304" t="s">
        <v>858</v>
      </c>
      <c r="T304" t="s">
        <v>858</v>
      </c>
      <c r="U304" t="s">
        <v>858</v>
      </c>
      <c r="V304" t="s">
        <v>858</v>
      </c>
      <c r="W304" t="s">
        <v>858</v>
      </c>
      <c r="X304" s="3">
        <f>COUNT(D304:W304)</f>
        <v>5</v>
      </c>
      <c r="Y304" s="2">
        <f>SUM(D304:W304)/X304</f>
        <v>5.1800000000000006</v>
      </c>
    </row>
    <row r="305" spans="1:25">
      <c r="A305">
        <v>101168.968413</v>
      </c>
      <c r="B305">
        <v>70951.116934000005</v>
      </c>
      <c r="C305" t="s">
        <v>302</v>
      </c>
      <c r="D305" t="s">
        <v>858</v>
      </c>
      <c r="E305" t="s">
        <v>858</v>
      </c>
      <c r="F305" t="s">
        <v>858</v>
      </c>
      <c r="G305" t="s">
        <v>858</v>
      </c>
      <c r="H305" t="s">
        <v>858</v>
      </c>
      <c r="I305" t="s">
        <v>858</v>
      </c>
      <c r="J305" t="s">
        <v>858</v>
      </c>
      <c r="K305" t="s">
        <v>858</v>
      </c>
      <c r="L305" t="s">
        <v>858</v>
      </c>
      <c r="M305" t="s">
        <v>858</v>
      </c>
      <c r="N305" t="s">
        <v>858</v>
      </c>
      <c r="O305" t="s">
        <v>858</v>
      </c>
      <c r="P305" t="s">
        <v>858</v>
      </c>
      <c r="Q305">
        <v>7.28</v>
      </c>
      <c r="R305" t="s">
        <v>858</v>
      </c>
      <c r="S305">
        <v>3.75</v>
      </c>
      <c r="T305" t="s">
        <v>858</v>
      </c>
      <c r="U305" t="s">
        <v>858</v>
      </c>
      <c r="V305" t="s">
        <v>858</v>
      </c>
      <c r="W305" t="s">
        <v>858</v>
      </c>
      <c r="X305" s="3">
        <f>COUNT(D305:W305)</f>
        <v>2</v>
      </c>
      <c r="Y305" s="2">
        <f>SUM(D305:W305)/X305</f>
        <v>5.5150000000000006</v>
      </c>
    </row>
    <row r="306" spans="1:25">
      <c r="A306">
        <v>118102.73368799999</v>
      </c>
      <c r="B306">
        <v>90754.003410999998</v>
      </c>
      <c r="C306" t="s">
        <v>303</v>
      </c>
      <c r="D306" t="s">
        <v>858</v>
      </c>
      <c r="E306">
        <v>4.45</v>
      </c>
      <c r="F306" t="s">
        <v>858</v>
      </c>
      <c r="G306" t="s">
        <v>858</v>
      </c>
      <c r="H306">
        <v>3.59</v>
      </c>
      <c r="I306" t="s">
        <v>858</v>
      </c>
      <c r="J306" t="s">
        <v>858</v>
      </c>
      <c r="K306" t="s">
        <v>858</v>
      </c>
      <c r="L306" t="s">
        <v>858</v>
      </c>
      <c r="M306" t="s">
        <v>858</v>
      </c>
      <c r="N306" t="s">
        <v>858</v>
      </c>
      <c r="O306" t="s">
        <v>858</v>
      </c>
      <c r="P306" t="s">
        <v>858</v>
      </c>
      <c r="Q306">
        <v>6.87</v>
      </c>
      <c r="R306">
        <v>7.26</v>
      </c>
      <c r="S306" t="s">
        <v>858</v>
      </c>
      <c r="T306" t="s">
        <v>858</v>
      </c>
      <c r="U306" t="s">
        <v>858</v>
      </c>
      <c r="V306" t="s">
        <v>858</v>
      </c>
      <c r="W306" t="s">
        <v>858</v>
      </c>
      <c r="X306" s="3">
        <f>COUNT(D306:W306)</f>
        <v>4</v>
      </c>
      <c r="Y306" s="2">
        <f>SUM(D306:W306)/X306</f>
        <v>5.5425000000000004</v>
      </c>
    </row>
    <row r="307" spans="1:25">
      <c r="A307">
        <v>121502.006197</v>
      </c>
      <c r="B307">
        <v>93717.462610999995</v>
      </c>
      <c r="C307" t="s">
        <v>304</v>
      </c>
      <c r="D307" t="s">
        <v>858</v>
      </c>
      <c r="E307">
        <v>4.2699999999999996</v>
      </c>
      <c r="F307" t="s">
        <v>858</v>
      </c>
      <c r="G307" t="s">
        <v>858</v>
      </c>
      <c r="H307">
        <v>4.4400000000000004</v>
      </c>
      <c r="I307" t="s">
        <v>858</v>
      </c>
      <c r="J307" t="s">
        <v>858</v>
      </c>
      <c r="K307" t="s">
        <v>858</v>
      </c>
      <c r="L307" t="s">
        <v>858</v>
      </c>
      <c r="M307" t="s">
        <v>858</v>
      </c>
      <c r="N307" t="s">
        <v>858</v>
      </c>
      <c r="O307" t="s">
        <v>858</v>
      </c>
      <c r="P307" t="s">
        <v>858</v>
      </c>
      <c r="Q307" t="s">
        <v>858</v>
      </c>
      <c r="R307">
        <v>7.48</v>
      </c>
      <c r="S307" t="s">
        <v>858</v>
      </c>
      <c r="T307" t="s">
        <v>858</v>
      </c>
      <c r="U307" t="s">
        <v>858</v>
      </c>
      <c r="V307" t="s">
        <v>858</v>
      </c>
      <c r="W307" t="s">
        <v>858</v>
      </c>
      <c r="X307" s="3">
        <f>COUNT(D307:W307)</f>
        <v>3</v>
      </c>
      <c r="Y307" s="2">
        <f>SUM(D307:W307)/X307</f>
        <v>5.3966666666666674</v>
      </c>
    </row>
    <row r="308" spans="1:25">
      <c r="A308">
        <v>143639.421779</v>
      </c>
      <c r="B308">
        <v>120220.669349</v>
      </c>
      <c r="C308" t="s">
        <v>305</v>
      </c>
      <c r="D308" t="s">
        <v>858</v>
      </c>
      <c r="E308" t="s">
        <v>858</v>
      </c>
      <c r="F308" t="s">
        <v>858</v>
      </c>
      <c r="G308" t="s">
        <v>858</v>
      </c>
      <c r="H308" t="s">
        <v>858</v>
      </c>
      <c r="I308">
        <v>5.01</v>
      </c>
      <c r="J308" t="s">
        <v>858</v>
      </c>
      <c r="K308" t="s">
        <v>858</v>
      </c>
      <c r="L308" t="s">
        <v>858</v>
      </c>
      <c r="M308" t="s">
        <v>858</v>
      </c>
      <c r="N308" t="s">
        <v>858</v>
      </c>
      <c r="O308" t="s">
        <v>858</v>
      </c>
      <c r="P308" t="s">
        <v>858</v>
      </c>
      <c r="Q308">
        <v>5.88</v>
      </c>
      <c r="R308">
        <v>6.7</v>
      </c>
      <c r="S308" t="s">
        <v>858</v>
      </c>
      <c r="T308" t="s">
        <v>858</v>
      </c>
      <c r="U308" t="s">
        <v>858</v>
      </c>
      <c r="V308" t="s">
        <v>858</v>
      </c>
      <c r="W308" t="s">
        <v>858</v>
      </c>
      <c r="X308" s="3">
        <f>COUNT(D308:W308)</f>
        <v>3</v>
      </c>
      <c r="Y308" s="2">
        <f>SUM(D308:W308)/X308</f>
        <v>5.8633333333333333</v>
      </c>
    </row>
    <row r="309" spans="1:25">
      <c r="A309">
        <v>138617.90573299999</v>
      </c>
      <c r="B309">
        <v>116331.808559</v>
      </c>
      <c r="C309" t="s">
        <v>306</v>
      </c>
      <c r="D309" t="s">
        <v>858</v>
      </c>
      <c r="E309">
        <v>4.88</v>
      </c>
      <c r="F309" t="s">
        <v>858</v>
      </c>
      <c r="G309">
        <v>5.17</v>
      </c>
      <c r="H309">
        <v>4.13</v>
      </c>
      <c r="I309">
        <v>5</v>
      </c>
      <c r="J309" t="s">
        <v>858</v>
      </c>
      <c r="K309" t="s">
        <v>858</v>
      </c>
      <c r="L309" t="s">
        <v>858</v>
      </c>
      <c r="M309" t="s">
        <v>858</v>
      </c>
      <c r="N309" t="s">
        <v>858</v>
      </c>
      <c r="O309" t="s">
        <v>858</v>
      </c>
      <c r="P309" t="s">
        <v>858</v>
      </c>
      <c r="Q309">
        <v>6.72</v>
      </c>
      <c r="R309">
        <v>5.98</v>
      </c>
      <c r="S309" t="s">
        <v>858</v>
      </c>
      <c r="T309" t="s">
        <v>858</v>
      </c>
      <c r="U309" t="s">
        <v>858</v>
      </c>
      <c r="V309" t="s">
        <v>858</v>
      </c>
      <c r="W309" t="s">
        <v>858</v>
      </c>
      <c r="X309" s="3">
        <f>COUNT(D309:W309)</f>
        <v>6</v>
      </c>
      <c r="Y309" s="2">
        <f>SUM(D309:W309)/X309</f>
        <v>5.3133333333333335</v>
      </c>
    </row>
    <row r="310" spans="1:25">
      <c r="A310">
        <v>137925.31215899999</v>
      </c>
      <c r="B310">
        <v>106195.418989</v>
      </c>
      <c r="C310" t="s">
        <v>307</v>
      </c>
      <c r="D310" t="s">
        <v>858</v>
      </c>
      <c r="E310">
        <v>5.22</v>
      </c>
      <c r="F310" t="s">
        <v>858</v>
      </c>
      <c r="G310" t="s">
        <v>858</v>
      </c>
      <c r="H310">
        <v>4.28</v>
      </c>
      <c r="I310" t="s">
        <v>858</v>
      </c>
      <c r="J310" t="s">
        <v>858</v>
      </c>
      <c r="K310" t="s">
        <v>858</v>
      </c>
      <c r="L310" t="s">
        <v>858</v>
      </c>
      <c r="M310" t="s">
        <v>858</v>
      </c>
      <c r="N310" t="s">
        <v>858</v>
      </c>
      <c r="O310" t="s">
        <v>858</v>
      </c>
      <c r="P310" t="s">
        <v>858</v>
      </c>
      <c r="Q310">
        <v>6.49</v>
      </c>
      <c r="R310">
        <v>7.74</v>
      </c>
      <c r="S310" t="s">
        <v>858</v>
      </c>
      <c r="T310" t="s">
        <v>858</v>
      </c>
      <c r="U310">
        <v>3.19</v>
      </c>
      <c r="V310" t="s">
        <v>858</v>
      </c>
      <c r="W310" t="s">
        <v>858</v>
      </c>
      <c r="X310" s="3">
        <f>COUNT(D310:W310)</f>
        <v>5</v>
      </c>
      <c r="Y310" s="2">
        <f>SUM(D310:W310)/X310</f>
        <v>5.3840000000000003</v>
      </c>
    </row>
    <row r="311" spans="1:25">
      <c r="A311">
        <v>133178.01941899999</v>
      </c>
      <c r="B311">
        <v>106739.90399200001</v>
      </c>
      <c r="C311" t="s">
        <v>308</v>
      </c>
      <c r="D311" t="s">
        <v>858</v>
      </c>
      <c r="E311">
        <v>5.24</v>
      </c>
      <c r="F311" t="s">
        <v>858</v>
      </c>
      <c r="G311">
        <v>4.13</v>
      </c>
      <c r="H311">
        <v>5.83</v>
      </c>
      <c r="I311" t="s">
        <v>858</v>
      </c>
      <c r="J311" t="s">
        <v>858</v>
      </c>
      <c r="K311" t="s">
        <v>858</v>
      </c>
      <c r="L311" t="s">
        <v>858</v>
      </c>
      <c r="M311" t="s">
        <v>858</v>
      </c>
      <c r="N311" t="s">
        <v>858</v>
      </c>
      <c r="O311" t="s">
        <v>858</v>
      </c>
      <c r="P311" t="s">
        <v>858</v>
      </c>
      <c r="Q311" t="s">
        <v>858</v>
      </c>
      <c r="R311">
        <v>7.33</v>
      </c>
      <c r="S311" t="s">
        <v>858</v>
      </c>
      <c r="T311" t="s">
        <v>858</v>
      </c>
      <c r="U311">
        <v>4.91</v>
      </c>
      <c r="V311" t="s">
        <v>858</v>
      </c>
      <c r="W311" t="s">
        <v>858</v>
      </c>
      <c r="X311" s="3">
        <f>COUNT(D311:W311)</f>
        <v>5</v>
      </c>
      <c r="Y311" s="2">
        <f>SUM(D311:W311)/X311</f>
        <v>5.4880000000000004</v>
      </c>
    </row>
    <row r="312" spans="1:25">
      <c r="A312">
        <v>166510.568493</v>
      </c>
      <c r="B312">
        <v>120566.35954799999</v>
      </c>
      <c r="C312" t="s">
        <v>309</v>
      </c>
      <c r="D312" t="s">
        <v>858</v>
      </c>
      <c r="E312">
        <v>6.02</v>
      </c>
      <c r="F312" t="s">
        <v>858</v>
      </c>
      <c r="G312" t="s">
        <v>858</v>
      </c>
      <c r="H312">
        <v>5.23</v>
      </c>
      <c r="I312">
        <v>5.32</v>
      </c>
      <c r="J312" t="s">
        <v>858</v>
      </c>
      <c r="K312">
        <v>3.77</v>
      </c>
      <c r="L312" t="s">
        <v>858</v>
      </c>
      <c r="M312" t="s">
        <v>858</v>
      </c>
      <c r="N312" t="s">
        <v>858</v>
      </c>
      <c r="O312" t="s">
        <v>858</v>
      </c>
      <c r="P312" t="s">
        <v>858</v>
      </c>
      <c r="Q312" t="s">
        <v>858</v>
      </c>
      <c r="R312">
        <v>7.18</v>
      </c>
      <c r="S312" t="s">
        <v>858</v>
      </c>
      <c r="T312" t="s">
        <v>858</v>
      </c>
      <c r="U312" t="s">
        <v>858</v>
      </c>
      <c r="V312" t="s">
        <v>858</v>
      </c>
      <c r="W312" t="s">
        <v>858</v>
      </c>
      <c r="X312" s="3">
        <f>COUNT(D312:W312)</f>
        <v>5</v>
      </c>
      <c r="Y312" s="2">
        <f>SUM(D312:W312)/X312</f>
        <v>5.5039999999999996</v>
      </c>
    </row>
    <row r="313" spans="1:25">
      <c r="A313">
        <v>108188.618676</v>
      </c>
      <c r="B313">
        <v>74589.105821999998</v>
      </c>
      <c r="C313" t="s">
        <v>310</v>
      </c>
      <c r="D313" t="s">
        <v>858</v>
      </c>
      <c r="E313">
        <v>5.25</v>
      </c>
      <c r="F313" t="s">
        <v>858</v>
      </c>
      <c r="G313" t="s">
        <v>858</v>
      </c>
      <c r="H313">
        <v>5.61</v>
      </c>
      <c r="I313" t="s">
        <v>858</v>
      </c>
      <c r="J313" t="s">
        <v>858</v>
      </c>
      <c r="K313" t="s">
        <v>858</v>
      </c>
      <c r="L313" t="s">
        <v>858</v>
      </c>
      <c r="M313" t="s">
        <v>858</v>
      </c>
      <c r="N313" t="s">
        <v>858</v>
      </c>
      <c r="O313">
        <v>4.72</v>
      </c>
      <c r="P313">
        <v>4.43</v>
      </c>
      <c r="Q313">
        <v>6.58</v>
      </c>
      <c r="R313">
        <v>5.47</v>
      </c>
      <c r="S313" t="s">
        <v>858</v>
      </c>
      <c r="T313">
        <v>5.4</v>
      </c>
      <c r="U313">
        <v>4.05</v>
      </c>
      <c r="V313" t="s">
        <v>858</v>
      </c>
      <c r="W313" t="s">
        <v>858</v>
      </c>
      <c r="X313" s="3">
        <f>COUNT(D313:W313)</f>
        <v>8</v>
      </c>
      <c r="Y313" s="2">
        <f>SUM(D313:W313)/X313</f>
        <v>5.1887499999999989</v>
      </c>
    </row>
    <row r="314" spans="1:25">
      <c r="A314">
        <v>110164.227994</v>
      </c>
      <c r="B314">
        <v>90682.479590999996</v>
      </c>
      <c r="C314" t="s">
        <v>311</v>
      </c>
      <c r="D314" t="s">
        <v>858</v>
      </c>
      <c r="E314">
        <v>5.83</v>
      </c>
      <c r="F314" t="s">
        <v>858</v>
      </c>
      <c r="G314" t="s">
        <v>858</v>
      </c>
      <c r="H314">
        <v>4.6500000000000004</v>
      </c>
      <c r="I314" t="s">
        <v>858</v>
      </c>
      <c r="J314" t="s">
        <v>858</v>
      </c>
      <c r="K314" t="s">
        <v>858</v>
      </c>
      <c r="L314" t="s">
        <v>858</v>
      </c>
      <c r="M314" t="s">
        <v>858</v>
      </c>
      <c r="N314" t="s">
        <v>858</v>
      </c>
      <c r="O314" t="s">
        <v>858</v>
      </c>
      <c r="P314">
        <v>3.23</v>
      </c>
      <c r="Q314">
        <v>5.75</v>
      </c>
      <c r="R314">
        <v>8.3699999999999992</v>
      </c>
      <c r="S314">
        <v>2.1</v>
      </c>
      <c r="T314" t="s">
        <v>858</v>
      </c>
      <c r="U314">
        <v>4.38</v>
      </c>
      <c r="V314" t="s">
        <v>858</v>
      </c>
      <c r="W314" t="s">
        <v>858</v>
      </c>
      <c r="X314" s="3">
        <f>COUNT(D314:W314)</f>
        <v>7</v>
      </c>
      <c r="Y314" s="2">
        <f>SUM(D314:W314)/X314</f>
        <v>4.9014285714285721</v>
      </c>
    </row>
    <row r="315" spans="1:25">
      <c r="A315">
        <v>111441.778297</v>
      </c>
      <c r="B315">
        <v>88126.208887999994</v>
      </c>
      <c r="C315" t="s">
        <v>312</v>
      </c>
      <c r="D315" t="s">
        <v>858</v>
      </c>
      <c r="E315">
        <v>5.48</v>
      </c>
      <c r="F315" t="s">
        <v>858</v>
      </c>
      <c r="G315" t="s">
        <v>858</v>
      </c>
      <c r="H315">
        <v>4.8099999999999996</v>
      </c>
      <c r="I315" t="s">
        <v>858</v>
      </c>
      <c r="J315" t="s">
        <v>858</v>
      </c>
      <c r="K315" t="s">
        <v>858</v>
      </c>
      <c r="L315" t="s">
        <v>858</v>
      </c>
      <c r="M315" t="s">
        <v>858</v>
      </c>
      <c r="N315" t="s">
        <v>858</v>
      </c>
      <c r="O315" t="s">
        <v>858</v>
      </c>
      <c r="P315">
        <v>4.71</v>
      </c>
      <c r="Q315">
        <v>5.88</v>
      </c>
      <c r="R315">
        <v>8.2100000000000009</v>
      </c>
      <c r="S315" t="s">
        <v>858</v>
      </c>
      <c r="T315" t="s">
        <v>858</v>
      </c>
      <c r="U315" t="s">
        <v>858</v>
      </c>
      <c r="V315" t="s">
        <v>858</v>
      </c>
      <c r="W315" t="s">
        <v>858</v>
      </c>
      <c r="X315" s="3">
        <f>COUNT(D315:W315)</f>
        <v>5</v>
      </c>
      <c r="Y315" s="2">
        <f>SUM(D315:W315)/X315</f>
        <v>5.8179999999999996</v>
      </c>
    </row>
    <row r="316" spans="1:25">
      <c r="A316">
        <v>94071.315917</v>
      </c>
      <c r="B316">
        <v>123291.108464</v>
      </c>
      <c r="C316" t="s">
        <v>313</v>
      </c>
      <c r="D316" t="s">
        <v>858</v>
      </c>
      <c r="E316" t="s">
        <v>858</v>
      </c>
      <c r="F316" t="s">
        <v>858</v>
      </c>
      <c r="G316">
        <v>5.45</v>
      </c>
      <c r="H316">
        <v>4.55</v>
      </c>
      <c r="I316" t="s">
        <v>858</v>
      </c>
      <c r="J316" t="s">
        <v>858</v>
      </c>
      <c r="K316" t="s">
        <v>858</v>
      </c>
      <c r="L316" t="s">
        <v>858</v>
      </c>
      <c r="M316" t="s">
        <v>858</v>
      </c>
      <c r="N316" t="s">
        <v>858</v>
      </c>
      <c r="O316" t="s">
        <v>858</v>
      </c>
      <c r="P316" t="s">
        <v>858</v>
      </c>
      <c r="Q316">
        <v>7.1</v>
      </c>
      <c r="R316">
        <v>7.65</v>
      </c>
      <c r="S316" t="s">
        <v>858</v>
      </c>
      <c r="T316" t="s">
        <v>858</v>
      </c>
      <c r="U316" t="s">
        <v>858</v>
      </c>
      <c r="V316" t="s">
        <v>858</v>
      </c>
      <c r="W316" t="s">
        <v>858</v>
      </c>
      <c r="X316" s="3">
        <f>COUNT(D316:W316)</f>
        <v>4</v>
      </c>
      <c r="Y316" s="2">
        <f>SUM(D316:W316)/X316</f>
        <v>6.1875</v>
      </c>
    </row>
    <row r="317" spans="1:25">
      <c r="A317">
        <v>78608.045240000007</v>
      </c>
      <c r="B317">
        <v>55500.127763999997</v>
      </c>
      <c r="C317" t="s">
        <v>314</v>
      </c>
      <c r="D317" t="s">
        <v>858</v>
      </c>
      <c r="E317" t="s">
        <v>858</v>
      </c>
      <c r="F317" t="s">
        <v>858</v>
      </c>
      <c r="G317" t="s">
        <v>858</v>
      </c>
      <c r="H317" t="s">
        <v>858</v>
      </c>
      <c r="I317" t="s">
        <v>858</v>
      </c>
      <c r="J317" t="s">
        <v>858</v>
      </c>
      <c r="K317" t="s">
        <v>858</v>
      </c>
      <c r="L317" t="s">
        <v>858</v>
      </c>
      <c r="M317" t="s">
        <v>858</v>
      </c>
      <c r="N317" t="s">
        <v>858</v>
      </c>
      <c r="O317" t="s">
        <v>858</v>
      </c>
      <c r="P317" t="s">
        <v>858</v>
      </c>
      <c r="Q317" t="s">
        <v>858</v>
      </c>
      <c r="R317" t="s">
        <v>858</v>
      </c>
      <c r="S317" t="s">
        <v>858</v>
      </c>
      <c r="T317" t="s">
        <v>858</v>
      </c>
      <c r="U317" t="s">
        <v>858</v>
      </c>
      <c r="V317" t="s">
        <v>858</v>
      </c>
      <c r="W317" t="s">
        <v>858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858</v>
      </c>
      <c r="E318">
        <v>4.92</v>
      </c>
      <c r="F318" t="s">
        <v>858</v>
      </c>
      <c r="G318" t="s">
        <v>858</v>
      </c>
      <c r="H318" t="s">
        <v>858</v>
      </c>
      <c r="I318" t="s">
        <v>858</v>
      </c>
      <c r="J318" t="s">
        <v>858</v>
      </c>
      <c r="K318" t="s">
        <v>858</v>
      </c>
      <c r="L318" t="s">
        <v>858</v>
      </c>
      <c r="M318" t="s">
        <v>858</v>
      </c>
      <c r="N318">
        <v>3.78</v>
      </c>
      <c r="O318" t="s">
        <v>858</v>
      </c>
      <c r="P318">
        <v>2.91</v>
      </c>
      <c r="Q318" t="s">
        <v>858</v>
      </c>
      <c r="R318">
        <v>5.4</v>
      </c>
      <c r="S318" t="s">
        <v>858</v>
      </c>
      <c r="T318" t="s">
        <v>858</v>
      </c>
      <c r="U318" t="s">
        <v>858</v>
      </c>
      <c r="V318" t="s">
        <v>858</v>
      </c>
      <c r="W318" t="s">
        <v>858</v>
      </c>
      <c r="X318" s="3">
        <f>COUNT(D318:W318)</f>
        <v>4</v>
      </c>
      <c r="Y318" s="2">
        <f>SUM(D318:W318)/X318</f>
        <v>4.2524999999999995</v>
      </c>
    </row>
    <row r="319" spans="1:25">
      <c r="A319">
        <v>68896.209071000005</v>
      </c>
      <c r="B319">
        <v>69126.026228999996</v>
      </c>
      <c r="C319" t="s">
        <v>316</v>
      </c>
      <c r="D319" t="s">
        <v>858</v>
      </c>
      <c r="E319">
        <v>3.61</v>
      </c>
      <c r="F319" t="s">
        <v>858</v>
      </c>
      <c r="G319" t="s">
        <v>858</v>
      </c>
      <c r="H319">
        <v>4.1100000000000003</v>
      </c>
      <c r="I319" t="s">
        <v>858</v>
      </c>
      <c r="J319" t="s">
        <v>858</v>
      </c>
      <c r="K319" t="s">
        <v>858</v>
      </c>
      <c r="L319" t="s">
        <v>858</v>
      </c>
      <c r="M319" t="s">
        <v>858</v>
      </c>
      <c r="N319">
        <v>3.92</v>
      </c>
      <c r="O319" t="s">
        <v>858</v>
      </c>
      <c r="P319">
        <v>3.29</v>
      </c>
      <c r="Q319">
        <v>6.65</v>
      </c>
      <c r="R319">
        <v>7.43</v>
      </c>
      <c r="S319" t="s">
        <v>858</v>
      </c>
      <c r="T319" t="s">
        <v>858</v>
      </c>
      <c r="U319" t="s">
        <v>858</v>
      </c>
      <c r="V319" t="s">
        <v>858</v>
      </c>
      <c r="W319" t="s">
        <v>858</v>
      </c>
      <c r="X319" s="3">
        <f>COUNT(D319:W319)</f>
        <v>6</v>
      </c>
      <c r="Y319" s="2">
        <f>SUM(D319:W319)/X319</f>
        <v>4.835</v>
      </c>
    </row>
    <row r="320" spans="1:25">
      <c r="A320">
        <v>66615.462400000004</v>
      </c>
      <c r="B320">
        <v>55567.355973999998</v>
      </c>
      <c r="C320" t="s">
        <v>317</v>
      </c>
      <c r="D320" t="s">
        <v>858</v>
      </c>
      <c r="E320" t="s">
        <v>858</v>
      </c>
      <c r="F320" t="s">
        <v>858</v>
      </c>
      <c r="G320" t="s">
        <v>858</v>
      </c>
      <c r="H320" t="s">
        <v>858</v>
      </c>
      <c r="I320" t="s">
        <v>858</v>
      </c>
      <c r="J320" t="s">
        <v>858</v>
      </c>
      <c r="K320" t="s">
        <v>858</v>
      </c>
      <c r="L320" t="s">
        <v>858</v>
      </c>
      <c r="M320" t="s">
        <v>858</v>
      </c>
      <c r="N320" t="s">
        <v>858</v>
      </c>
      <c r="O320" t="s">
        <v>858</v>
      </c>
      <c r="P320" t="s">
        <v>858</v>
      </c>
      <c r="Q320" t="s">
        <v>858</v>
      </c>
      <c r="R320" t="s">
        <v>858</v>
      </c>
      <c r="S320" t="s">
        <v>858</v>
      </c>
      <c r="T320" t="s">
        <v>858</v>
      </c>
      <c r="U320" t="s">
        <v>858</v>
      </c>
      <c r="V320" t="s">
        <v>858</v>
      </c>
      <c r="W320" t="s">
        <v>858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858</v>
      </c>
      <c r="E321">
        <v>3.3</v>
      </c>
      <c r="F321" t="s">
        <v>858</v>
      </c>
      <c r="G321" t="s">
        <v>858</v>
      </c>
      <c r="H321" t="s">
        <v>858</v>
      </c>
      <c r="I321" t="s">
        <v>858</v>
      </c>
      <c r="J321" t="s">
        <v>858</v>
      </c>
      <c r="K321" t="s">
        <v>858</v>
      </c>
      <c r="L321">
        <v>3.61</v>
      </c>
      <c r="M321" t="s">
        <v>858</v>
      </c>
      <c r="N321">
        <v>4.91</v>
      </c>
      <c r="O321">
        <v>4.49</v>
      </c>
      <c r="P321" t="s">
        <v>858</v>
      </c>
      <c r="Q321" t="s">
        <v>858</v>
      </c>
      <c r="R321">
        <v>7.27</v>
      </c>
      <c r="S321" t="s">
        <v>858</v>
      </c>
      <c r="T321" t="s">
        <v>858</v>
      </c>
      <c r="U321" t="s">
        <v>858</v>
      </c>
      <c r="V321" t="s">
        <v>858</v>
      </c>
      <c r="W321" t="s">
        <v>858</v>
      </c>
      <c r="X321" s="3">
        <f>COUNT(D321:W321)</f>
        <v>5</v>
      </c>
      <c r="Y321" s="2">
        <f>SUM(D321:W321)/X321</f>
        <v>4.7160000000000002</v>
      </c>
    </row>
    <row r="322" spans="1:25">
      <c r="A322">
        <v>44604.185730999998</v>
      </c>
      <c r="B322">
        <v>47104.400131000002</v>
      </c>
      <c r="C322" t="s">
        <v>319</v>
      </c>
      <c r="D322" t="s">
        <v>858</v>
      </c>
      <c r="E322" t="s">
        <v>858</v>
      </c>
      <c r="F322" t="s">
        <v>858</v>
      </c>
      <c r="G322" t="s">
        <v>858</v>
      </c>
      <c r="H322" t="s">
        <v>858</v>
      </c>
      <c r="I322" t="s">
        <v>858</v>
      </c>
      <c r="J322" t="s">
        <v>858</v>
      </c>
      <c r="K322" t="s">
        <v>858</v>
      </c>
      <c r="L322">
        <v>4.21</v>
      </c>
      <c r="M322" t="s">
        <v>858</v>
      </c>
      <c r="N322">
        <v>4.2</v>
      </c>
      <c r="O322">
        <v>5.79</v>
      </c>
      <c r="P322" t="s">
        <v>858</v>
      </c>
      <c r="Q322" t="s">
        <v>858</v>
      </c>
      <c r="R322">
        <v>4.9000000000000004</v>
      </c>
      <c r="S322" t="s">
        <v>858</v>
      </c>
      <c r="T322" t="s">
        <v>858</v>
      </c>
      <c r="U322" t="s">
        <v>858</v>
      </c>
      <c r="V322" t="s">
        <v>858</v>
      </c>
      <c r="W322" t="s">
        <v>858</v>
      </c>
      <c r="X322" s="3">
        <f>COUNT(D322:W322)</f>
        <v>4</v>
      </c>
      <c r="Y322" s="2">
        <f>SUM(D322:W322)/X322</f>
        <v>4.7750000000000004</v>
      </c>
    </row>
    <row r="323" spans="1:25">
      <c r="A323">
        <v>59927.168397000001</v>
      </c>
      <c r="B323">
        <v>38242.985711000001</v>
      </c>
      <c r="C323" t="s">
        <v>320</v>
      </c>
      <c r="D323" t="s">
        <v>858</v>
      </c>
      <c r="E323" t="s">
        <v>858</v>
      </c>
      <c r="F323" t="s">
        <v>858</v>
      </c>
      <c r="G323" t="s">
        <v>858</v>
      </c>
      <c r="H323" t="s">
        <v>858</v>
      </c>
      <c r="I323" t="s">
        <v>858</v>
      </c>
      <c r="J323" t="s">
        <v>858</v>
      </c>
      <c r="K323" t="s">
        <v>858</v>
      </c>
      <c r="L323">
        <v>5.26</v>
      </c>
      <c r="M323" t="s">
        <v>858</v>
      </c>
      <c r="N323">
        <v>5.62</v>
      </c>
      <c r="O323">
        <v>5.85</v>
      </c>
      <c r="P323" t="s">
        <v>858</v>
      </c>
      <c r="Q323" t="s">
        <v>858</v>
      </c>
      <c r="R323">
        <v>6.71</v>
      </c>
      <c r="S323" t="s">
        <v>858</v>
      </c>
      <c r="T323" t="s">
        <v>858</v>
      </c>
      <c r="U323" t="s">
        <v>858</v>
      </c>
      <c r="V323" t="s">
        <v>858</v>
      </c>
      <c r="W323" t="s">
        <v>858</v>
      </c>
      <c r="X323" s="3">
        <f>COUNT(D323:W323)</f>
        <v>4</v>
      </c>
      <c r="Y323" s="2">
        <f>SUM(D323:W323)/X323</f>
        <v>5.8599999999999994</v>
      </c>
    </row>
    <row r="324" spans="1:25">
      <c r="A324">
        <v>62079.837607000001</v>
      </c>
      <c r="B324">
        <v>61776.262089000003</v>
      </c>
      <c r="C324" t="s">
        <v>321</v>
      </c>
      <c r="D324" t="s">
        <v>858</v>
      </c>
      <c r="E324" t="s">
        <v>858</v>
      </c>
      <c r="F324" t="s">
        <v>858</v>
      </c>
      <c r="G324" t="s">
        <v>858</v>
      </c>
      <c r="H324" t="s">
        <v>858</v>
      </c>
      <c r="I324" t="s">
        <v>858</v>
      </c>
      <c r="J324" t="s">
        <v>858</v>
      </c>
      <c r="K324" t="s">
        <v>858</v>
      </c>
      <c r="L324">
        <v>3.39</v>
      </c>
      <c r="M324" t="s">
        <v>858</v>
      </c>
      <c r="N324">
        <v>6.17</v>
      </c>
      <c r="O324" t="s">
        <v>858</v>
      </c>
      <c r="P324" t="s">
        <v>858</v>
      </c>
      <c r="Q324" t="s">
        <v>858</v>
      </c>
      <c r="R324">
        <v>6.14</v>
      </c>
      <c r="S324" t="s">
        <v>858</v>
      </c>
      <c r="T324" t="s">
        <v>858</v>
      </c>
      <c r="U324" t="s">
        <v>858</v>
      </c>
      <c r="V324" t="s">
        <v>858</v>
      </c>
      <c r="W324" t="s">
        <v>858</v>
      </c>
      <c r="X324" s="3">
        <f>COUNT(D324:W324)</f>
        <v>3</v>
      </c>
      <c r="Y324" s="2">
        <f>SUM(D324:W324)/X324</f>
        <v>5.2333333333333334</v>
      </c>
    </row>
    <row r="325" spans="1:25">
      <c r="A325">
        <v>71374.088489999995</v>
      </c>
      <c r="B325">
        <v>61940.726622000002</v>
      </c>
      <c r="C325" t="s">
        <v>322</v>
      </c>
      <c r="D325" t="s">
        <v>858</v>
      </c>
      <c r="E325" t="s">
        <v>858</v>
      </c>
      <c r="F325" t="s">
        <v>858</v>
      </c>
      <c r="G325" t="s">
        <v>858</v>
      </c>
      <c r="H325" t="s">
        <v>858</v>
      </c>
      <c r="I325" t="s">
        <v>858</v>
      </c>
      <c r="J325" t="s">
        <v>858</v>
      </c>
      <c r="K325" t="s">
        <v>858</v>
      </c>
      <c r="L325" t="s">
        <v>858</v>
      </c>
      <c r="M325" t="s">
        <v>858</v>
      </c>
      <c r="N325" t="s">
        <v>858</v>
      </c>
      <c r="O325" t="s">
        <v>858</v>
      </c>
      <c r="P325">
        <v>3.73</v>
      </c>
      <c r="Q325" t="s">
        <v>858</v>
      </c>
      <c r="R325">
        <v>7.56</v>
      </c>
      <c r="S325" t="s">
        <v>858</v>
      </c>
      <c r="T325" t="s">
        <v>858</v>
      </c>
      <c r="U325" t="s">
        <v>858</v>
      </c>
      <c r="V325" t="s">
        <v>858</v>
      </c>
      <c r="W325" t="s">
        <v>858</v>
      </c>
      <c r="X325" s="3">
        <f>COUNT(D325:W325)</f>
        <v>2</v>
      </c>
      <c r="Y325" s="2">
        <f>SUM(D325:W325)/X325</f>
        <v>5.6449999999999996</v>
      </c>
    </row>
    <row r="326" spans="1:25">
      <c r="A326">
        <v>46774.980755999997</v>
      </c>
      <c r="B326">
        <v>26860.645775000001</v>
      </c>
      <c r="C326" t="s">
        <v>323</v>
      </c>
      <c r="D326" t="s">
        <v>858</v>
      </c>
      <c r="E326" t="s">
        <v>858</v>
      </c>
      <c r="F326" t="s">
        <v>858</v>
      </c>
      <c r="G326" t="s">
        <v>858</v>
      </c>
      <c r="H326" t="s">
        <v>858</v>
      </c>
      <c r="I326" t="s">
        <v>858</v>
      </c>
      <c r="J326" t="s">
        <v>858</v>
      </c>
      <c r="K326" t="s">
        <v>858</v>
      </c>
      <c r="L326" t="s">
        <v>858</v>
      </c>
      <c r="M326" t="s">
        <v>858</v>
      </c>
      <c r="N326" t="s">
        <v>858</v>
      </c>
      <c r="O326" t="s">
        <v>858</v>
      </c>
      <c r="P326" t="s">
        <v>858</v>
      </c>
      <c r="Q326" t="s">
        <v>858</v>
      </c>
      <c r="R326">
        <v>6.47</v>
      </c>
      <c r="S326" t="s">
        <v>858</v>
      </c>
      <c r="T326" t="s">
        <v>858</v>
      </c>
      <c r="U326" t="s">
        <v>858</v>
      </c>
      <c r="V326" t="s">
        <v>858</v>
      </c>
      <c r="W326" t="s">
        <v>858</v>
      </c>
      <c r="X326" s="3">
        <f>COUNT(D326:W326)</f>
        <v>1</v>
      </c>
      <c r="Y326" s="2">
        <f>SUM(D326:W326)/X326</f>
        <v>6.47</v>
      </c>
    </row>
    <row r="327" spans="1:25">
      <c r="A327">
        <v>79389.833389000007</v>
      </c>
      <c r="B327">
        <v>58597.691700000003</v>
      </c>
      <c r="C327" t="s">
        <v>324</v>
      </c>
      <c r="D327" t="s">
        <v>858</v>
      </c>
      <c r="E327" t="s">
        <v>858</v>
      </c>
      <c r="F327" t="s">
        <v>858</v>
      </c>
      <c r="G327" t="s">
        <v>858</v>
      </c>
      <c r="H327" t="s">
        <v>858</v>
      </c>
      <c r="I327" t="s">
        <v>858</v>
      </c>
      <c r="J327" t="s">
        <v>858</v>
      </c>
      <c r="K327" t="s">
        <v>858</v>
      </c>
      <c r="L327" t="s">
        <v>858</v>
      </c>
      <c r="M327" t="s">
        <v>858</v>
      </c>
      <c r="N327">
        <v>4.8600000000000003</v>
      </c>
      <c r="O327" t="s">
        <v>858</v>
      </c>
      <c r="P327">
        <v>4</v>
      </c>
      <c r="Q327">
        <v>4.6399999999999997</v>
      </c>
      <c r="R327">
        <v>6.85</v>
      </c>
      <c r="S327" t="s">
        <v>858</v>
      </c>
      <c r="T327" t="s">
        <v>858</v>
      </c>
      <c r="U327" t="s">
        <v>858</v>
      </c>
      <c r="V327" t="s">
        <v>858</v>
      </c>
      <c r="W327" t="s">
        <v>858</v>
      </c>
      <c r="X327" s="3">
        <f>COUNT(D327:W327)</f>
        <v>4</v>
      </c>
      <c r="Y327" s="2">
        <f>SUM(D327:W327)/X327</f>
        <v>5.0875000000000004</v>
      </c>
    </row>
    <row r="328" spans="1:25">
      <c r="A328">
        <v>73647.982787999994</v>
      </c>
      <c r="B328">
        <v>68143.009885000007</v>
      </c>
      <c r="C328" t="s">
        <v>325</v>
      </c>
      <c r="D328" t="s">
        <v>858</v>
      </c>
      <c r="E328">
        <v>3.9</v>
      </c>
      <c r="F328" t="s">
        <v>858</v>
      </c>
      <c r="G328" t="s">
        <v>858</v>
      </c>
      <c r="H328" t="s">
        <v>858</v>
      </c>
      <c r="I328" t="s">
        <v>858</v>
      </c>
      <c r="J328" t="s">
        <v>858</v>
      </c>
      <c r="K328" t="s">
        <v>858</v>
      </c>
      <c r="L328" t="s">
        <v>858</v>
      </c>
      <c r="M328" t="s">
        <v>858</v>
      </c>
      <c r="N328" t="s">
        <v>858</v>
      </c>
      <c r="O328" t="s">
        <v>858</v>
      </c>
      <c r="P328">
        <v>3.69</v>
      </c>
      <c r="Q328" t="s">
        <v>858</v>
      </c>
      <c r="R328">
        <v>7.93</v>
      </c>
      <c r="S328" t="s">
        <v>858</v>
      </c>
      <c r="T328" t="s">
        <v>858</v>
      </c>
      <c r="U328" t="s">
        <v>858</v>
      </c>
      <c r="V328" t="s">
        <v>858</v>
      </c>
      <c r="W328" t="s">
        <v>858</v>
      </c>
      <c r="X328" s="3">
        <f>COUNT(D328:W328)</f>
        <v>3</v>
      </c>
      <c r="Y328" s="2">
        <f>SUM(D328:W328)/X328</f>
        <v>5.1733333333333329</v>
      </c>
    </row>
    <row r="329" spans="1:25">
      <c r="A329">
        <v>79749.063609000004</v>
      </c>
      <c r="B329">
        <v>70437.438580999995</v>
      </c>
      <c r="C329" t="s">
        <v>326</v>
      </c>
      <c r="D329" t="s">
        <v>858</v>
      </c>
      <c r="E329" t="s">
        <v>858</v>
      </c>
      <c r="F329" t="s">
        <v>858</v>
      </c>
      <c r="G329" t="s">
        <v>858</v>
      </c>
      <c r="H329" t="s">
        <v>858</v>
      </c>
      <c r="I329" t="s">
        <v>858</v>
      </c>
      <c r="J329" t="s">
        <v>858</v>
      </c>
      <c r="K329" t="s">
        <v>858</v>
      </c>
      <c r="L329" t="s">
        <v>858</v>
      </c>
      <c r="M329" t="s">
        <v>858</v>
      </c>
      <c r="N329">
        <v>3.68</v>
      </c>
      <c r="O329" t="s">
        <v>858</v>
      </c>
      <c r="P329">
        <v>4.84</v>
      </c>
      <c r="Q329">
        <v>7.56</v>
      </c>
      <c r="R329">
        <v>6.58</v>
      </c>
      <c r="S329" t="s">
        <v>858</v>
      </c>
      <c r="T329" t="s">
        <v>858</v>
      </c>
      <c r="U329" t="s">
        <v>858</v>
      </c>
      <c r="V329" t="s">
        <v>858</v>
      </c>
      <c r="W329" t="s">
        <v>858</v>
      </c>
      <c r="X329" s="3">
        <f>COUNT(D329:W329)</f>
        <v>4</v>
      </c>
      <c r="Y329" s="2">
        <f>SUM(D329:W329)/X329</f>
        <v>5.6649999999999991</v>
      </c>
    </row>
    <row r="330" spans="1:25">
      <c r="A330">
        <v>77763.073323000004</v>
      </c>
      <c r="B330">
        <v>70385.077388000005</v>
      </c>
      <c r="C330" t="s">
        <v>327</v>
      </c>
      <c r="D330" t="s">
        <v>858</v>
      </c>
      <c r="E330">
        <v>3.58</v>
      </c>
      <c r="F330" t="s">
        <v>858</v>
      </c>
      <c r="G330" t="s">
        <v>858</v>
      </c>
      <c r="H330" t="s">
        <v>858</v>
      </c>
      <c r="I330" t="s">
        <v>858</v>
      </c>
      <c r="J330" t="s">
        <v>858</v>
      </c>
      <c r="K330" t="s">
        <v>858</v>
      </c>
      <c r="L330" t="s">
        <v>858</v>
      </c>
      <c r="M330" t="s">
        <v>858</v>
      </c>
      <c r="N330">
        <v>3.61</v>
      </c>
      <c r="O330" t="s">
        <v>858</v>
      </c>
      <c r="P330">
        <v>3.86</v>
      </c>
      <c r="Q330">
        <v>7.28</v>
      </c>
      <c r="R330">
        <v>7.87</v>
      </c>
      <c r="S330" t="s">
        <v>858</v>
      </c>
      <c r="T330" t="s">
        <v>858</v>
      </c>
      <c r="U330" t="s">
        <v>858</v>
      </c>
      <c r="V330" t="s">
        <v>858</v>
      </c>
      <c r="W330" t="s">
        <v>858</v>
      </c>
      <c r="X330" s="3">
        <f>COUNT(D330:W330)</f>
        <v>5</v>
      </c>
      <c r="Y330" s="2">
        <f>SUM(D330:W330)/X330</f>
        <v>5.24</v>
      </c>
    </row>
    <row r="331" spans="1:25">
      <c r="A331">
        <v>88046.584782000005</v>
      </c>
      <c r="B331">
        <v>60832.989814</v>
      </c>
      <c r="C331" t="s">
        <v>328</v>
      </c>
      <c r="D331" t="s">
        <v>858</v>
      </c>
      <c r="E331" t="s">
        <v>858</v>
      </c>
      <c r="F331" t="s">
        <v>858</v>
      </c>
      <c r="G331" t="s">
        <v>858</v>
      </c>
      <c r="H331" t="s">
        <v>858</v>
      </c>
      <c r="I331" t="s">
        <v>858</v>
      </c>
      <c r="J331" t="s">
        <v>858</v>
      </c>
      <c r="K331" t="s">
        <v>858</v>
      </c>
      <c r="L331" t="s">
        <v>858</v>
      </c>
      <c r="M331" t="s">
        <v>858</v>
      </c>
      <c r="N331">
        <v>5.63</v>
      </c>
      <c r="O331" t="s">
        <v>858</v>
      </c>
      <c r="P331">
        <v>5.01</v>
      </c>
      <c r="Q331">
        <v>6.02</v>
      </c>
      <c r="R331">
        <v>7.51</v>
      </c>
      <c r="S331" t="s">
        <v>858</v>
      </c>
      <c r="T331" t="s">
        <v>858</v>
      </c>
      <c r="U331" t="s">
        <v>858</v>
      </c>
      <c r="V331" t="s">
        <v>858</v>
      </c>
      <c r="W331" t="s">
        <v>858</v>
      </c>
      <c r="X331" s="3">
        <f>COUNT(D331:W331)</f>
        <v>4</v>
      </c>
      <c r="Y331" s="2">
        <f>SUM(D331:W331)/X331</f>
        <v>6.0425000000000004</v>
      </c>
    </row>
    <row r="332" spans="1:25">
      <c r="A332">
        <v>85777.444340000002</v>
      </c>
      <c r="B332">
        <v>67910.089844999995</v>
      </c>
      <c r="C332" t="s">
        <v>329</v>
      </c>
      <c r="D332" t="s">
        <v>858</v>
      </c>
      <c r="E332">
        <v>4.78</v>
      </c>
      <c r="F332" t="s">
        <v>858</v>
      </c>
      <c r="G332" t="s">
        <v>858</v>
      </c>
      <c r="H332" t="s">
        <v>858</v>
      </c>
      <c r="I332" t="s">
        <v>858</v>
      </c>
      <c r="J332" t="s">
        <v>858</v>
      </c>
      <c r="K332" t="s">
        <v>858</v>
      </c>
      <c r="L332" t="s">
        <v>858</v>
      </c>
      <c r="M332" t="s">
        <v>858</v>
      </c>
      <c r="N332" t="s">
        <v>858</v>
      </c>
      <c r="O332" t="s">
        <v>858</v>
      </c>
      <c r="P332">
        <v>3.79</v>
      </c>
      <c r="Q332">
        <v>7.16</v>
      </c>
      <c r="R332" t="s">
        <v>858</v>
      </c>
      <c r="S332" t="s">
        <v>858</v>
      </c>
      <c r="T332" t="s">
        <v>858</v>
      </c>
      <c r="U332" t="s">
        <v>858</v>
      </c>
      <c r="V332" t="s">
        <v>858</v>
      </c>
      <c r="W332" t="s">
        <v>858</v>
      </c>
      <c r="X332" s="3">
        <f>COUNT(D332:W332)</f>
        <v>3</v>
      </c>
      <c r="Y332" s="2">
        <f>SUM(D332:W332)/X332</f>
        <v>5.2433333333333332</v>
      </c>
    </row>
    <row r="333" spans="1:25">
      <c r="A333">
        <v>84003.561946999995</v>
      </c>
      <c r="B333">
        <v>65579.488790999996</v>
      </c>
      <c r="C333" t="s">
        <v>330</v>
      </c>
      <c r="D333" t="s">
        <v>858</v>
      </c>
      <c r="E333" t="s">
        <v>858</v>
      </c>
      <c r="F333" t="s">
        <v>858</v>
      </c>
      <c r="G333" t="s">
        <v>858</v>
      </c>
      <c r="H333" t="s">
        <v>858</v>
      </c>
      <c r="I333" t="s">
        <v>858</v>
      </c>
      <c r="J333" t="s">
        <v>858</v>
      </c>
      <c r="K333" t="s">
        <v>858</v>
      </c>
      <c r="L333" t="s">
        <v>858</v>
      </c>
      <c r="M333" t="s">
        <v>858</v>
      </c>
      <c r="N333">
        <v>4.9800000000000004</v>
      </c>
      <c r="O333" t="s">
        <v>858</v>
      </c>
      <c r="P333">
        <v>5.26</v>
      </c>
      <c r="Q333">
        <v>6.86</v>
      </c>
      <c r="R333">
        <v>5.28</v>
      </c>
      <c r="S333" t="s">
        <v>858</v>
      </c>
      <c r="T333" t="s">
        <v>858</v>
      </c>
      <c r="U333" t="s">
        <v>858</v>
      </c>
      <c r="V333" t="s">
        <v>858</v>
      </c>
      <c r="W333" t="s">
        <v>858</v>
      </c>
      <c r="X333" s="3">
        <f>COUNT(D333:W333)</f>
        <v>4</v>
      </c>
      <c r="Y333" s="2">
        <f>SUM(D333:W333)/X333</f>
        <v>5.5950000000000006</v>
      </c>
    </row>
    <row r="334" spans="1:25">
      <c r="A334">
        <v>87054.015538000007</v>
      </c>
      <c r="B334">
        <v>66221.397490000003</v>
      </c>
      <c r="C334" t="s">
        <v>331</v>
      </c>
      <c r="D334" t="s">
        <v>858</v>
      </c>
      <c r="E334" t="s">
        <v>858</v>
      </c>
      <c r="F334" t="s">
        <v>858</v>
      </c>
      <c r="G334" t="s">
        <v>858</v>
      </c>
      <c r="H334" t="s">
        <v>858</v>
      </c>
      <c r="I334" t="s">
        <v>858</v>
      </c>
      <c r="J334" t="s">
        <v>858</v>
      </c>
      <c r="K334" t="s">
        <v>858</v>
      </c>
      <c r="L334" t="s">
        <v>858</v>
      </c>
      <c r="M334" t="s">
        <v>858</v>
      </c>
      <c r="N334" t="s">
        <v>858</v>
      </c>
      <c r="O334" t="s">
        <v>858</v>
      </c>
      <c r="P334">
        <v>5.39</v>
      </c>
      <c r="Q334">
        <v>6.25</v>
      </c>
      <c r="R334">
        <v>4.5199999999999996</v>
      </c>
      <c r="S334" t="s">
        <v>858</v>
      </c>
      <c r="T334" t="s">
        <v>858</v>
      </c>
      <c r="U334" t="s">
        <v>858</v>
      </c>
      <c r="V334" t="s">
        <v>858</v>
      </c>
      <c r="W334" t="s">
        <v>858</v>
      </c>
      <c r="X334" s="3">
        <f>COUNT(D334:W334)</f>
        <v>3</v>
      </c>
      <c r="Y334" s="2">
        <f>SUM(D334:W334)/X334</f>
        <v>5.3866666666666667</v>
      </c>
    </row>
    <row r="335" spans="1:25">
      <c r="A335">
        <v>82013.692395999999</v>
      </c>
      <c r="B335">
        <v>53690.730351999999</v>
      </c>
      <c r="C335" t="s">
        <v>332</v>
      </c>
      <c r="D335" t="s">
        <v>858</v>
      </c>
      <c r="E335">
        <v>4.68</v>
      </c>
      <c r="F335" t="s">
        <v>858</v>
      </c>
      <c r="G335" t="s">
        <v>858</v>
      </c>
      <c r="H335" t="s">
        <v>858</v>
      </c>
      <c r="I335" t="s">
        <v>858</v>
      </c>
      <c r="J335" t="s">
        <v>858</v>
      </c>
      <c r="K335" t="s">
        <v>858</v>
      </c>
      <c r="L335" t="s">
        <v>858</v>
      </c>
      <c r="M335" t="s">
        <v>858</v>
      </c>
      <c r="N335" t="s">
        <v>858</v>
      </c>
      <c r="O335">
        <v>6.03</v>
      </c>
      <c r="P335">
        <v>4.37</v>
      </c>
      <c r="Q335">
        <v>6.18</v>
      </c>
      <c r="R335">
        <v>6.51</v>
      </c>
      <c r="S335" t="s">
        <v>858</v>
      </c>
      <c r="T335" t="s">
        <v>858</v>
      </c>
      <c r="U335" t="s">
        <v>858</v>
      </c>
      <c r="V335" t="s">
        <v>858</v>
      </c>
      <c r="W335" t="s">
        <v>858</v>
      </c>
      <c r="X335" s="3">
        <f>COUNT(D335:W335)</f>
        <v>5</v>
      </c>
      <c r="Y335" s="2">
        <f>SUM(D335:W335)/X335</f>
        <v>5.5540000000000003</v>
      </c>
    </row>
    <row r="336" spans="1:25">
      <c r="A336">
        <v>79527.857927000005</v>
      </c>
      <c r="B336">
        <v>48466.865053000001</v>
      </c>
      <c r="C336" t="s">
        <v>333</v>
      </c>
      <c r="D336" t="s">
        <v>858</v>
      </c>
      <c r="E336" t="s">
        <v>858</v>
      </c>
      <c r="F336" t="s">
        <v>858</v>
      </c>
      <c r="G336" t="s">
        <v>858</v>
      </c>
      <c r="H336" t="s">
        <v>858</v>
      </c>
      <c r="I336" t="s">
        <v>858</v>
      </c>
      <c r="J336" t="s">
        <v>858</v>
      </c>
      <c r="K336" t="s">
        <v>858</v>
      </c>
      <c r="L336">
        <v>3.09</v>
      </c>
      <c r="M336" t="s">
        <v>858</v>
      </c>
      <c r="N336">
        <v>4.4400000000000004</v>
      </c>
      <c r="O336">
        <v>5.24</v>
      </c>
      <c r="P336">
        <v>4.2699999999999996</v>
      </c>
      <c r="Q336">
        <v>6.75</v>
      </c>
      <c r="R336">
        <v>8.36</v>
      </c>
      <c r="S336" t="s">
        <v>858</v>
      </c>
      <c r="T336" t="s">
        <v>858</v>
      </c>
      <c r="U336" t="s">
        <v>858</v>
      </c>
      <c r="V336" t="s">
        <v>858</v>
      </c>
      <c r="W336" t="s">
        <v>858</v>
      </c>
      <c r="X336" s="3">
        <f>COUNT(D336:W336)</f>
        <v>6</v>
      </c>
      <c r="Y336" s="2">
        <f>SUM(D336:W336)/X336</f>
        <v>5.3583333333333334</v>
      </c>
    </row>
    <row r="337" spans="1:25">
      <c r="A337">
        <v>83220.573820999998</v>
      </c>
      <c r="B337">
        <v>55407.627344</v>
      </c>
      <c r="C337" t="s">
        <v>334</v>
      </c>
      <c r="D337" t="s">
        <v>858</v>
      </c>
      <c r="E337" t="s">
        <v>858</v>
      </c>
      <c r="F337" t="s">
        <v>858</v>
      </c>
      <c r="G337" t="s">
        <v>858</v>
      </c>
      <c r="H337" t="s">
        <v>858</v>
      </c>
      <c r="I337" t="s">
        <v>858</v>
      </c>
      <c r="J337" t="s">
        <v>858</v>
      </c>
      <c r="K337" t="s">
        <v>858</v>
      </c>
      <c r="L337" t="s">
        <v>858</v>
      </c>
      <c r="M337" t="s">
        <v>858</v>
      </c>
      <c r="N337">
        <v>4.8499999999999996</v>
      </c>
      <c r="O337">
        <v>6.26</v>
      </c>
      <c r="P337">
        <v>6.17</v>
      </c>
      <c r="Q337">
        <v>5.92</v>
      </c>
      <c r="R337">
        <v>4.66</v>
      </c>
      <c r="S337" t="s">
        <v>858</v>
      </c>
      <c r="T337" t="s">
        <v>858</v>
      </c>
      <c r="U337" t="s">
        <v>858</v>
      </c>
      <c r="V337" t="s">
        <v>858</v>
      </c>
      <c r="W337" t="s">
        <v>858</v>
      </c>
      <c r="X337" s="3">
        <f>COUNT(D337:W337)</f>
        <v>5</v>
      </c>
      <c r="Y337" s="2">
        <f>SUM(D337:W337)/X337</f>
        <v>5.572000000000001</v>
      </c>
    </row>
    <row r="338" spans="1:25">
      <c r="A338">
        <v>63904.191900999998</v>
      </c>
      <c r="B338">
        <v>39208.131733000002</v>
      </c>
      <c r="C338" t="s">
        <v>335</v>
      </c>
      <c r="D338" t="s">
        <v>858</v>
      </c>
      <c r="E338" t="s">
        <v>858</v>
      </c>
      <c r="F338" t="s">
        <v>858</v>
      </c>
      <c r="G338" t="s">
        <v>858</v>
      </c>
      <c r="H338" t="s">
        <v>858</v>
      </c>
      <c r="I338" t="s">
        <v>858</v>
      </c>
      <c r="J338" t="s">
        <v>858</v>
      </c>
      <c r="K338" t="s">
        <v>858</v>
      </c>
      <c r="L338">
        <v>3.51</v>
      </c>
      <c r="M338" t="s">
        <v>858</v>
      </c>
      <c r="N338">
        <v>4.76</v>
      </c>
      <c r="O338">
        <v>5.76</v>
      </c>
      <c r="P338" t="s">
        <v>858</v>
      </c>
      <c r="Q338" t="s">
        <v>858</v>
      </c>
      <c r="R338">
        <v>7.27</v>
      </c>
      <c r="S338" t="s">
        <v>858</v>
      </c>
      <c r="T338" t="s">
        <v>858</v>
      </c>
      <c r="U338" t="s">
        <v>858</v>
      </c>
      <c r="V338" t="s">
        <v>858</v>
      </c>
      <c r="W338" t="s">
        <v>858</v>
      </c>
      <c r="X338" s="3">
        <f>COUNT(D338:W338)</f>
        <v>4</v>
      </c>
      <c r="Y338" s="2">
        <f>SUM(D338:W338)/X338</f>
        <v>5.3249999999999993</v>
      </c>
    </row>
    <row r="339" spans="1:25">
      <c r="A339">
        <v>44332.368362000001</v>
      </c>
      <c r="B339">
        <v>54942.409569000003</v>
      </c>
      <c r="C339" t="s">
        <v>336</v>
      </c>
      <c r="D339" t="s">
        <v>858</v>
      </c>
      <c r="E339" t="s">
        <v>858</v>
      </c>
      <c r="F339" t="s">
        <v>858</v>
      </c>
      <c r="G339" t="s">
        <v>858</v>
      </c>
      <c r="H339" t="s">
        <v>858</v>
      </c>
      <c r="I339" t="s">
        <v>858</v>
      </c>
      <c r="J339" t="s">
        <v>858</v>
      </c>
      <c r="K339" t="s">
        <v>858</v>
      </c>
      <c r="L339">
        <v>5.27</v>
      </c>
      <c r="M339">
        <v>3.22</v>
      </c>
      <c r="N339">
        <v>3.58</v>
      </c>
      <c r="O339" t="s">
        <v>858</v>
      </c>
      <c r="P339" t="s">
        <v>858</v>
      </c>
      <c r="Q339" t="s">
        <v>858</v>
      </c>
      <c r="R339">
        <v>5.36</v>
      </c>
      <c r="S339" t="s">
        <v>858</v>
      </c>
      <c r="T339" t="s">
        <v>858</v>
      </c>
      <c r="U339" t="s">
        <v>858</v>
      </c>
      <c r="V339" t="s">
        <v>858</v>
      </c>
      <c r="W339" t="s">
        <v>858</v>
      </c>
      <c r="X339" s="3">
        <f>COUNT(D339:W339)</f>
        <v>4</v>
      </c>
      <c r="Y339" s="2">
        <f>SUM(D339:W339)/X339</f>
        <v>4.3574999999999999</v>
      </c>
    </row>
    <row r="340" spans="1:25">
      <c r="A340">
        <v>79317.559129000001</v>
      </c>
      <c r="B340">
        <v>55219.433484000001</v>
      </c>
      <c r="C340" t="s">
        <v>337</v>
      </c>
      <c r="D340" t="s">
        <v>858</v>
      </c>
      <c r="E340" t="s">
        <v>858</v>
      </c>
      <c r="F340" t="s">
        <v>858</v>
      </c>
      <c r="G340" t="s">
        <v>858</v>
      </c>
      <c r="H340" t="s">
        <v>858</v>
      </c>
      <c r="I340" t="s">
        <v>858</v>
      </c>
      <c r="J340" t="s">
        <v>858</v>
      </c>
      <c r="K340" t="s">
        <v>858</v>
      </c>
      <c r="L340" t="s">
        <v>858</v>
      </c>
      <c r="M340" t="s">
        <v>858</v>
      </c>
      <c r="N340" t="s">
        <v>858</v>
      </c>
      <c r="O340" t="s">
        <v>858</v>
      </c>
      <c r="P340" t="s">
        <v>858</v>
      </c>
      <c r="Q340" t="s">
        <v>858</v>
      </c>
      <c r="R340" t="s">
        <v>858</v>
      </c>
      <c r="S340" t="s">
        <v>858</v>
      </c>
      <c r="T340" t="s">
        <v>858</v>
      </c>
      <c r="U340" t="s">
        <v>858</v>
      </c>
      <c r="V340" t="s">
        <v>858</v>
      </c>
      <c r="W340" t="s">
        <v>858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858</v>
      </c>
      <c r="E341" t="s">
        <v>858</v>
      </c>
      <c r="F341" t="s">
        <v>858</v>
      </c>
      <c r="G341" t="s">
        <v>858</v>
      </c>
      <c r="H341" t="s">
        <v>858</v>
      </c>
      <c r="I341" t="s">
        <v>858</v>
      </c>
      <c r="J341" t="s">
        <v>858</v>
      </c>
      <c r="K341" t="s">
        <v>858</v>
      </c>
      <c r="L341" t="s">
        <v>858</v>
      </c>
      <c r="M341" t="s">
        <v>858</v>
      </c>
      <c r="N341" t="s">
        <v>858</v>
      </c>
      <c r="O341" t="s">
        <v>858</v>
      </c>
      <c r="P341" t="s">
        <v>858</v>
      </c>
      <c r="Q341" t="s">
        <v>858</v>
      </c>
      <c r="R341" t="s">
        <v>858</v>
      </c>
      <c r="S341" t="s">
        <v>858</v>
      </c>
      <c r="T341" t="s">
        <v>858</v>
      </c>
      <c r="U341" t="s">
        <v>858</v>
      </c>
      <c r="V341" t="s">
        <v>858</v>
      </c>
      <c r="W341" t="s">
        <v>858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858</v>
      </c>
      <c r="E342">
        <v>6.11</v>
      </c>
      <c r="F342" t="s">
        <v>858</v>
      </c>
      <c r="G342" t="s">
        <v>858</v>
      </c>
      <c r="H342" t="s">
        <v>858</v>
      </c>
      <c r="I342" t="s">
        <v>858</v>
      </c>
      <c r="J342" t="s">
        <v>858</v>
      </c>
      <c r="K342" t="s">
        <v>858</v>
      </c>
      <c r="L342" t="s">
        <v>858</v>
      </c>
      <c r="M342" t="s">
        <v>858</v>
      </c>
      <c r="N342">
        <v>4.8499999999999996</v>
      </c>
      <c r="O342" t="s">
        <v>858</v>
      </c>
      <c r="P342" t="s">
        <v>858</v>
      </c>
      <c r="Q342" t="s">
        <v>858</v>
      </c>
      <c r="R342" t="s">
        <v>858</v>
      </c>
      <c r="S342" t="s">
        <v>858</v>
      </c>
      <c r="T342" t="s">
        <v>858</v>
      </c>
      <c r="U342" t="s">
        <v>858</v>
      </c>
      <c r="V342" t="s">
        <v>858</v>
      </c>
      <c r="W342" t="s">
        <v>858</v>
      </c>
      <c r="X342" s="3">
        <f>COUNT(D342:W342)</f>
        <v>2</v>
      </c>
      <c r="Y342" s="2">
        <f>SUM(D342:W342)/X342</f>
        <v>5.48</v>
      </c>
    </row>
    <row r="343" spans="1:25">
      <c r="A343">
        <v>45212.039565999999</v>
      </c>
      <c r="B343">
        <v>120305.56583599999</v>
      </c>
      <c r="C343" t="s">
        <v>340</v>
      </c>
      <c r="D343" t="s">
        <v>858</v>
      </c>
      <c r="E343" t="s">
        <v>858</v>
      </c>
      <c r="F343" t="s">
        <v>858</v>
      </c>
      <c r="G343" t="s">
        <v>858</v>
      </c>
      <c r="H343" t="s">
        <v>858</v>
      </c>
      <c r="I343" t="s">
        <v>858</v>
      </c>
      <c r="J343" t="s">
        <v>858</v>
      </c>
      <c r="K343" t="s">
        <v>858</v>
      </c>
      <c r="L343" t="s">
        <v>858</v>
      </c>
      <c r="M343" t="s">
        <v>858</v>
      </c>
      <c r="N343" t="s">
        <v>858</v>
      </c>
      <c r="O343" t="s">
        <v>858</v>
      </c>
      <c r="P343" t="s">
        <v>858</v>
      </c>
      <c r="Q343" t="s">
        <v>858</v>
      </c>
      <c r="R343">
        <v>4.29</v>
      </c>
      <c r="S343" t="s">
        <v>858</v>
      </c>
      <c r="T343" t="s">
        <v>858</v>
      </c>
      <c r="U343" t="s">
        <v>858</v>
      </c>
      <c r="V343" t="s">
        <v>858</v>
      </c>
      <c r="W343" t="s">
        <v>858</v>
      </c>
      <c r="X343" s="3">
        <f>COUNT(D343:W343)</f>
        <v>1</v>
      </c>
      <c r="Y343" s="2">
        <f>SUM(D343:W343)/X343</f>
        <v>4.29</v>
      </c>
    </row>
    <row r="344" spans="1:25">
      <c r="A344">
        <v>31661.377626000001</v>
      </c>
      <c r="B344">
        <v>70993.249414999998</v>
      </c>
      <c r="C344" t="s">
        <v>341</v>
      </c>
      <c r="D344" t="s">
        <v>858</v>
      </c>
      <c r="E344" t="s">
        <v>858</v>
      </c>
      <c r="F344" t="s">
        <v>858</v>
      </c>
      <c r="G344" t="s">
        <v>858</v>
      </c>
      <c r="H344" t="s">
        <v>858</v>
      </c>
      <c r="I344" t="s">
        <v>858</v>
      </c>
      <c r="J344" t="s">
        <v>858</v>
      </c>
      <c r="K344" t="s">
        <v>858</v>
      </c>
      <c r="L344">
        <v>4.9000000000000004</v>
      </c>
      <c r="M344" t="s">
        <v>858</v>
      </c>
      <c r="N344" t="s">
        <v>858</v>
      </c>
      <c r="O344" t="s">
        <v>858</v>
      </c>
      <c r="P344" t="s">
        <v>858</v>
      </c>
      <c r="Q344" t="s">
        <v>858</v>
      </c>
      <c r="R344">
        <v>6.76</v>
      </c>
      <c r="S344" t="s">
        <v>858</v>
      </c>
      <c r="T344" t="s">
        <v>858</v>
      </c>
      <c r="U344" t="s">
        <v>858</v>
      </c>
      <c r="V344" t="s">
        <v>858</v>
      </c>
      <c r="W344" t="s">
        <v>858</v>
      </c>
      <c r="X344" s="3">
        <f>COUNT(D344:W344)</f>
        <v>2</v>
      </c>
      <c r="Y344" s="2">
        <f>SUM(D344:W344)/X344</f>
        <v>5.83</v>
      </c>
    </row>
    <row r="345" spans="1:25">
      <c r="A345">
        <v>52215.078493000001</v>
      </c>
      <c r="B345">
        <v>59413.832778000004</v>
      </c>
      <c r="C345" t="s">
        <v>342</v>
      </c>
      <c r="D345" t="s">
        <v>858</v>
      </c>
      <c r="E345" t="s">
        <v>858</v>
      </c>
      <c r="F345" t="s">
        <v>858</v>
      </c>
      <c r="G345" t="s">
        <v>858</v>
      </c>
      <c r="H345" t="s">
        <v>858</v>
      </c>
      <c r="I345" t="s">
        <v>858</v>
      </c>
      <c r="J345" t="s">
        <v>858</v>
      </c>
      <c r="K345" t="s">
        <v>858</v>
      </c>
      <c r="L345">
        <v>4.2699999999999996</v>
      </c>
      <c r="M345" t="s">
        <v>858</v>
      </c>
      <c r="N345" t="s">
        <v>858</v>
      </c>
      <c r="O345" t="s">
        <v>858</v>
      </c>
      <c r="P345" t="s">
        <v>858</v>
      </c>
      <c r="Q345" t="s">
        <v>858</v>
      </c>
      <c r="R345">
        <v>7.36</v>
      </c>
      <c r="S345" t="s">
        <v>858</v>
      </c>
      <c r="T345" t="s">
        <v>858</v>
      </c>
      <c r="U345" t="s">
        <v>858</v>
      </c>
      <c r="V345" t="s">
        <v>858</v>
      </c>
      <c r="W345" t="s">
        <v>858</v>
      </c>
      <c r="X345" s="3">
        <f>COUNT(D345:W345)</f>
        <v>2</v>
      </c>
      <c r="Y345" s="2">
        <f>SUM(D345:W345)/X345</f>
        <v>5.8149999999999995</v>
      </c>
    </row>
    <row r="346" spans="1:25">
      <c r="A346">
        <v>52510.217288</v>
      </c>
      <c r="B346">
        <v>68298.807052000004</v>
      </c>
      <c r="C346" t="s">
        <v>343</v>
      </c>
      <c r="D346" t="s">
        <v>858</v>
      </c>
      <c r="E346" t="s">
        <v>858</v>
      </c>
      <c r="F346" t="s">
        <v>858</v>
      </c>
      <c r="G346" t="s">
        <v>858</v>
      </c>
      <c r="H346" t="s">
        <v>858</v>
      </c>
      <c r="I346" t="s">
        <v>858</v>
      </c>
      <c r="J346" t="s">
        <v>858</v>
      </c>
      <c r="K346" t="s">
        <v>858</v>
      </c>
      <c r="L346">
        <v>3.21</v>
      </c>
      <c r="M346">
        <v>3.47</v>
      </c>
      <c r="N346">
        <v>4.4800000000000004</v>
      </c>
      <c r="O346" t="s">
        <v>858</v>
      </c>
      <c r="P346">
        <v>4.6500000000000004</v>
      </c>
      <c r="Q346" t="s">
        <v>858</v>
      </c>
      <c r="R346">
        <v>5.85</v>
      </c>
      <c r="S346" t="s">
        <v>858</v>
      </c>
      <c r="T346" t="s">
        <v>858</v>
      </c>
      <c r="U346" t="s">
        <v>858</v>
      </c>
      <c r="V346" t="s">
        <v>858</v>
      </c>
      <c r="W346" t="s">
        <v>858</v>
      </c>
      <c r="X346" s="3">
        <f>COUNT(D346:W346)</f>
        <v>5</v>
      </c>
      <c r="Y346" s="2">
        <f>SUM(D346:W346)/X346</f>
        <v>4.3319999999999999</v>
      </c>
    </row>
    <row r="347" spans="1:25">
      <c r="A347">
        <v>26785.636775999999</v>
      </c>
      <c r="B347">
        <v>46132.631065000001</v>
      </c>
      <c r="C347" t="s">
        <v>344</v>
      </c>
      <c r="D347" t="s">
        <v>858</v>
      </c>
      <c r="E347" t="s">
        <v>858</v>
      </c>
      <c r="F347" t="s">
        <v>858</v>
      </c>
      <c r="G347" t="s">
        <v>858</v>
      </c>
      <c r="H347" t="s">
        <v>858</v>
      </c>
      <c r="I347" t="s">
        <v>858</v>
      </c>
      <c r="J347" t="s">
        <v>858</v>
      </c>
      <c r="K347" t="s">
        <v>858</v>
      </c>
      <c r="L347" t="s">
        <v>858</v>
      </c>
      <c r="M347" t="s">
        <v>858</v>
      </c>
      <c r="N347" t="s">
        <v>858</v>
      </c>
      <c r="O347" t="s">
        <v>858</v>
      </c>
      <c r="P347" t="s">
        <v>858</v>
      </c>
      <c r="Q347" t="s">
        <v>858</v>
      </c>
      <c r="R347" t="s">
        <v>858</v>
      </c>
      <c r="S347" t="s">
        <v>858</v>
      </c>
      <c r="T347" t="s">
        <v>858</v>
      </c>
      <c r="U347" t="s">
        <v>858</v>
      </c>
      <c r="V347" t="s">
        <v>858</v>
      </c>
      <c r="W347" t="s">
        <v>858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858</v>
      </c>
      <c r="E348" t="s">
        <v>858</v>
      </c>
      <c r="F348" t="s">
        <v>858</v>
      </c>
      <c r="G348" t="s">
        <v>858</v>
      </c>
      <c r="H348" t="s">
        <v>858</v>
      </c>
      <c r="I348" t="s">
        <v>858</v>
      </c>
      <c r="J348" t="s">
        <v>858</v>
      </c>
      <c r="K348" t="s">
        <v>858</v>
      </c>
      <c r="L348" t="s">
        <v>858</v>
      </c>
      <c r="M348" t="s">
        <v>858</v>
      </c>
      <c r="N348">
        <v>5.43</v>
      </c>
      <c r="O348" t="s">
        <v>858</v>
      </c>
      <c r="P348">
        <v>3.54</v>
      </c>
      <c r="Q348">
        <v>4.8</v>
      </c>
      <c r="R348">
        <v>7.62</v>
      </c>
      <c r="S348" t="s">
        <v>858</v>
      </c>
      <c r="T348" t="s">
        <v>858</v>
      </c>
      <c r="U348" t="s">
        <v>858</v>
      </c>
      <c r="V348" t="s">
        <v>858</v>
      </c>
      <c r="W348" t="s">
        <v>858</v>
      </c>
      <c r="X348" s="3">
        <f>COUNT(D348:W348)</f>
        <v>4</v>
      </c>
      <c r="Y348" s="2">
        <f>SUM(D348:W348)/X348</f>
        <v>5.3475000000000001</v>
      </c>
    </row>
    <row r="349" spans="1:25">
      <c r="A349">
        <v>88331.320581000007</v>
      </c>
      <c r="B349">
        <v>70885.543881999998</v>
      </c>
      <c r="C349" t="s">
        <v>346</v>
      </c>
      <c r="D349" t="s">
        <v>858</v>
      </c>
      <c r="E349" t="s">
        <v>858</v>
      </c>
      <c r="F349" t="s">
        <v>858</v>
      </c>
      <c r="G349" t="s">
        <v>858</v>
      </c>
      <c r="H349" t="s">
        <v>858</v>
      </c>
      <c r="I349" t="s">
        <v>858</v>
      </c>
      <c r="J349" t="s">
        <v>858</v>
      </c>
      <c r="K349" t="s">
        <v>858</v>
      </c>
      <c r="L349" t="s">
        <v>858</v>
      </c>
      <c r="M349" t="s">
        <v>858</v>
      </c>
      <c r="N349" t="s">
        <v>858</v>
      </c>
      <c r="O349" t="s">
        <v>858</v>
      </c>
      <c r="P349" t="s">
        <v>858</v>
      </c>
      <c r="Q349" t="s">
        <v>858</v>
      </c>
      <c r="R349" t="s">
        <v>858</v>
      </c>
      <c r="S349" t="s">
        <v>858</v>
      </c>
      <c r="T349" t="s">
        <v>858</v>
      </c>
      <c r="U349" t="s">
        <v>858</v>
      </c>
      <c r="V349" t="s">
        <v>858</v>
      </c>
      <c r="W349" t="s">
        <v>858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858</v>
      </c>
      <c r="E350" t="s">
        <v>858</v>
      </c>
      <c r="F350" t="s">
        <v>858</v>
      </c>
      <c r="G350" t="s">
        <v>858</v>
      </c>
      <c r="H350" t="s">
        <v>858</v>
      </c>
      <c r="I350" t="s">
        <v>858</v>
      </c>
      <c r="J350" t="s">
        <v>858</v>
      </c>
      <c r="K350" t="s">
        <v>858</v>
      </c>
      <c r="L350" t="s">
        <v>858</v>
      </c>
      <c r="M350" t="s">
        <v>858</v>
      </c>
      <c r="N350" t="s">
        <v>858</v>
      </c>
      <c r="O350" t="s">
        <v>858</v>
      </c>
      <c r="P350">
        <v>4.32</v>
      </c>
      <c r="Q350">
        <v>7.36</v>
      </c>
      <c r="R350">
        <v>6.78</v>
      </c>
      <c r="S350" t="s">
        <v>858</v>
      </c>
      <c r="T350" t="s">
        <v>858</v>
      </c>
      <c r="U350" t="s">
        <v>858</v>
      </c>
      <c r="V350" t="s">
        <v>858</v>
      </c>
      <c r="W350" t="s">
        <v>858</v>
      </c>
      <c r="X350" s="3">
        <f>COUNT(D350:W350)</f>
        <v>3</v>
      </c>
      <c r="Y350" s="2">
        <f>SUM(D350:W350)/X350</f>
        <v>6.1533333333333333</v>
      </c>
    </row>
    <row r="351" spans="1:25">
      <c r="A351">
        <v>92515.904366999996</v>
      </c>
      <c r="B351">
        <v>72465.903292000003</v>
      </c>
      <c r="C351" t="s">
        <v>348</v>
      </c>
      <c r="D351" t="s">
        <v>858</v>
      </c>
      <c r="E351" t="s">
        <v>858</v>
      </c>
      <c r="F351" t="s">
        <v>858</v>
      </c>
      <c r="G351" t="s">
        <v>858</v>
      </c>
      <c r="H351" t="s">
        <v>858</v>
      </c>
      <c r="I351" t="s">
        <v>858</v>
      </c>
      <c r="J351" t="s">
        <v>858</v>
      </c>
      <c r="K351" t="s">
        <v>858</v>
      </c>
      <c r="L351" t="s">
        <v>858</v>
      </c>
      <c r="M351" t="s">
        <v>858</v>
      </c>
      <c r="N351" t="s">
        <v>858</v>
      </c>
      <c r="O351" t="s">
        <v>858</v>
      </c>
      <c r="P351" t="s">
        <v>858</v>
      </c>
      <c r="Q351" t="s">
        <v>858</v>
      </c>
      <c r="R351">
        <v>7.54</v>
      </c>
      <c r="S351" t="s">
        <v>858</v>
      </c>
      <c r="T351" t="s">
        <v>858</v>
      </c>
      <c r="U351" t="s">
        <v>858</v>
      </c>
      <c r="V351" t="s">
        <v>858</v>
      </c>
      <c r="W351" t="s">
        <v>858</v>
      </c>
      <c r="X351" s="3">
        <f>COUNT(D351:W351)</f>
        <v>1</v>
      </c>
      <c r="Y351" s="2">
        <f>SUM(D351:W351)/X351</f>
        <v>7.54</v>
      </c>
    </row>
    <row r="352" spans="1:25">
      <c r="A352">
        <v>43114.803365</v>
      </c>
      <c r="B352">
        <v>92661.625841999994</v>
      </c>
      <c r="C352" t="s">
        <v>349</v>
      </c>
      <c r="D352" t="s">
        <v>858</v>
      </c>
      <c r="E352" t="s">
        <v>858</v>
      </c>
      <c r="F352" t="s">
        <v>858</v>
      </c>
      <c r="G352" t="s">
        <v>858</v>
      </c>
      <c r="H352" t="s">
        <v>858</v>
      </c>
      <c r="I352" t="s">
        <v>858</v>
      </c>
      <c r="J352" t="s">
        <v>858</v>
      </c>
      <c r="K352" t="s">
        <v>858</v>
      </c>
      <c r="L352" t="s">
        <v>858</v>
      </c>
      <c r="M352" t="s">
        <v>858</v>
      </c>
      <c r="N352" t="s">
        <v>858</v>
      </c>
      <c r="O352" t="s">
        <v>858</v>
      </c>
      <c r="P352" t="s">
        <v>858</v>
      </c>
      <c r="Q352" t="s">
        <v>858</v>
      </c>
      <c r="R352">
        <v>7.75</v>
      </c>
      <c r="S352" t="s">
        <v>858</v>
      </c>
      <c r="T352" t="s">
        <v>858</v>
      </c>
      <c r="U352" t="s">
        <v>858</v>
      </c>
      <c r="V352" t="s">
        <v>858</v>
      </c>
      <c r="W352" t="s">
        <v>858</v>
      </c>
      <c r="X352" s="3">
        <f>COUNT(D352:W352)</f>
        <v>1</v>
      </c>
      <c r="Y352" s="2">
        <f>SUM(D352:W352)/X352</f>
        <v>7.75</v>
      </c>
    </row>
    <row r="353" spans="1:25">
      <c r="A353">
        <v>26643.419607</v>
      </c>
      <c r="B353">
        <v>46015.860429</v>
      </c>
      <c r="C353" t="s">
        <v>350</v>
      </c>
      <c r="D353" t="s">
        <v>858</v>
      </c>
      <c r="E353" t="s">
        <v>858</v>
      </c>
      <c r="F353" t="s">
        <v>858</v>
      </c>
      <c r="G353" t="s">
        <v>858</v>
      </c>
      <c r="H353" t="s">
        <v>858</v>
      </c>
      <c r="I353" t="s">
        <v>858</v>
      </c>
      <c r="J353" t="s">
        <v>858</v>
      </c>
      <c r="K353" t="s">
        <v>858</v>
      </c>
      <c r="L353">
        <v>5.89</v>
      </c>
      <c r="M353" t="s">
        <v>858</v>
      </c>
      <c r="N353" t="s">
        <v>858</v>
      </c>
      <c r="O353" t="s">
        <v>858</v>
      </c>
      <c r="P353" t="s">
        <v>858</v>
      </c>
      <c r="Q353" t="s">
        <v>858</v>
      </c>
      <c r="R353">
        <v>4.3499999999999996</v>
      </c>
      <c r="S353" t="s">
        <v>858</v>
      </c>
      <c r="T353" t="s">
        <v>858</v>
      </c>
      <c r="U353" t="s">
        <v>858</v>
      </c>
      <c r="V353">
        <v>6.25</v>
      </c>
      <c r="W353" t="s">
        <v>858</v>
      </c>
      <c r="X353" s="3">
        <f>COUNT(D353:W353)</f>
        <v>3</v>
      </c>
      <c r="Y353" s="2">
        <f>SUM(D353:W353)/X353</f>
        <v>5.4966666666666661</v>
      </c>
    </row>
    <row r="354" spans="1:25">
      <c r="A354">
        <v>73918.230846999999</v>
      </c>
      <c r="B354">
        <v>44422.588376</v>
      </c>
      <c r="C354" t="s">
        <v>351</v>
      </c>
      <c r="D354" t="s">
        <v>858</v>
      </c>
      <c r="E354" t="s">
        <v>858</v>
      </c>
      <c r="F354" t="s">
        <v>858</v>
      </c>
      <c r="G354" t="s">
        <v>858</v>
      </c>
      <c r="H354" t="s">
        <v>858</v>
      </c>
      <c r="I354" t="s">
        <v>858</v>
      </c>
      <c r="J354" t="s">
        <v>858</v>
      </c>
      <c r="K354" t="s">
        <v>858</v>
      </c>
      <c r="L354" t="s">
        <v>858</v>
      </c>
      <c r="M354" t="s">
        <v>858</v>
      </c>
      <c r="N354" t="s">
        <v>858</v>
      </c>
      <c r="O354">
        <v>6.08</v>
      </c>
      <c r="P354">
        <v>3.76</v>
      </c>
      <c r="Q354">
        <v>7.46</v>
      </c>
      <c r="R354">
        <v>6.96</v>
      </c>
      <c r="S354" t="s">
        <v>858</v>
      </c>
      <c r="T354" t="s">
        <v>858</v>
      </c>
      <c r="U354" t="s">
        <v>858</v>
      </c>
      <c r="V354" t="s">
        <v>858</v>
      </c>
      <c r="W354" t="s">
        <v>858</v>
      </c>
      <c r="X354" s="3">
        <f>COUNT(D354:W354)</f>
        <v>4</v>
      </c>
      <c r="Y354" s="2">
        <f>SUM(D354:W354)/X354</f>
        <v>6.0650000000000004</v>
      </c>
    </row>
    <row r="355" spans="1:25">
      <c r="A355">
        <v>71443.009919000004</v>
      </c>
      <c r="B355">
        <v>58824.855165000001</v>
      </c>
      <c r="C355" t="s">
        <v>352</v>
      </c>
      <c r="D355" t="s">
        <v>858</v>
      </c>
      <c r="E355" t="s">
        <v>858</v>
      </c>
      <c r="F355" t="s">
        <v>858</v>
      </c>
      <c r="G355" t="s">
        <v>858</v>
      </c>
      <c r="H355" t="s">
        <v>858</v>
      </c>
      <c r="I355" t="s">
        <v>858</v>
      </c>
      <c r="J355" t="s">
        <v>858</v>
      </c>
      <c r="K355" t="s">
        <v>858</v>
      </c>
      <c r="L355" t="s">
        <v>858</v>
      </c>
      <c r="M355" t="s">
        <v>858</v>
      </c>
      <c r="N355" t="s">
        <v>858</v>
      </c>
      <c r="O355" t="s">
        <v>858</v>
      </c>
      <c r="P355" t="s">
        <v>858</v>
      </c>
      <c r="Q355" t="s">
        <v>858</v>
      </c>
      <c r="R355" t="s">
        <v>858</v>
      </c>
      <c r="S355" t="s">
        <v>858</v>
      </c>
      <c r="T355" t="s">
        <v>858</v>
      </c>
      <c r="U355" t="s">
        <v>858</v>
      </c>
      <c r="V355" t="s">
        <v>858</v>
      </c>
      <c r="W355" t="s">
        <v>858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858</v>
      </c>
      <c r="E356" t="s">
        <v>858</v>
      </c>
      <c r="F356" t="s">
        <v>858</v>
      </c>
      <c r="G356" t="s">
        <v>858</v>
      </c>
      <c r="H356" t="s">
        <v>858</v>
      </c>
      <c r="I356" t="s">
        <v>858</v>
      </c>
      <c r="J356" t="s">
        <v>858</v>
      </c>
      <c r="K356" t="s">
        <v>858</v>
      </c>
      <c r="L356" t="s">
        <v>858</v>
      </c>
      <c r="M356" t="s">
        <v>858</v>
      </c>
      <c r="N356" t="s">
        <v>858</v>
      </c>
      <c r="O356" t="s">
        <v>858</v>
      </c>
      <c r="P356" t="s">
        <v>858</v>
      </c>
      <c r="Q356" t="s">
        <v>858</v>
      </c>
      <c r="R356">
        <v>6.87</v>
      </c>
      <c r="S356" t="s">
        <v>858</v>
      </c>
      <c r="T356" t="s">
        <v>858</v>
      </c>
      <c r="U356" t="s">
        <v>858</v>
      </c>
      <c r="V356" t="s">
        <v>858</v>
      </c>
      <c r="W356" t="s">
        <v>858</v>
      </c>
      <c r="X356" s="3">
        <f>COUNT(D356:W356)</f>
        <v>1</v>
      </c>
      <c r="Y356" s="2">
        <f>SUM(D356:W356)/X356</f>
        <v>6.87</v>
      </c>
    </row>
    <row r="357" spans="1:25">
      <c r="A357">
        <v>43051.065605000003</v>
      </c>
      <c r="B357">
        <v>52449.050526999999</v>
      </c>
      <c r="C357" t="s">
        <v>354</v>
      </c>
      <c r="D357" t="s">
        <v>858</v>
      </c>
      <c r="E357" t="s">
        <v>858</v>
      </c>
      <c r="F357" t="s">
        <v>858</v>
      </c>
      <c r="G357" t="s">
        <v>858</v>
      </c>
      <c r="H357" t="s">
        <v>858</v>
      </c>
      <c r="I357" t="s">
        <v>858</v>
      </c>
      <c r="J357" t="s">
        <v>858</v>
      </c>
      <c r="K357" t="s">
        <v>858</v>
      </c>
      <c r="L357" t="s">
        <v>858</v>
      </c>
      <c r="M357" t="s">
        <v>858</v>
      </c>
      <c r="N357" t="s">
        <v>858</v>
      </c>
      <c r="O357" t="s">
        <v>858</v>
      </c>
      <c r="P357" t="s">
        <v>858</v>
      </c>
      <c r="Q357" t="s">
        <v>858</v>
      </c>
      <c r="R357" t="s">
        <v>858</v>
      </c>
      <c r="S357" t="s">
        <v>858</v>
      </c>
      <c r="T357" t="s">
        <v>858</v>
      </c>
      <c r="U357" t="s">
        <v>858</v>
      </c>
      <c r="V357" t="s">
        <v>858</v>
      </c>
      <c r="W357" t="s">
        <v>858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858</v>
      </c>
      <c r="E358" t="s">
        <v>858</v>
      </c>
      <c r="F358" t="s">
        <v>858</v>
      </c>
      <c r="G358" t="s">
        <v>858</v>
      </c>
      <c r="H358" t="s">
        <v>858</v>
      </c>
      <c r="I358" t="s">
        <v>858</v>
      </c>
      <c r="J358" t="s">
        <v>858</v>
      </c>
      <c r="K358" t="s">
        <v>858</v>
      </c>
      <c r="L358" t="s">
        <v>858</v>
      </c>
      <c r="M358" t="s">
        <v>858</v>
      </c>
      <c r="N358" t="s">
        <v>858</v>
      </c>
      <c r="O358" t="s">
        <v>858</v>
      </c>
      <c r="P358" t="s">
        <v>858</v>
      </c>
      <c r="Q358" t="s">
        <v>858</v>
      </c>
      <c r="R358" t="s">
        <v>858</v>
      </c>
      <c r="S358" t="s">
        <v>858</v>
      </c>
      <c r="T358" t="s">
        <v>858</v>
      </c>
      <c r="U358" t="s">
        <v>858</v>
      </c>
      <c r="V358" t="s">
        <v>858</v>
      </c>
      <c r="W358" t="s">
        <v>858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858</v>
      </c>
      <c r="E359" t="s">
        <v>858</v>
      </c>
      <c r="F359" t="s">
        <v>858</v>
      </c>
      <c r="G359" t="s">
        <v>858</v>
      </c>
      <c r="H359" t="s">
        <v>858</v>
      </c>
      <c r="I359" t="s">
        <v>858</v>
      </c>
      <c r="J359" t="s">
        <v>858</v>
      </c>
      <c r="K359" t="s">
        <v>858</v>
      </c>
      <c r="L359" t="s">
        <v>858</v>
      </c>
      <c r="M359" t="s">
        <v>858</v>
      </c>
      <c r="N359" t="s">
        <v>858</v>
      </c>
      <c r="O359" t="s">
        <v>858</v>
      </c>
      <c r="P359" t="s">
        <v>858</v>
      </c>
      <c r="Q359" t="s">
        <v>858</v>
      </c>
      <c r="R359" t="s">
        <v>858</v>
      </c>
      <c r="S359" t="s">
        <v>858</v>
      </c>
      <c r="T359" t="s">
        <v>858</v>
      </c>
      <c r="U359" t="s">
        <v>858</v>
      </c>
      <c r="V359" t="s">
        <v>858</v>
      </c>
      <c r="W359" t="s">
        <v>858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858</v>
      </c>
      <c r="E360" t="s">
        <v>858</v>
      </c>
      <c r="F360" t="s">
        <v>858</v>
      </c>
      <c r="G360" t="s">
        <v>858</v>
      </c>
      <c r="H360" t="s">
        <v>858</v>
      </c>
      <c r="I360" t="s">
        <v>858</v>
      </c>
      <c r="J360" t="s">
        <v>858</v>
      </c>
      <c r="K360" t="s">
        <v>858</v>
      </c>
      <c r="L360" t="s">
        <v>858</v>
      </c>
      <c r="M360" t="s">
        <v>858</v>
      </c>
      <c r="N360" t="s">
        <v>858</v>
      </c>
      <c r="O360" t="s">
        <v>858</v>
      </c>
      <c r="P360" t="s">
        <v>858</v>
      </c>
      <c r="Q360" t="s">
        <v>858</v>
      </c>
      <c r="R360" t="s">
        <v>858</v>
      </c>
      <c r="S360" t="s">
        <v>858</v>
      </c>
      <c r="T360" t="s">
        <v>858</v>
      </c>
      <c r="U360" t="s">
        <v>858</v>
      </c>
      <c r="V360" t="s">
        <v>858</v>
      </c>
      <c r="W360" t="s">
        <v>858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858</v>
      </c>
      <c r="E361" t="s">
        <v>858</v>
      </c>
      <c r="F361" t="s">
        <v>858</v>
      </c>
      <c r="G361" t="s">
        <v>858</v>
      </c>
      <c r="H361" t="s">
        <v>858</v>
      </c>
      <c r="I361" t="s">
        <v>858</v>
      </c>
      <c r="J361" t="s">
        <v>858</v>
      </c>
      <c r="K361" t="s">
        <v>858</v>
      </c>
      <c r="L361" t="s">
        <v>858</v>
      </c>
      <c r="M361" t="s">
        <v>858</v>
      </c>
      <c r="N361" t="s">
        <v>858</v>
      </c>
      <c r="O361" t="s">
        <v>858</v>
      </c>
      <c r="P361" t="s">
        <v>858</v>
      </c>
      <c r="Q361" t="s">
        <v>858</v>
      </c>
      <c r="R361" t="s">
        <v>858</v>
      </c>
      <c r="S361" t="s">
        <v>858</v>
      </c>
      <c r="T361" t="s">
        <v>858</v>
      </c>
      <c r="U361" t="s">
        <v>858</v>
      </c>
      <c r="V361" t="s">
        <v>858</v>
      </c>
      <c r="W361" t="s">
        <v>858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858</v>
      </c>
      <c r="E362" t="s">
        <v>858</v>
      </c>
      <c r="F362" t="s">
        <v>858</v>
      </c>
      <c r="G362" t="s">
        <v>858</v>
      </c>
      <c r="H362" t="s">
        <v>858</v>
      </c>
      <c r="I362" t="s">
        <v>858</v>
      </c>
      <c r="J362" t="s">
        <v>858</v>
      </c>
      <c r="K362" t="s">
        <v>858</v>
      </c>
      <c r="L362" t="s">
        <v>858</v>
      </c>
      <c r="M362" t="s">
        <v>858</v>
      </c>
      <c r="N362" t="s">
        <v>858</v>
      </c>
      <c r="O362" t="s">
        <v>858</v>
      </c>
      <c r="P362" t="s">
        <v>858</v>
      </c>
      <c r="Q362" t="s">
        <v>858</v>
      </c>
      <c r="R362" t="s">
        <v>858</v>
      </c>
      <c r="S362" t="s">
        <v>858</v>
      </c>
      <c r="T362" t="s">
        <v>858</v>
      </c>
      <c r="U362" t="s">
        <v>858</v>
      </c>
      <c r="V362" t="s">
        <v>858</v>
      </c>
      <c r="W362" t="s">
        <v>858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858</v>
      </c>
      <c r="E363" t="s">
        <v>858</v>
      </c>
      <c r="F363" t="s">
        <v>858</v>
      </c>
      <c r="G363" t="s">
        <v>858</v>
      </c>
      <c r="H363" t="s">
        <v>858</v>
      </c>
      <c r="I363" t="s">
        <v>858</v>
      </c>
      <c r="J363" t="s">
        <v>858</v>
      </c>
      <c r="K363" t="s">
        <v>858</v>
      </c>
      <c r="L363" t="s">
        <v>858</v>
      </c>
      <c r="M363" t="s">
        <v>858</v>
      </c>
      <c r="N363" t="s">
        <v>858</v>
      </c>
      <c r="O363" t="s">
        <v>858</v>
      </c>
      <c r="P363" t="s">
        <v>858</v>
      </c>
      <c r="Q363" t="s">
        <v>858</v>
      </c>
      <c r="R363" t="s">
        <v>858</v>
      </c>
      <c r="S363" t="s">
        <v>858</v>
      </c>
      <c r="T363" t="s">
        <v>858</v>
      </c>
      <c r="U363" t="s">
        <v>858</v>
      </c>
      <c r="V363" t="s">
        <v>858</v>
      </c>
      <c r="W363" t="s">
        <v>858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858</v>
      </c>
      <c r="E364" t="s">
        <v>858</v>
      </c>
      <c r="F364" t="s">
        <v>858</v>
      </c>
      <c r="G364" t="s">
        <v>858</v>
      </c>
      <c r="H364" t="s">
        <v>858</v>
      </c>
      <c r="I364" t="s">
        <v>858</v>
      </c>
      <c r="J364" t="s">
        <v>858</v>
      </c>
      <c r="K364" t="s">
        <v>858</v>
      </c>
      <c r="L364" t="s">
        <v>858</v>
      </c>
      <c r="M364" t="s">
        <v>858</v>
      </c>
      <c r="N364" t="s">
        <v>858</v>
      </c>
      <c r="O364" t="s">
        <v>858</v>
      </c>
      <c r="P364" t="s">
        <v>858</v>
      </c>
      <c r="Q364" t="s">
        <v>858</v>
      </c>
      <c r="R364" t="s">
        <v>858</v>
      </c>
      <c r="S364" t="s">
        <v>858</v>
      </c>
      <c r="T364" t="s">
        <v>858</v>
      </c>
      <c r="U364" t="s">
        <v>858</v>
      </c>
      <c r="V364" t="s">
        <v>858</v>
      </c>
      <c r="W364" t="s">
        <v>858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858</v>
      </c>
      <c r="E365" t="s">
        <v>858</v>
      </c>
      <c r="F365" t="s">
        <v>858</v>
      </c>
      <c r="G365" t="s">
        <v>858</v>
      </c>
      <c r="H365" t="s">
        <v>858</v>
      </c>
      <c r="I365" t="s">
        <v>858</v>
      </c>
      <c r="J365" t="s">
        <v>858</v>
      </c>
      <c r="K365" t="s">
        <v>858</v>
      </c>
      <c r="L365" t="s">
        <v>858</v>
      </c>
      <c r="M365" t="s">
        <v>858</v>
      </c>
      <c r="N365" t="s">
        <v>858</v>
      </c>
      <c r="O365" t="s">
        <v>858</v>
      </c>
      <c r="P365" t="s">
        <v>858</v>
      </c>
      <c r="Q365" t="s">
        <v>858</v>
      </c>
      <c r="R365" t="s">
        <v>858</v>
      </c>
      <c r="S365" t="s">
        <v>858</v>
      </c>
      <c r="T365" t="s">
        <v>858</v>
      </c>
      <c r="U365" t="s">
        <v>858</v>
      </c>
      <c r="V365" t="s">
        <v>858</v>
      </c>
      <c r="W365" t="s">
        <v>858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858</v>
      </c>
      <c r="E366" t="s">
        <v>858</v>
      </c>
      <c r="F366" t="s">
        <v>858</v>
      </c>
      <c r="G366" t="s">
        <v>858</v>
      </c>
      <c r="H366" t="s">
        <v>858</v>
      </c>
      <c r="I366" t="s">
        <v>858</v>
      </c>
      <c r="J366" t="s">
        <v>858</v>
      </c>
      <c r="K366" t="s">
        <v>858</v>
      </c>
      <c r="L366" t="s">
        <v>858</v>
      </c>
      <c r="M366" t="s">
        <v>858</v>
      </c>
      <c r="N366" t="s">
        <v>858</v>
      </c>
      <c r="O366" t="s">
        <v>858</v>
      </c>
      <c r="P366" t="s">
        <v>858</v>
      </c>
      <c r="Q366" t="s">
        <v>858</v>
      </c>
      <c r="R366" t="s">
        <v>858</v>
      </c>
      <c r="S366" t="s">
        <v>858</v>
      </c>
      <c r="T366" t="s">
        <v>858</v>
      </c>
      <c r="U366" t="s">
        <v>858</v>
      </c>
      <c r="V366" t="s">
        <v>858</v>
      </c>
      <c r="W366" t="s">
        <v>858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858</v>
      </c>
      <c r="E367" t="s">
        <v>858</v>
      </c>
      <c r="F367" t="s">
        <v>858</v>
      </c>
      <c r="G367" t="s">
        <v>858</v>
      </c>
      <c r="H367" t="s">
        <v>858</v>
      </c>
      <c r="I367" t="s">
        <v>858</v>
      </c>
      <c r="J367" t="s">
        <v>858</v>
      </c>
      <c r="K367" t="s">
        <v>858</v>
      </c>
      <c r="L367" t="s">
        <v>858</v>
      </c>
      <c r="M367" t="s">
        <v>858</v>
      </c>
      <c r="N367" t="s">
        <v>858</v>
      </c>
      <c r="O367" t="s">
        <v>858</v>
      </c>
      <c r="P367" t="s">
        <v>858</v>
      </c>
      <c r="Q367" t="s">
        <v>858</v>
      </c>
      <c r="R367" t="s">
        <v>858</v>
      </c>
      <c r="S367" t="s">
        <v>858</v>
      </c>
      <c r="T367" t="s">
        <v>858</v>
      </c>
      <c r="U367" t="s">
        <v>858</v>
      </c>
      <c r="V367" t="s">
        <v>858</v>
      </c>
      <c r="W367" t="s">
        <v>858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858</v>
      </c>
      <c r="E368" t="s">
        <v>858</v>
      </c>
      <c r="F368" t="s">
        <v>858</v>
      </c>
      <c r="G368" t="s">
        <v>858</v>
      </c>
      <c r="H368" t="s">
        <v>858</v>
      </c>
      <c r="I368" t="s">
        <v>858</v>
      </c>
      <c r="J368" t="s">
        <v>858</v>
      </c>
      <c r="K368" t="s">
        <v>858</v>
      </c>
      <c r="L368" t="s">
        <v>858</v>
      </c>
      <c r="M368" t="s">
        <v>858</v>
      </c>
      <c r="N368" t="s">
        <v>858</v>
      </c>
      <c r="O368" t="s">
        <v>858</v>
      </c>
      <c r="P368" t="s">
        <v>858</v>
      </c>
      <c r="Q368" t="s">
        <v>858</v>
      </c>
      <c r="R368" t="s">
        <v>858</v>
      </c>
      <c r="S368" t="s">
        <v>858</v>
      </c>
      <c r="T368" t="s">
        <v>858</v>
      </c>
      <c r="U368" t="s">
        <v>858</v>
      </c>
      <c r="V368" t="s">
        <v>858</v>
      </c>
      <c r="W368" t="s">
        <v>858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858</v>
      </c>
      <c r="E369" t="s">
        <v>858</v>
      </c>
      <c r="F369" t="s">
        <v>858</v>
      </c>
      <c r="G369" t="s">
        <v>858</v>
      </c>
      <c r="H369" t="s">
        <v>858</v>
      </c>
      <c r="I369" t="s">
        <v>858</v>
      </c>
      <c r="J369" t="s">
        <v>858</v>
      </c>
      <c r="K369" t="s">
        <v>858</v>
      </c>
      <c r="L369" t="s">
        <v>858</v>
      </c>
      <c r="M369" t="s">
        <v>858</v>
      </c>
      <c r="N369" t="s">
        <v>858</v>
      </c>
      <c r="O369" t="s">
        <v>858</v>
      </c>
      <c r="P369" t="s">
        <v>858</v>
      </c>
      <c r="Q369" t="s">
        <v>858</v>
      </c>
      <c r="R369">
        <v>6.16</v>
      </c>
      <c r="S369" t="s">
        <v>858</v>
      </c>
      <c r="T369" t="s">
        <v>858</v>
      </c>
      <c r="U369" t="s">
        <v>858</v>
      </c>
      <c r="V369" t="s">
        <v>858</v>
      </c>
      <c r="W369" t="s">
        <v>858</v>
      </c>
      <c r="X369" s="3">
        <f>COUNT(D369:W369)</f>
        <v>1</v>
      </c>
      <c r="Y369" s="2">
        <f>SUM(D369:W369)/X369</f>
        <v>6.16</v>
      </c>
    </row>
    <row r="370" spans="1:25">
      <c r="A370">
        <v>21365.877496000001</v>
      </c>
      <c r="B370">
        <v>66119.329184000002</v>
      </c>
      <c r="C370" t="s">
        <v>367</v>
      </c>
      <c r="D370" t="s">
        <v>858</v>
      </c>
      <c r="E370" t="s">
        <v>858</v>
      </c>
      <c r="F370" t="s">
        <v>858</v>
      </c>
      <c r="G370" t="s">
        <v>858</v>
      </c>
      <c r="H370" t="s">
        <v>858</v>
      </c>
      <c r="I370" t="s">
        <v>858</v>
      </c>
      <c r="J370" t="s">
        <v>858</v>
      </c>
      <c r="K370" t="s">
        <v>858</v>
      </c>
      <c r="L370">
        <v>3.59</v>
      </c>
      <c r="M370" t="s">
        <v>858</v>
      </c>
      <c r="N370" t="s">
        <v>858</v>
      </c>
      <c r="O370" t="s">
        <v>858</v>
      </c>
      <c r="P370" t="s">
        <v>858</v>
      </c>
      <c r="Q370" t="s">
        <v>858</v>
      </c>
      <c r="R370">
        <v>4.0199999999999996</v>
      </c>
      <c r="S370" t="s">
        <v>858</v>
      </c>
      <c r="T370" t="s">
        <v>858</v>
      </c>
      <c r="U370" t="s">
        <v>858</v>
      </c>
      <c r="V370" t="s">
        <v>858</v>
      </c>
      <c r="W370" t="s">
        <v>858</v>
      </c>
      <c r="X370" s="3">
        <f>COUNT(D370:W370)</f>
        <v>2</v>
      </c>
      <c r="Y370" s="2">
        <f>SUM(D370:W370)/X370</f>
        <v>3.8049999999999997</v>
      </c>
    </row>
    <row r="371" spans="1:25">
      <c r="A371">
        <v>34916.408175999997</v>
      </c>
      <c r="B371">
        <v>66911.022932000007</v>
      </c>
      <c r="C371" t="s">
        <v>368</v>
      </c>
      <c r="D371" t="s">
        <v>858</v>
      </c>
      <c r="E371" t="s">
        <v>858</v>
      </c>
      <c r="F371" t="s">
        <v>858</v>
      </c>
      <c r="G371" t="s">
        <v>858</v>
      </c>
      <c r="H371" t="s">
        <v>858</v>
      </c>
      <c r="I371" t="s">
        <v>858</v>
      </c>
      <c r="J371" t="s">
        <v>858</v>
      </c>
      <c r="K371" t="s">
        <v>858</v>
      </c>
      <c r="L371">
        <v>4.17</v>
      </c>
      <c r="M371" t="s">
        <v>858</v>
      </c>
      <c r="N371" t="s">
        <v>858</v>
      </c>
      <c r="O371" t="s">
        <v>858</v>
      </c>
      <c r="P371" t="s">
        <v>858</v>
      </c>
      <c r="Q371" t="s">
        <v>858</v>
      </c>
      <c r="R371">
        <v>6.41</v>
      </c>
      <c r="S371" t="s">
        <v>858</v>
      </c>
      <c r="T371" t="s">
        <v>858</v>
      </c>
      <c r="U371" t="s">
        <v>858</v>
      </c>
      <c r="V371" t="s">
        <v>858</v>
      </c>
      <c r="W371" t="s">
        <v>858</v>
      </c>
      <c r="X371" s="3">
        <f>COUNT(D371:W371)</f>
        <v>2</v>
      </c>
      <c r="Y371" s="2">
        <f>SUM(D371:W371)/X371</f>
        <v>5.29</v>
      </c>
    </row>
    <row r="372" spans="1:25">
      <c r="A372">
        <v>14115.846779</v>
      </c>
      <c r="B372">
        <v>60449.214158000002</v>
      </c>
      <c r="C372" t="s">
        <v>369</v>
      </c>
      <c r="D372" t="s">
        <v>858</v>
      </c>
      <c r="E372" t="s">
        <v>858</v>
      </c>
      <c r="F372" t="s">
        <v>858</v>
      </c>
      <c r="G372" t="s">
        <v>858</v>
      </c>
      <c r="H372" t="s">
        <v>858</v>
      </c>
      <c r="I372" t="s">
        <v>858</v>
      </c>
      <c r="J372" t="s">
        <v>858</v>
      </c>
      <c r="K372" t="s">
        <v>858</v>
      </c>
      <c r="L372" t="s">
        <v>858</v>
      </c>
      <c r="M372" t="s">
        <v>858</v>
      </c>
      <c r="N372" t="s">
        <v>858</v>
      </c>
      <c r="O372" t="s">
        <v>858</v>
      </c>
      <c r="P372" t="s">
        <v>858</v>
      </c>
      <c r="Q372" t="s">
        <v>858</v>
      </c>
      <c r="R372" t="s">
        <v>858</v>
      </c>
      <c r="S372" t="s">
        <v>858</v>
      </c>
      <c r="T372" t="s">
        <v>858</v>
      </c>
      <c r="U372" t="s">
        <v>858</v>
      </c>
      <c r="V372" t="s">
        <v>858</v>
      </c>
      <c r="W372" t="s">
        <v>858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858</v>
      </c>
      <c r="E373" t="s">
        <v>858</v>
      </c>
      <c r="F373" t="s">
        <v>858</v>
      </c>
      <c r="G373" t="s">
        <v>858</v>
      </c>
      <c r="H373" t="s">
        <v>858</v>
      </c>
      <c r="I373" t="s">
        <v>858</v>
      </c>
      <c r="J373" t="s">
        <v>858</v>
      </c>
      <c r="K373" t="s">
        <v>858</v>
      </c>
      <c r="L373" t="s">
        <v>858</v>
      </c>
      <c r="M373" t="s">
        <v>858</v>
      </c>
      <c r="N373" t="s">
        <v>858</v>
      </c>
      <c r="O373" t="s">
        <v>858</v>
      </c>
      <c r="P373" t="s">
        <v>858</v>
      </c>
      <c r="Q373" t="s">
        <v>858</v>
      </c>
      <c r="R373" t="s">
        <v>858</v>
      </c>
      <c r="S373" t="s">
        <v>858</v>
      </c>
      <c r="T373" t="s">
        <v>858</v>
      </c>
      <c r="U373" t="s">
        <v>858</v>
      </c>
      <c r="V373" t="s">
        <v>858</v>
      </c>
      <c r="W373" t="s">
        <v>858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858</v>
      </c>
      <c r="E374" t="s">
        <v>858</v>
      </c>
      <c r="F374" t="s">
        <v>858</v>
      </c>
      <c r="G374" t="s">
        <v>858</v>
      </c>
      <c r="H374" t="s">
        <v>858</v>
      </c>
      <c r="I374" t="s">
        <v>858</v>
      </c>
      <c r="J374" t="s">
        <v>858</v>
      </c>
      <c r="K374" t="s">
        <v>858</v>
      </c>
      <c r="L374" t="s">
        <v>858</v>
      </c>
      <c r="M374" t="s">
        <v>858</v>
      </c>
      <c r="N374" t="s">
        <v>858</v>
      </c>
      <c r="O374" t="s">
        <v>858</v>
      </c>
      <c r="P374" t="s">
        <v>858</v>
      </c>
      <c r="Q374" t="s">
        <v>858</v>
      </c>
      <c r="R374" t="s">
        <v>858</v>
      </c>
      <c r="S374" t="s">
        <v>858</v>
      </c>
      <c r="T374" t="s">
        <v>858</v>
      </c>
      <c r="U374" t="s">
        <v>858</v>
      </c>
      <c r="V374" t="s">
        <v>858</v>
      </c>
      <c r="W374" t="s">
        <v>858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858</v>
      </c>
      <c r="E375" t="s">
        <v>858</v>
      </c>
      <c r="F375" t="s">
        <v>858</v>
      </c>
      <c r="G375" t="s">
        <v>858</v>
      </c>
      <c r="H375" t="s">
        <v>858</v>
      </c>
      <c r="I375" t="s">
        <v>858</v>
      </c>
      <c r="J375" t="s">
        <v>858</v>
      </c>
      <c r="K375" t="s">
        <v>858</v>
      </c>
      <c r="L375" t="s">
        <v>858</v>
      </c>
      <c r="M375" t="s">
        <v>858</v>
      </c>
      <c r="N375" t="s">
        <v>858</v>
      </c>
      <c r="O375">
        <v>5.44</v>
      </c>
      <c r="P375">
        <v>5.3</v>
      </c>
      <c r="Q375">
        <v>7.58</v>
      </c>
      <c r="R375">
        <v>7.4</v>
      </c>
      <c r="S375" t="s">
        <v>858</v>
      </c>
      <c r="T375" t="s">
        <v>858</v>
      </c>
      <c r="U375" t="s">
        <v>858</v>
      </c>
      <c r="V375" t="s">
        <v>858</v>
      </c>
      <c r="W375" t="s">
        <v>858</v>
      </c>
      <c r="X375" s="3">
        <f>COUNT(D375:W375)</f>
        <v>4</v>
      </c>
      <c r="Y375" s="2">
        <f>SUM(D375:W375)/X375</f>
        <v>6.43</v>
      </c>
    </row>
    <row r="376" spans="1:25">
      <c r="A376">
        <v>32456.540163999998</v>
      </c>
      <c r="B376">
        <v>115375.576306</v>
      </c>
      <c r="C376" t="s">
        <v>373</v>
      </c>
      <c r="D376" t="s">
        <v>858</v>
      </c>
      <c r="E376" t="s">
        <v>858</v>
      </c>
      <c r="F376" t="s">
        <v>858</v>
      </c>
      <c r="G376" t="s">
        <v>858</v>
      </c>
      <c r="H376" t="s">
        <v>858</v>
      </c>
      <c r="I376" t="s">
        <v>858</v>
      </c>
      <c r="J376" t="s">
        <v>858</v>
      </c>
      <c r="K376" t="s">
        <v>858</v>
      </c>
      <c r="L376" t="s">
        <v>858</v>
      </c>
      <c r="M376" t="s">
        <v>858</v>
      </c>
      <c r="N376" t="s">
        <v>858</v>
      </c>
      <c r="O376" t="s">
        <v>858</v>
      </c>
      <c r="P376" t="s">
        <v>858</v>
      </c>
      <c r="Q376" t="s">
        <v>858</v>
      </c>
      <c r="R376">
        <v>6.24</v>
      </c>
      <c r="S376" t="s">
        <v>858</v>
      </c>
      <c r="T376" t="s">
        <v>858</v>
      </c>
      <c r="U376" t="s">
        <v>858</v>
      </c>
      <c r="V376" t="s">
        <v>858</v>
      </c>
      <c r="W376" t="s">
        <v>858</v>
      </c>
      <c r="X376" s="3">
        <f>COUNT(D376:W376)</f>
        <v>1</v>
      </c>
      <c r="Y376" s="2">
        <f>SUM(D376:W376)/X376</f>
        <v>6.24</v>
      </c>
    </row>
    <row r="377" spans="1:25">
      <c r="A377">
        <v>79464.929873000001</v>
      </c>
      <c r="B377">
        <v>69337.125083000006</v>
      </c>
      <c r="C377" t="s">
        <v>374</v>
      </c>
      <c r="D377" t="s">
        <v>858</v>
      </c>
      <c r="E377" t="s">
        <v>858</v>
      </c>
      <c r="F377" t="s">
        <v>858</v>
      </c>
      <c r="G377" t="s">
        <v>858</v>
      </c>
      <c r="H377" t="s">
        <v>858</v>
      </c>
      <c r="I377" t="s">
        <v>858</v>
      </c>
      <c r="J377" t="s">
        <v>858</v>
      </c>
      <c r="K377" t="s">
        <v>858</v>
      </c>
      <c r="L377" t="s">
        <v>858</v>
      </c>
      <c r="M377" t="s">
        <v>858</v>
      </c>
      <c r="N377" t="s">
        <v>858</v>
      </c>
      <c r="O377" t="s">
        <v>858</v>
      </c>
      <c r="P377" t="s">
        <v>858</v>
      </c>
      <c r="Q377" t="s">
        <v>858</v>
      </c>
      <c r="R377" t="s">
        <v>858</v>
      </c>
      <c r="S377" t="s">
        <v>858</v>
      </c>
      <c r="T377" t="s">
        <v>858</v>
      </c>
      <c r="U377" t="s">
        <v>858</v>
      </c>
      <c r="V377" t="s">
        <v>858</v>
      </c>
      <c r="W377" t="s">
        <v>858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858</v>
      </c>
      <c r="E378" t="s">
        <v>858</v>
      </c>
      <c r="F378" t="s">
        <v>858</v>
      </c>
      <c r="G378" t="s">
        <v>858</v>
      </c>
      <c r="H378" t="s">
        <v>858</v>
      </c>
      <c r="I378" t="s">
        <v>858</v>
      </c>
      <c r="J378" t="s">
        <v>858</v>
      </c>
      <c r="K378" t="s">
        <v>858</v>
      </c>
      <c r="L378" t="s">
        <v>858</v>
      </c>
      <c r="M378" t="s">
        <v>858</v>
      </c>
      <c r="N378" t="s">
        <v>858</v>
      </c>
      <c r="O378" t="s">
        <v>858</v>
      </c>
      <c r="P378" t="s">
        <v>858</v>
      </c>
      <c r="Q378" t="s">
        <v>858</v>
      </c>
      <c r="R378" t="s">
        <v>858</v>
      </c>
      <c r="S378" t="s">
        <v>858</v>
      </c>
      <c r="T378" t="s">
        <v>858</v>
      </c>
      <c r="U378" t="s">
        <v>858</v>
      </c>
      <c r="V378" t="s">
        <v>858</v>
      </c>
      <c r="W378" t="s">
        <v>858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858</v>
      </c>
      <c r="E379" t="s">
        <v>858</v>
      </c>
      <c r="F379" t="s">
        <v>858</v>
      </c>
      <c r="G379" t="s">
        <v>858</v>
      </c>
      <c r="H379" t="s">
        <v>858</v>
      </c>
      <c r="I379" t="s">
        <v>858</v>
      </c>
      <c r="J379" t="s">
        <v>858</v>
      </c>
      <c r="K379" t="s">
        <v>858</v>
      </c>
      <c r="L379" t="s">
        <v>858</v>
      </c>
      <c r="M379" t="s">
        <v>858</v>
      </c>
      <c r="N379" t="s">
        <v>858</v>
      </c>
      <c r="O379" t="s">
        <v>858</v>
      </c>
      <c r="P379" t="s">
        <v>858</v>
      </c>
      <c r="Q379" t="s">
        <v>858</v>
      </c>
      <c r="R379" t="s">
        <v>858</v>
      </c>
      <c r="S379" t="s">
        <v>858</v>
      </c>
      <c r="T379" t="s">
        <v>858</v>
      </c>
      <c r="U379" t="s">
        <v>858</v>
      </c>
      <c r="V379" t="s">
        <v>858</v>
      </c>
      <c r="W379" t="s">
        <v>858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858</v>
      </c>
      <c r="E380" t="s">
        <v>858</v>
      </c>
      <c r="F380" t="s">
        <v>858</v>
      </c>
      <c r="G380" t="s">
        <v>858</v>
      </c>
      <c r="H380" t="s">
        <v>858</v>
      </c>
      <c r="I380" t="s">
        <v>858</v>
      </c>
      <c r="J380" t="s">
        <v>858</v>
      </c>
      <c r="K380" t="s">
        <v>858</v>
      </c>
      <c r="L380" t="s">
        <v>858</v>
      </c>
      <c r="M380" t="s">
        <v>858</v>
      </c>
      <c r="N380" t="s">
        <v>858</v>
      </c>
      <c r="O380" t="s">
        <v>858</v>
      </c>
      <c r="P380" t="s">
        <v>858</v>
      </c>
      <c r="Q380" t="s">
        <v>858</v>
      </c>
      <c r="R380">
        <v>6.97</v>
      </c>
      <c r="S380" t="s">
        <v>858</v>
      </c>
      <c r="T380" t="s">
        <v>858</v>
      </c>
      <c r="U380" t="s">
        <v>858</v>
      </c>
      <c r="V380" t="s">
        <v>858</v>
      </c>
      <c r="W380" t="s">
        <v>858</v>
      </c>
      <c r="X380" s="3">
        <f>COUNT(D380:W380)</f>
        <v>1</v>
      </c>
      <c r="Y380" s="2">
        <f>SUM(D380:W380)/X380</f>
        <v>6.97</v>
      </c>
    </row>
    <row r="381" spans="1:25">
      <c r="A381">
        <v>81163.384497000006</v>
      </c>
      <c r="B381">
        <v>57607.428525000003</v>
      </c>
      <c r="C381" t="s">
        <v>378</v>
      </c>
      <c r="D381" t="s">
        <v>858</v>
      </c>
      <c r="E381" t="s">
        <v>858</v>
      </c>
      <c r="F381" t="s">
        <v>858</v>
      </c>
      <c r="G381" t="s">
        <v>858</v>
      </c>
      <c r="H381" t="s">
        <v>858</v>
      </c>
      <c r="I381" t="s">
        <v>858</v>
      </c>
      <c r="J381" t="s">
        <v>858</v>
      </c>
      <c r="K381" t="s">
        <v>858</v>
      </c>
      <c r="L381" t="s">
        <v>858</v>
      </c>
      <c r="M381" t="s">
        <v>858</v>
      </c>
      <c r="N381" t="s">
        <v>858</v>
      </c>
      <c r="O381" t="s">
        <v>858</v>
      </c>
      <c r="P381" t="s">
        <v>858</v>
      </c>
      <c r="Q381" t="s">
        <v>858</v>
      </c>
      <c r="R381" t="s">
        <v>858</v>
      </c>
      <c r="S381" t="s">
        <v>858</v>
      </c>
      <c r="T381" t="s">
        <v>858</v>
      </c>
      <c r="U381" t="s">
        <v>858</v>
      </c>
      <c r="V381" t="s">
        <v>858</v>
      </c>
      <c r="W381" t="s">
        <v>858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858</v>
      </c>
      <c r="E382" t="s">
        <v>858</v>
      </c>
      <c r="F382" t="s">
        <v>858</v>
      </c>
      <c r="G382" t="s">
        <v>858</v>
      </c>
      <c r="H382" t="s">
        <v>858</v>
      </c>
      <c r="I382" t="s">
        <v>858</v>
      </c>
      <c r="J382" t="s">
        <v>858</v>
      </c>
      <c r="K382" t="s">
        <v>858</v>
      </c>
      <c r="L382" t="s">
        <v>858</v>
      </c>
      <c r="M382" t="s">
        <v>858</v>
      </c>
      <c r="N382" t="s">
        <v>858</v>
      </c>
      <c r="O382" t="s">
        <v>858</v>
      </c>
      <c r="P382" t="s">
        <v>858</v>
      </c>
      <c r="Q382" t="s">
        <v>858</v>
      </c>
      <c r="R382" t="s">
        <v>858</v>
      </c>
      <c r="S382" t="s">
        <v>858</v>
      </c>
      <c r="T382" t="s">
        <v>858</v>
      </c>
      <c r="U382" t="s">
        <v>858</v>
      </c>
      <c r="V382" t="s">
        <v>858</v>
      </c>
      <c r="W382" t="s">
        <v>858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858</v>
      </c>
      <c r="E383" t="s">
        <v>858</v>
      </c>
      <c r="F383" t="s">
        <v>858</v>
      </c>
      <c r="G383" t="s">
        <v>858</v>
      </c>
      <c r="H383" t="s">
        <v>858</v>
      </c>
      <c r="I383" t="s">
        <v>858</v>
      </c>
      <c r="J383" t="s">
        <v>858</v>
      </c>
      <c r="K383" t="s">
        <v>858</v>
      </c>
      <c r="L383" t="s">
        <v>858</v>
      </c>
      <c r="M383" t="s">
        <v>858</v>
      </c>
      <c r="N383" t="s">
        <v>858</v>
      </c>
      <c r="O383" t="s">
        <v>858</v>
      </c>
      <c r="P383" t="s">
        <v>858</v>
      </c>
      <c r="Q383" t="s">
        <v>858</v>
      </c>
      <c r="R383" t="s">
        <v>858</v>
      </c>
      <c r="S383" t="s">
        <v>858</v>
      </c>
      <c r="T383" t="s">
        <v>858</v>
      </c>
      <c r="U383" t="s">
        <v>858</v>
      </c>
      <c r="V383" t="s">
        <v>858</v>
      </c>
      <c r="W383" t="s">
        <v>858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858</v>
      </c>
      <c r="E384" t="s">
        <v>858</v>
      </c>
      <c r="F384" t="s">
        <v>858</v>
      </c>
      <c r="G384" t="s">
        <v>858</v>
      </c>
      <c r="H384" t="s">
        <v>858</v>
      </c>
      <c r="I384" t="s">
        <v>858</v>
      </c>
      <c r="J384" t="s">
        <v>858</v>
      </c>
      <c r="K384" t="s">
        <v>858</v>
      </c>
      <c r="L384" t="s">
        <v>858</v>
      </c>
      <c r="M384" t="s">
        <v>858</v>
      </c>
      <c r="N384" t="s">
        <v>858</v>
      </c>
      <c r="O384" t="s">
        <v>858</v>
      </c>
      <c r="P384" t="s">
        <v>858</v>
      </c>
      <c r="Q384" t="s">
        <v>858</v>
      </c>
      <c r="R384" t="s">
        <v>858</v>
      </c>
      <c r="S384" t="s">
        <v>858</v>
      </c>
      <c r="T384" t="s">
        <v>858</v>
      </c>
      <c r="U384" t="s">
        <v>858</v>
      </c>
      <c r="V384" t="s">
        <v>858</v>
      </c>
      <c r="W384" t="s">
        <v>858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858</v>
      </c>
      <c r="E385" t="s">
        <v>858</v>
      </c>
      <c r="F385" t="s">
        <v>858</v>
      </c>
      <c r="G385" t="s">
        <v>858</v>
      </c>
      <c r="H385" t="s">
        <v>858</v>
      </c>
      <c r="I385" t="s">
        <v>858</v>
      </c>
      <c r="J385" t="s">
        <v>858</v>
      </c>
      <c r="K385" t="s">
        <v>858</v>
      </c>
      <c r="L385">
        <v>6.04</v>
      </c>
      <c r="M385" t="s">
        <v>858</v>
      </c>
      <c r="N385" t="s">
        <v>858</v>
      </c>
      <c r="O385" t="s">
        <v>858</v>
      </c>
      <c r="P385" t="s">
        <v>858</v>
      </c>
      <c r="Q385" t="s">
        <v>858</v>
      </c>
      <c r="R385">
        <v>4.96</v>
      </c>
      <c r="S385" t="s">
        <v>858</v>
      </c>
      <c r="T385" t="s">
        <v>858</v>
      </c>
      <c r="U385" t="s">
        <v>858</v>
      </c>
      <c r="V385">
        <v>5.14</v>
      </c>
      <c r="W385" t="s">
        <v>858</v>
      </c>
      <c r="X385" s="3">
        <f>COUNT(D385:W385)</f>
        <v>3</v>
      </c>
      <c r="Y385" s="2">
        <f>SUM(D385:W385)/X385</f>
        <v>5.38</v>
      </c>
    </row>
    <row r="386" spans="1:25">
      <c r="A386">
        <v>80178.360035000005</v>
      </c>
      <c r="B386">
        <v>80748.381563999996</v>
      </c>
      <c r="C386" t="s">
        <v>383</v>
      </c>
      <c r="D386" t="s">
        <v>858</v>
      </c>
      <c r="E386" t="s">
        <v>858</v>
      </c>
      <c r="F386" t="s">
        <v>858</v>
      </c>
      <c r="G386" t="s">
        <v>858</v>
      </c>
      <c r="H386" t="s">
        <v>858</v>
      </c>
      <c r="I386" t="s">
        <v>858</v>
      </c>
      <c r="J386" t="s">
        <v>858</v>
      </c>
      <c r="K386" t="s">
        <v>858</v>
      </c>
      <c r="L386" t="s">
        <v>858</v>
      </c>
      <c r="M386" t="s">
        <v>858</v>
      </c>
      <c r="N386" t="s">
        <v>858</v>
      </c>
      <c r="O386" t="s">
        <v>858</v>
      </c>
      <c r="P386">
        <v>3.87</v>
      </c>
      <c r="Q386">
        <v>7.17</v>
      </c>
      <c r="R386">
        <v>6</v>
      </c>
      <c r="S386" t="s">
        <v>858</v>
      </c>
      <c r="T386" t="s">
        <v>858</v>
      </c>
      <c r="U386" t="s">
        <v>858</v>
      </c>
      <c r="V386" t="s">
        <v>858</v>
      </c>
      <c r="W386" t="s">
        <v>858</v>
      </c>
      <c r="X386" s="3">
        <f>COUNT(D386:W386)</f>
        <v>3</v>
      </c>
      <c r="Y386" s="2">
        <f>SUM(D386:W386)/X386</f>
        <v>5.68</v>
      </c>
    </row>
    <row r="387" spans="1:25">
      <c r="A387">
        <v>84924.142326000001</v>
      </c>
      <c r="B387">
        <v>57678.898909000003</v>
      </c>
      <c r="C387" t="s">
        <v>384</v>
      </c>
      <c r="D387" t="s">
        <v>858</v>
      </c>
      <c r="E387" t="s">
        <v>858</v>
      </c>
      <c r="F387" t="s">
        <v>858</v>
      </c>
      <c r="G387" t="s">
        <v>858</v>
      </c>
      <c r="H387" t="s">
        <v>858</v>
      </c>
      <c r="I387" t="s">
        <v>858</v>
      </c>
      <c r="J387" t="s">
        <v>858</v>
      </c>
      <c r="K387" t="s">
        <v>858</v>
      </c>
      <c r="L387" t="s">
        <v>858</v>
      </c>
      <c r="M387" t="s">
        <v>858</v>
      </c>
      <c r="N387" t="s">
        <v>858</v>
      </c>
      <c r="O387" t="s">
        <v>858</v>
      </c>
      <c r="P387" t="s">
        <v>858</v>
      </c>
      <c r="Q387" t="s">
        <v>858</v>
      </c>
      <c r="R387" t="s">
        <v>858</v>
      </c>
      <c r="S387" t="s">
        <v>858</v>
      </c>
      <c r="T387" t="s">
        <v>858</v>
      </c>
      <c r="U387" t="s">
        <v>858</v>
      </c>
      <c r="V387" t="s">
        <v>858</v>
      </c>
      <c r="W387" t="s">
        <v>858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858</v>
      </c>
      <c r="E388" t="s">
        <v>858</v>
      </c>
      <c r="F388" t="s">
        <v>858</v>
      </c>
      <c r="G388" t="s">
        <v>858</v>
      </c>
      <c r="H388" t="s">
        <v>858</v>
      </c>
      <c r="I388" t="s">
        <v>858</v>
      </c>
      <c r="J388" t="s">
        <v>858</v>
      </c>
      <c r="K388" t="s">
        <v>858</v>
      </c>
      <c r="L388" t="s">
        <v>858</v>
      </c>
      <c r="M388" t="s">
        <v>858</v>
      </c>
      <c r="N388">
        <v>5.28</v>
      </c>
      <c r="O388" t="s">
        <v>858</v>
      </c>
      <c r="P388">
        <v>3.34</v>
      </c>
      <c r="Q388" t="s">
        <v>858</v>
      </c>
      <c r="R388">
        <v>7.1</v>
      </c>
      <c r="S388" t="s">
        <v>858</v>
      </c>
      <c r="T388" t="s">
        <v>858</v>
      </c>
      <c r="U388" t="s">
        <v>858</v>
      </c>
      <c r="V388" t="s">
        <v>858</v>
      </c>
      <c r="W388" t="s">
        <v>858</v>
      </c>
      <c r="X388" s="3">
        <f>COUNT(D388:W388)</f>
        <v>3</v>
      </c>
      <c r="Y388" s="2">
        <f>SUM(D388:W388)/X388</f>
        <v>5.24</v>
      </c>
    </row>
    <row r="389" spans="1:25">
      <c r="A389">
        <v>80743.418959000002</v>
      </c>
      <c r="B389">
        <v>74433.072268999997</v>
      </c>
      <c r="C389" t="s">
        <v>386</v>
      </c>
      <c r="D389" t="s">
        <v>858</v>
      </c>
      <c r="E389" t="s">
        <v>858</v>
      </c>
      <c r="F389" t="s">
        <v>858</v>
      </c>
      <c r="G389" t="s">
        <v>858</v>
      </c>
      <c r="H389" t="s">
        <v>858</v>
      </c>
      <c r="I389" t="s">
        <v>858</v>
      </c>
      <c r="J389" t="s">
        <v>858</v>
      </c>
      <c r="K389" t="s">
        <v>858</v>
      </c>
      <c r="L389" t="s">
        <v>858</v>
      </c>
      <c r="M389" t="s">
        <v>858</v>
      </c>
      <c r="N389" t="s">
        <v>858</v>
      </c>
      <c r="O389" t="s">
        <v>858</v>
      </c>
      <c r="P389">
        <v>4.05</v>
      </c>
      <c r="Q389" t="s">
        <v>858</v>
      </c>
      <c r="R389">
        <v>5.72</v>
      </c>
      <c r="S389" t="s">
        <v>858</v>
      </c>
      <c r="T389" t="s">
        <v>858</v>
      </c>
      <c r="U389" t="s">
        <v>858</v>
      </c>
      <c r="V389" t="s">
        <v>858</v>
      </c>
      <c r="W389" t="s">
        <v>858</v>
      </c>
      <c r="X389" s="3">
        <f>COUNT(D389:W389)</f>
        <v>2</v>
      </c>
      <c r="Y389" s="2">
        <f>SUM(D389:W389)/X389</f>
        <v>4.8849999999999998</v>
      </c>
    </row>
    <row r="390" spans="1:25">
      <c r="A390">
        <v>48328.068059999998</v>
      </c>
      <c r="B390">
        <v>70325.618023999996</v>
      </c>
      <c r="C390" t="s">
        <v>387</v>
      </c>
      <c r="D390" t="s">
        <v>858</v>
      </c>
      <c r="E390" t="s">
        <v>858</v>
      </c>
      <c r="F390" t="s">
        <v>858</v>
      </c>
      <c r="G390" t="s">
        <v>858</v>
      </c>
      <c r="H390" t="s">
        <v>858</v>
      </c>
      <c r="I390" t="s">
        <v>858</v>
      </c>
      <c r="J390" t="s">
        <v>858</v>
      </c>
      <c r="K390" t="s">
        <v>858</v>
      </c>
      <c r="L390">
        <v>3.8</v>
      </c>
      <c r="M390">
        <v>3.26</v>
      </c>
      <c r="N390" t="s">
        <v>858</v>
      </c>
      <c r="O390" t="s">
        <v>858</v>
      </c>
      <c r="P390" t="s">
        <v>858</v>
      </c>
      <c r="Q390" t="s">
        <v>858</v>
      </c>
      <c r="R390" t="s">
        <v>858</v>
      </c>
      <c r="S390" t="s">
        <v>858</v>
      </c>
      <c r="T390" t="s">
        <v>858</v>
      </c>
      <c r="U390" t="s">
        <v>858</v>
      </c>
      <c r="V390" t="s">
        <v>858</v>
      </c>
      <c r="W390" t="s">
        <v>858</v>
      </c>
      <c r="X390" s="3">
        <f>COUNT(D390:W390)</f>
        <v>2</v>
      </c>
      <c r="Y390" s="2">
        <f>SUM(D390:W390)/X390</f>
        <v>3.53</v>
      </c>
    </row>
    <row r="391" spans="1:25">
      <c r="A391">
        <v>81592.791433000006</v>
      </c>
      <c r="B391">
        <v>69217.862838999994</v>
      </c>
      <c r="C391" t="s">
        <v>388</v>
      </c>
      <c r="D391" t="s">
        <v>858</v>
      </c>
      <c r="E391" t="s">
        <v>858</v>
      </c>
      <c r="F391" t="s">
        <v>858</v>
      </c>
      <c r="G391" t="s">
        <v>858</v>
      </c>
      <c r="H391" t="s">
        <v>858</v>
      </c>
      <c r="I391" t="s">
        <v>858</v>
      </c>
      <c r="J391" t="s">
        <v>858</v>
      </c>
      <c r="K391" t="s">
        <v>858</v>
      </c>
      <c r="L391" t="s">
        <v>858</v>
      </c>
      <c r="M391" t="s">
        <v>858</v>
      </c>
      <c r="N391" t="s">
        <v>858</v>
      </c>
      <c r="O391" t="s">
        <v>858</v>
      </c>
      <c r="P391" t="s">
        <v>858</v>
      </c>
      <c r="Q391" t="s">
        <v>858</v>
      </c>
      <c r="R391" t="s">
        <v>858</v>
      </c>
      <c r="S391" t="s">
        <v>858</v>
      </c>
      <c r="T391" t="s">
        <v>858</v>
      </c>
      <c r="U391" t="s">
        <v>858</v>
      </c>
      <c r="V391" t="s">
        <v>858</v>
      </c>
      <c r="W391" t="s">
        <v>858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858</v>
      </c>
      <c r="E392" t="s">
        <v>858</v>
      </c>
      <c r="F392" t="s">
        <v>858</v>
      </c>
      <c r="G392" t="s">
        <v>858</v>
      </c>
      <c r="H392" t="s">
        <v>858</v>
      </c>
      <c r="I392" t="s">
        <v>858</v>
      </c>
      <c r="J392" t="s">
        <v>858</v>
      </c>
      <c r="K392" t="s">
        <v>858</v>
      </c>
      <c r="L392" t="s">
        <v>858</v>
      </c>
      <c r="M392" t="s">
        <v>858</v>
      </c>
      <c r="N392" t="s">
        <v>858</v>
      </c>
      <c r="O392" t="s">
        <v>858</v>
      </c>
      <c r="P392">
        <v>5.42</v>
      </c>
      <c r="Q392">
        <v>6.72</v>
      </c>
      <c r="R392" t="s">
        <v>858</v>
      </c>
      <c r="S392" t="s">
        <v>858</v>
      </c>
      <c r="T392" t="s">
        <v>858</v>
      </c>
      <c r="U392" t="s">
        <v>858</v>
      </c>
      <c r="V392" t="s">
        <v>858</v>
      </c>
      <c r="W392" t="s">
        <v>858</v>
      </c>
      <c r="X392" s="3">
        <f>COUNT(D392:W392)</f>
        <v>2</v>
      </c>
      <c r="Y392" s="2">
        <f>SUM(D392:W392)/X392</f>
        <v>6.07</v>
      </c>
    </row>
    <row r="393" spans="1:25">
      <c r="A393">
        <v>82297.669347999996</v>
      </c>
      <c r="B393">
        <v>54069.217554000003</v>
      </c>
      <c r="C393" t="s">
        <v>390</v>
      </c>
      <c r="D393" t="s">
        <v>858</v>
      </c>
      <c r="E393" t="s">
        <v>858</v>
      </c>
      <c r="F393" t="s">
        <v>858</v>
      </c>
      <c r="G393" t="s">
        <v>858</v>
      </c>
      <c r="H393" t="s">
        <v>858</v>
      </c>
      <c r="I393" t="s">
        <v>858</v>
      </c>
      <c r="J393" t="s">
        <v>858</v>
      </c>
      <c r="K393" t="s">
        <v>858</v>
      </c>
      <c r="L393" t="s">
        <v>858</v>
      </c>
      <c r="M393" t="s">
        <v>858</v>
      </c>
      <c r="N393" t="s">
        <v>858</v>
      </c>
      <c r="O393" t="s">
        <v>858</v>
      </c>
      <c r="P393" t="s">
        <v>858</v>
      </c>
      <c r="Q393" t="s">
        <v>858</v>
      </c>
      <c r="R393" t="s">
        <v>858</v>
      </c>
      <c r="S393" t="s">
        <v>858</v>
      </c>
      <c r="T393" t="s">
        <v>858</v>
      </c>
      <c r="U393" t="s">
        <v>858</v>
      </c>
      <c r="V393" t="s">
        <v>858</v>
      </c>
      <c r="W393" t="s">
        <v>858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858</v>
      </c>
      <c r="E394" t="s">
        <v>858</v>
      </c>
      <c r="F394" t="s">
        <v>858</v>
      </c>
      <c r="G394" t="s">
        <v>858</v>
      </c>
      <c r="H394" t="s">
        <v>858</v>
      </c>
      <c r="I394" t="s">
        <v>858</v>
      </c>
      <c r="J394" t="s">
        <v>858</v>
      </c>
      <c r="K394" t="s">
        <v>858</v>
      </c>
      <c r="L394" t="s">
        <v>858</v>
      </c>
      <c r="M394" t="s">
        <v>858</v>
      </c>
      <c r="N394" t="s">
        <v>858</v>
      </c>
      <c r="O394" t="s">
        <v>858</v>
      </c>
      <c r="P394" t="s">
        <v>858</v>
      </c>
      <c r="Q394" t="s">
        <v>858</v>
      </c>
      <c r="R394" t="s">
        <v>858</v>
      </c>
      <c r="S394" t="s">
        <v>858</v>
      </c>
      <c r="T394" t="s">
        <v>858</v>
      </c>
      <c r="U394" t="s">
        <v>858</v>
      </c>
      <c r="V394" t="s">
        <v>858</v>
      </c>
      <c r="W394" t="s">
        <v>858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858</v>
      </c>
      <c r="E395" t="s">
        <v>858</v>
      </c>
      <c r="F395" t="s">
        <v>858</v>
      </c>
      <c r="G395" t="s">
        <v>858</v>
      </c>
      <c r="H395" t="s">
        <v>858</v>
      </c>
      <c r="I395" t="s">
        <v>858</v>
      </c>
      <c r="J395" t="s">
        <v>858</v>
      </c>
      <c r="K395" t="s">
        <v>858</v>
      </c>
      <c r="L395" t="s">
        <v>858</v>
      </c>
      <c r="M395" t="s">
        <v>858</v>
      </c>
      <c r="N395" t="s">
        <v>858</v>
      </c>
      <c r="O395" t="s">
        <v>858</v>
      </c>
      <c r="P395" t="s">
        <v>858</v>
      </c>
      <c r="Q395" t="s">
        <v>858</v>
      </c>
      <c r="R395" t="s">
        <v>858</v>
      </c>
      <c r="S395" t="s">
        <v>858</v>
      </c>
      <c r="T395" t="s">
        <v>858</v>
      </c>
      <c r="U395" t="s">
        <v>858</v>
      </c>
      <c r="V395" t="s">
        <v>858</v>
      </c>
      <c r="W395" t="s">
        <v>858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858</v>
      </c>
      <c r="E396" t="s">
        <v>858</v>
      </c>
      <c r="F396" t="s">
        <v>858</v>
      </c>
      <c r="G396" t="s">
        <v>858</v>
      </c>
      <c r="H396" t="s">
        <v>858</v>
      </c>
      <c r="I396" t="s">
        <v>858</v>
      </c>
      <c r="J396" t="s">
        <v>858</v>
      </c>
      <c r="K396" t="s">
        <v>858</v>
      </c>
      <c r="L396" t="s">
        <v>858</v>
      </c>
      <c r="M396" t="s">
        <v>858</v>
      </c>
      <c r="N396" t="s">
        <v>858</v>
      </c>
      <c r="O396" t="s">
        <v>858</v>
      </c>
      <c r="P396" t="s">
        <v>858</v>
      </c>
      <c r="Q396" t="s">
        <v>858</v>
      </c>
      <c r="R396" t="s">
        <v>858</v>
      </c>
      <c r="S396" t="s">
        <v>858</v>
      </c>
      <c r="T396" t="s">
        <v>858</v>
      </c>
      <c r="U396" t="s">
        <v>858</v>
      </c>
      <c r="V396" t="s">
        <v>858</v>
      </c>
      <c r="W396" t="s">
        <v>858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858</v>
      </c>
      <c r="E397" t="s">
        <v>858</v>
      </c>
      <c r="F397" t="s">
        <v>858</v>
      </c>
      <c r="G397" t="s">
        <v>858</v>
      </c>
      <c r="H397" t="s">
        <v>858</v>
      </c>
      <c r="I397" t="s">
        <v>858</v>
      </c>
      <c r="J397" t="s">
        <v>858</v>
      </c>
      <c r="K397" t="s">
        <v>858</v>
      </c>
      <c r="L397" t="s">
        <v>858</v>
      </c>
      <c r="M397" t="s">
        <v>858</v>
      </c>
      <c r="N397" t="s">
        <v>858</v>
      </c>
      <c r="O397" t="s">
        <v>858</v>
      </c>
      <c r="P397" t="s">
        <v>858</v>
      </c>
      <c r="Q397" t="s">
        <v>858</v>
      </c>
      <c r="R397" t="s">
        <v>858</v>
      </c>
      <c r="S397" t="s">
        <v>858</v>
      </c>
      <c r="T397" t="s">
        <v>858</v>
      </c>
      <c r="U397" t="s">
        <v>858</v>
      </c>
      <c r="V397" t="s">
        <v>858</v>
      </c>
      <c r="W397" t="s">
        <v>858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858</v>
      </c>
      <c r="E398" t="s">
        <v>858</v>
      </c>
      <c r="F398" t="s">
        <v>858</v>
      </c>
      <c r="G398" t="s">
        <v>858</v>
      </c>
      <c r="H398" t="s">
        <v>858</v>
      </c>
      <c r="I398" t="s">
        <v>858</v>
      </c>
      <c r="J398" t="s">
        <v>858</v>
      </c>
      <c r="K398" t="s">
        <v>858</v>
      </c>
      <c r="L398" t="s">
        <v>858</v>
      </c>
      <c r="M398" t="s">
        <v>858</v>
      </c>
      <c r="N398" t="s">
        <v>858</v>
      </c>
      <c r="O398" t="s">
        <v>858</v>
      </c>
      <c r="P398" t="s">
        <v>858</v>
      </c>
      <c r="Q398" t="s">
        <v>858</v>
      </c>
      <c r="R398" t="s">
        <v>858</v>
      </c>
      <c r="S398" t="s">
        <v>858</v>
      </c>
      <c r="T398" t="s">
        <v>858</v>
      </c>
      <c r="U398" t="s">
        <v>858</v>
      </c>
      <c r="V398" t="s">
        <v>858</v>
      </c>
      <c r="W398" t="s">
        <v>858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858</v>
      </c>
      <c r="E399" t="s">
        <v>858</v>
      </c>
      <c r="F399" t="s">
        <v>858</v>
      </c>
      <c r="G399" t="s">
        <v>858</v>
      </c>
      <c r="H399" t="s">
        <v>858</v>
      </c>
      <c r="I399" t="s">
        <v>858</v>
      </c>
      <c r="J399" t="s">
        <v>858</v>
      </c>
      <c r="K399" t="s">
        <v>858</v>
      </c>
      <c r="L399" t="s">
        <v>858</v>
      </c>
      <c r="M399" t="s">
        <v>858</v>
      </c>
      <c r="N399" t="s">
        <v>858</v>
      </c>
      <c r="O399" t="s">
        <v>858</v>
      </c>
      <c r="P399" t="s">
        <v>858</v>
      </c>
      <c r="Q399" t="s">
        <v>858</v>
      </c>
      <c r="R399" t="s">
        <v>858</v>
      </c>
      <c r="S399" t="s">
        <v>858</v>
      </c>
      <c r="T399" t="s">
        <v>858</v>
      </c>
      <c r="U399" t="s">
        <v>858</v>
      </c>
      <c r="V399" t="s">
        <v>858</v>
      </c>
      <c r="W399" t="s">
        <v>858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858</v>
      </c>
      <c r="E400" t="s">
        <v>858</v>
      </c>
      <c r="F400" t="s">
        <v>858</v>
      </c>
      <c r="G400" t="s">
        <v>858</v>
      </c>
      <c r="H400" t="s">
        <v>858</v>
      </c>
      <c r="I400" t="s">
        <v>858</v>
      </c>
      <c r="J400" t="s">
        <v>858</v>
      </c>
      <c r="K400" t="s">
        <v>858</v>
      </c>
      <c r="L400" t="s">
        <v>858</v>
      </c>
      <c r="M400" t="s">
        <v>858</v>
      </c>
      <c r="N400" t="s">
        <v>858</v>
      </c>
      <c r="O400" t="s">
        <v>858</v>
      </c>
      <c r="P400" t="s">
        <v>858</v>
      </c>
      <c r="Q400" t="s">
        <v>858</v>
      </c>
      <c r="R400" t="s">
        <v>858</v>
      </c>
      <c r="S400" t="s">
        <v>858</v>
      </c>
      <c r="T400" t="s">
        <v>858</v>
      </c>
      <c r="U400" t="s">
        <v>858</v>
      </c>
      <c r="V400" t="s">
        <v>858</v>
      </c>
      <c r="W400" t="s">
        <v>858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858</v>
      </c>
      <c r="E401" t="s">
        <v>858</v>
      </c>
      <c r="F401" t="s">
        <v>858</v>
      </c>
      <c r="G401" t="s">
        <v>858</v>
      </c>
      <c r="H401" t="s">
        <v>858</v>
      </c>
      <c r="I401" t="s">
        <v>858</v>
      </c>
      <c r="J401" t="s">
        <v>858</v>
      </c>
      <c r="K401" t="s">
        <v>858</v>
      </c>
      <c r="L401" t="s">
        <v>858</v>
      </c>
      <c r="M401" t="s">
        <v>858</v>
      </c>
      <c r="N401" t="s">
        <v>858</v>
      </c>
      <c r="O401" t="s">
        <v>858</v>
      </c>
      <c r="P401" t="s">
        <v>858</v>
      </c>
      <c r="Q401" t="s">
        <v>858</v>
      </c>
      <c r="R401" t="s">
        <v>858</v>
      </c>
      <c r="S401" t="s">
        <v>858</v>
      </c>
      <c r="T401" t="s">
        <v>858</v>
      </c>
      <c r="U401" t="s">
        <v>858</v>
      </c>
      <c r="V401" t="s">
        <v>858</v>
      </c>
      <c r="W401" t="s">
        <v>858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858</v>
      </c>
      <c r="E402" t="s">
        <v>858</v>
      </c>
      <c r="F402" t="s">
        <v>858</v>
      </c>
      <c r="G402" t="s">
        <v>858</v>
      </c>
      <c r="H402" t="s">
        <v>858</v>
      </c>
      <c r="I402" t="s">
        <v>858</v>
      </c>
      <c r="J402" t="s">
        <v>858</v>
      </c>
      <c r="K402" t="s">
        <v>858</v>
      </c>
      <c r="L402" t="s">
        <v>858</v>
      </c>
      <c r="M402" t="s">
        <v>858</v>
      </c>
      <c r="N402" t="s">
        <v>858</v>
      </c>
      <c r="O402" t="s">
        <v>858</v>
      </c>
      <c r="P402" t="s">
        <v>858</v>
      </c>
      <c r="Q402" t="s">
        <v>858</v>
      </c>
      <c r="R402" t="s">
        <v>858</v>
      </c>
      <c r="S402" t="s">
        <v>858</v>
      </c>
      <c r="T402" t="s">
        <v>858</v>
      </c>
      <c r="U402" t="s">
        <v>858</v>
      </c>
      <c r="V402" t="s">
        <v>858</v>
      </c>
      <c r="W402" t="s">
        <v>858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858</v>
      </c>
      <c r="E403" t="s">
        <v>858</v>
      </c>
      <c r="F403" t="s">
        <v>858</v>
      </c>
      <c r="G403" t="s">
        <v>858</v>
      </c>
      <c r="H403" t="s">
        <v>858</v>
      </c>
      <c r="I403" t="s">
        <v>858</v>
      </c>
      <c r="J403" t="s">
        <v>858</v>
      </c>
      <c r="K403" t="s">
        <v>858</v>
      </c>
      <c r="L403" t="s">
        <v>858</v>
      </c>
      <c r="M403" t="s">
        <v>858</v>
      </c>
      <c r="N403" t="s">
        <v>858</v>
      </c>
      <c r="O403" t="s">
        <v>858</v>
      </c>
      <c r="P403" t="s">
        <v>858</v>
      </c>
      <c r="Q403" t="s">
        <v>858</v>
      </c>
      <c r="R403" t="s">
        <v>858</v>
      </c>
      <c r="S403" t="s">
        <v>858</v>
      </c>
      <c r="T403" t="s">
        <v>858</v>
      </c>
      <c r="U403" t="s">
        <v>858</v>
      </c>
      <c r="V403" t="s">
        <v>858</v>
      </c>
      <c r="W403" t="s">
        <v>858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858</v>
      </c>
      <c r="E404" t="s">
        <v>858</v>
      </c>
      <c r="F404" t="s">
        <v>858</v>
      </c>
      <c r="G404" t="s">
        <v>858</v>
      </c>
      <c r="H404" t="s">
        <v>858</v>
      </c>
      <c r="I404" t="s">
        <v>858</v>
      </c>
      <c r="J404" t="s">
        <v>858</v>
      </c>
      <c r="K404" t="s">
        <v>858</v>
      </c>
      <c r="L404" t="s">
        <v>858</v>
      </c>
      <c r="M404" t="s">
        <v>858</v>
      </c>
      <c r="N404" t="s">
        <v>858</v>
      </c>
      <c r="O404" t="s">
        <v>858</v>
      </c>
      <c r="P404" t="s">
        <v>858</v>
      </c>
      <c r="Q404" t="s">
        <v>858</v>
      </c>
      <c r="R404" t="s">
        <v>858</v>
      </c>
      <c r="S404" t="s">
        <v>858</v>
      </c>
      <c r="T404" t="s">
        <v>858</v>
      </c>
      <c r="U404" t="s">
        <v>858</v>
      </c>
      <c r="V404" t="s">
        <v>858</v>
      </c>
      <c r="W404" t="s">
        <v>858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858</v>
      </c>
      <c r="E405" t="s">
        <v>858</v>
      </c>
      <c r="F405" t="s">
        <v>858</v>
      </c>
      <c r="G405" t="s">
        <v>858</v>
      </c>
      <c r="H405" t="s">
        <v>858</v>
      </c>
      <c r="I405" t="s">
        <v>858</v>
      </c>
      <c r="J405" t="s">
        <v>858</v>
      </c>
      <c r="K405" t="s">
        <v>858</v>
      </c>
      <c r="L405" t="s">
        <v>858</v>
      </c>
      <c r="M405" t="s">
        <v>858</v>
      </c>
      <c r="N405" t="s">
        <v>858</v>
      </c>
      <c r="O405" t="s">
        <v>858</v>
      </c>
      <c r="P405" t="s">
        <v>858</v>
      </c>
      <c r="Q405">
        <v>6.75</v>
      </c>
      <c r="R405" t="s">
        <v>858</v>
      </c>
      <c r="S405" t="s">
        <v>858</v>
      </c>
      <c r="T405" t="s">
        <v>858</v>
      </c>
      <c r="U405" t="s">
        <v>858</v>
      </c>
      <c r="V405" t="s">
        <v>858</v>
      </c>
      <c r="W405" t="s">
        <v>858</v>
      </c>
      <c r="X405" s="3">
        <f>COUNT(D405:W405)</f>
        <v>1</v>
      </c>
      <c r="Y405" s="2">
        <f>SUM(D405:W405)/X405</f>
        <v>6.75</v>
      </c>
    </row>
    <row r="406" spans="1:25">
      <c r="A406">
        <v>78110.697700999997</v>
      </c>
      <c r="B406">
        <v>54080.122791000002</v>
      </c>
      <c r="C406" t="s">
        <v>403</v>
      </c>
      <c r="D406" t="s">
        <v>858</v>
      </c>
      <c r="E406" t="s">
        <v>858</v>
      </c>
      <c r="F406" t="s">
        <v>858</v>
      </c>
      <c r="G406" t="s">
        <v>858</v>
      </c>
      <c r="H406" t="s">
        <v>858</v>
      </c>
      <c r="I406" t="s">
        <v>858</v>
      </c>
      <c r="J406" t="s">
        <v>858</v>
      </c>
      <c r="K406" t="s">
        <v>858</v>
      </c>
      <c r="L406" t="s">
        <v>858</v>
      </c>
      <c r="M406" t="s">
        <v>858</v>
      </c>
      <c r="N406" t="s">
        <v>858</v>
      </c>
      <c r="O406" t="s">
        <v>858</v>
      </c>
      <c r="P406" t="s">
        <v>858</v>
      </c>
      <c r="Q406" t="s">
        <v>858</v>
      </c>
      <c r="R406" t="s">
        <v>858</v>
      </c>
      <c r="S406" t="s">
        <v>858</v>
      </c>
      <c r="T406" t="s">
        <v>858</v>
      </c>
      <c r="U406" t="s">
        <v>858</v>
      </c>
      <c r="V406" t="s">
        <v>858</v>
      </c>
      <c r="W406" t="s">
        <v>858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858</v>
      </c>
      <c r="E407" t="s">
        <v>858</v>
      </c>
      <c r="F407" t="s">
        <v>858</v>
      </c>
      <c r="G407" t="s">
        <v>858</v>
      </c>
      <c r="H407" t="s">
        <v>858</v>
      </c>
      <c r="I407" t="s">
        <v>858</v>
      </c>
      <c r="J407" t="s">
        <v>858</v>
      </c>
      <c r="K407" t="s">
        <v>858</v>
      </c>
      <c r="L407" t="s">
        <v>858</v>
      </c>
      <c r="M407" t="s">
        <v>858</v>
      </c>
      <c r="N407" t="s">
        <v>858</v>
      </c>
      <c r="O407" t="s">
        <v>858</v>
      </c>
      <c r="P407" t="s">
        <v>858</v>
      </c>
      <c r="Q407" t="s">
        <v>858</v>
      </c>
      <c r="R407" t="s">
        <v>858</v>
      </c>
      <c r="S407" t="s">
        <v>858</v>
      </c>
      <c r="T407" t="s">
        <v>858</v>
      </c>
      <c r="U407" t="s">
        <v>858</v>
      </c>
      <c r="V407" t="s">
        <v>858</v>
      </c>
      <c r="W407" t="s">
        <v>858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858</v>
      </c>
      <c r="E408" t="s">
        <v>858</v>
      </c>
      <c r="F408" t="s">
        <v>858</v>
      </c>
      <c r="G408" t="s">
        <v>858</v>
      </c>
      <c r="H408" t="s">
        <v>858</v>
      </c>
      <c r="I408" t="s">
        <v>858</v>
      </c>
      <c r="J408" t="s">
        <v>858</v>
      </c>
      <c r="K408" t="s">
        <v>858</v>
      </c>
      <c r="L408" t="s">
        <v>858</v>
      </c>
      <c r="M408" t="s">
        <v>858</v>
      </c>
      <c r="N408">
        <v>5.0999999999999996</v>
      </c>
      <c r="O408">
        <v>6.25</v>
      </c>
      <c r="P408">
        <v>4.74</v>
      </c>
      <c r="Q408">
        <v>7.01</v>
      </c>
      <c r="R408">
        <v>7.72</v>
      </c>
      <c r="S408" t="s">
        <v>858</v>
      </c>
      <c r="T408" t="s">
        <v>858</v>
      </c>
      <c r="U408" t="s">
        <v>858</v>
      </c>
      <c r="V408" t="s">
        <v>858</v>
      </c>
      <c r="W408" t="s">
        <v>858</v>
      </c>
      <c r="X408" s="3">
        <f>COUNT(D408:W408)</f>
        <v>5</v>
      </c>
      <c r="Y408" s="2">
        <f>SUM(D408:W408)/X408</f>
        <v>6.1639999999999997</v>
      </c>
    </row>
    <row r="409" spans="1:25">
      <c r="A409">
        <v>77826.224319000001</v>
      </c>
      <c r="B409">
        <v>52691.407792999998</v>
      </c>
      <c r="C409" t="s">
        <v>406</v>
      </c>
      <c r="D409" t="s">
        <v>858</v>
      </c>
      <c r="E409" t="s">
        <v>858</v>
      </c>
      <c r="F409" t="s">
        <v>858</v>
      </c>
      <c r="G409" t="s">
        <v>858</v>
      </c>
      <c r="H409" t="s">
        <v>858</v>
      </c>
      <c r="I409" t="s">
        <v>858</v>
      </c>
      <c r="J409" t="s">
        <v>858</v>
      </c>
      <c r="K409" t="s">
        <v>858</v>
      </c>
      <c r="L409" t="s">
        <v>858</v>
      </c>
      <c r="M409" t="s">
        <v>858</v>
      </c>
      <c r="N409">
        <v>3.71</v>
      </c>
      <c r="O409">
        <v>5.8</v>
      </c>
      <c r="P409">
        <v>3.85</v>
      </c>
      <c r="Q409">
        <v>7.64</v>
      </c>
      <c r="R409">
        <v>6.82</v>
      </c>
      <c r="S409" t="s">
        <v>858</v>
      </c>
      <c r="T409" t="s">
        <v>858</v>
      </c>
      <c r="U409" t="s">
        <v>858</v>
      </c>
      <c r="V409" t="s">
        <v>858</v>
      </c>
      <c r="W409" t="s">
        <v>858</v>
      </c>
      <c r="X409" s="3">
        <f>COUNT(D409:W409)</f>
        <v>5</v>
      </c>
      <c r="Y409" s="2">
        <f>SUM(D409:W409)/X409</f>
        <v>5.5640000000000001</v>
      </c>
    </row>
    <row r="410" spans="1:25">
      <c r="A410">
        <v>78181.503096999993</v>
      </c>
      <c r="B410">
        <v>53705.660780999999</v>
      </c>
      <c r="C410" t="s">
        <v>407</v>
      </c>
      <c r="D410" t="s">
        <v>858</v>
      </c>
      <c r="E410" t="s">
        <v>858</v>
      </c>
      <c r="F410" t="s">
        <v>858</v>
      </c>
      <c r="G410" t="s">
        <v>858</v>
      </c>
      <c r="H410" t="s">
        <v>858</v>
      </c>
      <c r="I410" t="s">
        <v>858</v>
      </c>
      <c r="J410" t="s">
        <v>858</v>
      </c>
      <c r="K410" t="s">
        <v>858</v>
      </c>
      <c r="L410" t="s">
        <v>858</v>
      </c>
      <c r="M410" t="s">
        <v>858</v>
      </c>
      <c r="N410" t="s">
        <v>858</v>
      </c>
      <c r="O410" t="s">
        <v>858</v>
      </c>
      <c r="P410" t="s">
        <v>858</v>
      </c>
      <c r="Q410" t="s">
        <v>858</v>
      </c>
      <c r="R410" t="s">
        <v>858</v>
      </c>
      <c r="S410" t="s">
        <v>858</v>
      </c>
      <c r="T410" t="s">
        <v>858</v>
      </c>
      <c r="U410" t="s">
        <v>858</v>
      </c>
      <c r="V410" t="s">
        <v>858</v>
      </c>
      <c r="W410" t="s">
        <v>858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858</v>
      </c>
      <c r="E411" t="s">
        <v>858</v>
      </c>
      <c r="F411" t="s">
        <v>858</v>
      </c>
      <c r="G411" t="s">
        <v>858</v>
      </c>
      <c r="H411" t="s">
        <v>858</v>
      </c>
      <c r="I411" t="s">
        <v>858</v>
      </c>
      <c r="J411" t="s">
        <v>858</v>
      </c>
      <c r="K411" t="s">
        <v>858</v>
      </c>
      <c r="L411" t="s">
        <v>858</v>
      </c>
      <c r="M411" t="s">
        <v>858</v>
      </c>
      <c r="N411" t="s">
        <v>858</v>
      </c>
      <c r="O411" t="s">
        <v>858</v>
      </c>
      <c r="P411" t="s">
        <v>858</v>
      </c>
      <c r="Q411" t="s">
        <v>858</v>
      </c>
      <c r="R411" t="s">
        <v>858</v>
      </c>
      <c r="S411" t="s">
        <v>858</v>
      </c>
      <c r="T411" t="s">
        <v>858</v>
      </c>
      <c r="U411" t="s">
        <v>858</v>
      </c>
      <c r="V411" t="s">
        <v>858</v>
      </c>
      <c r="W411" t="s">
        <v>858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858</v>
      </c>
      <c r="E412" t="s">
        <v>858</v>
      </c>
      <c r="F412" t="s">
        <v>858</v>
      </c>
      <c r="G412" t="s">
        <v>858</v>
      </c>
      <c r="H412" t="s">
        <v>858</v>
      </c>
      <c r="I412" t="s">
        <v>858</v>
      </c>
      <c r="J412" t="s">
        <v>858</v>
      </c>
      <c r="K412" t="s">
        <v>858</v>
      </c>
      <c r="L412" t="s">
        <v>858</v>
      </c>
      <c r="M412" t="s">
        <v>858</v>
      </c>
      <c r="N412" t="s">
        <v>858</v>
      </c>
      <c r="O412" t="s">
        <v>858</v>
      </c>
      <c r="P412" t="s">
        <v>858</v>
      </c>
      <c r="Q412" t="s">
        <v>858</v>
      </c>
      <c r="R412" t="s">
        <v>858</v>
      </c>
      <c r="S412" t="s">
        <v>858</v>
      </c>
      <c r="T412" t="s">
        <v>858</v>
      </c>
      <c r="U412" t="s">
        <v>858</v>
      </c>
      <c r="V412" t="s">
        <v>858</v>
      </c>
      <c r="W412" t="s">
        <v>858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858</v>
      </c>
      <c r="E413" t="s">
        <v>858</v>
      </c>
      <c r="F413" t="s">
        <v>858</v>
      </c>
      <c r="G413" t="s">
        <v>858</v>
      </c>
      <c r="H413" t="s">
        <v>858</v>
      </c>
      <c r="I413" t="s">
        <v>858</v>
      </c>
      <c r="J413" t="s">
        <v>858</v>
      </c>
      <c r="K413" t="s">
        <v>858</v>
      </c>
      <c r="L413" t="s">
        <v>858</v>
      </c>
      <c r="M413" t="s">
        <v>858</v>
      </c>
      <c r="N413" t="s">
        <v>858</v>
      </c>
      <c r="O413" t="s">
        <v>858</v>
      </c>
      <c r="P413" t="s">
        <v>858</v>
      </c>
      <c r="Q413" t="s">
        <v>858</v>
      </c>
      <c r="R413" t="s">
        <v>858</v>
      </c>
      <c r="S413" t="s">
        <v>858</v>
      </c>
      <c r="T413" t="s">
        <v>858</v>
      </c>
      <c r="U413" t="s">
        <v>858</v>
      </c>
      <c r="V413" t="s">
        <v>858</v>
      </c>
      <c r="W413" t="s">
        <v>858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858</v>
      </c>
      <c r="E414" t="s">
        <v>858</v>
      </c>
      <c r="F414" t="s">
        <v>858</v>
      </c>
      <c r="G414" t="s">
        <v>858</v>
      </c>
      <c r="H414" t="s">
        <v>858</v>
      </c>
      <c r="I414" t="s">
        <v>858</v>
      </c>
      <c r="J414" t="s">
        <v>858</v>
      </c>
      <c r="K414" t="s">
        <v>858</v>
      </c>
      <c r="L414" t="s">
        <v>858</v>
      </c>
      <c r="M414" t="s">
        <v>858</v>
      </c>
      <c r="N414" t="s">
        <v>858</v>
      </c>
      <c r="O414" t="s">
        <v>858</v>
      </c>
      <c r="P414" t="s">
        <v>858</v>
      </c>
      <c r="Q414" t="s">
        <v>858</v>
      </c>
      <c r="R414" t="s">
        <v>858</v>
      </c>
      <c r="S414" t="s">
        <v>858</v>
      </c>
      <c r="T414" t="s">
        <v>858</v>
      </c>
      <c r="U414" t="s">
        <v>858</v>
      </c>
      <c r="V414" t="s">
        <v>858</v>
      </c>
      <c r="W414" t="s">
        <v>858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858</v>
      </c>
      <c r="E415" t="s">
        <v>858</v>
      </c>
      <c r="F415" t="s">
        <v>858</v>
      </c>
      <c r="G415" t="s">
        <v>858</v>
      </c>
      <c r="H415" t="s">
        <v>858</v>
      </c>
      <c r="I415" t="s">
        <v>858</v>
      </c>
      <c r="J415" t="s">
        <v>858</v>
      </c>
      <c r="K415" t="s">
        <v>858</v>
      </c>
      <c r="L415" t="s">
        <v>858</v>
      </c>
      <c r="M415" t="s">
        <v>858</v>
      </c>
      <c r="N415" t="s">
        <v>858</v>
      </c>
      <c r="O415" t="s">
        <v>858</v>
      </c>
      <c r="P415">
        <v>4.08</v>
      </c>
      <c r="Q415">
        <v>7.06</v>
      </c>
      <c r="R415">
        <v>7.84</v>
      </c>
      <c r="S415" t="s">
        <v>858</v>
      </c>
      <c r="T415" t="s">
        <v>858</v>
      </c>
      <c r="U415" t="s">
        <v>858</v>
      </c>
      <c r="V415" t="s">
        <v>858</v>
      </c>
      <c r="W415" t="s">
        <v>858</v>
      </c>
      <c r="X415" s="3">
        <f>COUNT(D415:W415)</f>
        <v>3</v>
      </c>
      <c r="Y415" s="2">
        <f>SUM(D415:W415)/X415</f>
        <v>6.3266666666666671</v>
      </c>
    </row>
    <row r="416" spans="1:25">
      <c r="A416">
        <v>40373.443250999997</v>
      </c>
      <c r="B416">
        <v>63919.534523000002</v>
      </c>
      <c r="C416" t="s">
        <v>413</v>
      </c>
      <c r="D416" t="s">
        <v>858</v>
      </c>
      <c r="E416" t="s">
        <v>858</v>
      </c>
      <c r="F416" t="s">
        <v>858</v>
      </c>
      <c r="G416" t="s">
        <v>858</v>
      </c>
      <c r="H416" t="s">
        <v>858</v>
      </c>
      <c r="I416" t="s">
        <v>858</v>
      </c>
      <c r="J416" t="s">
        <v>858</v>
      </c>
      <c r="K416" t="s">
        <v>858</v>
      </c>
      <c r="L416" t="s">
        <v>858</v>
      </c>
      <c r="M416" t="s">
        <v>858</v>
      </c>
      <c r="N416" t="s">
        <v>858</v>
      </c>
      <c r="O416" t="s">
        <v>858</v>
      </c>
      <c r="P416" t="s">
        <v>858</v>
      </c>
      <c r="Q416" t="s">
        <v>858</v>
      </c>
      <c r="R416" t="s">
        <v>858</v>
      </c>
      <c r="S416" t="s">
        <v>858</v>
      </c>
      <c r="T416" t="s">
        <v>858</v>
      </c>
      <c r="U416" t="s">
        <v>858</v>
      </c>
      <c r="V416" t="s">
        <v>858</v>
      </c>
      <c r="W416" t="s">
        <v>858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858</v>
      </c>
      <c r="E417" t="s">
        <v>858</v>
      </c>
      <c r="F417" t="s">
        <v>858</v>
      </c>
      <c r="G417" t="s">
        <v>858</v>
      </c>
      <c r="H417" t="s">
        <v>858</v>
      </c>
      <c r="I417" t="s">
        <v>858</v>
      </c>
      <c r="J417" t="s">
        <v>858</v>
      </c>
      <c r="K417" t="s">
        <v>858</v>
      </c>
      <c r="L417" t="s">
        <v>858</v>
      </c>
      <c r="M417" t="s">
        <v>858</v>
      </c>
      <c r="N417" t="s">
        <v>858</v>
      </c>
      <c r="O417" t="s">
        <v>858</v>
      </c>
      <c r="P417" t="s">
        <v>858</v>
      </c>
      <c r="Q417" t="s">
        <v>858</v>
      </c>
      <c r="R417" t="s">
        <v>858</v>
      </c>
      <c r="S417" t="s">
        <v>858</v>
      </c>
      <c r="T417" t="s">
        <v>858</v>
      </c>
      <c r="U417" t="s">
        <v>858</v>
      </c>
      <c r="V417" t="s">
        <v>858</v>
      </c>
      <c r="W417" t="s">
        <v>858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858</v>
      </c>
      <c r="E418" t="s">
        <v>858</v>
      </c>
      <c r="F418" t="s">
        <v>858</v>
      </c>
      <c r="G418" t="s">
        <v>858</v>
      </c>
      <c r="H418" t="s">
        <v>858</v>
      </c>
      <c r="I418" t="s">
        <v>858</v>
      </c>
      <c r="J418" t="s">
        <v>858</v>
      </c>
      <c r="K418" t="s">
        <v>858</v>
      </c>
      <c r="L418" t="s">
        <v>858</v>
      </c>
      <c r="M418" t="s">
        <v>858</v>
      </c>
      <c r="N418" t="s">
        <v>858</v>
      </c>
      <c r="O418" t="s">
        <v>858</v>
      </c>
      <c r="P418" t="s">
        <v>858</v>
      </c>
      <c r="Q418" t="s">
        <v>858</v>
      </c>
      <c r="R418" t="s">
        <v>858</v>
      </c>
      <c r="S418" t="s">
        <v>858</v>
      </c>
      <c r="T418" t="s">
        <v>858</v>
      </c>
      <c r="U418" t="s">
        <v>858</v>
      </c>
      <c r="V418" t="s">
        <v>858</v>
      </c>
      <c r="W418" t="s">
        <v>858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858</v>
      </c>
      <c r="E419" t="s">
        <v>858</v>
      </c>
      <c r="F419" t="s">
        <v>858</v>
      </c>
      <c r="G419" t="s">
        <v>858</v>
      </c>
      <c r="H419" t="s">
        <v>858</v>
      </c>
      <c r="I419" t="s">
        <v>858</v>
      </c>
      <c r="J419" t="s">
        <v>858</v>
      </c>
      <c r="K419" t="s">
        <v>858</v>
      </c>
      <c r="L419" t="s">
        <v>858</v>
      </c>
      <c r="M419" t="s">
        <v>858</v>
      </c>
      <c r="N419" t="s">
        <v>858</v>
      </c>
      <c r="O419" t="s">
        <v>858</v>
      </c>
      <c r="P419" t="s">
        <v>858</v>
      </c>
      <c r="Q419" t="s">
        <v>858</v>
      </c>
      <c r="R419" t="s">
        <v>858</v>
      </c>
      <c r="S419" t="s">
        <v>858</v>
      </c>
      <c r="T419" t="s">
        <v>858</v>
      </c>
      <c r="U419" t="s">
        <v>858</v>
      </c>
      <c r="V419" t="s">
        <v>858</v>
      </c>
      <c r="W419" t="s">
        <v>858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858</v>
      </c>
      <c r="E420" t="s">
        <v>858</v>
      </c>
      <c r="F420" t="s">
        <v>858</v>
      </c>
      <c r="G420" t="s">
        <v>858</v>
      </c>
      <c r="H420" t="s">
        <v>858</v>
      </c>
      <c r="I420" t="s">
        <v>858</v>
      </c>
      <c r="J420" t="s">
        <v>858</v>
      </c>
      <c r="K420" t="s">
        <v>858</v>
      </c>
      <c r="L420" t="s">
        <v>858</v>
      </c>
      <c r="M420" t="s">
        <v>858</v>
      </c>
      <c r="N420" t="s">
        <v>858</v>
      </c>
      <c r="O420" t="s">
        <v>858</v>
      </c>
      <c r="P420" t="s">
        <v>858</v>
      </c>
      <c r="Q420" t="s">
        <v>858</v>
      </c>
      <c r="R420" t="s">
        <v>858</v>
      </c>
      <c r="S420" t="s">
        <v>858</v>
      </c>
      <c r="T420" t="s">
        <v>858</v>
      </c>
      <c r="U420" t="s">
        <v>858</v>
      </c>
      <c r="V420" t="s">
        <v>858</v>
      </c>
      <c r="W420" t="s">
        <v>858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858</v>
      </c>
      <c r="E421" t="s">
        <v>858</v>
      </c>
      <c r="F421" t="s">
        <v>858</v>
      </c>
      <c r="G421" t="s">
        <v>858</v>
      </c>
      <c r="H421" t="s">
        <v>858</v>
      </c>
      <c r="I421" t="s">
        <v>858</v>
      </c>
      <c r="J421" t="s">
        <v>858</v>
      </c>
      <c r="K421" t="s">
        <v>858</v>
      </c>
      <c r="L421" t="s">
        <v>858</v>
      </c>
      <c r="M421" t="s">
        <v>858</v>
      </c>
      <c r="N421" t="s">
        <v>858</v>
      </c>
      <c r="O421" t="s">
        <v>858</v>
      </c>
      <c r="P421" t="s">
        <v>858</v>
      </c>
      <c r="Q421" t="s">
        <v>858</v>
      </c>
      <c r="R421" t="s">
        <v>858</v>
      </c>
      <c r="S421" t="s">
        <v>858</v>
      </c>
      <c r="T421" t="s">
        <v>858</v>
      </c>
      <c r="U421" t="s">
        <v>858</v>
      </c>
      <c r="V421" t="s">
        <v>858</v>
      </c>
      <c r="W421" t="s">
        <v>858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858</v>
      </c>
      <c r="E422" t="s">
        <v>858</v>
      </c>
      <c r="F422" t="s">
        <v>858</v>
      </c>
      <c r="G422" t="s">
        <v>858</v>
      </c>
      <c r="H422" t="s">
        <v>858</v>
      </c>
      <c r="I422" t="s">
        <v>858</v>
      </c>
      <c r="J422" t="s">
        <v>858</v>
      </c>
      <c r="K422" t="s">
        <v>858</v>
      </c>
      <c r="L422">
        <v>5.13</v>
      </c>
      <c r="M422" t="s">
        <v>858</v>
      </c>
      <c r="N422" t="s">
        <v>858</v>
      </c>
      <c r="O422">
        <v>5.18</v>
      </c>
      <c r="P422" t="s">
        <v>858</v>
      </c>
      <c r="Q422" t="s">
        <v>858</v>
      </c>
      <c r="R422">
        <v>5.0199999999999996</v>
      </c>
      <c r="S422" t="s">
        <v>858</v>
      </c>
      <c r="T422" t="s">
        <v>858</v>
      </c>
      <c r="U422" t="s">
        <v>858</v>
      </c>
      <c r="V422">
        <v>4.92</v>
      </c>
      <c r="W422" t="s">
        <v>858</v>
      </c>
      <c r="X422" s="3">
        <f>COUNT(D422:W422)</f>
        <v>4</v>
      </c>
      <c r="Y422" s="2">
        <f>SUM(D422:W422)/X422</f>
        <v>5.0625</v>
      </c>
    </row>
    <row r="423" spans="1:25">
      <c r="A423">
        <v>84143.897672999999</v>
      </c>
      <c r="B423">
        <v>58911.576586000003</v>
      </c>
      <c r="C423" t="s">
        <v>420</v>
      </c>
      <c r="D423" t="s">
        <v>858</v>
      </c>
      <c r="E423" t="s">
        <v>858</v>
      </c>
      <c r="F423" t="s">
        <v>858</v>
      </c>
      <c r="G423" t="s">
        <v>858</v>
      </c>
      <c r="H423" t="s">
        <v>858</v>
      </c>
      <c r="I423" t="s">
        <v>858</v>
      </c>
      <c r="J423" t="s">
        <v>858</v>
      </c>
      <c r="K423" t="s">
        <v>858</v>
      </c>
      <c r="L423" t="s">
        <v>858</v>
      </c>
      <c r="M423" t="s">
        <v>858</v>
      </c>
      <c r="N423" t="s">
        <v>858</v>
      </c>
      <c r="O423" t="s">
        <v>858</v>
      </c>
      <c r="P423" t="s">
        <v>858</v>
      </c>
      <c r="Q423" t="s">
        <v>858</v>
      </c>
      <c r="R423" t="s">
        <v>858</v>
      </c>
      <c r="S423" t="s">
        <v>858</v>
      </c>
      <c r="T423" t="s">
        <v>858</v>
      </c>
      <c r="U423" t="s">
        <v>858</v>
      </c>
      <c r="V423" t="s">
        <v>858</v>
      </c>
      <c r="W423" t="s">
        <v>858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858</v>
      </c>
      <c r="E424" t="s">
        <v>858</v>
      </c>
      <c r="F424" t="s">
        <v>858</v>
      </c>
      <c r="G424" t="s">
        <v>858</v>
      </c>
      <c r="H424" t="s">
        <v>858</v>
      </c>
      <c r="I424" t="s">
        <v>858</v>
      </c>
      <c r="J424" t="s">
        <v>858</v>
      </c>
      <c r="K424" t="s">
        <v>858</v>
      </c>
      <c r="L424" t="s">
        <v>858</v>
      </c>
      <c r="M424" t="s">
        <v>858</v>
      </c>
      <c r="N424" t="s">
        <v>858</v>
      </c>
      <c r="O424" t="s">
        <v>858</v>
      </c>
      <c r="P424" t="s">
        <v>858</v>
      </c>
      <c r="Q424" t="s">
        <v>858</v>
      </c>
      <c r="R424" t="s">
        <v>858</v>
      </c>
      <c r="S424" t="s">
        <v>858</v>
      </c>
      <c r="T424" t="s">
        <v>858</v>
      </c>
      <c r="U424" t="s">
        <v>858</v>
      </c>
      <c r="V424" t="s">
        <v>858</v>
      </c>
      <c r="W424" t="s">
        <v>858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858</v>
      </c>
      <c r="E425" t="s">
        <v>858</v>
      </c>
      <c r="F425" t="s">
        <v>858</v>
      </c>
      <c r="G425" t="s">
        <v>858</v>
      </c>
      <c r="H425" t="s">
        <v>858</v>
      </c>
      <c r="I425" t="s">
        <v>858</v>
      </c>
      <c r="J425" t="s">
        <v>858</v>
      </c>
      <c r="K425" t="s">
        <v>858</v>
      </c>
      <c r="L425" t="s">
        <v>858</v>
      </c>
      <c r="M425" t="s">
        <v>858</v>
      </c>
      <c r="N425">
        <v>5.0199999999999996</v>
      </c>
      <c r="O425" t="s">
        <v>858</v>
      </c>
      <c r="P425" t="s">
        <v>858</v>
      </c>
      <c r="Q425" t="s">
        <v>858</v>
      </c>
      <c r="R425">
        <v>7.48</v>
      </c>
      <c r="S425" t="s">
        <v>858</v>
      </c>
      <c r="T425" t="s">
        <v>858</v>
      </c>
      <c r="U425" t="s">
        <v>858</v>
      </c>
      <c r="V425" t="s">
        <v>858</v>
      </c>
      <c r="W425" t="s">
        <v>858</v>
      </c>
      <c r="X425" s="3">
        <f>COUNT(D425:W425)</f>
        <v>2</v>
      </c>
      <c r="Y425" s="2">
        <f>SUM(D425:W425)/X425</f>
        <v>6.25</v>
      </c>
    </row>
    <row r="426" spans="1:25">
      <c r="A426">
        <v>45485.918633000001</v>
      </c>
      <c r="B426">
        <v>66976.781090999997</v>
      </c>
      <c r="C426" t="s">
        <v>423</v>
      </c>
      <c r="D426" t="s">
        <v>858</v>
      </c>
      <c r="E426" t="s">
        <v>858</v>
      </c>
      <c r="F426" t="s">
        <v>858</v>
      </c>
      <c r="G426" t="s">
        <v>858</v>
      </c>
      <c r="H426" t="s">
        <v>858</v>
      </c>
      <c r="I426" t="s">
        <v>858</v>
      </c>
      <c r="J426" t="s">
        <v>858</v>
      </c>
      <c r="K426" t="s">
        <v>858</v>
      </c>
      <c r="L426">
        <v>2.67</v>
      </c>
      <c r="M426" t="s">
        <v>858</v>
      </c>
      <c r="N426" t="s">
        <v>858</v>
      </c>
      <c r="O426" t="s">
        <v>858</v>
      </c>
      <c r="P426" t="s">
        <v>858</v>
      </c>
      <c r="Q426" t="s">
        <v>858</v>
      </c>
      <c r="R426">
        <v>7.35</v>
      </c>
      <c r="S426" t="s">
        <v>858</v>
      </c>
      <c r="T426" t="s">
        <v>858</v>
      </c>
      <c r="U426" t="s">
        <v>858</v>
      </c>
      <c r="V426" t="s">
        <v>858</v>
      </c>
      <c r="W426" t="s">
        <v>858</v>
      </c>
      <c r="X426" s="3">
        <f>COUNT(D426:W426)</f>
        <v>2</v>
      </c>
      <c r="Y426" s="2">
        <f>SUM(D426:W426)/X426</f>
        <v>5.01</v>
      </c>
    </row>
    <row r="427" spans="1:25">
      <c r="A427">
        <v>50850.923334999999</v>
      </c>
      <c r="B427">
        <v>47345.475185000003</v>
      </c>
      <c r="C427" t="s">
        <v>424</v>
      </c>
      <c r="D427" t="s">
        <v>858</v>
      </c>
      <c r="E427" t="s">
        <v>858</v>
      </c>
      <c r="F427" t="s">
        <v>858</v>
      </c>
      <c r="G427" t="s">
        <v>858</v>
      </c>
      <c r="H427" t="s">
        <v>858</v>
      </c>
      <c r="I427" t="s">
        <v>858</v>
      </c>
      <c r="J427" t="s">
        <v>858</v>
      </c>
      <c r="K427" t="s">
        <v>858</v>
      </c>
      <c r="L427" t="s">
        <v>858</v>
      </c>
      <c r="M427" t="s">
        <v>858</v>
      </c>
      <c r="N427" t="s">
        <v>858</v>
      </c>
      <c r="O427" t="s">
        <v>858</v>
      </c>
      <c r="P427" t="s">
        <v>858</v>
      </c>
      <c r="Q427" t="s">
        <v>858</v>
      </c>
      <c r="R427" t="s">
        <v>858</v>
      </c>
      <c r="S427" t="s">
        <v>858</v>
      </c>
      <c r="T427" t="s">
        <v>858</v>
      </c>
      <c r="U427" t="s">
        <v>858</v>
      </c>
      <c r="V427" t="s">
        <v>858</v>
      </c>
      <c r="W427" t="s">
        <v>858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858</v>
      </c>
      <c r="E428" t="s">
        <v>858</v>
      </c>
      <c r="F428" t="s">
        <v>858</v>
      </c>
      <c r="G428" t="s">
        <v>858</v>
      </c>
      <c r="H428" t="s">
        <v>858</v>
      </c>
      <c r="I428" t="s">
        <v>858</v>
      </c>
      <c r="J428" t="s">
        <v>858</v>
      </c>
      <c r="K428" t="s">
        <v>858</v>
      </c>
      <c r="L428">
        <v>3.67</v>
      </c>
      <c r="M428" t="s">
        <v>858</v>
      </c>
      <c r="N428" t="s">
        <v>858</v>
      </c>
      <c r="O428" t="s">
        <v>858</v>
      </c>
      <c r="P428" t="s">
        <v>858</v>
      </c>
      <c r="Q428" t="s">
        <v>858</v>
      </c>
      <c r="R428" t="s">
        <v>858</v>
      </c>
      <c r="S428" t="s">
        <v>858</v>
      </c>
      <c r="T428" t="s">
        <v>858</v>
      </c>
      <c r="U428" t="s">
        <v>858</v>
      </c>
      <c r="V428" t="s">
        <v>858</v>
      </c>
      <c r="W428" t="s">
        <v>858</v>
      </c>
      <c r="X428" s="3">
        <f>COUNT(D428:W428)</f>
        <v>1</v>
      </c>
      <c r="Y428" s="2">
        <f>SUM(D428:W428)/X428</f>
        <v>3.67</v>
      </c>
    </row>
    <row r="429" spans="1:25">
      <c r="A429">
        <v>47676.357164000001</v>
      </c>
      <c r="B429">
        <v>61005.537402000002</v>
      </c>
      <c r="C429" t="s">
        <v>426</v>
      </c>
      <c r="D429" t="s">
        <v>858</v>
      </c>
      <c r="E429" t="s">
        <v>858</v>
      </c>
      <c r="F429" t="s">
        <v>858</v>
      </c>
      <c r="G429" t="s">
        <v>858</v>
      </c>
      <c r="H429" t="s">
        <v>858</v>
      </c>
      <c r="I429" t="s">
        <v>858</v>
      </c>
      <c r="J429" t="s">
        <v>858</v>
      </c>
      <c r="K429" t="s">
        <v>858</v>
      </c>
      <c r="L429">
        <v>3.67</v>
      </c>
      <c r="M429">
        <v>2.4300000000000002</v>
      </c>
      <c r="N429">
        <v>5.35</v>
      </c>
      <c r="O429" t="s">
        <v>858</v>
      </c>
      <c r="P429" t="s">
        <v>858</v>
      </c>
      <c r="Q429" t="s">
        <v>858</v>
      </c>
      <c r="R429">
        <v>7.54</v>
      </c>
      <c r="S429" t="s">
        <v>858</v>
      </c>
      <c r="T429" t="s">
        <v>858</v>
      </c>
      <c r="U429" t="s">
        <v>858</v>
      </c>
      <c r="V429" t="s">
        <v>858</v>
      </c>
      <c r="W429" t="s">
        <v>858</v>
      </c>
      <c r="X429" s="3">
        <f>COUNT(D429:W429)</f>
        <v>4</v>
      </c>
      <c r="Y429" s="2">
        <f>SUM(D429:W429)/X429</f>
        <v>4.7474999999999996</v>
      </c>
    </row>
    <row r="430" spans="1:25">
      <c r="A430">
        <v>60439.372127000002</v>
      </c>
      <c r="B430">
        <v>53219.176536999999</v>
      </c>
      <c r="C430" t="s">
        <v>427</v>
      </c>
      <c r="D430" t="s">
        <v>858</v>
      </c>
      <c r="E430" t="s">
        <v>858</v>
      </c>
      <c r="F430" t="s">
        <v>858</v>
      </c>
      <c r="G430" t="s">
        <v>858</v>
      </c>
      <c r="H430" t="s">
        <v>858</v>
      </c>
      <c r="I430" t="s">
        <v>858</v>
      </c>
      <c r="J430" t="s">
        <v>858</v>
      </c>
      <c r="K430" t="s">
        <v>858</v>
      </c>
      <c r="L430">
        <v>5.82</v>
      </c>
      <c r="M430" t="s">
        <v>858</v>
      </c>
      <c r="N430">
        <v>4.34</v>
      </c>
      <c r="O430" t="s">
        <v>858</v>
      </c>
      <c r="P430" t="s">
        <v>858</v>
      </c>
      <c r="Q430" t="s">
        <v>858</v>
      </c>
      <c r="R430">
        <v>5.08</v>
      </c>
      <c r="S430" t="s">
        <v>858</v>
      </c>
      <c r="T430" t="s">
        <v>858</v>
      </c>
      <c r="U430" t="s">
        <v>858</v>
      </c>
      <c r="V430" t="s">
        <v>858</v>
      </c>
      <c r="W430" t="s">
        <v>858</v>
      </c>
      <c r="X430" s="3">
        <f>COUNT(D430:W430)</f>
        <v>3</v>
      </c>
      <c r="Y430" s="2">
        <f>SUM(D430:W430)/X430</f>
        <v>5.08</v>
      </c>
    </row>
    <row r="431" spans="1:25">
      <c r="A431">
        <v>53125.038761000003</v>
      </c>
      <c r="B431">
        <v>49504.225333000002</v>
      </c>
      <c r="C431" t="s">
        <v>428</v>
      </c>
      <c r="D431" t="s">
        <v>858</v>
      </c>
      <c r="E431" t="s">
        <v>858</v>
      </c>
      <c r="F431" t="s">
        <v>858</v>
      </c>
      <c r="G431" t="s">
        <v>858</v>
      </c>
      <c r="H431" t="s">
        <v>858</v>
      </c>
      <c r="I431" t="s">
        <v>858</v>
      </c>
      <c r="J431" t="s">
        <v>858</v>
      </c>
      <c r="K431" t="s">
        <v>858</v>
      </c>
      <c r="L431">
        <v>3.32</v>
      </c>
      <c r="M431" t="s">
        <v>858</v>
      </c>
      <c r="N431">
        <v>5.46</v>
      </c>
      <c r="O431" t="s">
        <v>858</v>
      </c>
      <c r="P431" t="s">
        <v>858</v>
      </c>
      <c r="Q431" t="s">
        <v>858</v>
      </c>
      <c r="R431">
        <v>7</v>
      </c>
      <c r="S431" t="s">
        <v>858</v>
      </c>
      <c r="T431" t="s">
        <v>858</v>
      </c>
      <c r="U431" t="s">
        <v>858</v>
      </c>
      <c r="V431" t="s">
        <v>858</v>
      </c>
      <c r="W431" t="s">
        <v>858</v>
      </c>
      <c r="X431" s="3">
        <f>COUNT(D431:W431)</f>
        <v>3</v>
      </c>
      <c r="Y431" s="2">
        <f>SUM(D431:W431)/X431</f>
        <v>5.26</v>
      </c>
    </row>
    <row r="432" spans="1:25">
      <c r="A432">
        <v>42683.303898999999</v>
      </c>
      <c r="B432">
        <v>44373.905175</v>
      </c>
      <c r="C432" t="s">
        <v>429</v>
      </c>
      <c r="D432" t="s">
        <v>858</v>
      </c>
      <c r="E432" t="s">
        <v>858</v>
      </c>
      <c r="F432" t="s">
        <v>858</v>
      </c>
      <c r="G432" t="s">
        <v>858</v>
      </c>
      <c r="H432" t="s">
        <v>858</v>
      </c>
      <c r="I432" t="s">
        <v>858</v>
      </c>
      <c r="J432" t="s">
        <v>858</v>
      </c>
      <c r="K432" t="s">
        <v>858</v>
      </c>
      <c r="L432" t="s">
        <v>858</v>
      </c>
      <c r="M432" t="s">
        <v>858</v>
      </c>
      <c r="N432">
        <v>3.18</v>
      </c>
      <c r="O432" t="s">
        <v>858</v>
      </c>
      <c r="P432" t="s">
        <v>858</v>
      </c>
      <c r="Q432" t="s">
        <v>858</v>
      </c>
      <c r="R432">
        <v>4.5599999999999996</v>
      </c>
      <c r="S432" t="s">
        <v>858</v>
      </c>
      <c r="T432" t="s">
        <v>858</v>
      </c>
      <c r="U432" t="s">
        <v>858</v>
      </c>
      <c r="V432">
        <v>3.69</v>
      </c>
      <c r="W432" t="s">
        <v>858</v>
      </c>
      <c r="X432" s="3">
        <f>COUNT(D432:W432)</f>
        <v>3</v>
      </c>
      <c r="Y432" s="2">
        <f>SUM(D432:W432)/X432</f>
        <v>3.81</v>
      </c>
    </row>
    <row r="433" spans="1:25">
      <c r="A433">
        <v>40061.107803999999</v>
      </c>
      <c r="B433">
        <v>46968.450609</v>
      </c>
      <c r="C433" t="s">
        <v>430</v>
      </c>
      <c r="D433" t="s">
        <v>858</v>
      </c>
      <c r="E433" t="s">
        <v>858</v>
      </c>
      <c r="F433" t="s">
        <v>858</v>
      </c>
      <c r="G433" t="s">
        <v>858</v>
      </c>
      <c r="H433" t="s">
        <v>858</v>
      </c>
      <c r="I433" t="s">
        <v>858</v>
      </c>
      <c r="J433" t="s">
        <v>858</v>
      </c>
      <c r="K433" t="s">
        <v>858</v>
      </c>
      <c r="L433">
        <v>3.33</v>
      </c>
      <c r="M433" t="s">
        <v>858</v>
      </c>
      <c r="N433">
        <v>4.5199999999999996</v>
      </c>
      <c r="O433">
        <v>5.67</v>
      </c>
      <c r="P433" t="s">
        <v>858</v>
      </c>
      <c r="Q433" t="s">
        <v>858</v>
      </c>
      <c r="R433">
        <v>6</v>
      </c>
      <c r="S433" t="s">
        <v>858</v>
      </c>
      <c r="T433" t="s">
        <v>858</v>
      </c>
      <c r="U433" t="s">
        <v>858</v>
      </c>
      <c r="V433" t="s">
        <v>858</v>
      </c>
      <c r="W433" t="s">
        <v>858</v>
      </c>
      <c r="X433" s="3">
        <f>COUNT(D433:W433)</f>
        <v>4</v>
      </c>
      <c r="Y433" s="2">
        <f>SUM(D433:W433)/X433</f>
        <v>4.88</v>
      </c>
    </row>
    <row r="434" spans="1:25">
      <c r="A434">
        <v>46388.347250999999</v>
      </c>
      <c r="B434">
        <v>53610.461577000002</v>
      </c>
      <c r="C434" t="s">
        <v>431</v>
      </c>
      <c r="D434" t="s">
        <v>858</v>
      </c>
      <c r="E434" t="s">
        <v>858</v>
      </c>
      <c r="F434" t="s">
        <v>858</v>
      </c>
      <c r="G434" t="s">
        <v>858</v>
      </c>
      <c r="H434" t="s">
        <v>858</v>
      </c>
      <c r="I434" t="s">
        <v>858</v>
      </c>
      <c r="J434" t="s">
        <v>858</v>
      </c>
      <c r="K434" t="s">
        <v>858</v>
      </c>
      <c r="L434">
        <v>5.43</v>
      </c>
      <c r="M434" t="s">
        <v>858</v>
      </c>
      <c r="N434">
        <v>4.76</v>
      </c>
      <c r="O434" t="s">
        <v>858</v>
      </c>
      <c r="P434" t="s">
        <v>858</v>
      </c>
      <c r="Q434" t="s">
        <v>858</v>
      </c>
      <c r="R434">
        <v>5.03</v>
      </c>
      <c r="S434" t="s">
        <v>858</v>
      </c>
      <c r="T434" t="s">
        <v>858</v>
      </c>
      <c r="U434" t="s">
        <v>858</v>
      </c>
      <c r="V434" t="s">
        <v>858</v>
      </c>
      <c r="W434" t="s">
        <v>858</v>
      </c>
      <c r="X434" s="3">
        <f>COUNT(D434:W434)</f>
        <v>3</v>
      </c>
      <c r="Y434" s="2">
        <f>SUM(D434:W434)/X434</f>
        <v>5.0733333333333333</v>
      </c>
    </row>
    <row r="435" spans="1:25">
      <c r="A435">
        <v>43899.747909999998</v>
      </c>
      <c r="B435">
        <v>50555.918901999998</v>
      </c>
      <c r="C435" t="s">
        <v>432</v>
      </c>
      <c r="D435" t="s">
        <v>858</v>
      </c>
      <c r="E435" t="s">
        <v>858</v>
      </c>
      <c r="F435" t="s">
        <v>858</v>
      </c>
      <c r="G435" t="s">
        <v>858</v>
      </c>
      <c r="H435" t="s">
        <v>858</v>
      </c>
      <c r="I435" t="s">
        <v>858</v>
      </c>
      <c r="J435" t="s">
        <v>858</v>
      </c>
      <c r="K435" t="s">
        <v>858</v>
      </c>
      <c r="L435">
        <v>3.91</v>
      </c>
      <c r="M435" t="s">
        <v>858</v>
      </c>
      <c r="N435">
        <v>4.01</v>
      </c>
      <c r="O435">
        <v>5.65</v>
      </c>
      <c r="P435" t="s">
        <v>858</v>
      </c>
      <c r="Q435">
        <v>6.13</v>
      </c>
      <c r="R435">
        <v>4.26</v>
      </c>
      <c r="S435" t="s">
        <v>858</v>
      </c>
      <c r="T435" t="s">
        <v>858</v>
      </c>
      <c r="U435" t="s">
        <v>858</v>
      </c>
      <c r="V435" t="s">
        <v>858</v>
      </c>
      <c r="W435" t="s">
        <v>858</v>
      </c>
      <c r="X435" s="3">
        <f>COUNT(D435:W435)</f>
        <v>5</v>
      </c>
      <c r="Y435" s="2">
        <f>SUM(D435:W435)/X435</f>
        <v>4.7919999999999998</v>
      </c>
    </row>
    <row r="436" spans="1:25">
      <c r="A436">
        <v>45948.694156999998</v>
      </c>
      <c r="B436">
        <v>44322.640833999998</v>
      </c>
      <c r="C436" t="s">
        <v>433</v>
      </c>
      <c r="D436" t="s">
        <v>858</v>
      </c>
      <c r="E436" t="s">
        <v>858</v>
      </c>
      <c r="F436" t="s">
        <v>858</v>
      </c>
      <c r="G436" t="s">
        <v>858</v>
      </c>
      <c r="H436" t="s">
        <v>858</v>
      </c>
      <c r="I436" t="s">
        <v>858</v>
      </c>
      <c r="J436" t="s">
        <v>858</v>
      </c>
      <c r="K436" t="s">
        <v>858</v>
      </c>
      <c r="L436">
        <v>3.85</v>
      </c>
      <c r="M436" t="s">
        <v>858</v>
      </c>
      <c r="N436" t="s">
        <v>858</v>
      </c>
      <c r="O436" t="s">
        <v>858</v>
      </c>
      <c r="P436" t="s">
        <v>858</v>
      </c>
      <c r="Q436" t="s">
        <v>858</v>
      </c>
      <c r="R436" t="s">
        <v>858</v>
      </c>
      <c r="S436" t="s">
        <v>858</v>
      </c>
      <c r="T436" t="s">
        <v>858</v>
      </c>
      <c r="U436" t="s">
        <v>858</v>
      </c>
      <c r="V436" t="s">
        <v>858</v>
      </c>
      <c r="W436" t="s">
        <v>858</v>
      </c>
      <c r="X436" s="3">
        <f>COUNT(D436:W436)</f>
        <v>1</v>
      </c>
      <c r="Y436" s="2">
        <f>SUM(D436:W436)/X436</f>
        <v>3.85</v>
      </c>
    </row>
    <row r="437" spans="1:25">
      <c r="A437">
        <v>58099.423070999997</v>
      </c>
      <c r="B437">
        <v>55039.044349999996</v>
      </c>
      <c r="C437" t="s">
        <v>434</v>
      </c>
      <c r="D437" t="s">
        <v>858</v>
      </c>
      <c r="E437" t="s">
        <v>858</v>
      </c>
      <c r="F437" t="s">
        <v>858</v>
      </c>
      <c r="G437" t="s">
        <v>858</v>
      </c>
      <c r="H437" t="s">
        <v>858</v>
      </c>
      <c r="I437" t="s">
        <v>858</v>
      </c>
      <c r="J437" t="s">
        <v>858</v>
      </c>
      <c r="K437" t="s">
        <v>858</v>
      </c>
      <c r="L437" t="s">
        <v>858</v>
      </c>
      <c r="M437" t="s">
        <v>858</v>
      </c>
      <c r="N437">
        <v>4.04</v>
      </c>
      <c r="O437" t="s">
        <v>858</v>
      </c>
      <c r="P437" t="s">
        <v>858</v>
      </c>
      <c r="Q437" t="s">
        <v>858</v>
      </c>
      <c r="R437">
        <v>5.4</v>
      </c>
      <c r="S437" t="s">
        <v>858</v>
      </c>
      <c r="T437" t="s">
        <v>858</v>
      </c>
      <c r="U437" t="s">
        <v>858</v>
      </c>
      <c r="V437" t="s">
        <v>858</v>
      </c>
      <c r="W437" t="s">
        <v>858</v>
      </c>
      <c r="X437" s="3">
        <f>COUNT(D437:W437)</f>
        <v>2</v>
      </c>
      <c r="Y437" s="2">
        <f>SUM(D437:W437)/X437</f>
        <v>4.7200000000000006</v>
      </c>
    </row>
    <row r="438" spans="1:25">
      <c r="A438">
        <v>68245.338650000005</v>
      </c>
      <c r="B438">
        <v>52584.821343000003</v>
      </c>
      <c r="C438" t="s">
        <v>435</v>
      </c>
      <c r="D438" t="s">
        <v>858</v>
      </c>
      <c r="E438" t="s">
        <v>858</v>
      </c>
      <c r="F438" t="s">
        <v>858</v>
      </c>
      <c r="G438" t="s">
        <v>858</v>
      </c>
      <c r="H438" t="s">
        <v>858</v>
      </c>
      <c r="I438" t="s">
        <v>858</v>
      </c>
      <c r="J438" t="s">
        <v>858</v>
      </c>
      <c r="K438" t="s">
        <v>858</v>
      </c>
      <c r="L438">
        <v>4.42</v>
      </c>
      <c r="M438" t="s">
        <v>858</v>
      </c>
      <c r="N438" t="s">
        <v>858</v>
      </c>
      <c r="O438" t="s">
        <v>858</v>
      </c>
      <c r="P438" t="s">
        <v>858</v>
      </c>
      <c r="Q438" t="s">
        <v>858</v>
      </c>
      <c r="R438">
        <v>4.91</v>
      </c>
      <c r="S438" t="s">
        <v>858</v>
      </c>
      <c r="T438" t="s">
        <v>858</v>
      </c>
      <c r="U438" t="s">
        <v>858</v>
      </c>
      <c r="V438" t="s">
        <v>858</v>
      </c>
      <c r="W438" t="s">
        <v>858</v>
      </c>
      <c r="X438" s="3">
        <f>COUNT(D438:W438)</f>
        <v>2</v>
      </c>
      <c r="Y438" s="2">
        <f>SUM(D438:W438)/X438</f>
        <v>4.665</v>
      </c>
    </row>
    <row r="439" spans="1:25">
      <c r="A439">
        <v>70305.207395000005</v>
      </c>
      <c r="B439">
        <v>55147.119738000001</v>
      </c>
      <c r="C439" t="s">
        <v>436</v>
      </c>
      <c r="D439" t="s">
        <v>858</v>
      </c>
      <c r="E439">
        <v>3.44</v>
      </c>
      <c r="F439" t="s">
        <v>858</v>
      </c>
      <c r="G439" t="s">
        <v>858</v>
      </c>
      <c r="H439" t="s">
        <v>858</v>
      </c>
      <c r="I439" t="s">
        <v>858</v>
      </c>
      <c r="J439" t="s">
        <v>858</v>
      </c>
      <c r="K439" t="s">
        <v>858</v>
      </c>
      <c r="L439">
        <v>3.54</v>
      </c>
      <c r="M439" t="s">
        <v>858</v>
      </c>
      <c r="N439">
        <v>4.54</v>
      </c>
      <c r="O439">
        <v>6.13</v>
      </c>
      <c r="P439">
        <v>3.51</v>
      </c>
      <c r="Q439" t="s">
        <v>858</v>
      </c>
      <c r="R439">
        <v>5.81</v>
      </c>
      <c r="S439" t="s">
        <v>858</v>
      </c>
      <c r="T439" t="s">
        <v>858</v>
      </c>
      <c r="U439" t="s">
        <v>858</v>
      </c>
      <c r="V439" t="s">
        <v>858</v>
      </c>
      <c r="W439" t="s">
        <v>858</v>
      </c>
      <c r="X439" s="3">
        <f>COUNT(D439:W439)</f>
        <v>6</v>
      </c>
      <c r="Y439" s="2">
        <f>SUM(D439:W439)/X439</f>
        <v>4.4949999999999992</v>
      </c>
    </row>
    <row r="440" spans="1:25">
      <c r="A440">
        <v>72362.491840000002</v>
      </c>
      <c r="B440">
        <v>54102.425658</v>
      </c>
      <c r="C440" t="s">
        <v>437</v>
      </c>
      <c r="D440" t="s">
        <v>858</v>
      </c>
      <c r="E440" t="s">
        <v>858</v>
      </c>
      <c r="F440" t="s">
        <v>858</v>
      </c>
      <c r="G440" t="s">
        <v>858</v>
      </c>
      <c r="H440" t="s">
        <v>858</v>
      </c>
      <c r="I440" t="s">
        <v>858</v>
      </c>
      <c r="J440" t="s">
        <v>858</v>
      </c>
      <c r="K440" t="s">
        <v>858</v>
      </c>
      <c r="L440">
        <v>2.88</v>
      </c>
      <c r="M440" t="s">
        <v>858</v>
      </c>
      <c r="N440">
        <v>6.01</v>
      </c>
      <c r="O440">
        <v>5.84</v>
      </c>
      <c r="P440">
        <v>3.54</v>
      </c>
      <c r="Q440">
        <v>6.75</v>
      </c>
      <c r="R440">
        <v>7.5</v>
      </c>
      <c r="S440" t="s">
        <v>858</v>
      </c>
      <c r="T440" t="s">
        <v>858</v>
      </c>
      <c r="U440" t="s">
        <v>858</v>
      </c>
      <c r="V440" t="s">
        <v>858</v>
      </c>
      <c r="W440" t="s">
        <v>858</v>
      </c>
      <c r="X440" s="3">
        <f>COUNT(D440:W440)</f>
        <v>6</v>
      </c>
      <c r="Y440" s="2">
        <f>SUM(D440:W440)/X440</f>
        <v>5.419999999999999</v>
      </c>
    </row>
    <row r="441" spans="1:25">
      <c r="A441">
        <v>73784.459774000003</v>
      </c>
      <c r="B441">
        <v>58736.034438000002</v>
      </c>
      <c r="C441" t="s">
        <v>438</v>
      </c>
      <c r="D441" t="s">
        <v>858</v>
      </c>
      <c r="E441" t="s">
        <v>858</v>
      </c>
      <c r="F441" t="s">
        <v>858</v>
      </c>
      <c r="G441" t="s">
        <v>858</v>
      </c>
      <c r="H441" t="s">
        <v>858</v>
      </c>
      <c r="I441" t="s">
        <v>858</v>
      </c>
      <c r="J441" t="s">
        <v>858</v>
      </c>
      <c r="K441" t="s">
        <v>858</v>
      </c>
      <c r="L441" t="s">
        <v>858</v>
      </c>
      <c r="M441" t="s">
        <v>858</v>
      </c>
      <c r="N441">
        <v>4.49</v>
      </c>
      <c r="O441" t="s">
        <v>858</v>
      </c>
      <c r="P441">
        <v>4.04</v>
      </c>
      <c r="Q441" t="s">
        <v>858</v>
      </c>
      <c r="R441">
        <v>8.35</v>
      </c>
      <c r="S441" t="s">
        <v>858</v>
      </c>
      <c r="T441" t="s">
        <v>858</v>
      </c>
      <c r="U441" t="s">
        <v>858</v>
      </c>
      <c r="V441" t="s">
        <v>858</v>
      </c>
      <c r="W441" t="s">
        <v>858</v>
      </c>
      <c r="X441" s="3">
        <f>COUNT(D441:W441)</f>
        <v>3</v>
      </c>
      <c r="Y441" s="2">
        <f>SUM(D441:W441)/X441</f>
        <v>5.6266666666666678</v>
      </c>
    </row>
    <row r="442" spans="1:25">
      <c r="A442">
        <v>76906.934288000004</v>
      </c>
      <c r="B442">
        <v>59724.049543000001</v>
      </c>
      <c r="C442" t="s">
        <v>439</v>
      </c>
      <c r="D442" t="s">
        <v>858</v>
      </c>
      <c r="E442" t="s">
        <v>858</v>
      </c>
      <c r="F442" t="s">
        <v>858</v>
      </c>
      <c r="G442" t="s">
        <v>858</v>
      </c>
      <c r="H442" t="s">
        <v>858</v>
      </c>
      <c r="I442" t="s">
        <v>858</v>
      </c>
      <c r="J442" t="s">
        <v>858</v>
      </c>
      <c r="K442" t="s">
        <v>858</v>
      </c>
      <c r="L442" t="s">
        <v>858</v>
      </c>
      <c r="M442" t="s">
        <v>858</v>
      </c>
      <c r="N442">
        <v>2.77</v>
      </c>
      <c r="O442" t="s">
        <v>858</v>
      </c>
      <c r="P442" t="s">
        <v>858</v>
      </c>
      <c r="Q442" t="s">
        <v>858</v>
      </c>
      <c r="R442">
        <v>6.92</v>
      </c>
      <c r="S442" t="s">
        <v>858</v>
      </c>
      <c r="T442" t="s">
        <v>858</v>
      </c>
      <c r="U442" t="s">
        <v>858</v>
      </c>
      <c r="V442" t="s">
        <v>858</v>
      </c>
      <c r="W442" t="s">
        <v>858</v>
      </c>
      <c r="X442" s="3">
        <f>COUNT(D442:W442)</f>
        <v>2</v>
      </c>
      <c r="Y442" s="2">
        <f>SUM(D442:W442)/X442</f>
        <v>4.8449999999999998</v>
      </c>
    </row>
    <row r="443" spans="1:25">
      <c r="A443">
        <v>75277.572522000002</v>
      </c>
      <c r="B443">
        <v>64583.205604000002</v>
      </c>
      <c r="C443" t="s">
        <v>440</v>
      </c>
      <c r="D443" t="s">
        <v>858</v>
      </c>
      <c r="E443" t="s">
        <v>858</v>
      </c>
      <c r="F443" t="s">
        <v>858</v>
      </c>
      <c r="G443" t="s">
        <v>858</v>
      </c>
      <c r="H443" t="s">
        <v>858</v>
      </c>
      <c r="I443" t="s">
        <v>858</v>
      </c>
      <c r="J443" t="s">
        <v>858</v>
      </c>
      <c r="K443" t="s">
        <v>858</v>
      </c>
      <c r="L443" t="s">
        <v>858</v>
      </c>
      <c r="M443" t="s">
        <v>858</v>
      </c>
      <c r="N443">
        <v>4.99</v>
      </c>
      <c r="O443" t="s">
        <v>858</v>
      </c>
      <c r="P443">
        <v>3.67</v>
      </c>
      <c r="Q443">
        <v>5.98</v>
      </c>
      <c r="R443" t="s">
        <v>858</v>
      </c>
      <c r="S443" t="s">
        <v>858</v>
      </c>
      <c r="T443" t="s">
        <v>858</v>
      </c>
      <c r="U443" t="s">
        <v>858</v>
      </c>
      <c r="V443" t="s">
        <v>858</v>
      </c>
      <c r="W443" t="s">
        <v>858</v>
      </c>
      <c r="X443" s="3">
        <f>COUNT(D443:W443)</f>
        <v>3</v>
      </c>
      <c r="Y443" s="2">
        <f>SUM(D443:W443)/X443</f>
        <v>4.88</v>
      </c>
    </row>
    <row r="444" spans="1:25">
      <c r="A444">
        <v>57890.613375000001</v>
      </c>
      <c r="B444">
        <v>58757.390799000001</v>
      </c>
      <c r="C444" t="s">
        <v>441</v>
      </c>
      <c r="D444" t="s">
        <v>858</v>
      </c>
      <c r="E444" t="s">
        <v>858</v>
      </c>
      <c r="F444" t="s">
        <v>858</v>
      </c>
      <c r="G444" t="s">
        <v>858</v>
      </c>
      <c r="H444" t="s">
        <v>858</v>
      </c>
      <c r="I444" t="s">
        <v>858</v>
      </c>
      <c r="J444" t="s">
        <v>858</v>
      </c>
      <c r="K444" t="s">
        <v>858</v>
      </c>
      <c r="L444">
        <v>3.82</v>
      </c>
      <c r="M444" t="s">
        <v>858</v>
      </c>
      <c r="N444">
        <v>4.4800000000000004</v>
      </c>
      <c r="O444" t="s">
        <v>858</v>
      </c>
      <c r="P444" t="s">
        <v>858</v>
      </c>
      <c r="Q444" t="s">
        <v>858</v>
      </c>
      <c r="R444">
        <v>6.86</v>
      </c>
      <c r="S444" t="s">
        <v>858</v>
      </c>
      <c r="T444" t="s">
        <v>858</v>
      </c>
      <c r="U444" t="s">
        <v>858</v>
      </c>
      <c r="V444" t="s">
        <v>858</v>
      </c>
      <c r="W444" t="s">
        <v>858</v>
      </c>
      <c r="X444" s="3">
        <f>COUNT(D444:W444)</f>
        <v>3</v>
      </c>
      <c r="Y444" s="2">
        <f>SUM(D444:W444)/X444</f>
        <v>5.0533333333333337</v>
      </c>
    </row>
    <row r="445" spans="1:25">
      <c r="A445">
        <v>76051.703653000004</v>
      </c>
      <c r="B445">
        <v>52094.395235000004</v>
      </c>
      <c r="C445" t="s">
        <v>442</v>
      </c>
      <c r="D445" t="s">
        <v>858</v>
      </c>
      <c r="E445" t="s">
        <v>858</v>
      </c>
      <c r="F445" t="s">
        <v>858</v>
      </c>
      <c r="G445" t="s">
        <v>858</v>
      </c>
      <c r="H445" t="s">
        <v>858</v>
      </c>
      <c r="I445" t="s">
        <v>858</v>
      </c>
      <c r="J445" t="s">
        <v>858</v>
      </c>
      <c r="K445" t="s">
        <v>858</v>
      </c>
      <c r="L445" t="s">
        <v>858</v>
      </c>
      <c r="M445" t="s">
        <v>858</v>
      </c>
      <c r="N445" t="s">
        <v>858</v>
      </c>
      <c r="O445" t="s">
        <v>858</v>
      </c>
      <c r="P445" t="s">
        <v>858</v>
      </c>
      <c r="Q445" t="s">
        <v>858</v>
      </c>
      <c r="R445">
        <v>7.31</v>
      </c>
      <c r="S445" t="s">
        <v>858</v>
      </c>
      <c r="T445" t="s">
        <v>858</v>
      </c>
      <c r="U445" t="s">
        <v>858</v>
      </c>
      <c r="V445" t="s">
        <v>858</v>
      </c>
      <c r="W445" t="s">
        <v>858</v>
      </c>
      <c r="X445" s="3">
        <f>COUNT(D445:W445)</f>
        <v>1</v>
      </c>
      <c r="Y445" s="2">
        <f>SUM(D445:W445)/X445</f>
        <v>7.31</v>
      </c>
    </row>
    <row r="446" spans="1:25">
      <c r="A446">
        <v>61918.774096000001</v>
      </c>
      <c r="B446">
        <v>41898.738148999997</v>
      </c>
      <c r="C446" t="s">
        <v>443</v>
      </c>
      <c r="D446" t="s">
        <v>858</v>
      </c>
      <c r="E446" t="s">
        <v>858</v>
      </c>
      <c r="F446" t="s">
        <v>858</v>
      </c>
      <c r="G446" t="s">
        <v>858</v>
      </c>
      <c r="H446" t="s">
        <v>858</v>
      </c>
      <c r="I446" t="s">
        <v>858</v>
      </c>
      <c r="J446" t="s">
        <v>858</v>
      </c>
      <c r="K446" t="s">
        <v>858</v>
      </c>
      <c r="L446">
        <v>5.21</v>
      </c>
      <c r="M446" t="s">
        <v>858</v>
      </c>
      <c r="N446">
        <v>3.59</v>
      </c>
      <c r="O446" t="s">
        <v>858</v>
      </c>
      <c r="P446" t="s">
        <v>858</v>
      </c>
      <c r="Q446" t="s">
        <v>858</v>
      </c>
      <c r="R446">
        <v>6.73</v>
      </c>
      <c r="S446" t="s">
        <v>858</v>
      </c>
      <c r="T446" t="s">
        <v>858</v>
      </c>
      <c r="U446" t="s">
        <v>858</v>
      </c>
      <c r="V446" t="s">
        <v>858</v>
      </c>
      <c r="W446" t="s">
        <v>858</v>
      </c>
      <c r="X446" s="3">
        <f>COUNT(D446:W446)</f>
        <v>3</v>
      </c>
      <c r="Y446" s="2">
        <f>SUM(D446:W446)/X446</f>
        <v>5.1766666666666667</v>
      </c>
    </row>
    <row r="447" spans="1:25">
      <c r="A447">
        <v>72500.676418000003</v>
      </c>
      <c r="B447">
        <v>48014.679264999999</v>
      </c>
      <c r="C447" t="s">
        <v>444</v>
      </c>
      <c r="D447" t="s">
        <v>858</v>
      </c>
      <c r="E447" t="s">
        <v>858</v>
      </c>
      <c r="F447" t="s">
        <v>858</v>
      </c>
      <c r="G447" t="s">
        <v>858</v>
      </c>
      <c r="H447" t="s">
        <v>858</v>
      </c>
      <c r="I447" t="s">
        <v>858</v>
      </c>
      <c r="J447" t="s">
        <v>858</v>
      </c>
      <c r="K447" t="s">
        <v>858</v>
      </c>
      <c r="L447" t="s">
        <v>858</v>
      </c>
      <c r="M447" t="s">
        <v>858</v>
      </c>
      <c r="N447">
        <v>5.5</v>
      </c>
      <c r="O447">
        <v>6.19</v>
      </c>
      <c r="P447">
        <v>3.74</v>
      </c>
      <c r="Q447" t="s">
        <v>858</v>
      </c>
      <c r="R447">
        <v>6.09</v>
      </c>
      <c r="S447" t="s">
        <v>858</v>
      </c>
      <c r="T447" t="s">
        <v>858</v>
      </c>
      <c r="U447" t="s">
        <v>858</v>
      </c>
      <c r="V447" t="s">
        <v>858</v>
      </c>
      <c r="W447" t="s">
        <v>858</v>
      </c>
      <c r="X447" s="3">
        <f>COUNT(D447:W447)</f>
        <v>4</v>
      </c>
      <c r="Y447" s="2">
        <f>SUM(D447:W447)/X447</f>
        <v>5.3800000000000008</v>
      </c>
    </row>
    <row r="448" spans="1:25">
      <c r="A448">
        <v>64050.298259000003</v>
      </c>
      <c r="B448">
        <v>43796.759603999999</v>
      </c>
      <c r="C448" t="s">
        <v>445</v>
      </c>
      <c r="D448" t="s">
        <v>858</v>
      </c>
      <c r="E448" t="s">
        <v>858</v>
      </c>
      <c r="F448" t="s">
        <v>858</v>
      </c>
      <c r="G448" t="s">
        <v>858</v>
      </c>
      <c r="H448" t="s">
        <v>858</v>
      </c>
      <c r="I448" t="s">
        <v>858</v>
      </c>
      <c r="J448" t="s">
        <v>858</v>
      </c>
      <c r="K448" t="s">
        <v>858</v>
      </c>
      <c r="L448" t="s">
        <v>858</v>
      </c>
      <c r="M448" t="s">
        <v>858</v>
      </c>
      <c r="N448">
        <v>4.96</v>
      </c>
      <c r="O448">
        <v>6.49</v>
      </c>
      <c r="P448" t="s">
        <v>858</v>
      </c>
      <c r="Q448" t="s">
        <v>858</v>
      </c>
      <c r="R448">
        <v>5.6</v>
      </c>
      <c r="S448" t="s">
        <v>858</v>
      </c>
      <c r="T448" t="s">
        <v>858</v>
      </c>
      <c r="U448" t="s">
        <v>858</v>
      </c>
      <c r="V448" t="s">
        <v>858</v>
      </c>
      <c r="W448" t="s">
        <v>858</v>
      </c>
      <c r="X448" s="3">
        <f>COUNT(D448:W448)</f>
        <v>3</v>
      </c>
      <c r="Y448" s="2">
        <f>SUM(D448:W448)/X448</f>
        <v>5.6833333333333327</v>
      </c>
    </row>
    <row r="449" spans="1:25">
      <c r="A449">
        <v>73283.706730999998</v>
      </c>
      <c r="B449">
        <v>51832.779969000003</v>
      </c>
      <c r="C449" t="s">
        <v>446</v>
      </c>
      <c r="D449" t="s">
        <v>858</v>
      </c>
      <c r="E449" t="s">
        <v>858</v>
      </c>
      <c r="F449" t="s">
        <v>858</v>
      </c>
      <c r="G449" t="s">
        <v>858</v>
      </c>
      <c r="H449" t="s">
        <v>858</v>
      </c>
      <c r="I449" t="s">
        <v>858</v>
      </c>
      <c r="J449" t="s">
        <v>858</v>
      </c>
      <c r="K449" t="s">
        <v>858</v>
      </c>
      <c r="L449" t="s">
        <v>858</v>
      </c>
      <c r="M449">
        <v>4.38</v>
      </c>
      <c r="N449">
        <v>4.3</v>
      </c>
      <c r="O449" t="s">
        <v>858</v>
      </c>
      <c r="P449" t="s">
        <v>858</v>
      </c>
      <c r="Q449">
        <v>7.49</v>
      </c>
      <c r="R449">
        <v>7.46</v>
      </c>
      <c r="S449" t="s">
        <v>858</v>
      </c>
      <c r="T449" t="s">
        <v>858</v>
      </c>
      <c r="U449" t="s">
        <v>858</v>
      </c>
      <c r="V449" t="s">
        <v>858</v>
      </c>
      <c r="W449" t="s">
        <v>858</v>
      </c>
      <c r="X449" s="3">
        <f>COUNT(D449:W449)</f>
        <v>4</v>
      </c>
      <c r="Y449" s="2">
        <f>SUM(D449:W449)/X449</f>
        <v>5.9075000000000006</v>
      </c>
    </row>
    <row r="450" spans="1:25">
      <c r="A450">
        <v>78819.770296999995</v>
      </c>
      <c r="B450">
        <v>52644.732692999998</v>
      </c>
      <c r="C450" t="s">
        <v>447</v>
      </c>
      <c r="D450" t="s">
        <v>858</v>
      </c>
      <c r="E450" t="s">
        <v>858</v>
      </c>
      <c r="F450" t="s">
        <v>858</v>
      </c>
      <c r="G450" t="s">
        <v>858</v>
      </c>
      <c r="H450" t="s">
        <v>858</v>
      </c>
      <c r="I450" t="s">
        <v>858</v>
      </c>
      <c r="J450" t="s">
        <v>858</v>
      </c>
      <c r="K450" t="s">
        <v>858</v>
      </c>
      <c r="L450" t="s">
        <v>858</v>
      </c>
      <c r="M450" t="s">
        <v>858</v>
      </c>
      <c r="N450">
        <v>4.21</v>
      </c>
      <c r="O450">
        <v>5.73</v>
      </c>
      <c r="P450">
        <v>4.3499999999999996</v>
      </c>
      <c r="Q450">
        <v>7.65</v>
      </c>
      <c r="R450">
        <v>7.18</v>
      </c>
      <c r="S450" t="s">
        <v>858</v>
      </c>
      <c r="T450" t="s">
        <v>858</v>
      </c>
      <c r="U450" t="s">
        <v>858</v>
      </c>
      <c r="V450" t="s">
        <v>858</v>
      </c>
      <c r="W450" t="s">
        <v>858</v>
      </c>
      <c r="X450" s="3">
        <f>COUNT(D450:W450)</f>
        <v>5</v>
      </c>
      <c r="Y450" s="2">
        <f>SUM(D450:W450)/X450</f>
        <v>5.8239999999999998</v>
      </c>
    </row>
    <row r="451" spans="1:25">
      <c r="A451">
        <v>78182.120838999996</v>
      </c>
      <c r="B451">
        <v>55148.951990000001</v>
      </c>
      <c r="C451" t="s">
        <v>448</v>
      </c>
      <c r="D451" t="s">
        <v>858</v>
      </c>
      <c r="E451">
        <v>5.98</v>
      </c>
      <c r="F451" t="s">
        <v>858</v>
      </c>
      <c r="G451" t="s">
        <v>858</v>
      </c>
      <c r="H451" t="s">
        <v>858</v>
      </c>
      <c r="I451" t="s">
        <v>858</v>
      </c>
      <c r="J451" t="s">
        <v>858</v>
      </c>
      <c r="K451" t="s">
        <v>858</v>
      </c>
      <c r="L451" t="s">
        <v>858</v>
      </c>
      <c r="M451" t="s">
        <v>858</v>
      </c>
      <c r="N451">
        <v>5.05</v>
      </c>
      <c r="O451">
        <v>5.86</v>
      </c>
      <c r="P451">
        <v>5.59</v>
      </c>
      <c r="Q451">
        <v>7.41</v>
      </c>
      <c r="R451">
        <v>7.35</v>
      </c>
      <c r="S451" t="s">
        <v>858</v>
      </c>
      <c r="T451" t="s">
        <v>858</v>
      </c>
      <c r="U451" t="s">
        <v>858</v>
      </c>
      <c r="V451" t="s">
        <v>858</v>
      </c>
      <c r="W451" t="s">
        <v>858</v>
      </c>
      <c r="X451" s="3">
        <f>COUNT(D451:W451)</f>
        <v>6</v>
      </c>
      <c r="Y451" s="2">
        <f>SUM(D451:W451)/X451</f>
        <v>6.206666666666667</v>
      </c>
    </row>
    <row r="452" spans="1:25">
      <c r="A452">
        <v>94574.016348000005</v>
      </c>
      <c r="B452">
        <v>60445.634954000001</v>
      </c>
      <c r="C452" t="s">
        <v>449</v>
      </c>
      <c r="D452" t="s">
        <v>858</v>
      </c>
      <c r="E452">
        <v>6.2</v>
      </c>
      <c r="F452" t="s">
        <v>858</v>
      </c>
      <c r="G452" t="s">
        <v>858</v>
      </c>
      <c r="H452" t="s">
        <v>858</v>
      </c>
      <c r="I452" t="s">
        <v>858</v>
      </c>
      <c r="J452" t="s">
        <v>858</v>
      </c>
      <c r="K452" t="s">
        <v>858</v>
      </c>
      <c r="L452" t="s">
        <v>858</v>
      </c>
      <c r="M452" t="s">
        <v>858</v>
      </c>
      <c r="N452" t="s">
        <v>858</v>
      </c>
      <c r="O452">
        <v>5.65</v>
      </c>
      <c r="P452">
        <v>5.81</v>
      </c>
      <c r="Q452">
        <v>5.59</v>
      </c>
      <c r="R452">
        <v>7.04</v>
      </c>
      <c r="S452">
        <v>2.48</v>
      </c>
      <c r="T452">
        <v>5.85</v>
      </c>
      <c r="U452">
        <v>4.5</v>
      </c>
      <c r="V452" t="s">
        <v>858</v>
      </c>
      <c r="W452" t="s">
        <v>858</v>
      </c>
      <c r="X452" s="3">
        <f>COUNT(D452:W452)</f>
        <v>8</v>
      </c>
      <c r="Y452" s="2">
        <f>SUM(D452:W452)/X452</f>
        <v>5.39</v>
      </c>
    </row>
    <row r="453" spans="1:25">
      <c r="A453">
        <v>96559.547468000004</v>
      </c>
      <c r="B453">
        <v>66563.447270000004</v>
      </c>
      <c r="C453" t="s">
        <v>450</v>
      </c>
      <c r="D453" t="s">
        <v>858</v>
      </c>
      <c r="E453">
        <v>6</v>
      </c>
      <c r="F453" t="s">
        <v>858</v>
      </c>
      <c r="G453" t="s">
        <v>858</v>
      </c>
      <c r="H453" t="s">
        <v>858</v>
      </c>
      <c r="I453" t="s">
        <v>858</v>
      </c>
      <c r="J453" t="s">
        <v>858</v>
      </c>
      <c r="K453" t="s">
        <v>858</v>
      </c>
      <c r="L453" t="s">
        <v>858</v>
      </c>
      <c r="M453" t="s">
        <v>858</v>
      </c>
      <c r="N453" t="s">
        <v>858</v>
      </c>
      <c r="O453">
        <v>6.95</v>
      </c>
      <c r="P453">
        <v>3.92</v>
      </c>
      <c r="Q453">
        <v>6.73</v>
      </c>
      <c r="R453">
        <v>7.29</v>
      </c>
      <c r="S453" t="s">
        <v>858</v>
      </c>
      <c r="T453" t="s">
        <v>858</v>
      </c>
      <c r="U453" t="s">
        <v>858</v>
      </c>
      <c r="V453" t="s">
        <v>858</v>
      </c>
      <c r="W453" t="s">
        <v>858</v>
      </c>
      <c r="X453" s="3">
        <f>COUNT(D453:W453)</f>
        <v>5</v>
      </c>
      <c r="Y453" s="2">
        <f>SUM(D453:W453)/X453</f>
        <v>6.177999999999999</v>
      </c>
    </row>
    <row r="454" spans="1:25">
      <c r="A454">
        <v>70657.001199000006</v>
      </c>
      <c r="B454">
        <v>50678.217648999998</v>
      </c>
      <c r="C454" t="s">
        <v>451</v>
      </c>
      <c r="D454">
        <v>0.6</v>
      </c>
      <c r="E454" t="s">
        <v>858</v>
      </c>
      <c r="F454" t="s">
        <v>858</v>
      </c>
      <c r="G454" t="s">
        <v>858</v>
      </c>
      <c r="H454">
        <v>5.45</v>
      </c>
      <c r="I454">
        <v>0.66</v>
      </c>
      <c r="J454">
        <v>2.17</v>
      </c>
      <c r="K454" t="s">
        <v>858</v>
      </c>
      <c r="L454">
        <v>4.3499999999999996</v>
      </c>
      <c r="M454">
        <v>3.52</v>
      </c>
      <c r="N454">
        <v>5</v>
      </c>
      <c r="O454">
        <v>4.75</v>
      </c>
      <c r="P454">
        <v>1.98</v>
      </c>
      <c r="Q454">
        <v>6.99</v>
      </c>
      <c r="R454">
        <v>7.17</v>
      </c>
      <c r="S454" t="s">
        <v>858</v>
      </c>
      <c r="T454">
        <v>5.68</v>
      </c>
      <c r="U454" t="s">
        <v>858</v>
      </c>
      <c r="V454">
        <v>2.7</v>
      </c>
      <c r="W454">
        <v>3.82</v>
      </c>
      <c r="X454" s="3">
        <f>COUNT(D454:W454)</f>
        <v>14</v>
      </c>
      <c r="Y454" s="2">
        <f>SUM(D454:W454)/X454</f>
        <v>3.9171428571428573</v>
      </c>
    </row>
    <row r="455" spans="1:25">
      <c r="A455">
        <v>78180.082068000003</v>
      </c>
      <c r="B455">
        <v>50386.091265000003</v>
      </c>
      <c r="C455" t="s">
        <v>452</v>
      </c>
      <c r="D455" t="s">
        <v>858</v>
      </c>
      <c r="E455" t="s">
        <v>858</v>
      </c>
      <c r="F455" t="s">
        <v>858</v>
      </c>
      <c r="G455" t="s">
        <v>858</v>
      </c>
      <c r="H455" t="s">
        <v>858</v>
      </c>
      <c r="I455" t="s">
        <v>858</v>
      </c>
      <c r="J455" t="s">
        <v>858</v>
      </c>
      <c r="K455" t="s">
        <v>858</v>
      </c>
      <c r="L455" t="s">
        <v>858</v>
      </c>
      <c r="M455" t="s">
        <v>858</v>
      </c>
      <c r="N455">
        <v>4.09</v>
      </c>
      <c r="O455">
        <v>5.23</v>
      </c>
      <c r="P455">
        <v>4.47</v>
      </c>
      <c r="Q455">
        <v>7.29</v>
      </c>
      <c r="R455">
        <v>7.59</v>
      </c>
      <c r="S455" t="s">
        <v>858</v>
      </c>
      <c r="T455" t="s">
        <v>858</v>
      </c>
      <c r="U455" t="s">
        <v>858</v>
      </c>
      <c r="V455" t="s">
        <v>858</v>
      </c>
      <c r="W455" t="s">
        <v>858</v>
      </c>
      <c r="X455" s="3">
        <f>COUNT(D455:W455)</f>
        <v>5</v>
      </c>
      <c r="Y455" s="2">
        <f>SUM(D455:W455)/X455</f>
        <v>5.734</v>
      </c>
    </row>
    <row r="456" spans="1:25">
      <c r="A456">
        <v>74349.877642000007</v>
      </c>
      <c r="B456">
        <v>54730.738911</v>
      </c>
      <c r="C456" t="s">
        <v>453</v>
      </c>
      <c r="D456">
        <v>4.54</v>
      </c>
      <c r="E456" t="s">
        <v>858</v>
      </c>
      <c r="F456" t="s">
        <v>858</v>
      </c>
      <c r="G456" t="s">
        <v>858</v>
      </c>
      <c r="H456">
        <v>4.5599999999999996</v>
      </c>
      <c r="I456">
        <v>3.7</v>
      </c>
      <c r="J456">
        <v>2.87</v>
      </c>
      <c r="K456" t="s">
        <v>858</v>
      </c>
      <c r="L456" t="s">
        <v>858</v>
      </c>
      <c r="M456">
        <v>3.09</v>
      </c>
      <c r="N456" t="s">
        <v>858</v>
      </c>
      <c r="O456">
        <v>5.5</v>
      </c>
      <c r="P456">
        <v>4.43</v>
      </c>
      <c r="Q456">
        <v>6.56</v>
      </c>
      <c r="R456">
        <v>7.78</v>
      </c>
      <c r="S456" t="s">
        <v>858</v>
      </c>
      <c r="T456">
        <v>5.44</v>
      </c>
      <c r="U456" t="s">
        <v>858</v>
      </c>
      <c r="V456">
        <v>4.57</v>
      </c>
      <c r="W456">
        <v>2.0699999999999998</v>
      </c>
      <c r="X456" s="3">
        <f>COUNT(D456:W456)</f>
        <v>12</v>
      </c>
      <c r="Y456" s="2">
        <f>SUM(D456:W456)/X456</f>
        <v>4.5925000000000002</v>
      </c>
    </row>
    <row r="457" spans="1:25">
      <c r="A457">
        <v>14240.87794</v>
      </c>
      <c r="B457">
        <v>53799.485134000002</v>
      </c>
      <c r="C457" t="s">
        <v>454</v>
      </c>
      <c r="D457" t="s">
        <v>858</v>
      </c>
      <c r="E457" t="s">
        <v>858</v>
      </c>
      <c r="F457" t="s">
        <v>858</v>
      </c>
      <c r="G457" t="s">
        <v>858</v>
      </c>
      <c r="H457" t="s">
        <v>858</v>
      </c>
      <c r="I457" t="s">
        <v>858</v>
      </c>
      <c r="J457" t="s">
        <v>858</v>
      </c>
      <c r="K457" t="s">
        <v>858</v>
      </c>
      <c r="L457">
        <v>4.2699999999999996</v>
      </c>
      <c r="M457" t="s">
        <v>858</v>
      </c>
      <c r="N457" t="s">
        <v>858</v>
      </c>
      <c r="O457" t="s">
        <v>858</v>
      </c>
      <c r="P457" t="s">
        <v>858</v>
      </c>
      <c r="Q457" t="s">
        <v>858</v>
      </c>
      <c r="R457" t="s">
        <v>858</v>
      </c>
      <c r="S457" t="s">
        <v>858</v>
      </c>
      <c r="T457" t="s">
        <v>858</v>
      </c>
      <c r="U457" t="s">
        <v>858</v>
      </c>
      <c r="V457" t="s">
        <v>858</v>
      </c>
      <c r="W457" t="s">
        <v>858</v>
      </c>
      <c r="X457" s="3">
        <f>COUNT(D457:W457)</f>
        <v>1</v>
      </c>
      <c r="Y457" s="2">
        <f>SUM(D457:W457)/X457</f>
        <v>4.2699999999999996</v>
      </c>
    </row>
    <row r="458" spans="1:25">
      <c r="A458">
        <v>24192.458664000002</v>
      </c>
      <c r="B458">
        <v>29052.424758000001</v>
      </c>
      <c r="C458" t="s">
        <v>455</v>
      </c>
      <c r="D458" t="s">
        <v>858</v>
      </c>
      <c r="E458" t="s">
        <v>858</v>
      </c>
      <c r="F458" t="s">
        <v>858</v>
      </c>
      <c r="G458" t="s">
        <v>858</v>
      </c>
      <c r="H458" t="s">
        <v>858</v>
      </c>
      <c r="I458" t="s">
        <v>858</v>
      </c>
      <c r="J458" t="s">
        <v>858</v>
      </c>
      <c r="K458" t="s">
        <v>858</v>
      </c>
      <c r="L458">
        <v>3.69</v>
      </c>
      <c r="M458" t="s">
        <v>858</v>
      </c>
      <c r="N458" t="s">
        <v>858</v>
      </c>
      <c r="O458" t="s">
        <v>858</v>
      </c>
      <c r="P458" t="s">
        <v>858</v>
      </c>
      <c r="Q458" t="s">
        <v>858</v>
      </c>
      <c r="R458" t="s">
        <v>858</v>
      </c>
      <c r="S458" t="s">
        <v>858</v>
      </c>
      <c r="T458" t="s">
        <v>858</v>
      </c>
      <c r="U458" t="s">
        <v>858</v>
      </c>
      <c r="V458">
        <v>3.93</v>
      </c>
      <c r="W458" t="s">
        <v>858</v>
      </c>
      <c r="X458" s="3">
        <f>COUNT(D458:W458)</f>
        <v>2</v>
      </c>
      <c r="Y458" s="2">
        <f>SUM(D458:W458)/X458</f>
        <v>3.81</v>
      </c>
    </row>
    <row r="459" spans="1:25">
      <c r="A459">
        <v>20919.451852999999</v>
      </c>
      <c r="B459">
        <v>26513.492986000001</v>
      </c>
      <c r="C459" t="s">
        <v>456</v>
      </c>
      <c r="D459" t="s">
        <v>858</v>
      </c>
      <c r="E459" t="s">
        <v>858</v>
      </c>
      <c r="F459" t="s">
        <v>858</v>
      </c>
      <c r="G459" t="s">
        <v>858</v>
      </c>
      <c r="H459" t="s">
        <v>858</v>
      </c>
      <c r="I459" t="s">
        <v>858</v>
      </c>
      <c r="J459" t="s">
        <v>858</v>
      </c>
      <c r="K459" t="s">
        <v>858</v>
      </c>
      <c r="L459">
        <v>4.09</v>
      </c>
      <c r="M459" t="s">
        <v>858</v>
      </c>
      <c r="N459" t="s">
        <v>858</v>
      </c>
      <c r="O459" t="s">
        <v>858</v>
      </c>
      <c r="P459" t="s">
        <v>858</v>
      </c>
      <c r="Q459" t="s">
        <v>858</v>
      </c>
      <c r="R459">
        <v>5.75</v>
      </c>
      <c r="S459" t="s">
        <v>858</v>
      </c>
      <c r="T459" t="s">
        <v>858</v>
      </c>
      <c r="U459" t="s">
        <v>858</v>
      </c>
      <c r="V459">
        <v>3.44</v>
      </c>
      <c r="W459" t="s">
        <v>858</v>
      </c>
      <c r="X459" s="3">
        <f>COUNT(D459:W459)</f>
        <v>3</v>
      </c>
      <c r="Y459" s="2">
        <f>SUM(D459:W459)/X459</f>
        <v>4.4266666666666667</v>
      </c>
    </row>
    <row r="460" spans="1:25">
      <c r="A460">
        <v>27949.973471000001</v>
      </c>
      <c r="B460">
        <v>25806.490314999999</v>
      </c>
      <c r="C460" t="s">
        <v>457</v>
      </c>
      <c r="D460" t="s">
        <v>858</v>
      </c>
      <c r="E460" t="s">
        <v>858</v>
      </c>
      <c r="F460" t="s">
        <v>858</v>
      </c>
      <c r="G460" t="s">
        <v>858</v>
      </c>
      <c r="H460" t="s">
        <v>858</v>
      </c>
      <c r="I460" t="s">
        <v>858</v>
      </c>
      <c r="J460" t="s">
        <v>858</v>
      </c>
      <c r="K460" t="s">
        <v>858</v>
      </c>
      <c r="L460" t="s">
        <v>858</v>
      </c>
      <c r="M460" t="s">
        <v>858</v>
      </c>
      <c r="N460" t="s">
        <v>858</v>
      </c>
      <c r="O460" t="s">
        <v>858</v>
      </c>
      <c r="P460" t="s">
        <v>858</v>
      </c>
      <c r="Q460" t="s">
        <v>858</v>
      </c>
      <c r="R460">
        <v>5.91</v>
      </c>
      <c r="S460" t="s">
        <v>858</v>
      </c>
      <c r="T460" t="s">
        <v>858</v>
      </c>
      <c r="U460" t="s">
        <v>858</v>
      </c>
      <c r="V460">
        <v>3.84</v>
      </c>
      <c r="W460" t="s">
        <v>858</v>
      </c>
      <c r="X460" s="3">
        <f>COUNT(D460:W460)</f>
        <v>2</v>
      </c>
      <c r="Y460" s="2">
        <f>SUM(D460:W460)/X460</f>
        <v>4.875</v>
      </c>
    </row>
    <row r="461" spans="1:25">
      <c r="A461">
        <v>33296.740030000001</v>
      </c>
      <c r="B461">
        <v>35945.304730999997</v>
      </c>
      <c r="C461" t="s">
        <v>458</v>
      </c>
      <c r="D461" t="s">
        <v>858</v>
      </c>
      <c r="E461" t="s">
        <v>858</v>
      </c>
      <c r="F461" t="s">
        <v>858</v>
      </c>
      <c r="G461" t="s">
        <v>858</v>
      </c>
      <c r="H461" t="s">
        <v>858</v>
      </c>
      <c r="I461" t="s">
        <v>858</v>
      </c>
      <c r="J461" t="s">
        <v>858</v>
      </c>
      <c r="K461" t="s">
        <v>858</v>
      </c>
      <c r="L461">
        <v>3.85</v>
      </c>
      <c r="M461" t="s">
        <v>858</v>
      </c>
      <c r="N461" t="s">
        <v>858</v>
      </c>
      <c r="O461" t="s">
        <v>858</v>
      </c>
      <c r="P461" t="s">
        <v>858</v>
      </c>
      <c r="Q461" t="s">
        <v>858</v>
      </c>
      <c r="R461">
        <v>6.05</v>
      </c>
      <c r="S461" t="s">
        <v>858</v>
      </c>
      <c r="T461" t="s">
        <v>858</v>
      </c>
      <c r="U461" t="s">
        <v>858</v>
      </c>
      <c r="V461">
        <v>3.89</v>
      </c>
      <c r="W461" t="s">
        <v>858</v>
      </c>
      <c r="X461" s="3">
        <f>COUNT(D461:W461)</f>
        <v>3</v>
      </c>
      <c r="Y461" s="2">
        <f>SUM(D461:W461)/X461</f>
        <v>4.5966666666666667</v>
      </c>
    </row>
    <row r="462" spans="1:25">
      <c r="A462">
        <v>28700.117762999998</v>
      </c>
      <c r="B462">
        <v>45116.265426999998</v>
      </c>
      <c r="C462" t="s">
        <v>459</v>
      </c>
      <c r="D462" t="s">
        <v>858</v>
      </c>
      <c r="E462" t="s">
        <v>858</v>
      </c>
      <c r="F462" t="s">
        <v>858</v>
      </c>
      <c r="G462" t="s">
        <v>858</v>
      </c>
      <c r="H462" t="s">
        <v>858</v>
      </c>
      <c r="I462" t="s">
        <v>858</v>
      </c>
      <c r="J462" t="s">
        <v>858</v>
      </c>
      <c r="K462" t="s">
        <v>858</v>
      </c>
      <c r="L462">
        <v>4.5</v>
      </c>
      <c r="M462" t="s">
        <v>858</v>
      </c>
      <c r="N462" t="s">
        <v>858</v>
      </c>
      <c r="O462" t="s">
        <v>858</v>
      </c>
      <c r="P462" t="s">
        <v>858</v>
      </c>
      <c r="Q462" t="s">
        <v>858</v>
      </c>
      <c r="R462">
        <v>6.81</v>
      </c>
      <c r="S462" t="s">
        <v>858</v>
      </c>
      <c r="T462" t="s">
        <v>858</v>
      </c>
      <c r="U462" t="s">
        <v>858</v>
      </c>
      <c r="V462">
        <v>4.22</v>
      </c>
      <c r="W462" t="s">
        <v>858</v>
      </c>
      <c r="X462" s="3">
        <f>COUNT(D462:W462)</f>
        <v>3</v>
      </c>
      <c r="Y462" s="2">
        <f>SUM(D462:W462)/X462</f>
        <v>5.1766666666666659</v>
      </c>
    </row>
    <row r="463" spans="1:25">
      <c r="A463">
        <v>34029.930453000001</v>
      </c>
      <c r="B463">
        <v>48199.499352999999</v>
      </c>
      <c r="C463" t="s">
        <v>460</v>
      </c>
      <c r="D463" t="s">
        <v>858</v>
      </c>
      <c r="E463" t="s">
        <v>858</v>
      </c>
      <c r="F463" t="s">
        <v>858</v>
      </c>
      <c r="G463" t="s">
        <v>858</v>
      </c>
      <c r="H463" t="s">
        <v>858</v>
      </c>
      <c r="I463" t="s">
        <v>858</v>
      </c>
      <c r="J463" t="s">
        <v>858</v>
      </c>
      <c r="K463" t="s">
        <v>858</v>
      </c>
      <c r="L463">
        <v>4.04</v>
      </c>
      <c r="M463" t="s">
        <v>858</v>
      </c>
      <c r="N463">
        <v>4.93</v>
      </c>
      <c r="O463" t="s">
        <v>858</v>
      </c>
      <c r="P463" t="s">
        <v>858</v>
      </c>
      <c r="Q463" t="s">
        <v>858</v>
      </c>
      <c r="R463">
        <v>6.78</v>
      </c>
      <c r="S463" t="s">
        <v>858</v>
      </c>
      <c r="T463" t="s">
        <v>858</v>
      </c>
      <c r="U463" t="s">
        <v>858</v>
      </c>
      <c r="V463">
        <v>4.3</v>
      </c>
      <c r="W463" t="s">
        <v>858</v>
      </c>
      <c r="X463" s="3">
        <f>COUNT(D463:W463)</f>
        <v>4</v>
      </c>
      <c r="Y463" s="2">
        <f>SUM(D463:W463)/X463</f>
        <v>5.0125000000000002</v>
      </c>
    </row>
    <row r="464" spans="1:25">
      <c r="A464">
        <v>13601.965076</v>
      </c>
      <c r="B464">
        <v>25979.143625000001</v>
      </c>
      <c r="C464" t="s">
        <v>461</v>
      </c>
      <c r="D464" t="s">
        <v>858</v>
      </c>
      <c r="E464" t="s">
        <v>858</v>
      </c>
      <c r="F464" t="s">
        <v>858</v>
      </c>
      <c r="G464" t="s">
        <v>858</v>
      </c>
      <c r="H464" t="s">
        <v>858</v>
      </c>
      <c r="I464" t="s">
        <v>858</v>
      </c>
      <c r="J464" t="s">
        <v>858</v>
      </c>
      <c r="K464" t="s">
        <v>858</v>
      </c>
      <c r="L464">
        <v>5.27</v>
      </c>
      <c r="M464" t="s">
        <v>858</v>
      </c>
      <c r="N464" t="s">
        <v>858</v>
      </c>
      <c r="O464" t="s">
        <v>858</v>
      </c>
      <c r="P464" t="s">
        <v>858</v>
      </c>
      <c r="Q464" t="s">
        <v>858</v>
      </c>
      <c r="R464">
        <v>4.88</v>
      </c>
      <c r="S464" t="s">
        <v>858</v>
      </c>
      <c r="T464" t="s">
        <v>858</v>
      </c>
      <c r="U464" t="s">
        <v>858</v>
      </c>
      <c r="V464">
        <v>4.1500000000000004</v>
      </c>
      <c r="W464" t="s">
        <v>858</v>
      </c>
      <c r="X464" s="3">
        <f>COUNT(D464:W464)</f>
        <v>3</v>
      </c>
      <c r="Y464" s="2">
        <f>SUM(D464:W464)/X464</f>
        <v>4.7666666666666666</v>
      </c>
    </row>
    <row r="465" spans="1:25">
      <c r="A465">
        <v>11194.203025000001</v>
      </c>
      <c r="B465">
        <v>28747.528266000001</v>
      </c>
      <c r="C465" t="s">
        <v>462</v>
      </c>
      <c r="D465" t="s">
        <v>858</v>
      </c>
      <c r="E465" t="s">
        <v>858</v>
      </c>
      <c r="F465" t="s">
        <v>858</v>
      </c>
      <c r="G465" t="s">
        <v>858</v>
      </c>
      <c r="H465" t="s">
        <v>858</v>
      </c>
      <c r="I465" t="s">
        <v>858</v>
      </c>
      <c r="J465" t="s">
        <v>858</v>
      </c>
      <c r="K465" t="s">
        <v>858</v>
      </c>
      <c r="L465">
        <v>4.92</v>
      </c>
      <c r="M465" t="s">
        <v>858</v>
      </c>
      <c r="N465" t="s">
        <v>858</v>
      </c>
      <c r="O465" t="s">
        <v>858</v>
      </c>
      <c r="P465" t="s">
        <v>858</v>
      </c>
      <c r="Q465" t="s">
        <v>858</v>
      </c>
      <c r="R465">
        <v>6.41</v>
      </c>
      <c r="S465" t="s">
        <v>858</v>
      </c>
      <c r="T465" t="s">
        <v>858</v>
      </c>
      <c r="U465" t="s">
        <v>858</v>
      </c>
      <c r="V465">
        <v>3.57</v>
      </c>
      <c r="W465" t="s">
        <v>858</v>
      </c>
      <c r="X465" s="3">
        <f>COUNT(D465:W465)</f>
        <v>3</v>
      </c>
      <c r="Y465" s="2">
        <f>SUM(D465:W465)/X465</f>
        <v>4.9666666666666668</v>
      </c>
    </row>
    <row r="466" spans="1:25">
      <c r="A466">
        <v>64415.561700999999</v>
      </c>
      <c r="B466">
        <v>55484.935967999998</v>
      </c>
      <c r="C466" t="s">
        <v>463</v>
      </c>
      <c r="D466" t="s">
        <v>858</v>
      </c>
      <c r="E466" t="s">
        <v>858</v>
      </c>
      <c r="F466" t="s">
        <v>858</v>
      </c>
      <c r="G466" t="s">
        <v>858</v>
      </c>
      <c r="H466">
        <v>2.81</v>
      </c>
      <c r="I466" t="s">
        <v>858</v>
      </c>
      <c r="J466" t="s">
        <v>858</v>
      </c>
      <c r="K466" t="s">
        <v>858</v>
      </c>
      <c r="L466">
        <v>4.55</v>
      </c>
      <c r="M466" t="s">
        <v>858</v>
      </c>
      <c r="N466">
        <v>5.46</v>
      </c>
      <c r="O466" t="s">
        <v>858</v>
      </c>
      <c r="P466" t="s">
        <v>858</v>
      </c>
      <c r="Q466" t="s">
        <v>858</v>
      </c>
      <c r="R466">
        <v>7.16</v>
      </c>
      <c r="S466" t="s">
        <v>858</v>
      </c>
      <c r="T466" t="s">
        <v>858</v>
      </c>
      <c r="U466" t="s">
        <v>858</v>
      </c>
      <c r="V466" t="s">
        <v>858</v>
      </c>
      <c r="W466" t="s">
        <v>858</v>
      </c>
      <c r="X466" s="3">
        <f>COUNT(D466:W466)</f>
        <v>4</v>
      </c>
      <c r="Y466" s="2">
        <f>SUM(D466:W466)/X466</f>
        <v>4.9950000000000001</v>
      </c>
    </row>
    <row r="467" spans="1:25">
      <c r="A467">
        <v>47588.751411999998</v>
      </c>
      <c r="B467">
        <v>49414.551055000004</v>
      </c>
      <c r="C467" t="s">
        <v>464</v>
      </c>
      <c r="D467" t="s">
        <v>858</v>
      </c>
      <c r="E467" t="s">
        <v>858</v>
      </c>
      <c r="F467" t="s">
        <v>858</v>
      </c>
      <c r="G467" t="s">
        <v>858</v>
      </c>
      <c r="H467" t="s">
        <v>858</v>
      </c>
      <c r="I467" t="s">
        <v>858</v>
      </c>
      <c r="J467" t="s">
        <v>858</v>
      </c>
      <c r="K467" t="s">
        <v>858</v>
      </c>
      <c r="L467">
        <v>4.29</v>
      </c>
      <c r="M467" t="s">
        <v>858</v>
      </c>
      <c r="N467">
        <v>3.62</v>
      </c>
      <c r="O467" t="s">
        <v>858</v>
      </c>
      <c r="P467" t="s">
        <v>858</v>
      </c>
      <c r="Q467" t="s">
        <v>858</v>
      </c>
      <c r="R467">
        <v>3.7</v>
      </c>
      <c r="S467" t="s">
        <v>858</v>
      </c>
      <c r="T467" t="s">
        <v>858</v>
      </c>
      <c r="U467" t="s">
        <v>858</v>
      </c>
      <c r="V467" t="s">
        <v>858</v>
      </c>
      <c r="W467" t="s">
        <v>858</v>
      </c>
      <c r="X467" s="3">
        <f>COUNT(D467:W467)</f>
        <v>3</v>
      </c>
      <c r="Y467" s="2">
        <f>SUM(D467:W467)/X467</f>
        <v>3.8699999999999997</v>
      </c>
    </row>
    <row r="468" spans="1:25">
      <c r="A468">
        <v>67243.384550000002</v>
      </c>
      <c r="B468">
        <v>41955.699997000003</v>
      </c>
      <c r="C468" t="s">
        <v>465</v>
      </c>
      <c r="D468" t="s">
        <v>858</v>
      </c>
      <c r="E468" t="s">
        <v>858</v>
      </c>
      <c r="F468" t="s">
        <v>858</v>
      </c>
      <c r="G468" t="s">
        <v>858</v>
      </c>
      <c r="H468" t="s">
        <v>858</v>
      </c>
      <c r="I468" t="s">
        <v>858</v>
      </c>
      <c r="J468" t="s">
        <v>858</v>
      </c>
      <c r="K468" t="s">
        <v>858</v>
      </c>
      <c r="L468" t="s">
        <v>858</v>
      </c>
      <c r="M468" t="s">
        <v>858</v>
      </c>
      <c r="N468" t="s">
        <v>858</v>
      </c>
      <c r="O468" t="s">
        <v>858</v>
      </c>
      <c r="P468" t="s">
        <v>858</v>
      </c>
      <c r="Q468" t="s">
        <v>858</v>
      </c>
      <c r="R468" t="s">
        <v>858</v>
      </c>
      <c r="S468" t="s">
        <v>858</v>
      </c>
      <c r="T468" t="s">
        <v>858</v>
      </c>
      <c r="U468" t="s">
        <v>858</v>
      </c>
      <c r="V468" t="s">
        <v>858</v>
      </c>
      <c r="W468" t="s">
        <v>858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858</v>
      </c>
      <c r="E469" t="s">
        <v>858</v>
      </c>
      <c r="F469" t="s">
        <v>858</v>
      </c>
      <c r="G469" t="s">
        <v>858</v>
      </c>
      <c r="H469" t="s">
        <v>858</v>
      </c>
      <c r="I469" t="s">
        <v>858</v>
      </c>
      <c r="J469" t="s">
        <v>858</v>
      </c>
      <c r="K469" t="s">
        <v>858</v>
      </c>
      <c r="L469" t="s">
        <v>858</v>
      </c>
      <c r="M469" t="s">
        <v>858</v>
      </c>
      <c r="N469" t="s">
        <v>858</v>
      </c>
      <c r="O469">
        <v>7.22</v>
      </c>
      <c r="P469">
        <v>5.99</v>
      </c>
      <c r="Q469">
        <v>6.19</v>
      </c>
      <c r="R469">
        <v>6.72</v>
      </c>
      <c r="S469" t="s">
        <v>858</v>
      </c>
      <c r="T469" t="s">
        <v>858</v>
      </c>
      <c r="U469" t="s">
        <v>858</v>
      </c>
      <c r="V469" t="s">
        <v>858</v>
      </c>
      <c r="W469" t="s">
        <v>858</v>
      </c>
      <c r="X469" s="3">
        <f>COUNT(D469:W469)</f>
        <v>4</v>
      </c>
      <c r="Y469" s="2">
        <f>SUM(D469:W469)/X469</f>
        <v>6.53</v>
      </c>
    </row>
    <row r="470" spans="1:25">
      <c r="A470">
        <v>67472.629436000003</v>
      </c>
      <c r="B470">
        <v>62761.502123999999</v>
      </c>
      <c r="C470" t="s">
        <v>467</v>
      </c>
      <c r="D470" t="s">
        <v>858</v>
      </c>
      <c r="E470" t="s">
        <v>858</v>
      </c>
      <c r="F470" t="s">
        <v>858</v>
      </c>
      <c r="G470" t="s">
        <v>858</v>
      </c>
      <c r="H470" t="s">
        <v>858</v>
      </c>
      <c r="I470" t="s">
        <v>858</v>
      </c>
      <c r="J470" t="s">
        <v>858</v>
      </c>
      <c r="K470" t="s">
        <v>858</v>
      </c>
      <c r="L470" t="s">
        <v>858</v>
      </c>
      <c r="M470" t="s">
        <v>858</v>
      </c>
      <c r="N470">
        <v>4.53</v>
      </c>
      <c r="O470" t="s">
        <v>858</v>
      </c>
      <c r="P470">
        <v>3.68</v>
      </c>
      <c r="Q470" t="s">
        <v>858</v>
      </c>
      <c r="R470">
        <v>7.09</v>
      </c>
      <c r="S470" t="s">
        <v>858</v>
      </c>
      <c r="T470" t="s">
        <v>858</v>
      </c>
      <c r="U470" t="s">
        <v>858</v>
      </c>
      <c r="V470" t="s">
        <v>858</v>
      </c>
      <c r="W470" t="s">
        <v>858</v>
      </c>
      <c r="X470" s="3">
        <f>COUNT(D470:W470)</f>
        <v>3</v>
      </c>
      <c r="Y470" s="2">
        <f>SUM(D470:W470)/X470</f>
        <v>5.1000000000000005</v>
      </c>
    </row>
    <row r="471" spans="1:25">
      <c r="A471">
        <v>65917.724598999994</v>
      </c>
      <c r="B471">
        <v>69841.103084999995</v>
      </c>
      <c r="C471" t="s">
        <v>468</v>
      </c>
      <c r="D471" t="s">
        <v>858</v>
      </c>
      <c r="E471" t="s">
        <v>858</v>
      </c>
      <c r="F471" t="s">
        <v>858</v>
      </c>
      <c r="G471" t="s">
        <v>858</v>
      </c>
      <c r="H471" t="s">
        <v>858</v>
      </c>
      <c r="I471" t="s">
        <v>858</v>
      </c>
      <c r="J471" t="s">
        <v>858</v>
      </c>
      <c r="K471" t="s">
        <v>858</v>
      </c>
      <c r="L471" t="s">
        <v>858</v>
      </c>
      <c r="M471" t="s">
        <v>858</v>
      </c>
      <c r="N471">
        <v>4.71</v>
      </c>
      <c r="O471" t="s">
        <v>858</v>
      </c>
      <c r="P471">
        <v>4.03</v>
      </c>
      <c r="Q471" t="s">
        <v>858</v>
      </c>
      <c r="R471">
        <v>6.2</v>
      </c>
      <c r="S471" t="s">
        <v>858</v>
      </c>
      <c r="T471" t="s">
        <v>858</v>
      </c>
      <c r="U471" t="s">
        <v>858</v>
      </c>
      <c r="V471" t="s">
        <v>858</v>
      </c>
      <c r="W471" t="s">
        <v>858</v>
      </c>
      <c r="X471" s="3">
        <f>COUNT(D471:W471)</f>
        <v>3</v>
      </c>
      <c r="Y471" s="2">
        <f>SUM(D471:W471)/X471</f>
        <v>4.9800000000000004</v>
      </c>
    </row>
    <row r="472" spans="1:25">
      <c r="A472">
        <v>70524.108724000005</v>
      </c>
      <c r="B472">
        <v>63979.802258999996</v>
      </c>
      <c r="C472" t="s">
        <v>469</v>
      </c>
      <c r="D472" t="s">
        <v>858</v>
      </c>
      <c r="E472" t="s">
        <v>858</v>
      </c>
      <c r="F472" t="s">
        <v>858</v>
      </c>
      <c r="G472" t="s">
        <v>858</v>
      </c>
      <c r="H472">
        <v>2.89</v>
      </c>
      <c r="I472" t="s">
        <v>858</v>
      </c>
      <c r="J472" t="s">
        <v>858</v>
      </c>
      <c r="K472" t="s">
        <v>858</v>
      </c>
      <c r="L472" t="s">
        <v>858</v>
      </c>
      <c r="M472" t="s">
        <v>858</v>
      </c>
      <c r="N472">
        <v>4.47</v>
      </c>
      <c r="O472" t="s">
        <v>858</v>
      </c>
      <c r="P472">
        <v>3.18</v>
      </c>
      <c r="Q472">
        <v>7.17</v>
      </c>
      <c r="R472">
        <v>6.88</v>
      </c>
      <c r="S472" t="s">
        <v>858</v>
      </c>
      <c r="T472" t="s">
        <v>858</v>
      </c>
      <c r="U472" t="s">
        <v>858</v>
      </c>
      <c r="V472" t="s">
        <v>858</v>
      </c>
      <c r="W472" t="s">
        <v>858</v>
      </c>
      <c r="X472" s="3">
        <f>COUNT(D472:W472)</f>
        <v>5</v>
      </c>
      <c r="Y472" s="2">
        <f>SUM(D472:W472)/X472</f>
        <v>4.9180000000000001</v>
      </c>
    </row>
    <row r="473" spans="1:25">
      <c r="A473">
        <v>71660.718710000001</v>
      </c>
      <c r="B473">
        <v>66359.331900000005</v>
      </c>
      <c r="C473" t="s">
        <v>470</v>
      </c>
      <c r="D473" t="s">
        <v>858</v>
      </c>
      <c r="E473" t="s">
        <v>858</v>
      </c>
      <c r="F473" t="s">
        <v>858</v>
      </c>
      <c r="G473" t="s">
        <v>858</v>
      </c>
      <c r="H473">
        <v>3.64</v>
      </c>
      <c r="I473" t="s">
        <v>858</v>
      </c>
      <c r="J473" t="s">
        <v>858</v>
      </c>
      <c r="K473" t="s">
        <v>858</v>
      </c>
      <c r="L473" t="s">
        <v>858</v>
      </c>
      <c r="M473" t="s">
        <v>858</v>
      </c>
      <c r="N473" t="s">
        <v>858</v>
      </c>
      <c r="O473" t="s">
        <v>858</v>
      </c>
      <c r="P473">
        <v>3.34</v>
      </c>
      <c r="Q473" t="s">
        <v>858</v>
      </c>
      <c r="R473">
        <v>7.48</v>
      </c>
      <c r="S473" t="s">
        <v>858</v>
      </c>
      <c r="T473" t="s">
        <v>858</v>
      </c>
      <c r="U473" t="s">
        <v>858</v>
      </c>
      <c r="V473" t="s">
        <v>858</v>
      </c>
      <c r="W473" t="s">
        <v>858</v>
      </c>
      <c r="X473" s="3">
        <f>COUNT(D473:W473)</f>
        <v>3</v>
      </c>
      <c r="Y473" s="2">
        <f>SUM(D473:W473)/X473</f>
        <v>4.82</v>
      </c>
    </row>
    <row r="474" spans="1:25">
      <c r="A474">
        <v>63497.752996000003</v>
      </c>
      <c r="B474">
        <v>60638.585086999999</v>
      </c>
      <c r="C474" t="s">
        <v>471</v>
      </c>
      <c r="D474" t="s">
        <v>858</v>
      </c>
      <c r="E474" t="s">
        <v>858</v>
      </c>
      <c r="F474" t="s">
        <v>858</v>
      </c>
      <c r="G474" t="s">
        <v>858</v>
      </c>
      <c r="H474" t="s">
        <v>858</v>
      </c>
      <c r="I474" t="s">
        <v>858</v>
      </c>
      <c r="J474" t="s">
        <v>858</v>
      </c>
      <c r="K474" t="s">
        <v>858</v>
      </c>
      <c r="L474">
        <v>3.22</v>
      </c>
      <c r="M474" t="s">
        <v>858</v>
      </c>
      <c r="N474" t="s">
        <v>858</v>
      </c>
      <c r="O474" t="s">
        <v>858</v>
      </c>
      <c r="P474" t="s">
        <v>858</v>
      </c>
      <c r="Q474" t="s">
        <v>858</v>
      </c>
      <c r="R474">
        <v>6.33</v>
      </c>
      <c r="S474" t="s">
        <v>858</v>
      </c>
      <c r="T474" t="s">
        <v>858</v>
      </c>
      <c r="U474" t="s">
        <v>858</v>
      </c>
      <c r="V474" t="s">
        <v>858</v>
      </c>
      <c r="W474" t="s">
        <v>858</v>
      </c>
      <c r="X474" s="3">
        <f>COUNT(D474:W474)</f>
        <v>2</v>
      </c>
      <c r="Y474" s="2">
        <f>SUM(D474:W474)/X474</f>
        <v>4.7750000000000004</v>
      </c>
    </row>
    <row r="475" spans="1:25">
      <c r="A475">
        <v>57665.641294000001</v>
      </c>
      <c r="B475">
        <v>112026.535817</v>
      </c>
      <c r="C475" t="s">
        <v>472</v>
      </c>
      <c r="D475" t="s">
        <v>858</v>
      </c>
      <c r="E475" t="s">
        <v>858</v>
      </c>
      <c r="F475" t="s">
        <v>858</v>
      </c>
      <c r="G475" t="s">
        <v>858</v>
      </c>
      <c r="H475" t="s">
        <v>858</v>
      </c>
      <c r="I475" t="s">
        <v>858</v>
      </c>
      <c r="J475" t="s">
        <v>858</v>
      </c>
      <c r="K475" t="s">
        <v>858</v>
      </c>
      <c r="L475" t="s">
        <v>858</v>
      </c>
      <c r="M475" t="s">
        <v>858</v>
      </c>
      <c r="N475" t="s">
        <v>858</v>
      </c>
      <c r="O475" t="s">
        <v>858</v>
      </c>
      <c r="P475" t="s">
        <v>858</v>
      </c>
      <c r="Q475" t="s">
        <v>858</v>
      </c>
      <c r="R475">
        <v>6.41</v>
      </c>
      <c r="S475" t="s">
        <v>858</v>
      </c>
      <c r="T475" t="s">
        <v>858</v>
      </c>
      <c r="U475" t="s">
        <v>858</v>
      </c>
      <c r="V475" t="s">
        <v>858</v>
      </c>
      <c r="W475" t="s">
        <v>858</v>
      </c>
      <c r="X475" s="3">
        <f>COUNT(D475:W475)</f>
        <v>1</v>
      </c>
      <c r="Y475" s="2">
        <f>SUM(D475:W475)/X475</f>
        <v>6.41</v>
      </c>
    </row>
    <row r="476" spans="1:25">
      <c r="A476">
        <v>44623.416123000003</v>
      </c>
      <c r="B476">
        <v>105854.90983999999</v>
      </c>
      <c r="C476" t="s">
        <v>473</v>
      </c>
      <c r="D476" t="s">
        <v>858</v>
      </c>
      <c r="E476" t="s">
        <v>858</v>
      </c>
      <c r="F476" t="s">
        <v>858</v>
      </c>
      <c r="G476" t="s">
        <v>858</v>
      </c>
      <c r="H476" t="s">
        <v>858</v>
      </c>
      <c r="I476" t="s">
        <v>858</v>
      </c>
      <c r="J476" t="s">
        <v>858</v>
      </c>
      <c r="K476" t="s">
        <v>858</v>
      </c>
      <c r="L476" t="s">
        <v>858</v>
      </c>
      <c r="M476" t="s">
        <v>858</v>
      </c>
      <c r="N476" t="s">
        <v>858</v>
      </c>
      <c r="O476" t="s">
        <v>858</v>
      </c>
      <c r="P476" t="s">
        <v>858</v>
      </c>
      <c r="Q476" t="s">
        <v>858</v>
      </c>
      <c r="R476">
        <v>6.41</v>
      </c>
      <c r="S476" t="s">
        <v>858</v>
      </c>
      <c r="T476" t="s">
        <v>858</v>
      </c>
      <c r="U476" t="s">
        <v>858</v>
      </c>
      <c r="V476" t="s">
        <v>858</v>
      </c>
      <c r="W476" t="s">
        <v>858</v>
      </c>
      <c r="X476" s="3">
        <f>COUNT(D476:W476)</f>
        <v>1</v>
      </c>
      <c r="Y476" s="2">
        <f>SUM(D476:W476)/X476</f>
        <v>6.41</v>
      </c>
    </row>
    <row r="477" spans="1:25">
      <c r="A477">
        <v>68661.777768</v>
      </c>
      <c r="B477">
        <v>39951.040207999999</v>
      </c>
      <c r="C477" t="s">
        <v>474</v>
      </c>
      <c r="D477" t="s">
        <v>858</v>
      </c>
      <c r="E477" t="s">
        <v>858</v>
      </c>
      <c r="F477" t="s">
        <v>858</v>
      </c>
      <c r="G477" t="s">
        <v>858</v>
      </c>
      <c r="H477" t="s">
        <v>858</v>
      </c>
      <c r="I477" t="s">
        <v>858</v>
      </c>
      <c r="J477" t="s">
        <v>858</v>
      </c>
      <c r="K477" t="s">
        <v>858</v>
      </c>
      <c r="L477">
        <v>4.07</v>
      </c>
      <c r="M477" t="s">
        <v>858</v>
      </c>
      <c r="N477">
        <v>3.18</v>
      </c>
      <c r="O477" t="s">
        <v>858</v>
      </c>
      <c r="P477" t="s">
        <v>858</v>
      </c>
      <c r="Q477" t="s">
        <v>858</v>
      </c>
      <c r="R477" t="s">
        <v>858</v>
      </c>
      <c r="S477" t="s">
        <v>858</v>
      </c>
      <c r="T477" t="s">
        <v>858</v>
      </c>
      <c r="U477" t="s">
        <v>858</v>
      </c>
      <c r="V477" t="s">
        <v>858</v>
      </c>
      <c r="W477" t="s">
        <v>858</v>
      </c>
      <c r="X477" s="3">
        <f>COUNT(D477:W477)</f>
        <v>2</v>
      </c>
      <c r="Y477" s="2">
        <f>SUM(D477:W477)/X477</f>
        <v>3.625</v>
      </c>
    </row>
    <row r="478" spans="1:25">
      <c r="A478">
        <v>79671.883551000006</v>
      </c>
      <c r="B478">
        <v>53924.380105999997</v>
      </c>
      <c r="C478" t="s">
        <v>475</v>
      </c>
      <c r="D478" t="s">
        <v>858</v>
      </c>
      <c r="E478">
        <v>4.79</v>
      </c>
      <c r="F478" t="s">
        <v>858</v>
      </c>
      <c r="G478" t="s">
        <v>858</v>
      </c>
      <c r="H478">
        <v>4.1100000000000003</v>
      </c>
      <c r="I478" t="s">
        <v>858</v>
      </c>
      <c r="J478" t="s">
        <v>858</v>
      </c>
      <c r="K478" t="s">
        <v>858</v>
      </c>
      <c r="L478" t="s">
        <v>858</v>
      </c>
      <c r="M478" t="s">
        <v>858</v>
      </c>
      <c r="N478" t="s">
        <v>858</v>
      </c>
      <c r="O478">
        <v>5.71</v>
      </c>
      <c r="P478">
        <v>4.29</v>
      </c>
      <c r="Q478">
        <v>6.68</v>
      </c>
      <c r="R478">
        <v>6.62</v>
      </c>
      <c r="S478" t="s">
        <v>858</v>
      </c>
      <c r="T478" t="s">
        <v>858</v>
      </c>
      <c r="U478" t="s">
        <v>858</v>
      </c>
      <c r="V478" t="s">
        <v>858</v>
      </c>
      <c r="W478" t="s">
        <v>858</v>
      </c>
      <c r="X478" s="3">
        <f>COUNT(D478:W478)</f>
        <v>6</v>
      </c>
      <c r="Y478" s="2">
        <f>SUM(D478:W478)/X478</f>
        <v>5.3666666666666663</v>
      </c>
    </row>
    <row r="479" spans="1:25">
      <c r="A479">
        <v>65611.211536999996</v>
      </c>
      <c r="B479">
        <v>42774.925673999998</v>
      </c>
      <c r="C479" t="s">
        <v>476</v>
      </c>
      <c r="D479" t="s">
        <v>858</v>
      </c>
      <c r="E479" t="s">
        <v>858</v>
      </c>
      <c r="F479" t="s">
        <v>858</v>
      </c>
      <c r="G479" t="s">
        <v>858</v>
      </c>
      <c r="H479" t="s">
        <v>858</v>
      </c>
      <c r="I479" t="s">
        <v>858</v>
      </c>
      <c r="J479" t="s">
        <v>858</v>
      </c>
      <c r="K479" t="s">
        <v>858</v>
      </c>
      <c r="L479">
        <v>4.21</v>
      </c>
      <c r="M479" t="s">
        <v>858</v>
      </c>
      <c r="N479" t="s">
        <v>858</v>
      </c>
      <c r="O479">
        <v>6.93</v>
      </c>
      <c r="P479" t="s">
        <v>858</v>
      </c>
      <c r="Q479" t="s">
        <v>858</v>
      </c>
      <c r="R479">
        <v>6.82</v>
      </c>
      <c r="S479" t="s">
        <v>858</v>
      </c>
      <c r="T479" t="s">
        <v>858</v>
      </c>
      <c r="U479" t="s">
        <v>858</v>
      </c>
      <c r="V479" t="s">
        <v>858</v>
      </c>
      <c r="W479" t="s">
        <v>858</v>
      </c>
      <c r="X479" s="3">
        <f>COUNT(D479:W479)</f>
        <v>3</v>
      </c>
      <c r="Y479" s="2">
        <f>SUM(D479:W479)/X479</f>
        <v>5.9866666666666672</v>
      </c>
    </row>
    <row r="480" spans="1:25">
      <c r="A480">
        <v>69090.337555000006</v>
      </c>
      <c r="B480">
        <v>43475.940219999997</v>
      </c>
      <c r="C480" t="s">
        <v>477</v>
      </c>
      <c r="D480" t="s">
        <v>858</v>
      </c>
      <c r="E480" t="s">
        <v>858</v>
      </c>
      <c r="F480" t="s">
        <v>858</v>
      </c>
      <c r="G480" t="s">
        <v>858</v>
      </c>
      <c r="H480" t="s">
        <v>858</v>
      </c>
      <c r="I480" t="s">
        <v>858</v>
      </c>
      <c r="J480" t="s">
        <v>858</v>
      </c>
      <c r="K480" t="s">
        <v>858</v>
      </c>
      <c r="L480" t="s">
        <v>858</v>
      </c>
      <c r="M480" t="s">
        <v>858</v>
      </c>
      <c r="N480">
        <v>3.19</v>
      </c>
      <c r="O480" t="s">
        <v>858</v>
      </c>
      <c r="P480" t="s">
        <v>858</v>
      </c>
      <c r="Q480" t="s">
        <v>858</v>
      </c>
      <c r="R480" t="s">
        <v>858</v>
      </c>
      <c r="S480" t="s">
        <v>858</v>
      </c>
      <c r="T480" t="s">
        <v>858</v>
      </c>
      <c r="U480" t="s">
        <v>858</v>
      </c>
      <c r="V480" t="s">
        <v>858</v>
      </c>
      <c r="W480" t="s">
        <v>858</v>
      </c>
      <c r="X480" s="3">
        <f>COUNT(D480:W480)</f>
        <v>1</v>
      </c>
      <c r="Y480" s="2">
        <f>SUM(D480:W480)/X480</f>
        <v>3.19</v>
      </c>
    </row>
    <row r="481" spans="1:25">
      <c r="A481">
        <v>76762.164531999995</v>
      </c>
      <c r="B481">
        <v>53689.808529000002</v>
      </c>
      <c r="C481" t="s">
        <v>478</v>
      </c>
      <c r="D481" t="s">
        <v>858</v>
      </c>
      <c r="E481" t="s">
        <v>858</v>
      </c>
      <c r="F481" t="s">
        <v>858</v>
      </c>
      <c r="G481" t="s">
        <v>858</v>
      </c>
      <c r="H481" t="s">
        <v>858</v>
      </c>
      <c r="I481" t="s">
        <v>858</v>
      </c>
      <c r="J481" t="s">
        <v>858</v>
      </c>
      <c r="K481" t="s">
        <v>858</v>
      </c>
      <c r="L481" t="s">
        <v>858</v>
      </c>
      <c r="M481" t="s">
        <v>858</v>
      </c>
      <c r="N481">
        <v>3.76</v>
      </c>
      <c r="O481">
        <v>4.92</v>
      </c>
      <c r="P481">
        <v>4.5999999999999996</v>
      </c>
      <c r="Q481">
        <v>7.94</v>
      </c>
      <c r="R481">
        <v>7.62</v>
      </c>
      <c r="S481" t="s">
        <v>858</v>
      </c>
      <c r="T481" t="s">
        <v>858</v>
      </c>
      <c r="U481" t="s">
        <v>858</v>
      </c>
      <c r="V481" t="s">
        <v>858</v>
      </c>
      <c r="W481" t="s">
        <v>858</v>
      </c>
      <c r="X481" s="3">
        <f>COUNT(D481:W481)</f>
        <v>5</v>
      </c>
      <c r="Y481" s="2">
        <f>SUM(D481:W481)/X481</f>
        <v>5.7679999999999998</v>
      </c>
    </row>
    <row r="482" spans="1:25">
      <c r="A482">
        <v>61365.818025</v>
      </c>
      <c r="B482">
        <v>57152.624053</v>
      </c>
      <c r="C482" t="s">
        <v>479</v>
      </c>
      <c r="D482" t="s">
        <v>858</v>
      </c>
      <c r="E482" t="s">
        <v>858</v>
      </c>
      <c r="F482" t="s">
        <v>858</v>
      </c>
      <c r="G482" t="s">
        <v>858</v>
      </c>
      <c r="H482" t="s">
        <v>858</v>
      </c>
      <c r="I482" t="s">
        <v>858</v>
      </c>
      <c r="J482" t="s">
        <v>858</v>
      </c>
      <c r="K482" t="s">
        <v>858</v>
      </c>
      <c r="L482">
        <v>5.61</v>
      </c>
      <c r="M482" t="s">
        <v>858</v>
      </c>
      <c r="N482">
        <v>4.34</v>
      </c>
      <c r="O482" t="s">
        <v>858</v>
      </c>
      <c r="P482" t="s">
        <v>858</v>
      </c>
      <c r="Q482" t="s">
        <v>858</v>
      </c>
      <c r="R482" t="s">
        <v>858</v>
      </c>
      <c r="S482" t="s">
        <v>858</v>
      </c>
      <c r="T482" t="s">
        <v>858</v>
      </c>
      <c r="U482" t="s">
        <v>858</v>
      </c>
      <c r="V482" t="s">
        <v>858</v>
      </c>
      <c r="W482" t="s">
        <v>858</v>
      </c>
      <c r="X482" s="3">
        <f>COUNT(D482:W482)</f>
        <v>2</v>
      </c>
      <c r="Y482" s="2">
        <f>SUM(D482:W482)/X482</f>
        <v>4.9749999999999996</v>
      </c>
    </row>
    <row r="483" spans="1:25">
      <c r="A483">
        <v>72647.906942000001</v>
      </c>
      <c r="B483">
        <v>56645.241921000001</v>
      </c>
      <c r="C483" t="s">
        <v>480</v>
      </c>
      <c r="D483" t="s">
        <v>858</v>
      </c>
      <c r="E483" t="s">
        <v>858</v>
      </c>
      <c r="F483" t="s">
        <v>858</v>
      </c>
      <c r="G483" t="s">
        <v>858</v>
      </c>
      <c r="H483" t="s">
        <v>858</v>
      </c>
      <c r="I483" t="s">
        <v>858</v>
      </c>
      <c r="J483" t="s">
        <v>858</v>
      </c>
      <c r="K483" t="s">
        <v>858</v>
      </c>
      <c r="L483" t="s">
        <v>858</v>
      </c>
      <c r="M483" t="s">
        <v>858</v>
      </c>
      <c r="N483">
        <v>6.86</v>
      </c>
      <c r="O483" t="s">
        <v>858</v>
      </c>
      <c r="P483">
        <v>3.61</v>
      </c>
      <c r="Q483">
        <v>5.48</v>
      </c>
      <c r="R483">
        <v>7</v>
      </c>
      <c r="S483" t="s">
        <v>858</v>
      </c>
      <c r="T483" t="s">
        <v>858</v>
      </c>
      <c r="U483" t="s">
        <v>858</v>
      </c>
      <c r="V483" t="s">
        <v>858</v>
      </c>
      <c r="W483" t="s">
        <v>858</v>
      </c>
      <c r="X483" s="3">
        <f>COUNT(D483:W483)</f>
        <v>4</v>
      </c>
      <c r="Y483" s="2">
        <f>SUM(D483:W483)/X483</f>
        <v>5.7375000000000007</v>
      </c>
    </row>
    <row r="484" spans="1:25">
      <c r="A484">
        <v>69305.724472999995</v>
      </c>
      <c r="B484">
        <v>46825.502637999998</v>
      </c>
      <c r="C484" t="s">
        <v>481</v>
      </c>
      <c r="D484" t="s">
        <v>858</v>
      </c>
      <c r="E484">
        <v>4.87</v>
      </c>
      <c r="F484" t="s">
        <v>858</v>
      </c>
      <c r="G484" t="s">
        <v>858</v>
      </c>
      <c r="H484">
        <v>2.85</v>
      </c>
      <c r="I484" t="s">
        <v>858</v>
      </c>
      <c r="J484" t="s">
        <v>858</v>
      </c>
      <c r="K484" t="s">
        <v>858</v>
      </c>
      <c r="L484" t="s">
        <v>858</v>
      </c>
      <c r="M484" t="s">
        <v>858</v>
      </c>
      <c r="N484">
        <v>2.2200000000000002</v>
      </c>
      <c r="O484" t="s">
        <v>858</v>
      </c>
      <c r="P484">
        <v>5.53</v>
      </c>
      <c r="Q484">
        <v>8.26</v>
      </c>
      <c r="R484">
        <v>7.49</v>
      </c>
      <c r="S484" t="s">
        <v>858</v>
      </c>
      <c r="T484" t="s">
        <v>858</v>
      </c>
      <c r="U484" t="s">
        <v>858</v>
      </c>
      <c r="V484" t="s">
        <v>858</v>
      </c>
      <c r="W484" t="s">
        <v>858</v>
      </c>
      <c r="X484" s="3">
        <f>COUNT(D484:W484)</f>
        <v>6</v>
      </c>
      <c r="Y484" s="2">
        <f>SUM(D484:W484)/X484</f>
        <v>5.203333333333334</v>
      </c>
    </row>
    <row r="485" spans="1:25">
      <c r="A485">
        <v>75623.631095000004</v>
      </c>
      <c r="B485">
        <v>47702.501267</v>
      </c>
      <c r="C485" t="s">
        <v>482</v>
      </c>
      <c r="D485" t="s">
        <v>858</v>
      </c>
      <c r="E485" t="s">
        <v>858</v>
      </c>
      <c r="F485" t="s">
        <v>858</v>
      </c>
      <c r="G485" t="s">
        <v>858</v>
      </c>
      <c r="H485" t="s">
        <v>858</v>
      </c>
      <c r="I485" t="s">
        <v>858</v>
      </c>
      <c r="J485" t="s">
        <v>858</v>
      </c>
      <c r="K485" t="s">
        <v>858</v>
      </c>
      <c r="L485" t="s">
        <v>858</v>
      </c>
      <c r="M485" t="s">
        <v>858</v>
      </c>
      <c r="N485">
        <v>4.99</v>
      </c>
      <c r="O485">
        <v>5.39</v>
      </c>
      <c r="P485">
        <v>3.83</v>
      </c>
      <c r="Q485">
        <v>7.53</v>
      </c>
      <c r="R485">
        <v>8.01</v>
      </c>
      <c r="S485" t="s">
        <v>858</v>
      </c>
      <c r="T485" t="s">
        <v>858</v>
      </c>
      <c r="U485" t="s">
        <v>858</v>
      </c>
      <c r="V485" t="s">
        <v>858</v>
      </c>
      <c r="W485" t="s">
        <v>858</v>
      </c>
      <c r="X485" s="3">
        <f>COUNT(D485:W485)</f>
        <v>5</v>
      </c>
      <c r="Y485" s="2">
        <f>SUM(D485:W485)/X485</f>
        <v>5.95</v>
      </c>
    </row>
    <row r="486" spans="1:25">
      <c r="A486">
        <v>46252.219885999999</v>
      </c>
      <c r="B486">
        <v>57529.726108000003</v>
      </c>
      <c r="C486" t="s">
        <v>483</v>
      </c>
      <c r="D486" t="s">
        <v>858</v>
      </c>
      <c r="E486" t="s">
        <v>858</v>
      </c>
      <c r="F486" t="s">
        <v>858</v>
      </c>
      <c r="G486" t="s">
        <v>858</v>
      </c>
      <c r="H486" t="s">
        <v>858</v>
      </c>
      <c r="I486" t="s">
        <v>858</v>
      </c>
      <c r="J486" t="s">
        <v>858</v>
      </c>
      <c r="K486" t="s">
        <v>858</v>
      </c>
      <c r="L486">
        <v>3.97</v>
      </c>
      <c r="M486" t="s">
        <v>858</v>
      </c>
      <c r="N486" t="s">
        <v>858</v>
      </c>
      <c r="O486" t="s">
        <v>858</v>
      </c>
      <c r="P486" t="s">
        <v>858</v>
      </c>
      <c r="Q486" t="s">
        <v>858</v>
      </c>
      <c r="R486" t="s">
        <v>858</v>
      </c>
      <c r="S486" t="s">
        <v>858</v>
      </c>
      <c r="T486" t="s">
        <v>858</v>
      </c>
      <c r="U486" t="s">
        <v>858</v>
      </c>
      <c r="V486" t="s">
        <v>858</v>
      </c>
      <c r="W486" t="s">
        <v>858</v>
      </c>
      <c r="X486" s="3">
        <f>COUNT(D486:W486)</f>
        <v>1</v>
      </c>
      <c r="Y486" s="2">
        <f>SUM(D486:W486)/X486</f>
        <v>3.97</v>
      </c>
    </row>
    <row r="487" spans="1:25">
      <c r="A487">
        <v>81019.258650000003</v>
      </c>
      <c r="B487">
        <v>50994.812433999999</v>
      </c>
      <c r="C487" t="s">
        <v>484</v>
      </c>
      <c r="D487" t="s">
        <v>858</v>
      </c>
      <c r="E487" t="s">
        <v>858</v>
      </c>
      <c r="F487" t="s">
        <v>858</v>
      </c>
      <c r="G487" t="s">
        <v>858</v>
      </c>
      <c r="H487" t="s">
        <v>858</v>
      </c>
      <c r="I487" t="s">
        <v>858</v>
      </c>
      <c r="J487" t="s">
        <v>858</v>
      </c>
      <c r="K487" t="s">
        <v>858</v>
      </c>
      <c r="L487" t="s">
        <v>858</v>
      </c>
      <c r="M487" t="s">
        <v>858</v>
      </c>
      <c r="N487" t="s">
        <v>858</v>
      </c>
      <c r="O487">
        <v>5.15</v>
      </c>
      <c r="P487" t="s">
        <v>858</v>
      </c>
      <c r="Q487">
        <v>6.17</v>
      </c>
      <c r="R487">
        <v>7.4</v>
      </c>
      <c r="S487" t="s">
        <v>858</v>
      </c>
      <c r="T487" t="s">
        <v>858</v>
      </c>
      <c r="U487" t="s">
        <v>858</v>
      </c>
      <c r="V487" t="s">
        <v>858</v>
      </c>
      <c r="W487" t="s">
        <v>858</v>
      </c>
      <c r="X487" s="3">
        <f>COUNT(D487:W487)</f>
        <v>3</v>
      </c>
      <c r="Y487" s="2">
        <f>SUM(D487:W487)/X487</f>
        <v>6.2399999999999993</v>
      </c>
    </row>
    <row r="488" spans="1:25">
      <c r="A488">
        <v>621.44245999999998</v>
      </c>
      <c r="B488">
        <v>8323.3431509999991</v>
      </c>
      <c r="C488" t="s">
        <v>485</v>
      </c>
      <c r="D488" t="s">
        <v>858</v>
      </c>
      <c r="E488" t="s">
        <v>858</v>
      </c>
      <c r="F488" t="s">
        <v>858</v>
      </c>
      <c r="G488" t="s">
        <v>858</v>
      </c>
      <c r="H488" t="s">
        <v>858</v>
      </c>
      <c r="I488" t="s">
        <v>858</v>
      </c>
      <c r="J488" t="s">
        <v>858</v>
      </c>
      <c r="K488" t="s">
        <v>858</v>
      </c>
      <c r="L488" t="s">
        <v>858</v>
      </c>
      <c r="M488" t="s">
        <v>858</v>
      </c>
      <c r="N488" t="s">
        <v>858</v>
      </c>
      <c r="O488" t="s">
        <v>858</v>
      </c>
      <c r="P488" t="s">
        <v>858</v>
      </c>
      <c r="Q488" t="s">
        <v>858</v>
      </c>
      <c r="R488">
        <v>5.95</v>
      </c>
      <c r="S488" t="s">
        <v>858</v>
      </c>
      <c r="T488" t="s">
        <v>858</v>
      </c>
      <c r="U488" t="s">
        <v>858</v>
      </c>
      <c r="V488" t="s">
        <v>858</v>
      </c>
      <c r="W488" t="s">
        <v>858</v>
      </c>
      <c r="X488" s="3">
        <f>COUNT(D488:W488)</f>
        <v>1</v>
      </c>
      <c r="Y488" s="2">
        <f>SUM(D488:W488)/X488</f>
        <v>5.95</v>
      </c>
    </row>
    <row r="489" spans="1:25">
      <c r="A489">
        <v>4316.0144810000002</v>
      </c>
      <c r="B489">
        <v>7897.3719799999999</v>
      </c>
      <c r="C489" t="s">
        <v>486</v>
      </c>
      <c r="D489">
        <v>4.32</v>
      </c>
      <c r="E489" t="s">
        <v>858</v>
      </c>
      <c r="F489" t="s">
        <v>858</v>
      </c>
      <c r="G489" t="s">
        <v>858</v>
      </c>
      <c r="H489">
        <v>6.25</v>
      </c>
      <c r="I489">
        <v>3.74</v>
      </c>
      <c r="J489">
        <v>2.66</v>
      </c>
      <c r="K489" t="s">
        <v>858</v>
      </c>
      <c r="L489" t="s">
        <v>858</v>
      </c>
      <c r="M489" t="s">
        <v>858</v>
      </c>
      <c r="N489" t="s">
        <v>858</v>
      </c>
      <c r="O489">
        <v>5.27</v>
      </c>
      <c r="P489">
        <v>4.4000000000000004</v>
      </c>
      <c r="Q489">
        <v>4.7300000000000004</v>
      </c>
      <c r="R489">
        <v>6.56</v>
      </c>
      <c r="S489" t="s">
        <v>858</v>
      </c>
      <c r="T489">
        <v>6.03</v>
      </c>
      <c r="U489" t="s">
        <v>858</v>
      </c>
      <c r="V489">
        <v>2.38</v>
      </c>
      <c r="W489">
        <v>3.21</v>
      </c>
      <c r="X489" s="3">
        <f>COUNT(D489:W489)</f>
        <v>11</v>
      </c>
      <c r="Y489" s="2">
        <f>SUM(D489:W489)/X489</f>
        <v>4.5045454545454549</v>
      </c>
    </row>
    <row r="490" spans="1:25">
      <c r="A490">
        <v>10539.786957</v>
      </c>
      <c r="B490">
        <v>23040.724482000001</v>
      </c>
      <c r="C490" t="s">
        <v>487</v>
      </c>
      <c r="D490" t="s">
        <v>858</v>
      </c>
      <c r="E490" t="s">
        <v>858</v>
      </c>
      <c r="F490" t="s">
        <v>858</v>
      </c>
      <c r="G490" t="s">
        <v>858</v>
      </c>
      <c r="H490" t="s">
        <v>858</v>
      </c>
      <c r="I490" t="s">
        <v>858</v>
      </c>
      <c r="J490" t="s">
        <v>858</v>
      </c>
      <c r="K490" t="s">
        <v>858</v>
      </c>
      <c r="L490">
        <v>3.94</v>
      </c>
      <c r="M490" t="s">
        <v>858</v>
      </c>
      <c r="N490" t="s">
        <v>858</v>
      </c>
      <c r="O490" t="s">
        <v>858</v>
      </c>
      <c r="P490" t="s">
        <v>858</v>
      </c>
      <c r="Q490" t="s">
        <v>858</v>
      </c>
      <c r="R490">
        <v>6.41</v>
      </c>
      <c r="S490" t="s">
        <v>858</v>
      </c>
      <c r="T490" t="s">
        <v>858</v>
      </c>
      <c r="U490" t="s">
        <v>858</v>
      </c>
      <c r="V490" t="s">
        <v>858</v>
      </c>
      <c r="W490" t="s">
        <v>858</v>
      </c>
      <c r="X490" s="3">
        <f>COUNT(D490:W490)</f>
        <v>2</v>
      </c>
      <c r="Y490" s="2">
        <f>SUM(D490:W490)/X490</f>
        <v>5.1749999999999998</v>
      </c>
    </row>
    <row r="491" spans="1:25">
      <c r="A491">
        <v>3190.7625630000002</v>
      </c>
      <c r="B491">
        <v>12002.461079999999</v>
      </c>
      <c r="C491" t="s">
        <v>488</v>
      </c>
      <c r="D491" t="s">
        <v>858</v>
      </c>
      <c r="E491" t="s">
        <v>858</v>
      </c>
      <c r="F491" t="s">
        <v>858</v>
      </c>
      <c r="G491" t="s">
        <v>858</v>
      </c>
      <c r="H491" t="s">
        <v>858</v>
      </c>
      <c r="I491" t="s">
        <v>858</v>
      </c>
      <c r="J491" t="s">
        <v>858</v>
      </c>
      <c r="K491" t="s">
        <v>858</v>
      </c>
      <c r="L491" t="s">
        <v>858</v>
      </c>
      <c r="M491" t="s">
        <v>858</v>
      </c>
      <c r="N491" t="s">
        <v>858</v>
      </c>
      <c r="O491" t="s">
        <v>858</v>
      </c>
      <c r="P491" t="s">
        <v>858</v>
      </c>
      <c r="Q491" t="s">
        <v>858</v>
      </c>
      <c r="R491" t="s">
        <v>858</v>
      </c>
      <c r="S491" t="s">
        <v>858</v>
      </c>
      <c r="T491" t="s">
        <v>858</v>
      </c>
      <c r="U491" t="s">
        <v>858</v>
      </c>
      <c r="V491" t="s">
        <v>858</v>
      </c>
      <c r="W491" t="s">
        <v>858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858</v>
      </c>
      <c r="E492" t="s">
        <v>858</v>
      </c>
      <c r="F492" t="s">
        <v>858</v>
      </c>
      <c r="G492" t="s">
        <v>858</v>
      </c>
      <c r="H492" t="s">
        <v>858</v>
      </c>
      <c r="I492" t="s">
        <v>858</v>
      </c>
      <c r="J492" t="s">
        <v>858</v>
      </c>
      <c r="K492" t="s">
        <v>858</v>
      </c>
      <c r="L492">
        <v>4.3099999999999996</v>
      </c>
      <c r="M492" t="s">
        <v>858</v>
      </c>
      <c r="N492" t="s">
        <v>858</v>
      </c>
      <c r="O492" t="s">
        <v>858</v>
      </c>
      <c r="P492" t="s">
        <v>858</v>
      </c>
      <c r="Q492" t="s">
        <v>858</v>
      </c>
      <c r="R492">
        <v>5.72</v>
      </c>
      <c r="S492" t="s">
        <v>858</v>
      </c>
      <c r="T492" t="s">
        <v>858</v>
      </c>
      <c r="U492" t="s">
        <v>858</v>
      </c>
      <c r="V492" t="s">
        <v>858</v>
      </c>
      <c r="W492" t="s">
        <v>858</v>
      </c>
      <c r="X492" s="3">
        <f>COUNT(D492:W492)</f>
        <v>2</v>
      </c>
      <c r="Y492" s="2">
        <f>SUM(D492:W492)/X492</f>
        <v>5.0149999999999997</v>
      </c>
    </row>
    <row r="493" spans="1:25">
      <c r="A493">
        <v>16692.946093999999</v>
      </c>
      <c r="B493">
        <v>11986.714333</v>
      </c>
      <c r="C493" t="s">
        <v>490</v>
      </c>
      <c r="D493" t="s">
        <v>858</v>
      </c>
      <c r="E493" t="s">
        <v>858</v>
      </c>
      <c r="F493" t="s">
        <v>858</v>
      </c>
      <c r="G493" t="s">
        <v>858</v>
      </c>
      <c r="H493" t="s">
        <v>858</v>
      </c>
      <c r="I493" t="s">
        <v>858</v>
      </c>
      <c r="J493" t="s">
        <v>858</v>
      </c>
      <c r="K493" t="s">
        <v>858</v>
      </c>
      <c r="L493" t="s">
        <v>858</v>
      </c>
      <c r="M493" t="s">
        <v>858</v>
      </c>
      <c r="N493" t="s">
        <v>858</v>
      </c>
      <c r="O493" t="s">
        <v>858</v>
      </c>
      <c r="P493" t="s">
        <v>858</v>
      </c>
      <c r="Q493" t="s">
        <v>858</v>
      </c>
      <c r="R493" t="s">
        <v>858</v>
      </c>
      <c r="S493" t="s">
        <v>858</v>
      </c>
      <c r="T493" t="s">
        <v>858</v>
      </c>
      <c r="U493" t="s">
        <v>858</v>
      </c>
      <c r="V493" t="s">
        <v>858</v>
      </c>
      <c r="W493" t="s">
        <v>858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858</v>
      </c>
      <c r="E494" t="s">
        <v>858</v>
      </c>
      <c r="F494" t="s">
        <v>858</v>
      </c>
      <c r="G494" t="s">
        <v>858</v>
      </c>
      <c r="H494" t="s">
        <v>858</v>
      </c>
      <c r="I494" t="s">
        <v>858</v>
      </c>
      <c r="J494" t="s">
        <v>858</v>
      </c>
      <c r="K494" t="s">
        <v>858</v>
      </c>
      <c r="L494" t="s">
        <v>858</v>
      </c>
      <c r="M494" t="s">
        <v>858</v>
      </c>
      <c r="N494" t="s">
        <v>858</v>
      </c>
      <c r="O494" t="s">
        <v>858</v>
      </c>
      <c r="P494" t="s">
        <v>858</v>
      </c>
      <c r="Q494" t="s">
        <v>858</v>
      </c>
      <c r="R494" t="s">
        <v>858</v>
      </c>
      <c r="S494" t="s">
        <v>858</v>
      </c>
      <c r="T494" t="s">
        <v>858</v>
      </c>
      <c r="U494" t="s">
        <v>858</v>
      </c>
      <c r="V494" t="s">
        <v>858</v>
      </c>
      <c r="W494" t="s">
        <v>858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858</v>
      </c>
      <c r="E495" t="s">
        <v>858</v>
      </c>
      <c r="F495" t="s">
        <v>858</v>
      </c>
      <c r="G495" t="s">
        <v>858</v>
      </c>
      <c r="H495" t="s">
        <v>858</v>
      </c>
      <c r="I495" t="s">
        <v>858</v>
      </c>
      <c r="J495" t="s">
        <v>858</v>
      </c>
      <c r="K495" t="s">
        <v>858</v>
      </c>
      <c r="L495" t="s">
        <v>858</v>
      </c>
      <c r="M495" t="s">
        <v>858</v>
      </c>
      <c r="N495" t="s">
        <v>858</v>
      </c>
      <c r="O495" t="s">
        <v>858</v>
      </c>
      <c r="P495" t="s">
        <v>858</v>
      </c>
      <c r="Q495" t="s">
        <v>858</v>
      </c>
      <c r="R495">
        <v>4.97</v>
      </c>
      <c r="S495" t="s">
        <v>858</v>
      </c>
      <c r="T495" t="s">
        <v>858</v>
      </c>
      <c r="U495" t="s">
        <v>858</v>
      </c>
      <c r="V495" t="s">
        <v>858</v>
      </c>
      <c r="W495" t="s">
        <v>858</v>
      </c>
      <c r="X495" s="3">
        <f>COUNT(D495:W495)</f>
        <v>1</v>
      </c>
      <c r="Y495" s="2">
        <f>SUM(D495:W495)/X495</f>
        <v>4.97</v>
      </c>
    </row>
    <row r="496" spans="1:25">
      <c r="A496">
        <v>8683.5643930000006</v>
      </c>
      <c r="B496">
        <v>19654.264632999999</v>
      </c>
      <c r="C496" t="s">
        <v>493</v>
      </c>
      <c r="D496" t="s">
        <v>858</v>
      </c>
      <c r="E496" t="s">
        <v>858</v>
      </c>
      <c r="F496" t="s">
        <v>858</v>
      </c>
      <c r="G496" t="s">
        <v>858</v>
      </c>
      <c r="H496" t="s">
        <v>858</v>
      </c>
      <c r="I496" t="s">
        <v>858</v>
      </c>
      <c r="J496" t="s">
        <v>858</v>
      </c>
      <c r="K496" t="s">
        <v>858</v>
      </c>
      <c r="L496">
        <v>4.4400000000000004</v>
      </c>
      <c r="M496" t="s">
        <v>858</v>
      </c>
      <c r="N496" t="s">
        <v>858</v>
      </c>
      <c r="O496" t="s">
        <v>858</v>
      </c>
      <c r="P496" t="s">
        <v>858</v>
      </c>
      <c r="Q496" t="s">
        <v>858</v>
      </c>
      <c r="R496">
        <v>7.11</v>
      </c>
      <c r="S496" t="s">
        <v>858</v>
      </c>
      <c r="T496" t="s">
        <v>858</v>
      </c>
      <c r="U496" t="s">
        <v>858</v>
      </c>
      <c r="V496" t="s">
        <v>858</v>
      </c>
      <c r="W496" t="s">
        <v>858</v>
      </c>
      <c r="X496" s="3">
        <f>COUNT(D496:W496)</f>
        <v>2</v>
      </c>
      <c r="Y496" s="2">
        <f>SUM(D496:W496)/X496</f>
        <v>5.7750000000000004</v>
      </c>
    </row>
    <row r="497" spans="1:25">
      <c r="A497">
        <v>2775.9615880000001</v>
      </c>
      <c r="B497">
        <v>15970.145109999999</v>
      </c>
      <c r="C497" t="s">
        <v>494</v>
      </c>
      <c r="D497" t="s">
        <v>858</v>
      </c>
      <c r="E497" t="s">
        <v>858</v>
      </c>
      <c r="F497" t="s">
        <v>858</v>
      </c>
      <c r="G497" t="s">
        <v>858</v>
      </c>
      <c r="H497" t="s">
        <v>858</v>
      </c>
      <c r="I497" t="s">
        <v>858</v>
      </c>
      <c r="J497" t="s">
        <v>858</v>
      </c>
      <c r="K497" t="s">
        <v>858</v>
      </c>
      <c r="L497" t="s">
        <v>858</v>
      </c>
      <c r="M497" t="s">
        <v>858</v>
      </c>
      <c r="N497" t="s">
        <v>858</v>
      </c>
      <c r="O497" t="s">
        <v>858</v>
      </c>
      <c r="P497" t="s">
        <v>858</v>
      </c>
      <c r="Q497" t="s">
        <v>858</v>
      </c>
      <c r="R497" t="s">
        <v>858</v>
      </c>
      <c r="S497" t="s">
        <v>858</v>
      </c>
      <c r="T497" t="s">
        <v>858</v>
      </c>
      <c r="U497" t="s">
        <v>858</v>
      </c>
      <c r="V497" t="s">
        <v>858</v>
      </c>
      <c r="W497" t="s">
        <v>858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858</v>
      </c>
      <c r="E498" t="s">
        <v>858</v>
      </c>
      <c r="F498" t="s">
        <v>858</v>
      </c>
      <c r="G498" t="s">
        <v>858</v>
      </c>
      <c r="H498" t="s">
        <v>858</v>
      </c>
      <c r="I498" t="s">
        <v>858</v>
      </c>
      <c r="J498" t="s">
        <v>858</v>
      </c>
      <c r="K498" t="s">
        <v>858</v>
      </c>
      <c r="L498" t="s">
        <v>858</v>
      </c>
      <c r="M498" t="s">
        <v>858</v>
      </c>
      <c r="N498" t="s">
        <v>858</v>
      </c>
      <c r="O498" t="s">
        <v>858</v>
      </c>
      <c r="P498" t="s">
        <v>858</v>
      </c>
      <c r="Q498" t="s">
        <v>858</v>
      </c>
      <c r="R498">
        <v>7.4</v>
      </c>
      <c r="S498" t="s">
        <v>858</v>
      </c>
      <c r="T498" t="s">
        <v>858</v>
      </c>
      <c r="U498" t="s">
        <v>858</v>
      </c>
      <c r="V498" t="s">
        <v>858</v>
      </c>
      <c r="W498" t="s">
        <v>858</v>
      </c>
      <c r="X498" s="3">
        <f>COUNT(D498:W498)</f>
        <v>1</v>
      </c>
      <c r="Y498" s="2">
        <f>SUM(D498:W498)/X498</f>
        <v>7.4</v>
      </c>
    </row>
    <row r="499" spans="1:25">
      <c r="A499">
        <v>35349.804994999999</v>
      </c>
      <c r="B499">
        <v>32595.183542999999</v>
      </c>
      <c r="C499" t="s">
        <v>496</v>
      </c>
      <c r="D499" t="s">
        <v>858</v>
      </c>
      <c r="E499" t="s">
        <v>858</v>
      </c>
      <c r="F499" t="s">
        <v>858</v>
      </c>
      <c r="G499" t="s">
        <v>858</v>
      </c>
      <c r="H499" t="s">
        <v>858</v>
      </c>
      <c r="I499" t="s">
        <v>858</v>
      </c>
      <c r="J499" t="s">
        <v>858</v>
      </c>
      <c r="K499" t="s">
        <v>858</v>
      </c>
      <c r="L499" t="s">
        <v>858</v>
      </c>
      <c r="M499" t="s">
        <v>858</v>
      </c>
      <c r="N499" t="s">
        <v>858</v>
      </c>
      <c r="O499" t="s">
        <v>858</v>
      </c>
      <c r="P499" t="s">
        <v>858</v>
      </c>
      <c r="Q499" t="s">
        <v>858</v>
      </c>
      <c r="R499" t="s">
        <v>858</v>
      </c>
      <c r="S499" t="s">
        <v>858</v>
      </c>
      <c r="T499" t="s">
        <v>858</v>
      </c>
      <c r="U499" t="s">
        <v>858</v>
      </c>
      <c r="V499" t="s">
        <v>858</v>
      </c>
      <c r="W499" t="s">
        <v>858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2.99</v>
      </c>
      <c r="E500">
        <v>5.13</v>
      </c>
      <c r="F500">
        <v>3.83</v>
      </c>
      <c r="G500">
        <v>3.29</v>
      </c>
      <c r="H500">
        <v>5.85</v>
      </c>
      <c r="I500">
        <v>5.73</v>
      </c>
      <c r="J500">
        <v>3.73</v>
      </c>
      <c r="K500">
        <v>4.75</v>
      </c>
      <c r="L500">
        <v>4.55</v>
      </c>
      <c r="M500">
        <v>2.44</v>
      </c>
      <c r="N500">
        <v>5.99</v>
      </c>
      <c r="O500">
        <v>7.04</v>
      </c>
      <c r="P500">
        <v>3.98</v>
      </c>
      <c r="Q500">
        <v>7.21</v>
      </c>
      <c r="R500">
        <v>5.93</v>
      </c>
      <c r="S500">
        <v>3.39</v>
      </c>
      <c r="T500">
        <v>5.92</v>
      </c>
      <c r="U500">
        <v>3.04</v>
      </c>
      <c r="V500">
        <v>3.38</v>
      </c>
      <c r="W500">
        <v>5.96</v>
      </c>
      <c r="X500" s="3">
        <f>COUNT(D500:W500)</f>
        <v>20</v>
      </c>
      <c r="Y500" s="2">
        <f>SUM(D500:W500)/X500</f>
        <v>4.7065000000000001</v>
      </c>
    </row>
    <row r="501" spans="1:25">
      <c r="A501">
        <v>127886.952657</v>
      </c>
      <c r="B501">
        <v>88448.372482999999</v>
      </c>
      <c r="C501" t="s">
        <v>498</v>
      </c>
      <c r="D501" t="s">
        <v>858</v>
      </c>
      <c r="E501" t="s">
        <v>858</v>
      </c>
      <c r="F501" t="s">
        <v>858</v>
      </c>
      <c r="G501" t="s">
        <v>858</v>
      </c>
      <c r="H501" t="s">
        <v>858</v>
      </c>
      <c r="I501" t="s">
        <v>858</v>
      </c>
      <c r="J501" t="s">
        <v>858</v>
      </c>
      <c r="K501" t="s">
        <v>858</v>
      </c>
      <c r="L501" t="s">
        <v>858</v>
      </c>
      <c r="M501" t="s">
        <v>858</v>
      </c>
      <c r="N501" t="s">
        <v>858</v>
      </c>
      <c r="O501" t="s">
        <v>858</v>
      </c>
      <c r="P501" t="s">
        <v>858</v>
      </c>
      <c r="Q501" t="s">
        <v>858</v>
      </c>
      <c r="R501" t="s">
        <v>858</v>
      </c>
      <c r="S501" t="s">
        <v>858</v>
      </c>
      <c r="T501" t="s">
        <v>858</v>
      </c>
      <c r="U501" t="s">
        <v>858</v>
      </c>
      <c r="V501" t="s">
        <v>858</v>
      </c>
      <c r="W501" t="s">
        <v>858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858</v>
      </c>
      <c r="E502" t="s">
        <v>858</v>
      </c>
      <c r="F502" t="s">
        <v>858</v>
      </c>
      <c r="G502" t="s">
        <v>858</v>
      </c>
      <c r="H502" t="s">
        <v>858</v>
      </c>
      <c r="I502" t="s">
        <v>858</v>
      </c>
      <c r="J502" t="s">
        <v>858</v>
      </c>
      <c r="K502" t="s">
        <v>858</v>
      </c>
      <c r="L502" t="s">
        <v>858</v>
      </c>
      <c r="M502" t="s">
        <v>858</v>
      </c>
      <c r="N502" t="s">
        <v>858</v>
      </c>
      <c r="O502" t="s">
        <v>858</v>
      </c>
      <c r="P502" t="s">
        <v>858</v>
      </c>
      <c r="Q502" t="s">
        <v>858</v>
      </c>
      <c r="R502" t="s">
        <v>858</v>
      </c>
      <c r="S502" t="s">
        <v>858</v>
      </c>
      <c r="T502" t="s">
        <v>858</v>
      </c>
      <c r="U502" t="s">
        <v>858</v>
      </c>
      <c r="V502" t="s">
        <v>858</v>
      </c>
      <c r="W502" t="s">
        <v>858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858</v>
      </c>
      <c r="E503" t="s">
        <v>858</v>
      </c>
      <c r="F503" t="s">
        <v>858</v>
      </c>
      <c r="G503" t="s">
        <v>858</v>
      </c>
      <c r="H503" t="s">
        <v>858</v>
      </c>
      <c r="I503" t="s">
        <v>858</v>
      </c>
      <c r="J503" t="s">
        <v>858</v>
      </c>
      <c r="K503" t="s">
        <v>858</v>
      </c>
      <c r="L503" t="s">
        <v>858</v>
      </c>
      <c r="M503" t="s">
        <v>858</v>
      </c>
      <c r="N503" t="s">
        <v>858</v>
      </c>
      <c r="O503" t="s">
        <v>858</v>
      </c>
      <c r="P503" t="s">
        <v>858</v>
      </c>
      <c r="Q503" t="s">
        <v>858</v>
      </c>
      <c r="R503" t="s">
        <v>858</v>
      </c>
      <c r="S503" t="s">
        <v>858</v>
      </c>
      <c r="T503" t="s">
        <v>858</v>
      </c>
      <c r="U503" t="s">
        <v>858</v>
      </c>
      <c r="V503" t="s">
        <v>858</v>
      </c>
      <c r="W503" t="s">
        <v>858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858</v>
      </c>
      <c r="E504" t="s">
        <v>858</v>
      </c>
      <c r="F504" t="s">
        <v>858</v>
      </c>
      <c r="G504" t="s">
        <v>858</v>
      </c>
      <c r="H504" t="s">
        <v>858</v>
      </c>
      <c r="I504" t="s">
        <v>858</v>
      </c>
      <c r="J504" t="s">
        <v>858</v>
      </c>
      <c r="K504" t="s">
        <v>858</v>
      </c>
      <c r="L504" t="s">
        <v>858</v>
      </c>
      <c r="M504" t="s">
        <v>858</v>
      </c>
      <c r="N504" t="s">
        <v>858</v>
      </c>
      <c r="O504" t="s">
        <v>858</v>
      </c>
      <c r="P504" t="s">
        <v>858</v>
      </c>
      <c r="Q504" t="s">
        <v>858</v>
      </c>
      <c r="R504" t="s">
        <v>858</v>
      </c>
      <c r="S504" t="s">
        <v>858</v>
      </c>
      <c r="T504" t="s">
        <v>858</v>
      </c>
      <c r="U504" t="s">
        <v>858</v>
      </c>
      <c r="V504" t="s">
        <v>858</v>
      </c>
      <c r="W504" t="s">
        <v>858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858</v>
      </c>
      <c r="E505" t="s">
        <v>858</v>
      </c>
      <c r="F505" t="s">
        <v>858</v>
      </c>
      <c r="G505" t="s">
        <v>858</v>
      </c>
      <c r="H505" t="s">
        <v>858</v>
      </c>
      <c r="I505" t="s">
        <v>858</v>
      </c>
      <c r="J505" t="s">
        <v>858</v>
      </c>
      <c r="K505" t="s">
        <v>858</v>
      </c>
      <c r="L505" t="s">
        <v>858</v>
      </c>
      <c r="M505" t="s">
        <v>858</v>
      </c>
      <c r="N505" t="s">
        <v>858</v>
      </c>
      <c r="O505" t="s">
        <v>858</v>
      </c>
      <c r="P505" t="s">
        <v>858</v>
      </c>
      <c r="Q505" t="s">
        <v>858</v>
      </c>
      <c r="R505" t="s">
        <v>858</v>
      </c>
      <c r="S505" t="s">
        <v>858</v>
      </c>
      <c r="T505" t="s">
        <v>858</v>
      </c>
      <c r="U505" t="s">
        <v>858</v>
      </c>
      <c r="V505" t="s">
        <v>858</v>
      </c>
      <c r="W505" t="s">
        <v>858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5.37</v>
      </c>
      <c r="E506">
        <v>4.18</v>
      </c>
      <c r="F506">
        <v>3.74</v>
      </c>
      <c r="G506">
        <v>4.1399999999999997</v>
      </c>
      <c r="H506">
        <v>5.03</v>
      </c>
      <c r="I506">
        <v>4.8099999999999996</v>
      </c>
      <c r="J506">
        <v>4.93</v>
      </c>
      <c r="K506">
        <v>5.57</v>
      </c>
      <c r="L506">
        <v>5.77</v>
      </c>
      <c r="M506">
        <v>3.41</v>
      </c>
      <c r="N506">
        <v>4.8</v>
      </c>
      <c r="O506">
        <v>5.28</v>
      </c>
      <c r="P506" t="s">
        <v>858</v>
      </c>
      <c r="Q506">
        <v>5.71</v>
      </c>
      <c r="R506">
        <v>5.65</v>
      </c>
      <c r="S506">
        <v>4.4400000000000004</v>
      </c>
      <c r="T506">
        <v>4.4000000000000004</v>
      </c>
      <c r="U506">
        <v>3.35</v>
      </c>
      <c r="V506">
        <v>3.19</v>
      </c>
      <c r="W506">
        <v>6.18</v>
      </c>
      <c r="X506" s="3">
        <f>COUNT(D506:W506)</f>
        <v>19</v>
      </c>
      <c r="Y506" s="2">
        <f>SUM(D506:W506)/X506</f>
        <v>4.7342105263157892</v>
      </c>
    </row>
    <row r="507" spans="1:25">
      <c r="A507">
        <v>36217.903092</v>
      </c>
      <c r="B507">
        <v>41364.770276000003</v>
      </c>
      <c r="C507" t="s">
        <v>504</v>
      </c>
      <c r="D507" t="s">
        <v>858</v>
      </c>
      <c r="E507" t="s">
        <v>858</v>
      </c>
      <c r="F507" t="s">
        <v>858</v>
      </c>
      <c r="G507" t="s">
        <v>858</v>
      </c>
      <c r="H507" t="s">
        <v>858</v>
      </c>
      <c r="I507" t="s">
        <v>858</v>
      </c>
      <c r="J507" t="s">
        <v>858</v>
      </c>
      <c r="K507" t="s">
        <v>858</v>
      </c>
      <c r="L507" t="s">
        <v>858</v>
      </c>
      <c r="M507" t="s">
        <v>858</v>
      </c>
      <c r="N507" t="s">
        <v>858</v>
      </c>
      <c r="O507" t="s">
        <v>858</v>
      </c>
      <c r="P507" t="s">
        <v>858</v>
      </c>
      <c r="Q507" t="s">
        <v>858</v>
      </c>
      <c r="R507" t="s">
        <v>858</v>
      </c>
      <c r="S507" t="s">
        <v>858</v>
      </c>
      <c r="T507" t="s">
        <v>858</v>
      </c>
      <c r="U507" t="s">
        <v>858</v>
      </c>
      <c r="V507" t="s">
        <v>858</v>
      </c>
      <c r="W507" t="s">
        <v>858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858</v>
      </c>
      <c r="E508" t="s">
        <v>858</v>
      </c>
      <c r="F508" t="s">
        <v>858</v>
      </c>
      <c r="G508" t="s">
        <v>858</v>
      </c>
      <c r="H508" t="s">
        <v>858</v>
      </c>
      <c r="I508" t="s">
        <v>858</v>
      </c>
      <c r="J508" t="s">
        <v>858</v>
      </c>
      <c r="K508" t="s">
        <v>858</v>
      </c>
      <c r="L508" t="s">
        <v>858</v>
      </c>
      <c r="M508" t="s">
        <v>858</v>
      </c>
      <c r="N508" t="s">
        <v>858</v>
      </c>
      <c r="O508" t="s">
        <v>858</v>
      </c>
      <c r="P508" t="s">
        <v>858</v>
      </c>
      <c r="Q508" t="s">
        <v>858</v>
      </c>
      <c r="R508" t="s">
        <v>858</v>
      </c>
      <c r="S508" t="s">
        <v>858</v>
      </c>
      <c r="T508" t="s">
        <v>858</v>
      </c>
      <c r="U508" t="s">
        <v>858</v>
      </c>
      <c r="V508" t="s">
        <v>858</v>
      </c>
      <c r="W508" t="s">
        <v>858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1.7</v>
      </c>
      <c r="E509">
        <v>5.23</v>
      </c>
      <c r="F509">
        <v>2.31</v>
      </c>
      <c r="G509">
        <v>2.5099999999999998</v>
      </c>
      <c r="H509">
        <v>7.11</v>
      </c>
      <c r="I509">
        <v>2.95</v>
      </c>
      <c r="J509">
        <v>3.67</v>
      </c>
      <c r="K509">
        <v>2.4500000000000002</v>
      </c>
      <c r="L509">
        <v>2.42</v>
      </c>
      <c r="M509">
        <v>2.17</v>
      </c>
      <c r="N509">
        <v>7.6</v>
      </c>
      <c r="O509">
        <v>5.91</v>
      </c>
      <c r="P509">
        <v>1.89</v>
      </c>
      <c r="Q509">
        <v>5.38</v>
      </c>
      <c r="R509">
        <v>5.2</v>
      </c>
      <c r="S509" t="s">
        <v>858</v>
      </c>
      <c r="T509">
        <v>5.17</v>
      </c>
      <c r="U509">
        <v>2.71</v>
      </c>
      <c r="V509">
        <v>3.53</v>
      </c>
      <c r="W509">
        <v>7.26</v>
      </c>
      <c r="X509" s="3">
        <f>COUNT(D509:W509)</f>
        <v>19</v>
      </c>
      <c r="Y509" s="2">
        <f>SUM(D509:W509)/X509</f>
        <v>4.0615789473684218</v>
      </c>
    </row>
    <row r="510" spans="1:25">
      <c r="A510">
        <v>75124.259969999999</v>
      </c>
      <c r="B510">
        <v>42963.642668</v>
      </c>
      <c r="C510" t="s">
        <v>507</v>
      </c>
      <c r="D510">
        <v>2.77</v>
      </c>
      <c r="E510" t="s">
        <v>858</v>
      </c>
      <c r="F510" t="s">
        <v>858</v>
      </c>
      <c r="G510" t="s">
        <v>858</v>
      </c>
      <c r="H510" t="s">
        <v>858</v>
      </c>
      <c r="I510">
        <v>6.26</v>
      </c>
      <c r="J510" t="s">
        <v>858</v>
      </c>
      <c r="K510" t="s">
        <v>858</v>
      </c>
      <c r="L510" t="s">
        <v>858</v>
      </c>
      <c r="M510">
        <v>1.9</v>
      </c>
      <c r="N510" t="s">
        <v>858</v>
      </c>
      <c r="O510" t="s">
        <v>858</v>
      </c>
      <c r="P510">
        <v>3.48</v>
      </c>
      <c r="Q510">
        <v>6.97</v>
      </c>
      <c r="R510" t="s">
        <v>858</v>
      </c>
      <c r="S510" t="s">
        <v>858</v>
      </c>
      <c r="T510" t="s">
        <v>858</v>
      </c>
      <c r="U510" t="s">
        <v>858</v>
      </c>
      <c r="V510" t="s">
        <v>858</v>
      </c>
      <c r="W510">
        <v>6.13</v>
      </c>
      <c r="X510" s="3">
        <f>COUNT(D510:W510)</f>
        <v>6</v>
      </c>
      <c r="Y510" s="2">
        <f>SUM(D510:W510)/X510</f>
        <v>4.585</v>
      </c>
    </row>
    <row r="511" spans="1:25">
      <c r="A511">
        <v>35091.444974999999</v>
      </c>
      <c r="B511">
        <v>46482.110048000002</v>
      </c>
      <c r="C511" t="s">
        <v>508</v>
      </c>
      <c r="D511" t="s">
        <v>858</v>
      </c>
      <c r="E511" t="s">
        <v>858</v>
      </c>
      <c r="F511" t="s">
        <v>858</v>
      </c>
      <c r="G511" t="s">
        <v>858</v>
      </c>
      <c r="H511" t="s">
        <v>858</v>
      </c>
      <c r="I511" t="s">
        <v>858</v>
      </c>
      <c r="J511" t="s">
        <v>858</v>
      </c>
      <c r="K511" t="s">
        <v>858</v>
      </c>
      <c r="L511" t="s">
        <v>858</v>
      </c>
      <c r="M511" t="s">
        <v>858</v>
      </c>
      <c r="N511" t="s">
        <v>858</v>
      </c>
      <c r="O511" t="s">
        <v>858</v>
      </c>
      <c r="P511" t="s">
        <v>858</v>
      </c>
      <c r="Q511" t="s">
        <v>858</v>
      </c>
      <c r="R511" t="s">
        <v>858</v>
      </c>
      <c r="S511" t="s">
        <v>858</v>
      </c>
      <c r="T511" t="s">
        <v>858</v>
      </c>
      <c r="U511" t="s">
        <v>858</v>
      </c>
      <c r="V511" t="s">
        <v>858</v>
      </c>
      <c r="W511" t="s">
        <v>858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858</v>
      </c>
      <c r="E512" t="s">
        <v>858</v>
      </c>
      <c r="F512" t="s">
        <v>858</v>
      </c>
      <c r="G512" t="s">
        <v>858</v>
      </c>
      <c r="H512" t="s">
        <v>858</v>
      </c>
      <c r="I512" t="s">
        <v>858</v>
      </c>
      <c r="J512" t="s">
        <v>858</v>
      </c>
      <c r="K512" t="s">
        <v>858</v>
      </c>
      <c r="L512" t="s">
        <v>858</v>
      </c>
      <c r="M512" t="s">
        <v>858</v>
      </c>
      <c r="N512" t="s">
        <v>858</v>
      </c>
      <c r="O512" t="s">
        <v>858</v>
      </c>
      <c r="P512" t="s">
        <v>858</v>
      </c>
      <c r="Q512" t="s">
        <v>858</v>
      </c>
      <c r="R512" t="s">
        <v>858</v>
      </c>
      <c r="S512" t="s">
        <v>858</v>
      </c>
      <c r="T512" t="s">
        <v>858</v>
      </c>
      <c r="U512" t="s">
        <v>858</v>
      </c>
      <c r="V512" t="s">
        <v>858</v>
      </c>
      <c r="W512" t="s">
        <v>858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858</v>
      </c>
      <c r="E513" t="s">
        <v>858</v>
      </c>
      <c r="F513" t="s">
        <v>858</v>
      </c>
      <c r="G513" t="s">
        <v>858</v>
      </c>
      <c r="H513" t="s">
        <v>858</v>
      </c>
      <c r="I513" t="s">
        <v>858</v>
      </c>
      <c r="J513" t="s">
        <v>858</v>
      </c>
      <c r="K513" t="s">
        <v>858</v>
      </c>
      <c r="L513" t="s">
        <v>858</v>
      </c>
      <c r="M513" t="s">
        <v>858</v>
      </c>
      <c r="N513" t="s">
        <v>858</v>
      </c>
      <c r="O513" t="s">
        <v>858</v>
      </c>
      <c r="P513" t="s">
        <v>858</v>
      </c>
      <c r="Q513" t="s">
        <v>858</v>
      </c>
      <c r="R513" t="s">
        <v>858</v>
      </c>
      <c r="S513" t="s">
        <v>858</v>
      </c>
      <c r="T513" t="s">
        <v>858</v>
      </c>
      <c r="U513" t="s">
        <v>858</v>
      </c>
      <c r="V513" t="s">
        <v>858</v>
      </c>
      <c r="W513" t="s">
        <v>858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3.35</v>
      </c>
      <c r="E514">
        <v>7</v>
      </c>
      <c r="F514">
        <v>1.99</v>
      </c>
      <c r="G514">
        <v>3.29</v>
      </c>
      <c r="H514">
        <v>7.63</v>
      </c>
      <c r="I514">
        <v>6.13</v>
      </c>
      <c r="J514">
        <v>3.98</v>
      </c>
      <c r="K514">
        <v>5.45</v>
      </c>
      <c r="L514">
        <v>3.32</v>
      </c>
      <c r="M514">
        <v>2.95</v>
      </c>
      <c r="N514">
        <v>3.66</v>
      </c>
      <c r="O514">
        <v>6.8</v>
      </c>
      <c r="P514" t="s">
        <v>858</v>
      </c>
      <c r="Q514">
        <v>4.71</v>
      </c>
      <c r="R514">
        <v>5.98</v>
      </c>
      <c r="S514">
        <v>4.1900000000000004</v>
      </c>
      <c r="T514">
        <v>5.22</v>
      </c>
      <c r="U514">
        <v>4.33</v>
      </c>
      <c r="V514">
        <v>2.86</v>
      </c>
      <c r="W514">
        <v>6.48</v>
      </c>
      <c r="X514" s="3">
        <f>COUNT(D514:W514)</f>
        <v>19</v>
      </c>
      <c r="Y514" s="2">
        <f>SUM(D514:W514)/X514</f>
        <v>4.7010526315789471</v>
      </c>
    </row>
    <row r="515" spans="1:25">
      <c r="A515">
        <v>179168.90680999999</v>
      </c>
      <c r="B515">
        <v>126335.331528</v>
      </c>
      <c r="C515" t="s">
        <v>512</v>
      </c>
      <c r="D515" t="s">
        <v>858</v>
      </c>
      <c r="E515" t="s">
        <v>858</v>
      </c>
      <c r="F515" t="s">
        <v>858</v>
      </c>
      <c r="G515" t="s">
        <v>858</v>
      </c>
      <c r="H515" t="s">
        <v>858</v>
      </c>
      <c r="I515" t="s">
        <v>858</v>
      </c>
      <c r="J515" t="s">
        <v>858</v>
      </c>
      <c r="K515" t="s">
        <v>858</v>
      </c>
      <c r="L515" t="s">
        <v>858</v>
      </c>
      <c r="M515" t="s">
        <v>858</v>
      </c>
      <c r="N515" t="s">
        <v>858</v>
      </c>
      <c r="O515" t="s">
        <v>858</v>
      </c>
      <c r="P515" t="s">
        <v>858</v>
      </c>
      <c r="Q515" t="s">
        <v>858</v>
      </c>
      <c r="R515" t="s">
        <v>858</v>
      </c>
      <c r="S515" t="s">
        <v>858</v>
      </c>
      <c r="T515" t="s">
        <v>858</v>
      </c>
      <c r="U515" t="s">
        <v>858</v>
      </c>
      <c r="V515" t="s">
        <v>858</v>
      </c>
      <c r="W515" t="s">
        <v>858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858</v>
      </c>
      <c r="E516" t="s">
        <v>858</v>
      </c>
      <c r="F516" t="s">
        <v>858</v>
      </c>
      <c r="G516" t="s">
        <v>858</v>
      </c>
      <c r="H516" t="s">
        <v>858</v>
      </c>
      <c r="I516" t="s">
        <v>858</v>
      </c>
      <c r="J516" t="s">
        <v>858</v>
      </c>
      <c r="K516" t="s">
        <v>858</v>
      </c>
      <c r="L516" t="s">
        <v>858</v>
      </c>
      <c r="M516" t="s">
        <v>858</v>
      </c>
      <c r="N516" t="s">
        <v>858</v>
      </c>
      <c r="O516" t="s">
        <v>858</v>
      </c>
      <c r="P516" t="s">
        <v>858</v>
      </c>
      <c r="Q516" t="s">
        <v>858</v>
      </c>
      <c r="R516" t="s">
        <v>858</v>
      </c>
      <c r="S516" t="s">
        <v>858</v>
      </c>
      <c r="T516" t="s">
        <v>858</v>
      </c>
      <c r="U516" t="s">
        <v>858</v>
      </c>
      <c r="V516" t="s">
        <v>858</v>
      </c>
      <c r="W516" t="s">
        <v>858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2.93</v>
      </c>
      <c r="E517">
        <v>7.4</v>
      </c>
      <c r="F517">
        <v>2.46</v>
      </c>
      <c r="G517">
        <v>1.67</v>
      </c>
      <c r="H517">
        <v>7</v>
      </c>
      <c r="I517" t="s">
        <v>858</v>
      </c>
      <c r="J517">
        <v>3.61</v>
      </c>
      <c r="K517">
        <v>4.8600000000000003</v>
      </c>
      <c r="L517">
        <v>4.1100000000000003</v>
      </c>
      <c r="M517">
        <v>3.16</v>
      </c>
      <c r="N517">
        <v>5.17</v>
      </c>
      <c r="O517">
        <v>5.26</v>
      </c>
      <c r="P517">
        <v>2.99</v>
      </c>
      <c r="Q517">
        <v>7.45</v>
      </c>
      <c r="R517">
        <v>7.35</v>
      </c>
      <c r="S517">
        <v>2.46</v>
      </c>
      <c r="T517">
        <v>7.1</v>
      </c>
      <c r="U517">
        <v>3.7</v>
      </c>
      <c r="V517">
        <v>2.17</v>
      </c>
      <c r="W517">
        <v>6.6</v>
      </c>
      <c r="X517" s="3">
        <f>COUNT(D517:W517)</f>
        <v>19</v>
      </c>
      <c r="Y517" s="2">
        <f>SUM(D517:W517)/X517</f>
        <v>4.602631578947368</v>
      </c>
    </row>
    <row r="518" spans="1:25">
      <c r="A518">
        <v>66680.531245999999</v>
      </c>
      <c r="B518">
        <v>48268.388819</v>
      </c>
      <c r="C518" t="s">
        <v>515</v>
      </c>
      <c r="D518" t="s">
        <v>858</v>
      </c>
      <c r="E518" t="s">
        <v>858</v>
      </c>
      <c r="F518" t="s">
        <v>858</v>
      </c>
      <c r="G518" t="s">
        <v>858</v>
      </c>
      <c r="H518" t="s">
        <v>858</v>
      </c>
      <c r="I518" t="s">
        <v>858</v>
      </c>
      <c r="J518" t="s">
        <v>858</v>
      </c>
      <c r="K518" t="s">
        <v>858</v>
      </c>
      <c r="L518" t="s">
        <v>858</v>
      </c>
      <c r="M518" t="s">
        <v>858</v>
      </c>
      <c r="N518" t="s">
        <v>858</v>
      </c>
      <c r="O518" t="s">
        <v>858</v>
      </c>
      <c r="P518" t="s">
        <v>858</v>
      </c>
      <c r="Q518" t="s">
        <v>858</v>
      </c>
      <c r="R518" t="s">
        <v>858</v>
      </c>
      <c r="S518" t="s">
        <v>858</v>
      </c>
      <c r="T518" t="s">
        <v>858</v>
      </c>
      <c r="U518" t="s">
        <v>858</v>
      </c>
      <c r="V518" t="s">
        <v>858</v>
      </c>
      <c r="W518" t="s">
        <v>858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858</v>
      </c>
      <c r="E519" t="s">
        <v>858</v>
      </c>
      <c r="F519" t="s">
        <v>858</v>
      </c>
      <c r="G519" t="s">
        <v>858</v>
      </c>
      <c r="H519" t="s">
        <v>858</v>
      </c>
      <c r="I519" t="s">
        <v>858</v>
      </c>
      <c r="J519" t="s">
        <v>858</v>
      </c>
      <c r="K519" t="s">
        <v>858</v>
      </c>
      <c r="L519" t="s">
        <v>858</v>
      </c>
      <c r="M519" t="s">
        <v>858</v>
      </c>
      <c r="N519" t="s">
        <v>858</v>
      </c>
      <c r="O519" t="s">
        <v>858</v>
      </c>
      <c r="P519" t="s">
        <v>858</v>
      </c>
      <c r="Q519" t="s">
        <v>858</v>
      </c>
      <c r="R519" t="s">
        <v>858</v>
      </c>
      <c r="S519" t="s">
        <v>858</v>
      </c>
      <c r="T519" t="s">
        <v>858</v>
      </c>
      <c r="U519" t="s">
        <v>858</v>
      </c>
      <c r="V519" t="s">
        <v>858</v>
      </c>
      <c r="W519" t="s">
        <v>858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4.0599999999999996</v>
      </c>
      <c r="E520" t="s">
        <v>858</v>
      </c>
      <c r="F520" t="s">
        <v>858</v>
      </c>
      <c r="G520" t="s">
        <v>858</v>
      </c>
      <c r="H520">
        <v>4.49</v>
      </c>
      <c r="I520">
        <v>3.86</v>
      </c>
      <c r="J520">
        <v>2.27</v>
      </c>
      <c r="K520" t="s">
        <v>858</v>
      </c>
      <c r="L520" t="s">
        <v>858</v>
      </c>
      <c r="M520">
        <v>4.13</v>
      </c>
      <c r="N520" t="s">
        <v>858</v>
      </c>
      <c r="O520">
        <v>6.6</v>
      </c>
      <c r="P520">
        <v>3.73</v>
      </c>
      <c r="Q520">
        <v>6.96</v>
      </c>
      <c r="R520">
        <v>6.81</v>
      </c>
      <c r="S520" t="s">
        <v>858</v>
      </c>
      <c r="T520">
        <v>5.03</v>
      </c>
      <c r="U520" t="s">
        <v>858</v>
      </c>
      <c r="V520">
        <v>3.83</v>
      </c>
      <c r="W520">
        <v>3.22</v>
      </c>
      <c r="X520" s="3">
        <f>COUNT(D520:W520)</f>
        <v>12</v>
      </c>
      <c r="Y520" s="2">
        <f>SUM(D520:W520)/X520</f>
        <v>4.5824999999999996</v>
      </c>
    </row>
    <row r="521" spans="1:25">
      <c r="A521">
        <v>45658.545445000003</v>
      </c>
      <c r="B521">
        <v>40197.020864999999</v>
      </c>
      <c r="C521" t="s">
        <v>518</v>
      </c>
      <c r="D521" t="s">
        <v>858</v>
      </c>
      <c r="E521" t="s">
        <v>858</v>
      </c>
      <c r="F521" t="s">
        <v>858</v>
      </c>
      <c r="G521" t="s">
        <v>858</v>
      </c>
      <c r="H521" t="s">
        <v>858</v>
      </c>
      <c r="I521" t="s">
        <v>858</v>
      </c>
      <c r="J521" t="s">
        <v>858</v>
      </c>
      <c r="K521" t="s">
        <v>858</v>
      </c>
      <c r="L521" t="s">
        <v>858</v>
      </c>
      <c r="M521" t="s">
        <v>858</v>
      </c>
      <c r="N521" t="s">
        <v>858</v>
      </c>
      <c r="O521" t="s">
        <v>858</v>
      </c>
      <c r="P521" t="s">
        <v>858</v>
      </c>
      <c r="Q521" t="s">
        <v>858</v>
      </c>
      <c r="R521" t="s">
        <v>858</v>
      </c>
      <c r="S521" t="s">
        <v>858</v>
      </c>
      <c r="T521" t="s">
        <v>858</v>
      </c>
      <c r="U521" t="s">
        <v>858</v>
      </c>
      <c r="V521" t="s">
        <v>858</v>
      </c>
      <c r="W521" t="s">
        <v>858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858</v>
      </c>
      <c r="E522" t="s">
        <v>858</v>
      </c>
      <c r="F522" t="s">
        <v>858</v>
      </c>
      <c r="G522" t="s">
        <v>858</v>
      </c>
      <c r="H522" t="s">
        <v>858</v>
      </c>
      <c r="I522" t="s">
        <v>858</v>
      </c>
      <c r="J522" t="s">
        <v>858</v>
      </c>
      <c r="K522" t="s">
        <v>858</v>
      </c>
      <c r="L522" t="s">
        <v>858</v>
      </c>
      <c r="M522" t="s">
        <v>858</v>
      </c>
      <c r="N522" t="s">
        <v>858</v>
      </c>
      <c r="O522" t="s">
        <v>858</v>
      </c>
      <c r="P522" t="s">
        <v>858</v>
      </c>
      <c r="Q522" t="s">
        <v>858</v>
      </c>
      <c r="R522" t="s">
        <v>858</v>
      </c>
      <c r="S522" t="s">
        <v>858</v>
      </c>
      <c r="T522" t="s">
        <v>858</v>
      </c>
      <c r="U522" t="s">
        <v>858</v>
      </c>
      <c r="V522" t="s">
        <v>858</v>
      </c>
      <c r="W522" t="s">
        <v>858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2.27</v>
      </c>
      <c r="E523" t="s">
        <v>858</v>
      </c>
      <c r="F523" t="s">
        <v>858</v>
      </c>
      <c r="G523" t="s">
        <v>858</v>
      </c>
      <c r="H523">
        <v>4.5599999999999996</v>
      </c>
      <c r="I523">
        <v>3.94</v>
      </c>
      <c r="J523">
        <v>4</v>
      </c>
      <c r="K523" t="s">
        <v>858</v>
      </c>
      <c r="L523" t="s">
        <v>858</v>
      </c>
      <c r="M523">
        <v>4.01</v>
      </c>
      <c r="N523" t="s">
        <v>858</v>
      </c>
      <c r="O523">
        <v>7.14</v>
      </c>
      <c r="P523">
        <v>4.88</v>
      </c>
      <c r="Q523">
        <v>7.38</v>
      </c>
      <c r="R523" t="s">
        <v>858</v>
      </c>
      <c r="S523" t="s">
        <v>858</v>
      </c>
      <c r="T523">
        <v>4.87</v>
      </c>
      <c r="U523" t="s">
        <v>858</v>
      </c>
      <c r="V523">
        <v>3.18</v>
      </c>
      <c r="W523">
        <v>3.64</v>
      </c>
      <c r="X523" s="3">
        <f>COUNT(D523:W523)</f>
        <v>11</v>
      </c>
      <c r="Y523" s="2">
        <f>SUM(D523:W523)/X523</f>
        <v>4.5336363636363632</v>
      </c>
    </row>
    <row r="524" spans="1:25">
      <c r="A524">
        <v>74866.699265999996</v>
      </c>
      <c r="B524">
        <v>92083.832953000005</v>
      </c>
      <c r="C524" t="s">
        <v>521</v>
      </c>
      <c r="D524" t="s">
        <v>858</v>
      </c>
      <c r="E524" t="s">
        <v>858</v>
      </c>
      <c r="F524" t="s">
        <v>858</v>
      </c>
      <c r="G524" t="s">
        <v>858</v>
      </c>
      <c r="H524" t="s">
        <v>858</v>
      </c>
      <c r="I524" t="s">
        <v>858</v>
      </c>
      <c r="J524" t="s">
        <v>858</v>
      </c>
      <c r="K524" t="s">
        <v>858</v>
      </c>
      <c r="L524" t="s">
        <v>858</v>
      </c>
      <c r="M524" t="s">
        <v>858</v>
      </c>
      <c r="N524" t="s">
        <v>858</v>
      </c>
      <c r="O524" t="s">
        <v>858</v>
      </c>
      <c r="P524" t="s">
        <v>858</v>
      </c>
      <c r="Q524" t="s">
        <v>858</v>
      </c>
      <c r="R524" t="s">
        <v>858</v>
      </c>
      <c r="S524" t="s">
        <v>858</v>
      </c>
      <c r="T524" t="s">
        <v>858</v>
      </c>
      <c r="U524" t="s">
        <v>858</v>
      </c>
      <c r="V524" t="s">
        <v>858</v>
      </c>
      <c r="W524" t="s">
        <v>858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4.26</v>
      </c>
      <c r="E525" t="s">
        <v>858</v>
      </c>
      <c r="F525" t="s">
        <v>858</v>
      </c>
      <c r="G525" t="s">
        <v>858</v>
      </c>
      <c r="H525">
        <v>5.85</v>
      </c>
      <c r="I525">
        <v>6.05</v>
      </c>
      <c r="J525">
        <v>5.25</v>
      </c>
      <c r="K525" t="s">
        <v>858</v>
      </c>
      <c r="L525" t="s">
        <v>858</v>
      </c>
      <c r="M525">
        <v>2.34</v>
      </c>
      <c r="N525" t="s">
        <v>858</v>
      </c>
      <c r="O525">
        <v>5.3</v>
      </c>
      <c r="P525">
        <v>3.66</v>
      </c>
      <c r="Q525">
        <v>6.5</v>
      </c>
      <c r="R525">
        <v>6.35</v>
      </c>
      <c r="S525" t="s">
        <v>858</v>
      </c>
      <c r="T525">
        <v>3.72</v>
      </c>
      <c r="U525" t="s">
        <v>858</v>
      </c>
      <c r="V525">
        <v>3.44</v>
      </c>
      <c r="W525">
        <v>2.64</v>
      </c>
      <c r="X525" s="3">
        <f>COUNT(D525:W525)</f>
        <v>12</v>
      </c>
      <c r="Y525" s="2">
        <f>SUM(D525:W525)/X525</f>
        <v>4.6133333333333333</v>
      </c>
    </row>
    <row r="526" spans="1:25">
      <c r="A526">
        <v>160563.54738199999</v>
      </c>
      <c r="B526">
        <v>120107.461667</v>
      </c>
      <c r="C526" t="s">
        <v>523</v>
      </c>
      <c r="D526" t="s">
        <v>858</v>
      </c>
      <c r="E526" t="s">
        <v>858</v>
      </c>
      <c r="F526" t="s">
        <v>858</v>
      </c>
      <c r="G526" t="s">
        <v>858</v>
      </c>
      <c r="H526" t="s">
        <v>858</v>
      </c>
      <c r="I526" t="s">
        <v>858</v>
      </c>
      <c r="J526" t="s">
        <v>858</v>
      </c>
      <c r="K526" t="s">
        <v>858</v>
      </c>
      <c r="L526" t="s">
        <v>858</v>
      </c>
      <c r="M526">
        <v>2.5299999999999998</v>
      </c>
      <c r="N526" t="s">
        <v>858</v>
      </c>
      <c r="O526" t="s">
        <v>858</v>
      </c>
      <c r="P526" t="s">
        <v>858</v>
      </c>
      <c r="Q526">
        <v>6.71</v>
      </c>
      <c r="R526" t="s">
        <v>858</v>
      </c>
      <c r="S526" t="s">
        <v>858</v>
      </c>
      <c r="T526" t="s">
        <v>858</v>
      </c>
      <c r="U526" t="s">
        <v>858</v>
      </c>
      <c r="V526" t="s">
        <v>858</v>
      </c>
      <c r="W526" t="s">
        <v>858</v>
      </c>
      <c r="X526" s="3">
        <f>COUNT(D526:W526)</f>
        <v>2</v>
      </c>
      <c r="Y526" s="2">
        <f>SUM(D526:W526)/X526</f>
        <v>4.62</v>
      </c>
    </row>
    <row r="527" spans="1:25">
      <c r="A527">
        <v>74724.882173000005</v>
      </c>
      <c r="B527">
        <v>91966.586991999997</v>
      </c>
      <c r="C527" t="s">
        <v>524</v>
      </c>
      <c r="D527" t="s">
        <v>858</v>
      </c>
      <c r="E527">
        <v>5.6</v>
      </c>
      <c r="F527">
        <v>3.03</v>
      </c>
      <c r="G527">
        <v>2.4500000000000002</v>
      </c>
      <c r="H527">
        <v>6.48</v>
      </c>
      <c r="I527" t="s">
        <v>858</v>
      </c>
      <c r="J527">
        <v>4.3</v>
      </c>
      <c r="K527">
        <v>3.3</v>
      </c>
      <c r="L527">
        <v>2.4700000000000002</v>
      </c>
      <c r="M527">
        <v>2.2200000000000002</v>
      </c>
      <c r="N527">
        <v>5.94</v>
      </c>
      <c r="O527">
        <v>6.86</v>
      </c>
      <c r="P527" t="s">
        <v>858</v>
      </c>
      <c r="Q527">
        <v>6.94</v>
      </c>
      <c r="R527">
        <v>7.2</v>
      </c>
      <c r="S527">
        <v>3.07</v>
      </c>
      <c r="T527">
        <v>6.67</v>
      </c>
      <c r="U527">
        <v>3.31</v>
      </c>
      <c r="V527">
        <v>2.5499999999999998</v>
      </c>
      <c r="W527" t="s">
        <v>858</v>
      </c>
      <c r="X527" s="3">
        <f>COUNT(D527:W527)</f>
        <v>16</v>
      </c>
      <c r="Y527" s="2">
        <f>SUM(D527:W527)/X527</f>
        <v>4.524375</v>
      </c>
    </row>
    <row r="528" spans="1:25">
      <c r="A528">
        <v>410.71988700000003</v>
      </c>
      <c r="B528">
        <v>9155.9119859999992</v>
      </c>
      <c r="C528" t="s">
        <v>525</v>
      </c>
      <c r="D528" t="s">
        <v>858</v>
      </c>
      <c r="E528" t="s">
        <v>858</v>
      </c>
      <c r="F528" t="s">
        <v>858</v>
      </c>
      <c r="G528" t="s">
        <v>858</v>
      </c>
      <c r="H528" t="s">
        <v>858</v>
      </c>
      <c r="I528" t="s">
        <v>858</v>
      </c>
      <c r="J528" t="s">
        <v>858</v>
      </c>
      <c r="K528" t="s">
        <v>858</v>
      </c>
      <c r="L528" t="s">
        <v>858</v>
      </c>
      <c r="M528" t="s">
        <v>858</v>
      </c>
      <c r="N528" t="s">
        <v>858</v>
      </c>
      <c r="O528" t="s">
        <v>858</v>
      </c>
      <c r="P528" t="s">
        <v>858</v>
      </c>
      <c r="Q528" t="s">
        <v>858</v>
      </c>
      <c r="R528" t="s">
        <v>858</v>
      </c>
      <c r="S528" t="s">
        <v>858</v>
      </c>
      <c r="T528" t="s">
        <v>858</v>
      </c>
      <c r="U528" t="s">
        <v>858</v>
      </c>
      <c r="V528" t="s">
        <v>858</v>
      </c>
      <c r="W528" t="s">
        <v>858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858</v>
      </c>
      <c r="E529" t="s">
        <v>858</v>
      </c>
      <c r="F529" t="s">
        <v>858</v>
      </c>
      <c r="G529" t="s">
        <v>858</v>
      </c>
      <c r="H529" t="s">
        <v>858</v>
      </c>
      <c r="I529" t="s">
        <v>858</v>
      </c>
      <c r="J529" t="s">
        <v>858</v>
      </c>
      <c r="K529" t="s">
        <v>858</v>
      </c>
      <c r="L529" t="s">
        <v>858</v>
      </c>
      <c r="M529" t="s">
        <v>858</v>
      </c>
      <c r="N529" t="s">
        <v>858</v>
      </c>
      <c r="O529" t="s">
        <v>858</v>
      </c>
      <c r="P529" t="s">
        <v>858</v>
      </c>
      <c r="Q529" t="s">
        <v>858</v>
      </c>
      <c r="R529" t="s">
        <v>858</v>
      </c>
      <c r="S529" t="s">
        <v>858</v>
      </c>
      <c r="T529" t="s">
        <v>858</v>
      </c>
      <c r="U529" t="s">
        <v>858</v>
      </c>
      <c r="V529" t="s">
        <v>858</v>
      </c>
      <c r="W529" t="s">
        <v>858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1.8</v>
      </c>
      <c r="E530">
        <v>5.59</v>
      </c>
      <c r="F530">
        <v>3.51</v>
      </c>
      <c r="G530">
        <v>5.29</v>
      </c>
      <c r="H530">
        <v>6.99</v>
      </c>
      <c r="I530">
        <v>3.9</v>
      </c>
      <c r="J530">
        <v>5.37</v>
      </c>
      <c r="K530">
        <v>5.48</v>
      </c>
      <c r="L530">
        <v>5.22</v>
      </c>
      <c r="M530">
        <v>4.9400000000000004</v>
      </c>
      <c r="N530">
        <v>6.57</v>
      </c>
      <c r="O530">
        <v>6.99</v>
      </c>
      <c r="P530">
        <v>3.84</v>
      </c>
      <c r="Q530">
        <v>5.65</v>
      </c>
      <c r="R530">
        <v>6.3</v>
      </c>
      <c r="S530">
        <v>4.76</v>
      </c>
      <c r="T530">
        <v>5.85</v>
      </c>
      <c r="U530">
        <v>3.43</v>
      </c>
      <c r="V530">
        <v>3.84</v>
      </c>
      <c r="W530">
        <v>7.43</v>
      </c>
      <c r="X530" s="3">
        <f>COUNT(D530:W530)</f>
        <v>20</v>
      </c>
      <c r="Y530" s="2">
        <f>SUM(D530:W530)/X530</f>
        <v>5.1375000000000002</v>
      </c>
    </row>
    <row r="531" spans="1:25">
      <c r="A531">
        <v>121756.98113</v>
      </c>
      <c r="B531">
        <v>122000.09200600001</v>
      </c>
      <c r="C531" t="s">
        <v>528</v>
      </c>
      <c r="D531" t="s">
        <v>858</v>
      </c>
      <c r="E531" t="s">
        <v>858</v>
      </c>
      <c r="F531" t="s">
        <v>858</v>
      </c>
      <c r="G531" t="s">
        <v>858</v>
      </c>
      <c r="H531" t="s">
        <v>858</v>
      </c>
      <c r="I531" t="s">
        <v>858</v>
      </c>
      <c r="J531" t="s">
        <v>858</v>
      </c>
      <c r="K531" t="s">
        <v>858</v>
      </c>
      <c r="L531" t="s">
        <v>858</v>
      </c>
      <c r="M531">
        <v>2.27</v>
      </c>
      <c r="N531" t="s">
        <v>858</v>
      </c>
      <c r="O531" t="s">
        <v>858</v>
      </c>
      <c r="P531" t="s">
        <v>858</v>
      </c>
      <c r="Q531">
        <v>6.05</v>
      </c>
      <c r="R531" t="s">
        <v>858</v>
      </c>
      <c r="S531" t="s">
        <v>858</v>
      </c>
      <c r="T531" t="s">
        <v>858</v>
      </c>
      <c r="U531" t="s">
        <v>858</v>
      </c>
      <c r="V531" t="s">
        <v>858</v>
      </c>
      <c r="W531" t="s">
        <v>858</v>
      </c>
      <c r="X531" s="3">
        <f>COUNT(D531:W531)</f>
        <v>2</v>
      </c>
      <c r="Y531" s="2">
        <f>SUM(D531:W531)/X531</f>
        <v>4.16</v>
      </c>
    </row>
    <row r="532" spans="1:25">
      <c r="A532">
        <v>52340.380085999997</v>
      </c>
      <c r="B532">
        <v>101862.171136</v>
      </c>
      <c r="C532" t="s">
        <v>529</v>
      </c>
      <c r="D532" t="s">
        <v>858</v>
      </c>
      <c r="E532" t="s">
        <v>858</v>
      </c>
      <c r="F532" t="s">
        <v>858</v>
      </c>
      <c r="G532" t="s">
        <v>858</v>
      </c>
      <c r="H532" t="s">
        <v>858</v>
      </c>
      <c r="I532" t="s">
        <v>858</v>
      </c>
      <c r="J532" t="s">
        <v>858</v>
      </c>
      <c r="K532" t="s">
        <v>858</v>
      </c>
      <c r="L532" t="s">
        <v>858</v>
      </c>
      <c r="M532" t="s">
        <v>858</v>
      </c>
      <c r="N532" t="s">
        <v>858</v>
      </c>
      <c r="O532" t="s">
        <v>858</v>
      </c>
      <c r="P532" t="s">
        <v>858</v>
      </c>
      <c r="Q532">
        <v>6.76</v>
      </c>
      <c r="R532" t="s">
        <v>858</v>
      </c>
      <c r="S532" t="s">
        <v>858</v>
      </c>
      <c r="T532" t="s">
        <v>858</v>
      </c>
      <c r="U532" t="s">
        <v>858</v>
      </c>
      <c r="V532" t="s">
        <v>858</v>
      </c>
      <c r="W532" t="s">
        <v>858</v>
      </c>
      <c r="X532" s="3">
        <f>COUNT(D532:W532)</f>
        <v>1</v>
      </c>
      <c r="Y532" s="2">
        <f>SUM(D532:W532)/X532</f>
        <v>6.76</v>
      </c>
    </row>
    <row r="533" spans="1:25">
      <c r="A533">
        <v>52340.380085999997</v>
      </c>
      <c r="B533">
        <v>101862.171136</v>
      </c>
      <c r="C533" t="s">
        <v>530</v>
      </c>
      <c r="D533" t="s">
        <v>858</v>
      </c>
      <c r="E533" t="s">
        <v>858</v>
      </c>
      <c r="F533" t="s">
        <v>858</v>
      </c>
      <c r="G533" t="s">
        <v>858</v>
      </c>
      <c r="H533" t="s">
        <v>858</v>
      </c>
      <c r="I533" t="s">
        <v>858</v>
      </c>
      <c r="J533" t="s">
        <v>858</v>
      </c>
      <c r="K533" t="s">
        <v>858</v>
      </c>
      <c r="L533" t="s">
        <v>858</v>
      </c>
      <c r="M533" t="s">
        <v>858</v>
      </c>
      <c r="N533" t="s">
        <v>858</v>
      </c>
      <c r="O533" t="s">
        <v>858</v>
      </c>
      <c r="P533" t="s">
        <v>858</v>
      </c>
      <c r="Q533">
        <v>6.76</v>
      </c>
      <c r="R533" t="s">
        <v>858</v>
      </c>
      <c r="S533" t="s">
        <v>858</v>
      </c>
      <c r="T533" t="s">
        <v>858</v>
      </c>
      <c r="U533" t="s">
        <v>858</v>
      </c>
      <c r="V533" t="s">
        <v>858</v>
      </c>
      <c r="W533" t="s">
        <v>858</v>
      </c>
      <c r="X533" s="3">
        <f>COUNT(D533:W533)</f>
        <v>1</v>
      </c>
      <c r="Y533" s="2">
        <f>SUM(D533:W533)/X533</f>
        <v>6.76</v>
      </c>
    </row>
    <row r="534" spans="1:25">
      <c r="A534">
        <v>148941.03332300001</v>
      </c>
      <c r="B534">
        <v>125070.23891</v>
      </c>
      <c r="C534" t="s">
        <v>531</v>
      </c>
      <c r="D534" t="s">
        <v>858</v>
      </c>
      <c r="E534" t="s">
        <v>858</v>
      </c>
      <c r="F534" t="s">
        <v>858</v>
      </c>
      <c r="G534" t="s">
        <v>858</v>
      </c>
      <c r="H534" t="s">
        <v>858</v>
      </c>
      <c r="I534" t="s">
        <v>858</v>
      </c>
      <c r="J534" t="s">
        <v>858</v>
      </c>
      <c r="K534" t="s">
        <v>858</v>
      </c>
      <c r="L534" t="s">
        <v>858</v>
      </c>
      <c r="M534" t="s">
        <v>858</v>
      </c>
      <c r="N534" t="s">
        <v>858</v>
      </c>
      <c r="O534" t="s">
        <v>858</v>
      </c>
      <c r="P534" t="s">
        <v>858</v>
      </c>
      <c r="Q534" t="s">
        <v>858</v>
      </c>
      <c r="R534" t="s">
        <v>858</v>
      </c>
      <c r="S534" t="s">
        <v>858</v>
      </c>
      <c r="T534" t="s">
        <v>858</v>
      </c>
      <c r="U534" t="s">
        <v>858</v>
      </c>
      <c r="V534" t="s">
        <v>858</v>
      </c>
      <c r="W534" t="s">
        <v>858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858</v>
      </c>
      <c r="E535" t="s">
        <v>858</v>
      </c>
      <c r="F535" t="s">
        <v>858</v>
      </c>
      <c r="G535" t="s">
        <v>858</v>
      </c>
      <c r="H535" t="s">
        <v>858</v>
      </c>
      <c r="I535" t="s">
        <v>858</v>
      </c>
      <c r="J535" t="s">
        <v>858</v>
      </c>
      <c r="K535" t="s">
        <v>858</v>
      </c>
      <c r="L535" t="s">
        <v>858</v>
      </c>
      <c r="M535" t="s">
        <v>858</v>
      </c>
      <c r="N535" t="s">
        <v>858</v>
      </c>
      <c r="O535" t="s">
        <v>858</v>
      </c>
      <c r="P535" t="s">
        <v>858</v>
      </c>
      <c r="Q535" t="s">
        <v>858</v>
      </c>
      <c r="R535" t="s">
        <v>858</v>
      </c>
      <c r="S535" t="s">
        <v>858</v>
      </c>
      <c r="T535" t="s">
        <v>858</v>
      </c>
      <c r="U535" t="s">
        <v>858</v>
      </c>
      <c r="V535" t="s">
        <v>858</v>
      </c>
      <c r="W535" t="s">
        <v>858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858</v>
      </c>
      <c r="E536" t="s">
        <v>858</v>
      </c>
      <c r="F536" t="s">
        <v>858</v>
      </c>
      <c r="G536" t="s">
        <v>858</v>
      </c>
      <c r="H536" t="s">
        <v>858</v>
      </c>
      <c r="I536" t="s">
        <v>858</v>
      </c>
      <c r="J536" t="s">
        <v>858</v>
      </c>
      <c r="K536" t="s">
        <v>858</v>
      </c>
      <c r="L536" t="s">
        <v>858</v>
      </c>
      <c r="M536" t="s">
        <v>858</v>
      </c>
      <c r="N536" t="s">
        <v>858</v>
      </c>
      <c r="O536" t="s">
        <v>858</v>
      </c>
      <c r="P536" t="s">
        <v>858</v>
      </c>
      <c r="Q536" t="s">
        <v>858</v>
      </c>
      <c r="R536" t="s">
        <v>858</v>
      </c>
      <c r="S536" t="s">
        <v>858</v>
      </c>
      <c r="T536" t="s">
        <v>858</v>
      </c>
      <c r="U536" t="s">
        <v>858</v>
      </c>
      <c r="V536" t="s">
        <v>858</v>
      </c>
      <c r="W536" t="s">
        <v>858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2.11</v>
      </c>
      <c r="E537">
        <v>4.99</v>
      </c>
      <c r="F537">
        <v>2.94</v>
      </c>
      <c r="G537">
        <v>4.55</v>
      </c>
      <c r="H537">
        <v>3.77</v>
      </c>
      <c r="I537">
        <v>5.91</v>
      </c>
      <c r="J537">
        <v>5.32</v>
      </c>
      <c r="K537">
        <v>4.76</v>
      </c>
      <c r="L537">
        <v>2.63</v>
      </c>
      <c r="M537">
        <v>1.98</v>
      </c>
      <c r="N537">
        <v>5.92</v>
      </c>
      <c r="O537">
        <v>7.58</v>
      </c>
      <c r="P537">
        <v>2.84</v>
      </c>
      <c r="Q537">
        <v>7.61</v>
      </c>
      <c r="R537">
        <v>6.75</v>
      </c>
      <c r="S537">
        <v>4.38</v>
      </c>
      <c r="T537">
        <v>4.97</v>
      </c>
      <c r="U537">
        <v>2.63</v>
      </c>
      <c r="V537">
        <v>3.59</v>
      </c>
      <c r="W537">
        <v>6.77</v>
      </c>
      <c r="X537" s="3">
        <f>COUNT(D537:W537)</f>
        <v>20</v>
      </c>
      <c r="Y537" s="2">
        <f>SUM(D537:W537)/X537</f>
        <v>4.5999999999999996</v>
      </c>
    </row>
    <row r="538" spans="1:25">
      <c r="A538">
        <v>92233.24871</v>
      </c>
      <c r="B538">
        <v>43349.745969000003</v>
      </c>
      <c r="C538" t="s">
        <v>535</v>
      </c>
      <c r="D538" t="s">
        <v>858</v>
      </c>
      <c r="E538" t="s">
        <v>858</v>
      </c>
      <c r="F538" t="s">
        <v>858</v>
      </c>
      <c r="G538" t="s">
        <v>858</v>
      </c>
      <c r="H538" t="s">
        <v>858</v>
      </c>
      <c r="I538" t="s">
        <v>858</v>
      </c>
      <c r="J538" t="s">
        <v>858</v>
      </c>
      <c r="K538" t="s">
        <v>858</v>
      </c>
      <c r="L538" t="s">
        <v>858</v>
      </c>
      <c r="M538" t="s">
        <v>858</v>
      </c>
      <c r="N538" t="s">
        <v>858</v>
      </c>
      <c r="O538" t="s">
        <v>858</v>
      </c>
      <c r="P538" t="s">
        <v>858</v>
      </c>
      <c r="Q538" t="s">
        <v>858</v>
      </c>
      <c r="R538" t="s">
        <v>858</v>
      </c>
      <c r="S538" t="s">
        <v>858</v>
      </c>
      <c r="T538" t="s">
        <v>858</v>
      </c>
      <c r="U538" t="s">
        <v>858</v>
      </c>
      <c r="V538" t="s">
        <v>858</v>
      </c>
      <c r="W538" t="s">
        <v>858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858</v>
      </c>
      <c r="E539" t="s">
        <v>858</v>
      </c>
      <c r="F539" t="s">
        <v>858</v>
      </c>
      <c r="G539" t="s">
        <v>858</v>
      </c>
      <c r="H539" t="s">
        <v>858</v>
      </c>
      <c r="I539" t="s">
        <v>858</v>
      </c>
      <c r="J539" t="s">
        <v>858</v>
      </c>
      <c r="K539" t="s">
        <v>858</v>
      </c>
      <c r="L539" t="s">
        <v>858</v>
      </c>
      <c r="M539" t="s">
        <v>858</v>
      </c>
      <c r="N539" t="s">
        <v>858</v>
      </c>
      <c r="O539" t="s">
        <v>858</v>
      </c>
      <c r="P539" t="s">
        <v>858</v>
      </c>
      <c r="Q539" t="s">
        <v>858</v>
      </c>
      <c r="R539" t="s">
        <v>858</v>
      </c>
      <c r="S539" t="s">
        <v>858</v>
      </c>
      <c r="T539" t="s">
        <v>858</v>
      </c>
      <c r="U539" t="s">
        <v>858</v>
      </c>
      <c r="V539" t="s">
        <v>858</v>
      </c>
      <c r="W539" t="s">
        <v>858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858</v>
      </c>
      <c r="E540" t="s">
        <v>858</v>
      </c>
      <c r="F540" t="s">
        <v>858</v>
      </c>
      <c r="G540" t="s">
        <v>858</v>
      </c>
      <c r="H540" t="s">
        <v>858</v>
      </c>
      <c r="I540" t="s">
        <v>858</v>
      </c>
      <c r="J540" t="s">
        <v>858</v>
      </c>
      <c r="K540" t="s">
        <v>858</v>
      </c>
      <c r="L540" t="s">
        <v>858</v>
      </c>
      <c r="M540" t="s">
        <v>858</v>
      </c>
      <c r="N540" t="s">
        <v>858</v>
      </c>
      <c r="O540" t="s">
        <v>858</v>
      </c>
      <c r="P540" t="s">
        <v>858</v>
      </c>
      <c r="Q540" t="s">
        <v>858</v>
      </c>
      <c r="R540" t="s">
        <v>858</v>
      </c>
      <c r="S540" t="s">
        <v>858</v>
      </c>
      <c r="T540" t="s">
        <v>858</v>
      </c>
      <c r="U540" t="s">
        <v>858</v>
      </c>
      <c r="V540" t="s">
        <v>858</v>
      </c>
      <c r="W540" t="s">
        <v>858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858</v>
      </c>
      <c r="E541" t="s">
        <v>858</v>
      </c>
      <c r="F541" t="s">
        <v>858</v>
      </c>
      <c r="G541" t="s">
        <v>858</v>
      </c>
      <c r="H541" t="s">
        <v>858</v>
      </c>
      <c r="I541" t="s">
        <v>858</v>
      </c>
      <c r="J541" t="s">
        <v>858</v>
      </c>
      <c r="K541" t="s">
        <v>858</v>
      </c>
      <c r="L541" t="s">
        <v>858</v>
      </c>
      <c r="M541" t="s">
        <v>858</v>
      </c>
      <c r="N541">
        <v>5.99</v>
      </c>
      <c r="O541" t="s">
        <v>858</v>
      </c>
      <c r="P541" t="s">
        <v>858</v>
      </c>
      <c r="Q541" t="s">
        <v>858</v>
      </c>
      <c r="R541" t="s">
        <v>858</v>
      </c>
      <c r="S541">
        <v>4.74</v>
      </c>
      <c r="T541" t="s">
        <v>858</v>
      </c>
      <c r="U541" t="s">
        <v>858</v>
      </c>
      <c r="V541" t="s">
        <v>858</v>
      </c>
      <c r="W541" t="s">
        <v>858</v>
      </c>
      <c r="X541" s="3">
        <f>COUNT(D541:W541)</f>
        <v>2</v>
      </c>
      <c r="Y541" s="2">
        <f>SUM(D541:W541)/X541</f>
        <v>5.3650000000000002</v>
      </c>
    </row>
    <row r="542" spans="1:25">
      <c r="A542">
        <v>140092.79003</v>
      </c>
      <c r="B542">
        <v>80036.636513000005</v>
      </c>
      <c r="C542" t="s">
        <v>539</v>
      </c>
      <c r="D542">
        <v>3.64</v>
      </c>
      <c r="E542" t="s">
        <v>858</v>
      </c>
      <c r="F542" t="s">
        <v>858</v>
      </c>
      <c r="G542" t="s">
        <v>858</v>
      </c>
      <c r="H542">
        <v>4.2300000000000004</v>
      </c>
      <c r="I542">
        <v>3.98</v>
      </c>
      <c r="J542">
        <v>2.96</v>
      </c>
      <c r="K542" t="s">
        <v>858</v>
      </c>
      <c r="L542" t="s">
        <v>858</v>
      </c>
      <c r="M542">
        <v>4.38</v>
      </c>
      <c r="N542" t="s">
        <v>858</v>
      </c>
      <c r="O542">
        <v>4.82</v>
      </c>
      <c r="P542">
        <v>3.73</v>
      </c>
      <c r="Q542">
        <v>3.79</v>
      </c>
      <c r="R542" t="s">
        <v>858</v>
      </c>
      <c r="S542" t="s">
        <v>858</v>
      </c>
      <c r="T542">
        <v>4.24</v>
      </c>
      <c r="U542">
        <v>1.93</v>
      </c>
      <c r="V542">
        <v>3.61</v>
      </c>
      <c r="W542">
        <v>2.96</v>
      </c>
      <c r="X542" s="3">
        <f>COUNT(D542:W542)</f>
        <v>12</v>
      </c>
      <c r="Y542" s="2">
        <f>SUM(D542:W542)/X542</f>
        <v>3.6891666666666669</v>
      </c>
    </row>
    <row r="543" spans="1:25">
      <c r="A543">
        <v>81521.842573999995</v>
      </c>
      <c r="B543">
        <v>69159.287752000004</v>
      </c>
      <c r="C543" t="s">
        <v>540</v>
      </c>
      <c r="D543" t="s">
        <v>858</v>
      </c>
      <c r="E543">
        <v>5.91</v>
      </c>
      <c r="F543">
        <v>4.8499999999999996</v>
      </c>
      <c r="G543">
        <v>4.04</v>
      </c>
      <c r="H543" t="s">
        <v>858</v>
      </c>
      <c r="I543" t="s">
        <v>858</v>
      </c>
      <c r="J543" t="s">
        <v>858</v>
      </c>
      <c r="K543">
        <v>7.03</v>
      </c>
      <c r="L543" t="s">
        <v>858</v>
      </c>
      <c r="M543" t="s">
        <v>858</v>
      </c>
      <c r="N543" t="s">
        <v>858</v>
      </c>
      <c r="O543" t="s">
        <v>858</v>
      </c>
      <c r="P543" t="s">
        <v>858</v>
      </c>
      <c r="Q543" t="s">
        <v>858</v>
      </c>
      <c r="R543">
        <v>6.23</v>
      </c>
      <c r="S543" t="s">
        <v>858</v>
      </c>
      <c r="T543" t="s">
        <v>858</v>
      </c>
      <c r="U543" t="s">
        <v>858</v>
      </c>
      <c r="V543" t="s">
        <v>858</v>
      </c>
      <c r="W543" t="s">
        <v>858</v>
      </c>
      <c r="X543" s="3">
        <f>COUNT(D543:W543)</f>
        <v>5</v>
      </c>
      <c r="Y543" s="2">
        <f>SUM(D543:W543)/X543</f>
        <v>5.6120000000000001</v>
      </c>
    </row>
    <row r="544" spans="1:25">
      <c r="A544">
        <v>135199.975236</v>
      </c>
      <c r="B544">
        <v>129130.390741</v>
      </c>
      <c r="C544" t="s">
        <v>541</v>
      </c>
      <c r="D544" t="s">
        <v>858</v>
      </c>
      <c r="E544" t="s">
        <v>858</v>
      </c>
      <c r="F544" t="s">
        <v>858</v>
      </c>
      <c r="G544" t="s">
        <v>858</v>
      </c>
      <c r="H544" t="s">
        <v>858</v>
      </c>
      <c r="I544" t="s">
        <v>858</v>
      </c>
      <c r="J544" t="s">
        <v>858</v>
      </c>
      <c r="K544" t="s">
        <v>858</v>
      </c>
      <c r="L544" t="s">
        <v>858</v>
      </c>
      <c r="M544" t="s">
        <v>858</v>
      </c>
      <c r="N544" t="s">
        <v>858</v>
      </c>
      <c r="O544" t="s">
        <v>858</v>
      </c>
      <c r="P544" t="s">
        <v>858</v>
      </c>
      <c r="Q544" t="s">
        <v>858</v>
      </c>
      <c r="R544" t="s">
        <v>858</v>
      </c>
      <c r="S544" t="s">
        <v>858</v>
      </c>
      <c r="T544" t="s">
        <v>858</v>
      </c>
      <c r="U544" t="s">
        <v>858</v>
      </c>
      <c r="V544" t="s">
        <v>858</v>
      </c>
      <c r="W544" t="s">
        <v>858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858</v>
      </c>
      <c r="E545" t="s">
        <v>858</v>
      </c>
      <c r="F545" t="s">
        <v>858</v>
      </c>
      <c r="G545" t="s">
        <v>858</v>
      </c>
      <c r="H545" t="s">
        <v>858</v>
      </c>
      <c r="I545" t="s">
        <v>858</v>
      </c>
      <c r="J545" t="s">
        <v>858</v>
      </c>
      <c r="K545" t="s">
        <v>858</v>
      </c>
      <c r="L545" t="s">
        <v>858</v>
      </c>
      <c r="M545" t="s">
        <v>858</v>
      </c>
      <c r="N545" t="s">
        <v>858</v>
      </c>
      <c r="O545" t="s">
        <v>858</v>
      </c>
      <c r="P545" t="s">
        <v>858</v>
      </c>
      <c r="Q545" t="s">
        <v>858</v>
      </c>
      <c r="R545" t="s">
        <v>858</v>
      </c>
      <c r="S545" t="s">
        <v>858</v>
      </c>
      <c r="T545" t="s">
        <v>858</v>
      </c>
      <c r="U545" t="s">
        <v>858</v>
      </c>
      <c r="V545" t="s">
        <v>858</v>
      </c>
      <c r="W545" t="s">
        <v>858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858</v>
      </c>
      <c r="E546" t="s">
        <v>858</v>
      </c>
      <c r="F546" t="s">
        <v>858</v>
      </c>
      <c r="G546" t="s">
        <v>858</v>
      </c>
      <c r="H546" t="s">
        <v>858</v>
      </c>
      <c r="I546" t="s">
        <v>858</v>
      </c>
      <c r="J546" t="s">
        <v>858</v>
      </c>
      <c r="K546" t="s">
        <v>858</v>
      </c>
      <c r="L546" t="s">
        <v>858</v>
      </c>
      <c r="M546" t="s">
        <v>858</v>
      </c>
      <c r="N546" t="s">
        <v>858</v>
      </c>
      <c r="O546" t="s">
        <v>858</v>
      </c>
      <c r="P546" t="s">
        <v>858</v>
      </c>
      <c r="Q546" t="s">
        <v>858</v>
      </c>
      <c r="R546" t="s">
        <v>858</v>
      </c>
      <c r="S546" t="s">
        <v>858</v>
      </c>
      <c r="T546" t="s">
        <v>858</v>
      </c>
      <c r="U546" t="s">
        <v>858</v>
      </c>
      <c r="V546" t="s">
        <v>858</v>
      </c>
      <c r="W546" t="s">
        <v>858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858</v>
      </c>
      <c r="E547" t="s">
        <v>858</v>
      </c>
      <c r="F547" t="s">
        <v>858</v>
      </c>
      <c r="G547" t="s">
        <v>858</v>
      </c>
      <c r="H547" t="s">
        <v>858</v>
      </c>
      <c r="I547" t="s">
        <v>858</v>
      </c>
      <c r="J547" t="s">
        <v>858</v>
      </c>
      <c r="K547" t="s">
        <v>858</v>
      </c>
      <c r="L547" t="s">
        <v>858</v>
      </c>
      <c r="M547" t="s">
        <v>858</v>
      </c>
      <c r="N547" t="s">
        <v>858</v>
      </c>
      <c r="O547" t="s">
        <v>858</v>
      </c>
      <c r="P547" t="s">
        <v>858</v>
      </c>
      <c r="Q547" t="s">
        <v>858</v>
      </c>
      <c r="R547" t="s">
        <v>858</v>
      </c>
      <c r="S547" t="s">
        <v>858</v>
      </c>
      <c r="T547" t="s">
        <v>858</v>
      </c>
      <c r="U547" t="s">
        <v>858</v>
      </c>
      <c r="V547" t="s">
        <v>858</v>
      </c>
      <c r="W547" t="s">
        <v>858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858</v>
      </c>
      <c r="E548" t="s">
        <v>858</v>
      </c>
      <c r="F548" t="s">
        <v>858</v>
      </c>
      <c r="G548" t="s">
        <v>858</v>
      </c>
      <c r="H548" t="s">
        <v>858</v>
      </c>
      <c r="I548" t="s">
        <v>858</v>
      </c>
      <c r="J548" t="s">
        <v>858</v>
      </c>
      <c r="K548" t="s">
        <v>858</v>
      </c>
      <c r="L548" t="s">
        <v>858</v>
      </c>
      <c r="M548" t="s">
        <v>858</v>
      </c>
      <c r="N548" t="s">
        <v>858</v>
      </c>
      <c r="O548" t="s">
        <v>858</v>
      </c>
      <c r="P548" t="s">
        <v>858</v>
      </c>
      <c r="Q548" t="s">
        <v>858</v>
      </c>
      <c r="R548" t="s">
        <v>858</v>
      </c>
      <c r="S548" t="s">
        <v>858</v>
      </c>
      <c r="T548" t="s">
        <v>858</v>
      </c>
      <c r="U548" t="s">
        <v>858</v>
      </c>
      <c r="V548" t="s">
        <v>858</v>
      </c>
      <c r="W548" t="s">
        <v>858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858</v>
      </c>
      <c r="E549" t="s">
        <v>858</v>
      </c>
      <c r="F549" t="s">
        <v>858</v>
      </c>
      <c r="G549" t="s">
        <v>858</v>
      </c>
      <c r="H549" t="s">
        <v>858</v>
      </c>
      <c r="I549" t="s">
        <v>858</v>
      </c>
      <c r="J549" t="s">
        <v>858</v>
      </c>
      <c r="K549" t="s">
        <v>858</v>
      </c>
      <c r="L549" t="s">
        <v>858</v>
      </c>
      <c r="M549" t="s">
        <v>858</v>
      </c>
      <c r="N549" t="s">
        <v>858</v>
      </c>
      <c r="O549" t="s">
        <v>858</v>
      </c>
      <c r="P549" t="s">
        <v>858</v>
      </c>
      <c r="Q549" t="s">
        <v>858</v>
      </c>
      <c r="R549" t="s">
        <v>858</v>
      </c>
      <c r="S549" t="s">
        <v>858</v>
      </c>
      <c r="T549" t="s">
        <v>858</v>
      </c>
      <c r="U549" t="s">
        <v>858</v>
      </c>
      <c r="V549" t="s">
        <v>858</v>
      </c>
      <c r="W549" t="s">
        <v>858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858</v>
      </c>
      <c r="E550" t="s">
        <v>858</v>
      </c>
      <c r="F550" t="s">
        <v>858</v>
      </c>
      <c r="G550" t="s">
        <v>858</v>
      </c>
      <c r="H550" t="s">
        <v>858</v>
      </c>
      <c r="I550" t="s">
        <v>858</v>
      </c>
      <c r="J550" t="s">
        <v>858</v>
      </c>
      <c r="K550" t="s">
        <v>858</v>
      </c>
      <c r="L550" t="s">
        <v>858</v>
      </c>
      <c r="M550" t="s">
        <v>858</v>
      </c>
      <c r="N550" t="s">
        <v>858</v>
      </c>
      <c r="O550" t="s">
        <v>858</v>
      </c>
      <c r="P550" t="s">
        <v>858</v>
      </c>
      <c r="Q550" t="s">
        <v>858</v>
      </c>
      <c r="R550" t="s">
        <v>858</v>
      </c>
      <c r="S550" t="s">
        <v>858</v>
      </c>
      <c r="T550" t="s">
        <v>858</v>
      </c>
      <c r="U550" t="s">
        <v>858</v>
      </c>
      <c r="V550" t="s">
        <v>858</v>
      </c>
      <c r="W550" t="s">
        <v>858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3.9</v>
      </c>
      <c r="E551">
        <v>5.55</v>
      </c>
      <c r="F551">
        <v>4.95</v>
      </c>
      <c r="G551">
        <v>3.47</v>
      </c>
      <c r="H551">
        <v>6.17</v>
      </c>
      <c r="I551">
        <v>6.29</v>
      </c>
      <c r="J551">
        <v>6.5</v>
      </c>
      <c r="K551">
        <v>7.04</v>
      </c>
      <c r="L551">
        <v>4.04</v>
      </c>
      <c r="M551">
        <v>2.81</v>
      </c>
      <c r="N551">
        <v>5.33</v>
      </c>
      <c r="O551">
        <v>6.67</v>
      </c>
      <c r="P551">
        <v>5.28</v>
      </c>
      <c r="Q551">
        <v>6.78</v>
      </c>
      <c r="R551">
        <v>4.16</v>
      </c>
      <c r="S551">
        <v>4.71</v>
      </c>
      <c r="T551">
        <v>6.19</v>
      </c>
      <c r="U551">
        <v>4.78</v>
      </c>
      <c r="V551">
        <v>2.91</v>
      </c>
      <c r="W551">
        <v>7.32</v>
      </c>
      <c r="X551" s="3">
        <f>COUNT(D551:W551)</f>
        <v>20</v>
      </c>
      <c r="Y551" s="2">
        <f>SUM(D551:W551)/X551</f>
        <v>5.2424999999999997</v>
      </c>
    </row>
    <row r="552" spans="1:25">
      <c r="A552">
        <v>50176.969941000003</v>
      </c>
      <c r="B552">
        <v>73865.178006000002</v>
      </c>
      <c r="C552" t="s">
        <v>549</v>
      </c>
      <c r="D552" t="s">
        <v>858</v>
      </c>
      <c r="E552" t="s">
        <v>858</v>
      </c>
      <c r="F552" t="s">
        <v>858</v>
      </c>
      <c r="G552" t="s">
        <v>858</v>
      </c>
      <c r="H552" t="s">
        <v>858</v>
      </c>
      <c r="I552" t="s">
        <v>858</v>
      </c>
      <c r="J552" t="s">
        <v>858</v>
      </c>
      <c r="K552" t="s">
        <v>858</v>
      </c>
      <c r="L552" t="s">
        <v>858</v>
      </c>
      <c r="M552" t="s">
        <v>858</v>
      </c>
      <c r="N552" t="s">
        <v>858</v>
      </c>
      <c r="O552" t="s">
        <v>858</v>
      </c>
      <c r="P552" t="s">
        <v>858</v>
      </c>
      <c r="Q552" t="s">
        <v>858</v>
      </c>
      <c r="R552" t="s">
        <v>858</v>
      </c>
      <c r="S552" t="s">
        <v>858</v>
      </c>
      <c r="T552" t="s">
        <v>858</v>
      </c>
      <c r="U552" t="s">
        <v>858</v>
      </c>
      <c r="V552" t="s">
        <v>858</v>
      </c>
      <c r="W552" t="s">
        <v>858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2.72</v>
      </c>
      <c r="E553">
        <v>6.47</v>
      </c>
      <c r="F553">
        <v>4.78</v>
      </c>
      <c r="G553">
        <v>3.53</v>
      </c>
      <c r="H553">
        <v>6.43</v>
      </c>
      <c r="I553">
        <v>6.74</v>
      </c>
      <c r="J553">
        <v>4.68</v>
      </c>
      <c r="K553">
        <v>5.47</v>
      </c>
      <c r="L553">
        <v>3.14</v>
      </c>
      <c r="M553">
        <v>2.37</v>
      </c>
      <c r="N553">
        <v>4.7699999999999996</v>
      </c>
      <c r="O553">
        <v>4.45</v>
      </c>
      <c r="P553">
        <v>2.88</v>
      </c>
      <c r="Q553">
        <v>5.99</v>
      </c>
      <c r="R553">
        <v>7.3</v>
      </c>
      <c r="S553">
        <v>3.68</v>
      </c>
      <c r="T553">
        <v>7.12</v>
      </c>
      <c r="U553">
        <v>2.8</v>
      </c>
      <c r="V553">
        <v>2.74</v>
      </c>
      <c r="W553">
        <v>5.46</v>
      </c>
      <c r="X553" s="3">
        <f>COUNT(D553:W553)</f>
        <v>20</v>
      </c>
      <c r="Y553" s="2">
        <f>SUM(D553:W553)/X553</f>
        <v>4.6760000000000002</v>
      </c>
    </row>
    <row r="554" spans="1:25">
      <c r="A554">
        <v>60362.483972000002</v>
      </c>
      <c r="B554">
        <v>47391.557298</v>
      </c>
      <c r="C554" t="s">
        <v>551</v>
      </c>
      <c r="D554" t="s">
        <v>858</v>
      </c>
      <c r="E554" t="s">
        <v>858</v>
      </c>
      <c r="F554" t="s">
        <v>858</v>
      </c>
      <c r="G554" t="s">
        <v>858</v>
      </c>
      <c r="H554" t="s">
        <v>858</v>
      </c>
      <c r="I554" t="s">
        <v>858</v>
      </c>
      <c r="J554" t="s">
        <v>858</v>
      </c>
      <c r="K554" t="s">
        <v>858</v>
      </c>
      <c r="L554" t="s">
        <v>858</v>
      </c>
      <c r="M554" t="s">
        <v>858</v>
      </c>
      <c r="N554" t="s">
        <v>858</v>
      </c>
      <c r="O554" t="s">
        <v>858</v>
      </c>
      <c r="P554" t="s">
        <v>858</v>
      </c>
      <c r="Q554" t="s">
        <v>858</v>
      </c>
      <c r="R554" t="s">
        <v>858</v>
      </c>
      <c r="S554" t="s">
        <v>858</v>
      </c>
      <c r="T554" t="s">
        <v>858</v>
      </c>
      <c r="U554" t="s">
        <v>858</v>
      </c>
      <c r="V554" t="s">
        <v>858</v>
      </c>
      <c r="W554" t="s">
        <v>858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2.83</v>
      </c>
      <c r="E555">
        <v>6.57</v>
      </c>
      <c r="F555">
        <v>3.7</v>
      </c>
      <c r="G555">
        <v>3.62</v>
      </c>
      <c r="H555">
        <v>7.27</v>
      </c>
      <c r="I555">
        <v>6.3</v>
      </c>
      <c r="J555">
        <v>5.18</v>
      </c>
      <c r="K555">
        <v>5.59</v>
      </c>
      <c r="L555">
        <v>2.83</v>
      </c>
      <c r="M555">
        <v>2.68</v>
      </c>
      <c r="N555">
        <v>5.0599999999999996</v>
      </c>
      <c r="O555">
        <v>2.1</v>
      </c>
      <c r="P555">
        <v>4.67</v>
      </c>
      <c r="Q555">
        <v>3.93</v>
      </c>
      <c r="R555">
        <v>7.44</v>
      </c>
      <c r="S555">
        <v>4.5</v>
      </c>
      <c r="T555">
        <v>6.66</v>
      </c>
      <c r="U555">
        <v>4.12</v>
      </c>
      <c r="V555">
        <v>2.4900000000000002</v>
      </c>
      <c r="W555">
        <v>7.44</v>
      </c>
      <c r="X555" s="3">
        <f>COUNT(D555:W555)</f>
        <v>20</v>
      </c>
      <c r="Y555" s="2">
        <f>SUM(D555:W555)/X555</f>
        <v>4.7490000000000006</v>
      </c>
    </row>
    <row r="556" spans="1:25">
      <c r="A556">
        <v>101516.885448</v>
      </c>
      <c r="B556">
        <v>90602.040643999993</v>
      </c>
      <c r="C556" t="s">
        <v>553</v>
      </c>
      <c r="D556" t="s">
        <v>858</v>
      </c>
      <c r="E556" t="s">
        <v>858</v>
      </c>
      <c r="F556" t="s">
        <v>858</v>
      </c>
      <c r="G556" t="s">
        <v>858</v>
      </c>
      <c r="H556" t="s">
        <v>858</v>
      </c>
      <c r="I556" t="s">
        <v>858</v>
      </c>
      <c r="J556" t="s">
        <v>858</v>
      </c>
      <c r="K556" t="s">
        <v>858</v>
      </c>
      <c r="L556" t="s">
        <v>858</v>
      </c>
      <c r="M556" t="s">
        <v>858</v>
      </c>
      <c r="N556" t="s">
        <v>858</v>
      </c>
      <c r="O556" t="s">
        <v>858</v>
      </c>
      <c r="P556" t="s">
        <v>858</v>
      </c>
      <c r="Q556" t="s">
        <v>858</v>
      </c>
      <c r="R556" t="s">
        <v>858</v>
      </c>
      <c r="S556" t="s">
        <v>858</v>
      </c>
      <c r="T556" t="s">
        <v>858</v>
      </c>
      <c r="U556" t="s">
        <v>858</v>
      </c>
      <c r="V556" t="s">
        <v>858</v>
      </c>
      <c r="W556" t="s">
        <v>858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858</v>
      </c>
      <c r="E557" t="s">
        <v>858</v>
      </c>
      <c r="F557" t="s">
        <v>858</v>
      </c>
      <c r="G557" t="s">
        <v>858</v>
      </c>
      <c r="H557" t="s">
        <v>858</v>
      </c>
      <c r="I557" t="s">
        <v>858</v>
      </c>
      <c r="J557" t="s">
        <v>858</v>
      </c>
      <c r="K557" t="s">
        <v>858</v>
      </c>
      <c r="L557" t="s">
        <v>858</v>
      </c>
      <c r="M557" t="s">
        <v>858</v>
      </c>
      <c r="N557" t="s">
        <v>858</v>
      </c>
      <c r="O557" t="s">
        <v>858</v>
      </c>
      <c r="P557" t="s">
        <v>858</v>
      </c>
      <c r="Q557" t="s">
        <v>858</v>
      </c>
      <c r="R557" t="s">
        <v>858</v>
      </c>
      <c r="S557" t="s">
        <v>858</v>
      </c>
      <c r="T557" t="s">
        <v>858</v>
      </c>
      <c r="U557" t="s">
        <v>858</v>
      </c>
      <c r="V557" t="s">
        <v>858</v>
      </c>
      <c r="W557" t="s">
        <v>858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858</v>
      </c>
      <c r="E558" t="s">
        <v>858</v>
      </c>
      <c r="F558" t="s">
        <v>858</v>
      </c>
      <c r="G558" t="s">
        <v>858</v>
      </c>
      <c r="H558" t="s">
        <v>858</v>
      </c>
      <c r="I558" t="s">
        <v>858</v>
      </c>
      <c r="J558" t="s">
        <v>858</v>
      </c>
      <c r="K558" t="s">
        <v>858</v>
      </c>
      <c r="L558" t="s">
        <v>858</v>
      </c>
      <c r="M558" t="s">
        <v>858</v>
      </c>
      <c r="N558" t="s">
        <v>858</v>
      </c>
      <c r="O558" t="s">
        <v>858</v>
      </c>
      <c r="P558" t="s">
        <v>858</v>
      </c>
      <c r="Q558" t="s">
        <v>858</v>
      </c>
      <c r="R558" t="s">
        <v>858</v>
      </c>
      <c r="S558" t="s">
        <v>858</v>
      </c>
      <c r="T558" t="s">
        <v>858</v>
      </c>
      <c r="U558" t="s">
        <v>858</v>
      </c>
      <c r="V558" t="s">
        <v>858</v>
      </c>
      <c r="W558" t="s">
        <v>858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858</v>
      </c>
      <c r="E559" t="s">
        <v>858</v>
      </c>
      <c r="F559" t="s">
        <v>858</v>
      </c>
      <c r="G559" t="s">
        <v>858</v>
      </c>
      <c r="H559" t="s">
        <v>858</v>
      </c>
      <c r="I559" t="s">
        <v>858</v>
      </c>
      <c r="J559" t="s">
        <v>858</v>
      </c>
      <c r="K559" t="s">
        <v>858</v>
      </c>
      <c r="L559" t="s">
        <v>858</v>
      </c>
      <c r="M559" t="s">
        <v>858</v>
      </c>
      <c r="N559" t="s">
        <v>858</v>
      </c>
      <c r="O559" t="s">
        <v>858</v>
      </c>
      <c r="P559" t="s">
        <v>858</v>
      </c>
      <c r="Q559" t="s">
        <v>858</v>
      </c>
      <c r="R559" t="s">
        <v>858</v>
      </c>
      <c r="S559" t="s">
        <v>858</v>
      </c>
      <c r="T559" t="s">
        <v>858</v>
      </c>
      <c r="U559" t="s">
        <v>858</v>
      </c>
      <c r="V559" t="s">
        <v>858</v>
      </c>
      <c r="W559" t="s">
        <v>858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858</v>
      </c>
      <c r="E560" t="s">
        <v>858</v>
      </c>
      <c r="F560" t="s">
        <v>858</v>
      </c>
      <c r="G560" t="s">
        <v>858</v>
      </c>
      <c r="H560" t="s">
        <v>858</v>
      </c>
      <c r="I560" t="s">
        <v>858</v>
      </c>
      <c r="J560" t="s">
        <v>858</v>
      </c>
      <c r="K560" t="s">
        <v>858</v>
      </c>
      <c r="L560" t="s">
        <v>858</v>
      </c>
      <c r="M560" t="s">
        <v>858</v>
      </c>
      <c r="N560" t="s">
        <v>858</v>
      </c>
      <c r="O560" t="s">
        <v>858</v>
      </c>
      <c r="P560" t="s">
        <v>858</v>
      </c>
      <c r="Q560" t="s">
        <v>858</v>
      </c>
      <c r="R560" t="s">
        <v>858</v>
      </c>
      <c r="S560" t="s">
        <v>858</v>
      </c>
      <c r="T560" t="s">
        <v>858</v>
      </c>
      <c r="U560" t="s">
        <v>858</v>
      </c>
      <c r="V560" t="s">
        <v>858</v>
      </c>
      <c r="W560" t="s">
        <v>858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858</v>
      </c>
      <c r="E561" t="s">
        <v>858</v>
      </c>
      <c r="F561" t="s">
        <v>858</v>
      </c>
      <c r="G561" t="s">
        <v>858</v>
      </c>
      <c r="H561" t="s">
        <v>858</v>
      </c>
      <c r="I561" t="s">
        <v>858</v>
      </c>
      <c r="J561" t="s">
        <v>858</v>
      </c>
      <c r="K561" t="s">
        <v>858</v>
      </c>
      <c r="L561" t="s">
        <v>858</v>
      </c>
      <c r="M561" t="s">
        <v>858</v>
      </c>
      <c r="N561" t="s">
        <v>858</v>
      </c>
      <c r="O561" t="s">
        <v>858</v>
      </c>
      <c r="P561" t="s">
        <v>858</v>
      </c>
      <c r="Q561" t="s">
        <v>858</v>
      </c>
      <c r="R561" t="s">
        <v>858</v>
      </c>
      <c r="S561" t="s">
        <v>858</v>
      </c>
      <c r="T561" t="s">
        <v>858</v>
      </c>
      <c r="U561" t="s">
        <v>858</v>
      </c>
      <c r="V561" t="s">
        <v>858</v>
      </c>
      <c r="W561" t="s">
        <v>858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858</v>
      </c>
      <c r="E562" t="s">
        <v>858</v>
      </c>
      <c r="F562" t="s">
        <v>858</v>
      </c>
      <c r="G562" t="s">
        <v>858</v>
      </c>
      <c r="H562" t="s">
        <v>858</v>
      </c>
      <c r="I562" t="s">
        <v>858</v>
      </c>
      <c r="J562" t="s">
        <v>858</v>
      </c>
      <c r="K562" t="s">
        <v>858</v>
      </c>
      <c r="L562" t="s">
        <v>858</v>
      </c>
      <c r="M562" t="s">
        <v>858</v>
      </c>
      <c r="N562" t="s">
        <v>858</v>
      </c>
      <c r="O562" t="s">
        <v>858</v>
      </c>
      <c r="P562" t="s">
        <v>858</v>
      </c>
      <c r="Q562" t="s">
        <v>858</v>
      </c>
      <c r="R562" t="s">
        <v>858</v>
      </c>
      <c r="S562" t="s">
        <v>858</v>
      </c>
      <c r="T562" t="s">
        <v>858</v>
      </c>
      <c r="U562" t="s">
        <v>858</v>
      </c>
      <c r="V562" t="s">
        <v>858</v>
      </c>
      <c r="W562" t="s">
        <v>858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858</v>
      </c>
      <c r="E563" t="s">
        <v>858</v>
      </c>
      <c r="F563" t="s">
        <v>858</v>
      </c>
      <c r="G563" t="s">
        <v>858</v>
      </c>
      <c r="H563" t="s">
        <v>858</v>
      </c>
      <c r="I563" t="s">
        <v>858</v>
      </c>
      <c r="J563" t="s">
        <v>858</v>
      </c>
      <c r="K563" t="s">
        <v>858</v>
      </c>
      <c r="L563" t="s">
        <v>858</v>
      </c>
      <c r="M563" t="s">
        <v>858</v>
      </c>
      <c r="N563" t="s">
        <v>858</v>
      </c>
      <c r="O563" t="s">
        <v>858</v>
      </c>
      <c r="P563" t="s">
        <v>858</v>
      </c>
      <c r="Q563" t="s">
        <v>858</v>
      </c>
      <c r="R563" t="s">
        <v>858</v>
      </c>
      <c r="S563" t="s">
        <v>858</v>
      </c>
      <c r="T563" t="s">
        <v>858</v>
      </c>
      <c r="U563" t="s">
        <v>858</v>
      </c>
      <c r="V563" t="s">
        <v>858</v>
      </c>
      <c r="W563" t="s">
        <v>858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858</v>
      </c>
      <c r="E564" t="s">
        <v>858</v>
      </c>
      <c r="F564" t="s">
        <v>858</v>
      </c>
      <c r="G564" t="s">
        <v>858</v>
      </c>
      <c r="H564" t="s">
        <v>858</v>
      </c>
      <c r="I564" t="s">
        <v>858</v>
      </c>
      <c r="J564" t="s">
        <v>858</v>
      </c>
      <c r="K564" t="s">
        <v>858</v>
      </c>
      <c r="L564" t="s">
        <v>858</v>
      </c>
      <c r="M564" t="s">
        <v>858</v>
      </c>
      <c r="N564" t="s">
        <v>858</v>
      </c>
      <c r="O564" t="s">
        <v>858</v>
      </c>
      <c r="P564" t="s">
        <v>858</v>
      </c>
      <c r="Q564" t="s">
        <v>858</v>
      </c>
      <c r="R564" t="s">
        <v>858</v>
      </c>
      <c r="S564" t="s">
        <v>858</v>
      </c>
      <c r="T564" t="s">
        <v>858</v>
      </c>
      <c r="U564" t="s">
        <v>858</v>
      </c>
      <c r="V564" t="s">
        <v>858</v>
      </c>
      <c r="W564" t="s">
        <v>858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858</v>
      </c>
      <c r="E565" t="s">
        <v>858</v>
      </c>
      <c r="F565" t="s">
        <v>858</v>
      </c>
      <c r="G565" t="s">
        <v>858</v>
      </c>
      <c r="H565" t="s">
        <v>858</v>
      </c>
      <c r="I565" t="s">
        <v>858</v>
      </c>
      <c r="J565" t="s">
        <v>858</v>
      </c>
      <c r="K565" t="s">
        <v>858</v>
      </c>
      <c r="L565" t="s">
        <v>858</v>
      </c>
      <c r="M565" t="s">
        <v>858</v>
      </c>
      <c r="N565" t="s">
        <v>858</v>
      </c>
      <c r="O565" t="s">
        <v>858</v>
      </c>
      <c r="P565" t="s">
        <v>858</v>
      </c>
      <c r="Q565" t="s">
        <v>858</v>
      </c>
      <c r="R565" t="s">
        <v>858</v>
      </c>
      <c r="S565" t="s">
        <v>858</v>
      </c>
      <c r="T565" t="s">
        <v>858</v>
      </c>
      <c r="U565" t="s">
        <v>858</v>
      </c>
      <c r="V565" t="s">
        <v>858</v>
      </c>
      <c r="W565" t="s">
        <v>858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858</v>
      </c>
      <c r="E566" t="s">
        <v>858</v>
      </c>
      <c r="F566" t="s">
        <v>858</v>
      </c>
      <c r="G566" t="s">
        <v>858</v>
      </c>
      <c r="H566" t="s">
        <v>858</v>
      </c>
      <c r="I566" t="s">
        <v>858</v>
      </c>
      <c r="J566" t="s">
        <v>858</v>
      </c>
      <c r="K566" t="s">
        <v>858</v>
      </c>
      <c r="L566" t="s">
        <v>858</v>
      </c>
      <c r="M566" t="s">
        <v>858</v>
      </c>
      <c r="N566" t="s">
        <v>858</v>
      </c>
      <c r="O566" t="s">
        <v>858</v>
      </c>
      <c r="P566" t="s">
        <v>858</v>
      </c>
      <c r="Q566" t="s">
        <v>858</v>
      </c>
      <c r="R566" t="s">
        <v>858</v>
      </c>
      <c r="S566" t="s">
        <v>858</v>
      </c>
      <c r="T566" t="s">
        <v>858</v>
      </c>
      <c r="U566" t="s">
        <v>858</v>
      </c>
      <c r="V566" t="s">
        <v>858</v>
      </c>
      <c r="W566" t="s">
        <v>858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858</v>
      </c>
      <c r="E567" t="s">
        <v>858</v>
      </c>
      <c r="F567" t="s">
        <v>858</v>
      </c>
      <c r="G567" t="s">
        <v>858</v>
      </c>
      <c r="H567" t="s">
        <v>858</v>
      </c>
      <c r="I567" t="s">
        <v>858</v>
      </c>
      <c r="J567" t="s">
        <v>858</v>
      </c>
      <c r="K567" t="s">
        <v>858</v>
      </c>
      <c r="L567" t="s">
        <v>858</v>
      </c>
      <c r="M567" t="s">
        <v>858</v>
      </c>
      <c r="N567" t="s">
        <v>858</v>
      </c>
      <c r="O567" t="s">
        <v>858</v>
      </c>
      <c r="P567" t="s">
        <v>858</v>
      </c>
      <c r="Q567" t="s">
        <v>858</v>
      </c>
      <c r="R567" t="s">
        <v>858</v>
      </c>
      <c r="S567" t="s">
        <v>858</v>
      </c>
      <c r="T567" t="s">
        <v>858</v>
      </c>
      <c r="U567" t="s">
        <v>858</v>
      </c>
      <c r="V567" t="s">
        <v>858</v>
      </c>
      <c r="W567" t="s">
        <v>858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858</v>
      </c>
      <c r="E568" t="s">
        <v>858</v>
      </c>
      <c r="F568" t="s">
        <v>858</v>
      </c>
      <c r="G568" t="s">
        <v>858</v>
      </c>
      <c r="H568" t="s">
        <v>858</v>
      </c>
      <c r="I568" t="s">
        <v>858</v>
      </c>
      <c r="J568" t="s">
        <v>858</v>
      </c>
      <c r="K568" t="s">
        <v>858</v>
      </c>
      <c r="L568" t="s">
        <v>858</v>
      </c>
      <c r="M568" t="s">
        <v>858</v>
      </c>
      <c r="N568" t="s">
        <v>858</v>
      </c>
      <c r="O568" t="s">
        <v>858</v>
      </c>
      <c r="P568" t="s">
        <v>858</v>
      </c>
      <c r="Q568" t="s">
        <v>858</v>
      </c>
      <c r="R568" t="s">
        <v>858</v>
      </c>
      <c r="S568" t="s">
        <v>858</v>
      </c>
      <c r="T568" t="s">
        <v>858</v>
      </c>
      <c r="U568" t="s">
        <v>858</v>
      </c>
      <c r="V568" t="s">
        <v>858</v>
      </c>
      <c r="W568" t="s">
        <v>858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858</v>
      </c>
      <c r="E569" t="s">
        <v>858</v>
      </c>
      <c r="F569" t="s">
        <v>858</v>
      </c>
      <c r="G569" t="s">
        <v>858</v>
      </c>
      <c r="H569" t="s">
        <v>858</v>
      </c>
      <c r="I569" t="s">
        <v>858</v>
      </c>
      <c r="J569" t="s">
        <v>858</v>
      </c>
      <c r="K569" t="s">
        <v>858</v>
      </c>
      <c r="L569" t="s">
        <v>858</v>
      </c>
      <c r="M569" t="s">
        <v>858</v>
      </c>
      <c r="N569" t="s">
        <v>858</v>
      </c>
      <c r="O569" t="s">
        <v>858</v>
      </c>
      <c r="P569" t="s">
        <v>858</v>
      </c>
      <c r="Q569" t="s">
        <v>858</v>
      </c>
      <c r="R569" t="s">
        <v>858</v>
      </c>
      <c r="S569" t="s">
        <v>858</v>
      </c>
      <c r="T569" t="s">
        <v>858</v>
      </c>
      <c r="U569" t="s">
        <v>858</v>
      </c>
      <c r="V569" t="s">
        <v>858</v>
      </c>
      <c r="W569" t="s">
        <v>858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858</v>
      </c>
      <c r="E570" t="s">
        <v>858</v>
      </c>
      <c r="F570" t="s">
        <v>858</v>
      </c>
      <c r="G570" t="s">
        <v>858</v>
      </c>
      <c r="H570" t="s">
        <v>858</v>
      </c>
      <c r="I570" t="s">
        <v>858</v>
      </c>
      <c r="J570" t="s">
        <v>858</v>
      </c>
      <c r="K570" t="s">
        <v>858</v>
      </c>
      <c r="L570" t="s">
        <v>858</v>
      </c>
      <c r="M570" t="s">
        <v>858</v>
      </c>
      <c r="N570" t="s">
        <v>858</v>
      </c>
      <c r="O570" t="s">
        <v>858</v>
      </c>
      <c r="P570" t="s">
        <v>858</v>
      </c>
      <c r="Q570" t="s">
        <v>858</v>
      </c>
      <c r="R570" t="s">
        <v>858</v>
      </c>
      <c r="S570" t="s">
        <v>858</v>
      </c>
      <c r="T570" t="s">
        <v>858</v>
      </c>
      <c r="U570" t="s">
        <v>858</v>
      </c>
      <c r="V570" t="s">
        <v>858</v>
      </c>
      <c r="W570" t="s">
        <v>858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858</v>
      </c>
      <c r="E571" t="s">
        <v>858</v>
      </c>
      <c r="F571" t="s">
        <v>858</v>
      </c>
      <c r="G571" t="s">
        <v>858</v>
      </c>
      <c r="H571" t="s">
        <v>858</v>
      </c>
      <c r="I571" t="s">
        <v>858</v>
      </c>
      <c r="J571" t="s">
        <v>858</v>
      </c>
      <c r="K571" t="s">
        <v>858</v>
      </c>
      <c r="L571" t="s">
        <v>858</v>
      </c>
      <c r="M571" t="s">
        <v>858</v>
      </c>
      <c r="N571" t="s">
        <v>858</v>
      </c>
      <c r="O571" t="s">
        <v>858</v>
      </c>
      <c r="P571" t="s">
        <v>858</v>
      </c>
      <c r="Q571" t="s">
        <v>858</v>
      </c>
      <c r="R571" t="s">
        <v>858</v>
      </c>
      <c r="S571" t="s">
        <v>858</v>
      </c>
      <c r="T571" t="s">
        <v>858</v>
      </c>
      <c r="U571" t="s">
        <v>858</v>
      </c>
      <c r="V571" t="s">
        <v>858</v>
      </c>
      <c r="W571" t="s">
        <v>858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858</v>
      </c>
      <c r="E572" t="s">
        <v>858</v>
      </c>
      <c r="F572" t="s">
        <v>858</v>
      </c>
      <c r="G572" t="s">
        <v>858</v>
      </c>
      <c r="H572" t="s">
        <v>858</v>
      </c>
      <c r="I572" t="s">
        <v>858</v>
      </c>
      <c r="J572" t="s">
        <v>858</v>
      </c>
      <c r="K572" t="s">
        <v>858</v>
      </c>
      <c r="L572" t="s">
        <v>858</v>
      </c>
      <c r="M572" t="s">
        <v>858</v>
      </c>
      <c r="N572" t="s">
        <v>858</v>
      </c>
      <c r="O572" t="s">
        <v>858</v>
      </c>
      <c r="P572" t="s">
        <v>858</v>
      </c>
      <c r="Q572" t="s">
        <v>858</v>
      </c>
      <c r="R572" t="s">
        <v>858</v>
      </c>
      <c r="S572" t="s">
        <v>858</v>
      </c>
      <c r="T572" t="s">
        <v>858</v>
      </c>
      <c r="U572" t="s">
        <v>858</v>
      </c>
      <c r="V572" t="s">
        <v>858</v>
      </c>
      <c r="W572" t="s">
        <v>858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858</v>
      </c>
      <c r="E573" t="s">
        <v>858</v>
      </c>
      <c r="F573" t="s">
        <v>858</v>
      </c>
      <c r="G573" t="s">
        <v>858</v>
      </c>
      <c r="H573" t="s">
        <v>858</v>
      </c>
      <c r="I573" t="s">
        <v>858</v>
      </c>
      <c r="J573" t="s">
        <v>858</v>
      </c>
      <c r="K573" t="s">
        <v>858</v>
      </c>
      <c r="L573" t="s">
        <v>858</v>
      </c>
      <c r="M573" t="s">
        <v>858</v>
      </c>
      <c r="N573" t="s">
        <v>858</v>
      </c>
      <c r="O573" t="s">
        <v>858</v>
      </c>
      <c r="P573" t="s">
        <v>858</v>
      </c>
      <c r="Q573" t="s">
        <v>858</v>
      </c>
      <c r="R573" t="s">
        <v>858</v>
      </c>
      <c r="S573" t="s">
        <v>858</v>
      </c>
      <c r="T573" t="s">
        <v>858</v>
      </c>
      <c r="U573" t="s">
        <v>858</v>
      </c>
      <c r="V573" t="s">
        <v>858</v>
      </c>
      <c r="W573" t="s">
        <v>858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858</v>
      </c>
      <c r="E574" t="s">
        <v>858</v>
      </c>
      <c r="F574" t="s">
        <v>858</v>
      </c>
      <c r="G574" t="s">
        <v>858</v>
      </c>
      <c r="H574" t="s">
        <v>858</v>
      </c>
      <c r="I574" t="s">
        <v>858</v>
      </c>
      <c r="J574" t="s">
        <v>858</v>
      </c>
      <c r="K574" t="s">
        <v>858</v>
      </c>
      <c r="L574" t="s">
        <v>858</v>
      </c>
      <c r="M574" t="s">
        <v>858</v>
      </c>
      <c r="N574" t="s">
        <v>858</v>
      </c>
      <c r="O574" t="s">
        <v>858</v>
      </c>
      <c r="P574" t="s">
        <v>858</v>
      </c>
      <c r="Q574" t="s">
        <v>858</v>
      </c>
      <c r="R574" t="s">
        <v>858</v>
      </c>
      <c r="S574" t="s">
        <v>858</v>
      </c>
      <c r="T574" t="s">
        <v>858</v>
      </c>
      <c r="U574" t="s">
        <v>858</v>
      </c>
      <c r="V574" t="s">
        <v>858</v>
      </c>
      <c r="W574" t="s">
        <v>858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858</v>
      </c>
      <c r="E575" t="s">
        <v>858</v>
      </c>
      <c r="F575" t="s">
        <v>858</v>
      </c>
      <c r="G575" t="s">
        <v>858</v>
      </c>
      <c r="H575" t="s">
        <v>858</v>
      </c>
      <c r="I575" t="s">
        <v>858</v>
      </c>
      <c r="J575" t="s">
        <v>858</v>
      </c>
      <c r="K575" t="s">
        <v>858</v>
      </c>
      <c r="L575" t="s">
        <v>858</v>
      </c>
      <c r="M575" t="s">
        <v>858</v>
      </c>
      <c r="N575" t="s">
        <v>858</v>
      </c>
      <c r="O575" t="s">
        <v>858</v>
      </c>
      <c r="P575" t="s">
        <v>858</v>
      </c>
      <c r="Q575" t="s">
        <v>858</v>
      </c>
      <c r="R575" t="s">
        <v>858</v>
      </c>
      <c r="S575" t="s">
        <v>858</v>
      </c>
      <c r="T575" t="s">
        <v>858</v>
      </c>
      <c r="U575" t="s">
        <v>858</v>
      </c>
      <c r="V575" t="s">
        <v>858</v>
      </c>
      <c r="W575" t="s">
        <v>858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858</v>
      </c>
      <c r="E576" t="s">
        <v>858</v>
      </c>
      <c r="F576" t="s">
        <v>858</v>
      </c>
      <c r="G576" t="s">
        <v>858</v>
      </c>
      <c r="H576" t="s">
        <v>858</v>
      </c>
      <c r="I576" t="s">
        <v>858</v>
      </c>
      <c r="J576" t="s">
        <v>858</v>
      </c>
      <c r="K576" t="s">
        <v>858</v>
      </c>
      <c r="L576" t="s">
        <v>858</v>
      </c>
      <c r="M576" t="s">
        <v>858</v>
      </c>
      <c r="N576" t="s">
        <v>858</v>
      </c>
      <c r="O576" t="s">
        <v>858</v>
      </c>
      <c r="P576" t="s">
        <v>858</v>
      </c>
      <c r="Q576" t="s">
        <v>858</v>
      </c>
      <c r="R576" t="s">
        <v>858</v>
      </c>
      <c r="S576" t="s">
        <v>858</v>
      </c>
      <c r="T576" t="s">
        <v>858</v>
      </c>
      <c r="U576" t="s">
        <v>858</v>
      </c>
      <c r="V576" t="s">
        <v>858</v>
      </c>
      <c r="W576" t="s">
        <v>858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4.08</v>
      </c>
      <c r="E577">
        <v>6.92</v>
      </c>
      <c r="F577">
        <v>4.18</v>
      </c>
      <c r="G577">
        <v>4.57</v>
      </c>
      <c r="H577">
        <v>6.63</v>
      </c>
      <c r="I577">
        <v>6.3</v>
      </c>
      <c r="J577">
        <v>6.97</v>
      </c>
      <c r="K577">
        <v>4.2300000000000004</v>
      </c>
      <c r="L577">
        <v>4.17</v>
      </c>
      <c r="M577">
        <v>2.85</v>
      </c>
      <c r="N577">
        <v>4.1900000000000004</v>
      </c>
      <c r="O577">
        <v>5.41</v>
      </c>
      <c r="P577">
        <v>4.28</v>
      </c>
      <c r="Q577">
        <v>3.9</v>
      </c>
      <c r="R577">
        <v>7.04</v>
      </c>
      <c r="S577">
        <v>5</v>
      </c>
      <c r="T577">
        <v>6.32</v>
      </c>
      <c r="U577">
        <v>4.08</v>
      </c>
      <c r="V577">
        <v>2.41</v>
      </c>
      <c r="W577">
        <v>5.84</v>
      </c>
      <c r="X577" s="3">
        <f>COUNT(D577:W577)</f>
        <v>20</v>
      </c>
      <c r="Y577" s="2">
        <f>SUM(D577:W577)/X577</f>
        <v>4.9685000000000006</v>
      </c>
    </row>
    <row r="578" spans="1:25">
      <c r="A578">
        <v>132824.209882</v>
      </c>
      <c r="B578">
        <v>106445.91798499999</v>
      </c>
      <c r="C578" t="s">
        <v>575</v>
      </c>
      <c r="D578" t="s">
        <v>858</v>
      </c>
      <c r="E578" t="s">
        <v>858</v>
      </c>
      <c r="F578" t="s">
        <v>858</v>
      </c>
      <c r="G578" t="s">
        <v>858</v>
      </c>
      <c r="H578" t="s">
        <v>858</v>
      </c>
      <c r="I578" t="s">
        <v>858</v>
      </c>
      <c r="J578" t="s">
        <v>858</v>
      </c>
      <c r="K578" t="s">
        <v>858</v>
      </c>
      <c r="L578" t="s">
        <v>858</v>
      </c>
      <c r="M578" t="s">
        <v>858</v>
      </c>
      <c r="N578" t="s">
        <v>858</v>
      </c>
      <c r="O578" t="s">
        <v>858</v>
      </c>
      <c r="P578" t="s">
        <v>858</v>
      </c>
      <c r="Q578" t="s">
        <v>858</v>
      </c>
      <c r="R578" t="s">
        <v>858</v>
      </c>
      <c r="S578" t="s">
        <v>858</v>
      </c>
      <c r="T578" t="s">
        <v>858</v>
      </c>
      <c r="U578" t="s">
        <v>858</v>
      </c>
      <c r="V578" t="s">
        <v>858</v>
      </c>
      <c r="W578" t="s">
        <v>858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858</v>
      </c>
      <c r="E579" t="s">
        <v>858</v>
      </c>
      <c r="F579" t="s">
        <v>858</v>
      </c>
      <c r="G579" t="s">
        <v>858</v>
      </c>
      <c r="H579" t="s">
        <v>858</v>
      </c>
      <c r="I579" t="s">
        <v>858</v>
      </c>
      <c r="J579" t="s">
        <v>858</v>
      </c>
      <c r="K579" t="s">
        <v>858</v>
      </c>
      <c r="L579" t="s">
        <v>858</v>
      </c>
      <c r="M579" t="s">
        <v>858</v>
      </c>
      <c r="N579" t="s">
        <v>858</v>
      </c>
      <c r="O579" t="s">
        <v>858</v>
      </c>
      <c r="P579" t="s">
        <v>858</v>
      </c>
      <c r="Q579" t="s">
        <v>858</v>
      </c>
      <c r="R579" t="s">
        <v>858</v>
      </c>
      <c r="S579" t="s">
        <v>858</v>
      </c>
      <c r="T579" t="s">
        <v>858</v>
      </c>
      <c r="U579" t="s">
        <v>858</v>
      </c>
      <c r="V579" t="s">
        <v>858</v>
      </c>
      <c r="W579" t="s">
        <v>858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858</v>
      </c>
      <c r="E580" t="s">
        <v>858</v>
      </c>
      <c r="F580" t="s">
        <v>858</v>
      </c>
      <c r="G580" t="s">
        <v>858</v>
      </c>
      <c r="H580" t="s">
        <v>858</v>
      </c>
      <c r="I580" t="s">
        <v>858</v>
      </c>
      <c r="J580" t="s">
        <v>858</v>
      </c>
      <c r="K580" t="s">
        <v>858</v>
      </c>
      <c r="L580" t="s">
        <v>858</v>
      </c>
      <c r="M580" t="s">
        <v>858</v>
      </c>
      <c r="N580" t="s">
        <v>858</v>
      </c>
      <c r="O580" t="s">
        <v>858</v>
      </c>
      <c r="P580" t="s">
        <v>858</v>
      </c>
      <c r="Q580" t="s">
        <v>858</v>
      </c>
      <c r="R580" t="s">
        <v>858</v>
      </c>
      <c r="S580" t="s">
        <v>858</v>
      </c>
      <c r="T580" t="s">
        <v>858</v>
      </c>
      <c r="U580" t="s">
        <v>858</v>
      </c>
      <c r="V580" t="s">
        <v>858</v>
      </c>
      <c r="W580" t="s">
        <v>858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3.03</v>
      </c>
      <c r="E581" t="s">
        <v>858</v>
      </c>
      <c r="F581" t="s">
        <v>858</v>
      </c>
      <c r="G581" t="s">
        <v>858</v>
      </c>
      <c r="H581">
        <v>6.59</v>
      </c>
      <c r="I581" t="s">
        <v>858</v>
      </c>
      <c r="J581">
        <v>3.83</v>
      </c>
      <c r="K581" t="s">
        <v>858</v>
      </c>
      <c r="L581" t="s">
        <v>858</v>
      </c>
      <c r="M581">
        <v>3.69</v>
      </c>
      <c r="N581" t="s">
        <v>858</v>
      </c>
      <c r="O581">
        <v>6.71</v>
      </c>
      <c r="P581">
        <v>5.16</v>
      </c>
      <c r="Q581">
        <v>2.4300000000000002</v>
      </c>
      <c r="R581">
        <v>7.64</v>
      </c>
      <c r="S581" t="s">
        <v>858</v>
      </c>
      <c r="T581">
        <v>7.13</v>
      </c>
      <c r="U581" t="s">
        <v>858</v>
      </c>
      <c r="V581">
        <v>3.02</v>
      </c>
      <c r="W581">
        <v>5.0999999999999996</v>
      </c>
      <c r="X581" s="3">
        <f>COUNT(D581:W581)</f>
        <v>11</v>
      </c>
      <c r="Y581" s="2">
        <f>SUM(D581:W581)/X581</f>
        <v>4.9390909090909094</v>
      </c>
    </row>
    <row r="582" spans="1:25">
      <c r="A582">
        <v>133689.14549900001</v>
      </c>
      <c r="B582">
        <v>95869.325137000007</v>
      </c>
      <c r="C582" t="s">
        <v>579</v>
      </c>
      <c r="D582" t="s">
        <v>858</v>
      </c>
      <c r="E582" t="s">
        <v>858</v>
      </c>
      <c r="F582" t="s">
        <v>858</v>
      </c>
      <c r="G582" t="s">
        <v>858</v>
      </c>
      <c r="H582" t="s">
        <v>858</v>
      </c>
      <c r="I582" t="s">
        <v>858</v>
      </c>
      <c r="J582" t="s">
        <v>858</v>
      </c>
      <c r="K582" t="s">
        <v>858</v>
      </c>
      <c r="L582" t="s">
        <v>858</v>
      </c>
      <c r="M582" t="s">
        <v>858</v>
      </c>
      <c r="N582" t="s">
        <v>858</v>
      </c>
      <c r="O582" t="s">
        <v>858</v>
      </c>
      <c r="P582" t="s">
        <v>858</v>
      </c>
      <c r="Q582" t="s">
        <v>858</v>
      </c>
      <c r="R582" t="s">
        <v>858</v>
      </c>
      <c r="S582" t="s">
        <v>858</v>
      </c>
      <c r="T582" t="s">
        <v>858</v>
      </c>
      <c r="U582" t="s">
        <v>858</v>
      </c>
      <c r="V582" t="s">
        <v>858</v>
      </c>
      <c r="W582" t="s">
        <v>858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858</v>
      </c>
      <c r="E583" t="s">
        <v>858</v>
      </c>
      <c r="F583" t="s">
        <v>858</v>
      </c>
      <c r="G583" t="s">
        <v>858</v>
      </c>
      <c r="H583" t="s">
        <v>858</v>
      </c>
      <c r="I583" t="s">
        <v>858</v>
      </c>
      <c r="J583" t="s">
        <v>858</v>
      </c>
      <c r="K583" t="s">
        <v>858</v>
      </c>
      <c r="L583" t="s">
        <v>858</v>
      </c>
      <c r="M583" t="s">
        <v>858</v>
      </c>
      <c r="N583" t="s">
        <v>858</v>
      </c>
      <c r="O583" t="s">
        <v>858</v>
      </c>
      <c r="P583" t="s">
        <v>858</v>
      </c>
      <c r="Q583" t="s">
        <v>858</v>
      </c>
      <c r="R583" t="s">
        <v>858</v>
      </c>
      <c r="S583" t="s">
        <v>858</v>
      </c>
      <c r="T583" t="s">
        <v>858</v>
      </c>
      <c r="U583" t="s">
        <v>858</v>
      </c>
      <c r="V583" t="s">
        <v>858</v>
      </c>
      <c r="W583" t="s">
        <v>858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858</v>
      </c>
      <c r="E584" t="s">
        <v>858</v>
      </c>
      <c r="F584" t="s">
        <v>858</v>
      </c>
      <c r="G584" t="s">
        <v>858</v>
      </c>
      <c r="H584" t="s">
        <v>858</v>
      </c>
      <c r="I584" t="s">
        <v>858</v>
      </c>
      <c r="J584" t="s">
        <v>858</v>
      </c>
      <c r="K584" t="s">
        <v>858</v>
      </c>
      <c r="L584" t="s">
        <v>858</v>
      </c>
      <c r="M584" t="s">
        <v>858</v>
      </c>
      <c r="N584" t="s">
        <v>858</v>
      </c>
      <c r="O584" t="s">
        <v>858</v>
      </c>
      <c r="P584" t="s">
        <v>858</v>
      </c>
      <c r="Q584" t="s">
        <v>858</v>
      </c>
      <c r="R584" t="s">
        <v>858</v>
      </c>
      <c r="S584" t="s">
        <v>858</v>
      </c>
      <c r="T584" t="s">
        <v>858</v>
      </c>
      <c r="U584" t="s">
        <v>858</v>
      </c>
      <c r="V584" t="s">
        <v>858</v>
      </c>
      <c r="W584" t="s">
        <v>858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858</v>
      </c>
      <c r="E585" t="s">
        <v>858</v>
      </c>
      <c r="F585" t="s">
        <v>858</v>
      </c>
      <c r="G585" t="s">
        <v>858</v>
      </c>
      <c r="H585" t="s">
        <v>858</v>
      </c>
      <c r="I585" t="s">
        <v>858</v>
      </c>
      <c r="J585" t="s">
        <v>858</v>
      </c>
      <c r="K585" t="s">
        <v>858</v>
      </c>
      <c r="L585" t="s">
        <v>858</v>
      </c>
      <c r="M585">
        <v>2.08</v>
      </c>
      <c r="N585">
        <v>6.41</v>
      </c>
      <c r="O585">
        <v>5.37</v>
      </c>
      <c r="P585" t="s">
        <v>858</v>
      </c>
      <c r="Q585">
        <v>6.06</v>
      </c>
      <c r="R585" t="s">
        <v>858</v>
      </c>
      <c r="S585">
        <v>3.57</v>
      </c>
      <c r="T585">
        <v>6.25</v>
      </c>
      <c r="U585" t="s">
        <v>858</v>
      </c>
      <c r="V585">
        <v>3.18</v>
      </c>
      <c r="W585">
        <v>6.36</v>
      </c>
      <c r="X585" s="3">
        <f>COUNT(D585:W585)</f>
        <v>8</v>
      </c>
      <c r="Y585" s="2">
        <f>SUM(D585:W585)/X585</f>
        <v>4.91</v>
      </c>
    </row>
    <row r="586" spans="1:25">
      <c r="A586">
        <v>70448.790706999993</v>
      </c>
      <c r="B586">
        <v>57572.707500999997</v>
      </c>
      <c r="C586" t="s">
        <v>583</v>
      </c>
      <c r="D586" t="s">
        <v>858</v>
      </c>
      <c r="E586" t="s">
        <v>858</v>
      </c>
      <c r="F586" t="s">
        <v>858</v>
      </c>
      <c r="G586" t="s">
        <v>858</v>
      </c>
      <c r="H586" t="s">
        <v>858</v>
      </c>
      <c r="I586" t="s">
        <v>858</v>
      </c>
      <c r="J586" t="s">
        <v>858</v>
      </c>
      <c r="K586" t="s">
        <v>858</v>
      </c>
      <c r="L586" t="s">
        <v>858</v>
      </c>
      <c r="M586" t="s">
        <v>858</v>
      </c>
      <c r="N586" t="s">
        <v>858</v>
      </c>
      <c r="O586" t="s">
        <v>858</v>
      </c>
      <c r="P586" t="s">
        <v>858</v>
      </c>
      <c r="Q586" t="s">
        <v>858</v>
      </c>
      <c r="R586" t="s">
        <v>858</v>
      </c>
      <c r="S586" t="s">
        <v>858</v>
      </c>
      <c r="T586" t="s">
        <v>858</v>
      </c>
      <c r="U586" t="s">
        <v>858</v>
      </c>
      <c r="V586" t="s">
        <v>858</v>
      </c>
      <c r="W586" t="s">
        <v>858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858</v>
      </c>
      <c r="E587" t="s">
        <v>858</v>
      </c>
      <c r="F587" t="s">
        <v>858</v>
      </c>
      <c r="G587" t="s">
        <v>858</v>
      </c>
      <c r="H587" t="s">
        <v>858</v>
      </c>
      <c r="I587" t="s">
        <v>858</v>
      </c>
      <c r="J587" t="s">
        <v>858</v>
      </c>
      <c r="K587" t="s">
        <v>858</v>
      </c>
      <c r="L587" t="s">
        <v>858</v>
      </c>
      <c r="M587" t="s">
        <v>858</v>
      </c>
      <c r="N587" t="s">
        <v>858</v>
      </c>
      <c r="O587" t="s">
        <v>858</v>
      </c>
      <c r="P587" t="s">
        <v>858</v>
      </c>
      <c r="Q587" t="s">
        <v>858</v>
      </c>
      <c r="R587" t="s">
        <v>858</v>
      </c>
      <c r="S587" t="s">
        <v>858</v>
      </c>
      <c r="T587" t="s">
        <v>858</v>
      </c>
      <c r="U587" t="s">
        <v>858</v>
      </c>
      <c r="V587" t="s">
        <v>858</v>
      </c>
      <c r="W587" t="s">
        <v>858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3.26</v>
      </c>
      <c r="E588" t="s">
        <v>858</v>
      </c>
      <c r="F588" t="s">
        <v>858</v>
      </c>
      <c r="G588" t="s">
        <v>858</v>
      </c>
      <c r="H588">
        <v>5.04</v>
      </c>
      <c r="I588">
        <v>4.37</v>
      </c>
      <c r="J588">
        <v>2.44</v>
      </c>
      <c r="K588" t="s">
        <v>858</v>
      </c>
      <c r="L588" t="s">
        <v>858</v>
      </c>
      <c r="M588">
        <v>3.77</v>
      </c>
      <c r="N588" t="s">
        <v>858</v>
      </c>
      <c r="O588">
        <v>7.08</v>
      </c>
      <c r="P588">
        <v>4.1100000000000003</v>
      </c>
      <c r="Q588">
        <v>7.12</v>
      </c>
      <c r="R588">
        <v>6.68</v>
      </c>
      <c r="S588" t="s">
        <v>858</v>
      </c>
      <c r="T588">
        <v>5.55</v>
      </c>
      <c r="U588" t="s">
        <v>858</v>
      </c>
      <c r="V588">
        <v>3.49</v>
      </c>
      <c r="W588">
        <v>5.69</v>
      </c>
      <c r="X588" s="3">
        <f>COUNT(D588:W588)</f>
        <v>12</v>
      </c>
      <c r="Y588" s="2">
        <f>SUM(D588:W588)/X588</f>
        <v>4.8833333333333329</v>
      </c>
    </row>
    <row r="589" spans="1:25">
      <c r="A589">
        <v>88117.670712000006</v>
      </c>
      <c r="B589">
        <v>62191.024674</v>
      </c>
      <c r="C589" t="s">
        <v>586</v>
      </c>
      <c r="D589" t="s">
        <v>858</v>
      </c>
      <c r="E589" t="s">
        <v>858</v>
      </c>
      <c r="F589" t="s">
        <v>858</v>
      </c>
      <c r="G589" t="s">
        <v>858</v>
      </c>
      <c r="H589" t="s">
        <v>858</v>
      </c>
      <c r="I589" t="s">
        <v>858</v>
      </c>
      <c r="J589" t="s">
        <v>858</v>
      </c>
      <c r="K589" t="s">
        <v>858</v>
      </c>
      <c r="L589" t="s">
        <v>858</v>
      </c>
      <c r="M589">
        <v>2.15</v>
      </c>
      <c r="N589" t="s">
        <v>858</v>
      </c>
      <c r="O589" t="s">
        <v>858</v>
      </c>
      <c r="P589" t="s">
        <v>858</v>
      </c>
      <c r="Q589">
        <v>6.03</v>
      </c>
      <c r="R589" t="s">
        <v>858</v>
      </c>
      <c r="S589" t="s">
        <v>858</v>
      </c>
      <c r="T589" t="s">
        <v>858</v>
      </c>
      <c r="U589" t="s">
        <v>858</v>
      </c>
      <c r="V589" t="s">
        <v>858</v>
      </c>
      <c r="W589" t="s">
        <v>858</v>
      </c>
      <c r="X589" s="3">
        <f>COUNT(D589:W589)</f>
        <v>2</v>
      </c>
      <c r="Y589" s="2">
        <f>SUM(D589:W589)/X589</f>
        <v>4.09</v>
      </c>
    </row>
    <row r="590" spans="1:25">
      <c r="A590">
        <v>46693.068576999998</v>
      </c>
      <c r="B590">
        <v>67826.943973999994</v>
      </c>
      <c r="C590" t="s">
        <v>587</v>
      </c>
      <c r="D590" t="s">
        <v>858</v>
      </c>
      <c r="E590" t="s">
        <v>858</v>
      </c>
      <c r="F590" t="s">
        <v>858</v>
      </c>
      <c r="G590" t="s">
        <v>858</v>
      </c>
      <c r="H590" t="s">
        <v>858</v>
      </c>
      <c r="I590" t="s">
        <v>858</v>
      </c>
      <c r="J590" t="s">
        <v>858</v>
      </c>
      <c r="K590" t="s">
        <v>858</v>
      </c>
      <c r="L590" t="s">
        <v>858</v>
      </c>
      <c r="M590" t="s">
        <v>858</v>
      </c>
      <c r="N590" t="s">
        <v>858</v>
      </c>
      <c r="O590" t="s">
        <v>858</v>
      </c>
      <c r="P590" t="s">
        <v>858</v>
      </c>
      <c r="Q590" t="s">
        <v>858</v>
      </c>
      <c r="R590" t="s">
        <v>858</v>
      </c>
      <c r="S590" t="s">
        <v>858</v>
      </c>
      <c r="T590" t="s">
        <v>858</v>
      </c>
      <c r="U590" t="s">
        <v>858</v>
      </c>
      <c r="V590" t="s">
        <v>858</v>
      </c>
      <c r="W590" t="s">
        <v>858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2.99</v>
      </c>
      <c r="E591">
        <v>6.51</v>
      </c>
      <c r="F591">
        <v>3.7</v>
      </c>
      <c r="G591">
        <v>2.63</v>
      </c>
      <c r="H591">
        <v>6.98</v>
      </c>
      <c r="I591">
        <v>5.52</v>
      </c>
      <c r="J591">
        <v>3.64</v>
      </c>
      <c r="K591">
        <v>6.71</v>
      </c>
      <c r="L591">
        <v>4.42</v>
      </c>
      <c r="M591">
        <v>2.29</v>
      </c>
      <c r="N591">
        <v>5.27</v>
      </c>
      <c r="O591">
        <v>5.07</v>
      </c>
      <c r="P591">
        <v>2.2599999999999998</v>
      </c>
      <c r="Q591">
        <v>6.02</v>
      </c>
      <c r="R591">
        <v>7.72</v>
      </c>
      <c r="S591">
        <v>2.87</v>
      </c>
      <c r="T591">
        <v>5.66</v>
      </c>
      <c r="U591">
        <v>2.82</v>
      </c>
      <c r="V591">
        <v>2.96</v>
      </c>
      <c r="W591">
        <v>6.14</v>
      </c>
      <c r="X591" s="3">
        <f>COUNT(D591:W591)</f>
        <v>20</v>
      </c>
      <c r="Y591" s="2">
        <f>SUM(D591:W591)/X591</f>
        <v>4.6089999999999991</v>
      </c>
    </row>
    <row r="592" spans="1:25">
      <c r="A592">
        <v>146894.95285599999</v>
      </c>
      <c r="B592">
        <v>121191.93618999999</v>
      </c>
      <c r="C592" t="s">
        <v>589</v>
      </c>
      <c r="D592">
        <v>3.2</v>
      </c>
      <c r="E592" t="s">
        <v>858</v>
      </c>
      <c r="F592" t="s">
        <v>858</v>
      </c>
      <c r="G592" t="s">
        <v>858</v>
      </c>
      <c r="H592">
        <v>7.32</v>
      </c>
      <c r="I592">
        <v>6.23</v>
      </c>
      <c r="J592">
        <v>3.65</v>
      </c>
      <c r="K592" t="s">
        <v>858</v>
      </c>
      <c r="L592" t="s">
        <v>858</v>
      </c>
      <c r="M592">
        <v>4.45</v>
      </c>
      <c r="N592" t="s">
        <v>858</v>
      </c>
      <c r="O592" t="s">
        <v>858</v>
      </c>
      <c r="P592">
        <v>2.95</v>
      </c>
      <c r="Q592">
        <v>7.24</v>
      </c>
      <c r="R592">
        <v>6.44</v>
      </c>
      <c r="S592" t="s">
        <v>858</v>
      </c>
      <c r="T592">
        <v>4.74</v>
      </c>
      <c r="U592" t="s">
        <v>858</v>
      </c>
      <c r="V592">
        <v>3.65</v>
      </c>
      <c r="W592">
        <v>1.87</v>
      </c>
      <c r="X592" s="3">
        <f>COUNT(D592:W592)</f>
        <v>11</v>
      </c>
      <c r="Y592" s="2">
        <f>SUM(D592:W592)/X592</f>
        <v>4.7036363636363632</v>
      </c>
    </row>
    <row r="593" spans="1:25">
      <c r="A593">
        <v>70440.705979000006</v>
      </c>
      <c r="B593">
        <v>45741.30672</v>
      </c>
      <c r="C593" t="s">
        <v>590</v>
      </c>
      <c r="D593" t="s">
        <v>858</v>
      </c>
      <c r="E593" t="s">
        <v>858</v>
      </c>
      <c r="F593" t="s">
        <v>858</v>
      </c>
      <c r="G593" t="s">
        <v>858</v>
      </c>
      <c r="H593" t="s">
        <v>858</v>
      </c>
      <c r="I593" t="s">
        <v>858</v>
      </c>
      <c r="J593" t="s">
        <v>858</v>
      </c>
      <c r="K593" t="s">
        <v>858</v>
      </c>
      <c r="L593" t="s">
        <v>858</v>
      </c>
      <c r="M593" t="s">
        <v>858</v>
      </c>
      <c r="N593" t="s">
        <v>858</v>
      </c>
      <c r="O593" t="s">
        <v>858</v>
      </c>
      <c r="P593" t="s">
        <v>858</v>
      </c>
      <c r="Q593" t="s">
        <v>858</v>
      </c>
      <c r="R593" t="s">
        <v>858</v>
      </c>
      <c r="S593" t="s">
        <v>858</v>
      </c>
      <c r="T593" t="s">
        <v>858</v>
      </c>
      <c r="U593" t="s">
        <v>858</v>
      </c>
      <c r="V593" t="s">
        <v>858</v>
      </c>
      <c r="W593" t="s">
        <v>858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858</v>
      </c>
      <c r="E594" t="s">
        <v>858</v>
      </c>
      <c r="F594" t="s">
        <v>858</v>
      </c>
      <c r="G594" t="s">
        <v>858</v>
      </c>
      <c r="H594" t="s">
        <v>858</v>
      </c>
      <c r="I594" t="s">
        <v>858</v>
      </c>
      <c r="J594" t="s">
        <v>858</v>
      </c>
      <c r="K594" t="s">
        <v>858</v>
      </c>
      <c r="L594" t="s">
        <v>858</v>
      </c>
      <c r="M594" t="s">
        <v>858</v>
      </c>
      <c r="N594" t="s">
        <v>858</v>
      </c>
      <c r="O594" t="s">
        <v>858</v>
      </c>
      <c r="P594" t="s">
        <v>858</v>
      </c>
      <c r="Q594" t="s">
        <v>858</v>
      </c>
      <c r="R594" t="s">
        <v>858</v>
      </c>
      <c r="S594" t="s">
        <v>858</v>
      </c>
      <c r="T594" t="s">
        <v>858</v>
      </c>
      <c r="U594" t="s">
        <v>858</v>
      </c>
      <c r="V594" t="s">
        <v>858</v>
      </c>
      <c r="W594" t="s">
        <v>858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858</v>
      </c>
      <c r="E595" t="s">
        <v>858</v>
      </c>
      <c r="F595" t="s">
        <v>858</v>
      </c>
      <c r="G595" t="s">
        <v>858</v>
      </c>
      <c r="H595" t="s">
        <v>858</v>
      </c>
      <c r="I595" t="s">
        <v>858</v>
      </c>
      <c r="J595" t="s">
        <v>858</v>
      </c>
      <c r="K595" t="s">
        <v>858</v>
      </c>
      <c r="L595" t="s">
        <v>858</v>
      </c>
      <c r="M595">
        <v>1.94</v>
      </c>
      <c r="N595" t="s">
        <v>858</v>
      </c>
      <c r="O595" t="s">
        <v>858</v>
      </c>
      <c r="P595" t="s">
        <v>858</v>
      </c>
      <c r="Q595">
        <v>7.19</v>
      </c>
      <c r="R595" t="s">
        <v>858</v>
      </c>
      <c r="S595" t="s">
        <v>858</v>
      </c>
      <c r="T595" t="s">
        <v>858</v>
      </c>
      <c r="U595" t="s">
        <v>858</v>
      </c>
      <c r="V595" t="s">
        <v>858</v>
      </c>
      <c r="W595" t="s">
        <v>858</v>
      </c>
      <c r="X595" s="3">
        <f>COUNT(D595:W595)</f>
        <v>2</v>
      </c>
      <c r="Y595" s="2">
        <f>SUM(D595:W595)/X595</f>
        <v>4.5650000000000004</v>
      </c>
    </row>
    <row r="596" spans="1:25">
      <c r="A596">
        <v>44292.066857999998</v>
      </c>
      <c r="B596">
        <v>74774.969649999999</v>
      </c>
      <c r="C596" t="s">
        <v>593</v>
      </c>
      <c r="D596" t="s">
        <v>858</v>
      </c>
      <c r="E596" t="s">
        <v>858</v>
      </c>
      <c r="F596" t="s">
        <v>858</v>
      </c>
      <c r="G596" t="s">
        <v>858</v>
      </c>
      <c r="H596" t="s">
        <v>858</v>
      </c>
      <c r="I596" t="s">
        <v>858</v>
      </c>
      <c r="J596" t="s">
        <v>858</v>
      </c>
      <c r="K596" t="s">
        <v>858</v>
      </c>
      <c r="L596" t="s">
        <v>858</v>
      </c>
      <c r="M596" t="s">
        <v>858</v>
      </c>
      <c r="N596" t="s">
        <v>858</v>
      </c>
      <c r="O596" t="s">
        <v>858</v>
      </c>
      <c r="P596" t="s">
        <v>858</v>
      </c>
      <c r="Q596" t="s">
        <v>858</v>
      </c>
      <c r="R596" t="s">
        <v>858</v>
      </c>
      <c r="S596" t="s">
        <v>858</v>
      </c>
      <c r="T596" t="s">
        <v>858</v>
      </c>
      <c r="U596" t="s">
        <v>858</v>
      </c>
      <c r="V596" t="s">
        <v>858</v>
      </c>
      <c r="W596" t="s">
        <v>858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858</v>
      </c>
      <c r="E597" t="s">
        <v>858</v>
      </c>
      <c r="F597" t="s">
        <v>858</v>
      </c>
      <c r="G597" t="s">
        <v>858</v>
      </c>
      <c r="H597" t="s">
        <v>858</v>
      </c>
      <c r="I597" t="s">
        <v>858</v>
      </c>
      <c r="J597" t="s">
        <v>858</v>
      </c>
      <c r="K597" t="s">
        <v>858</v>
      </c>
      <c r="L597" t="s">
        <v>858</v>
      </c>
      <c r="M597" t="s">
        <v>858</v>
      </c>
      <c r="N597" t="s">
        <v>858</v>
      </c>
      <c r="O597" t="s">
        <v>858</v>
      </c>
      <c r="P597" t="s">
        <v>858</v>
      </c>
      <c r="Q597" t="s">
        <v>858</v>
      </c>
      <c r="R597" t="s">
        <v>858</v>
      </c>
      <c r="S597" t="s">
        <v>858</v>
      </c>
      <c r="T597" t="s">
        <v>858</v>
      </c>
      <c r="U597" t="s">
        <v>858</v>
      </c>
      <c r="V597" t="s">
        <v>858</v>
      </c>
      <c r="W597" t="s">
        <v>858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858</v>
      </c>
      <c r="E598" t="s">
        <v>858</v>
      </c>
      <c r="F598" t="s">
        <v>858</v>
      </c>
      <c r="G598" t="s">
        <v>858</v>
      </c>
      <c r="H598" t="s">
        <v>858</v>
      </c>
      <c r="I598" t="s">
        <v>858</v>
      </c>
      <c r="J598" t="s">
        <v>858</v>
      </c>
      <c r="K598" t="s">
        <v>858</v>
      </c>
      <c r="L598" t="s">
        <v>858</v>
      </c>
      <c r="M598" t="s">
        <v>858</v>
      </c>
      <c r="N598" t="s">
        <v>858</v>
      </c>
      <c r="O598" t="s">
        <v>858</v>
      </c>
      <c r="P598" t="s">
        <v>858</v>
      </c>
      <c r="Q598" t="s">
        <v>858</v>
      </c>
      <c r="R598" t="s">
        <v>858</v>
      </c>
      <c r="S598" t="s">
        <v>858</v>
      </c>
      <c r="T598" t="s">
        <v>858</v>
      </c>
      <c r="U598" t="s">
        <v>858</v>
      </c>
      <c r="V598" t="s">
        <v>858</v>
      </c>
      <c r="W598" t="s">
        <v>858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858</v>
      </c>
      <c r="E599" t="s">
        <v>858</v>
      </c>
      <c r="F599" t="s">
        <v>858</v>
      </c>
      <c r="G599" t="s">
        <v>858</v>
      </c>
      <c r="H599" t="s">
        <v>858</v>
      </c>
      <c r="I599" t="s">
        <v>858</v>
      </c>
      <c r="J599" t="s">
        <v>858</v>
      </c>
      <c r="K599" t="s">
        <v>858</v>
      </c>
      <c r="L599" t="s">
        <v>858</v>
      </c>
      <c r="M599" t="s">
        <v>858</v>
      </c>
      <c r="N599" t="s">
        <v>858</v>
      </c>
      <c r="O599" t="s">
        <v>858</v>
      </c>
      <c r="P599" t="s">
        <v>858</v>
      </c>
      <c r="Q599" t="s">
        <v>858</v>
      </c>
      <c r="R599" t="s">
        <v>858</v>
      </c>
      <c r="S599" t="s">
        <v>858</v>
      </c>
      <c r="T599" t="s">
        <v>858</v>
      </c>
      <c r="U599" t="s">
        <v>858</v>
      </c>
      <c r="V599" t="s">
        <v>858</v>
      </c>
      <c r="W599" t="s">
        <v>858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858</v>
      </c>
      <c r="E600" t="s">
        <v>858</v>
      </c>
      <c r="F600" t="s">
        <v>858</v>
      </c>
      <c r="G600" t="s">
        <v>858</v>
      </c>
      <c r="H600" t="s">
        <v>858</v>
      </c>
      <c r="I600" t="s">
        <v>858</v>
      </c>
      <c r="J600" t="s">
        <v>858</v>
      </c>
      <c r="K600" t="s">
        <v>858</v>
      </c>
      <c r="L600" t="s">
        <v>858</v>
      </c>
      <c r="M600" t="s">
        <v>858</v>
      </c>
      <c r="N600" t="s">
        <v>858</v>
      </c>
      <c r="O600" t="s">
        <v>858</v>
      </c>
      <c r="P600" t="s">
        <v>858</v>
      </c>
      <c r="Q600" t="s">
        <v>858</v>
      </c>
      <c r="R600" t="s">
        <v>858</v>
      </c>
      <c r="S600" t="s">
        <v>858</v>
      </c>
      <c r="T600" t="s">
        <v>858</v>
      </c>
      <c r="U600" t="s">
        <v>858</v>
      </c>
      <c r="V600" t="s">
        <v>858</v>
      </c>
      <c r="W600" t="s">
        <v>858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858</v>
      </c>
      <c r="E601" t="s">
        <v>858</v>
      </c>
      <c r="F601" t="s">
        <v>858</v>
      </c>
      <c r="G601" t="s">
        <v>858</v>
      </c>
      <c r="H601" t="s">
        <v>858</v>
      </c>
      <c r="I601" t="s">
        <v>858</v>
      </c>
      <c r="J601" t="s">
        <v>858</v>
      </c>
      <c r="K601" t="s">
        <v>858</v>
      </c>
      <c r="L601" t="s">
        <v>858</v>
      </c>
      <c r="M601" t="s">
        <v>858</v>
      </c>
      <c r="N601" t="s">
        <v>858</v>
      </c>
      <c r="O601" t="s">
        <v>858</v>
      </c>
      <c r="P601" t="s">
        <v>858</v>
      </c>
      <c r="Q601" t="s">
        <v>858</v>
      </c>
      <c r="R601" t="s">
        <v>858</v>
      </c>
      <c r="S601" t="s">
        <v>858</v>
      </c>
      <c r="T601" t="s">
        <v>858</v>
      </c>
      <c r="U601" t="s">
        <v>858</v>
      </c>
      <c r="V601" t="s">
        <v>858</v>
      </c>
      <c r="W601" t="s">
        <v>858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858</v>
      </c>
      <c r="E602" t="s">
        <v>858</v>
      </c>
      <c r="F602" t="s">
        <v>858</v>
      </c>
      <c r="G602" t="s">
        <v>858</v>
      </c>
      <c r="H602" t="s">
        <v>858</v>
      </c>
      <c r="I602" t="s">
        <v>858</v>
      </c>
      <c r="J602" t="s">
        <v>858</v>
      </c>
      <c r="K602" t="s">
        <v>858</v>
      </c>
      <c r="L602" t="s">
        <v>858</v>
      </c>
      <c r="M602" t="s">
        <v>858</v>
      </c>
      <c r="N602" t="s">
        <v>858</v>
      </c>
      <c r="O602" t="s">
        <v>858</v>
      </c>
      <c r="P602" t="s">
        <v>858</v>
      </c>
      <c r="Q602">
        <v>6.91</v>
      </c>
      <c r="R602" t="s">
        <v>858</v>
      </c>
      <c r="S602" t="s">
        <v>858</v>
      </c>
      <c r="T602" t="s">
        <v>858</v>
      </c>
      <c r="U602" t="s">
        <v>858</v>
      </c>
      <c r="V602" t="s">
        <v>858</v>
      </c>
      <c r="W602" t="s">
        <v>858</v>
      </c>
      <c r="X602" s="3">
        <f>COUNT(D602:W602)</f>
        <v>1</v>
      </c>
      <c r="Y602" s="2">
        <f>SUM(D602:W602)/X602</f>
        <v>6.91</v>
      </c>
    </row>
    <row r="603" spans="1:25">
      <c r="A603">
        <v>71544.524701999995</v>
      </c>
      <c r="B603">
        <v>106066.73733</v>
      </c>
      <c r="C603" t="s">
        <v>600</v>
      </c>
      <c r="D603" t="s">
        <v>858</v>
      </c>
      <c r="E603" t="s">
        <v>858</v>
      </c>
      <c r="F603" t="s">
        <v>858</v>
      </c>
      <c r="G603" t="s">
        <v>858</v>
      </c>
      <c r="H603" t="s">
        <v>858</v>
      </c>
      <c r="I603" t="s">
        <v>858</v>
      </c>
      <c r="J603" t="s">
        <v>858</v>
      </c>
      <c r="K603" t="s">
        <v>858</v>
      </c>
      <c r="L603" t="s">
        <v>858</v>
      </c>
      <c r="M603" t="s">
        <v>858</v>
      </c>
      <c r="N603" t="s">
        <v>858</v>
      </c>
      <c r="O603" t="s">
        <v>858</v>
      </c>
      <c r="P603" t="s">
        <v>858</v>
      </c>
      <c r="Q603">
        <v>6.91</v>
      </c>
      <c r="R603" t="s">
        <v>858</v>
      </c>
      <c r="S603" t="s">
        <v>858</v>
      </c>
      <c r="T603" t="s">
        <v>858</v>
      </c>
      <c r="U603" t="s">
        <v>858</v>
      </c>
      <c r="V603" t="s">
        <v>858</v>
      </c>
      <c r="W603" t="s">
        <v>858</v>
      </c>
      <c r="X603" s="3">
        <f>COUNT(D603:W603)</f>
        <v>1</v>
      </c>
      <c r="Y603" s="2">
        <f>SUM(D603:W603)/X603</f>
        <v>6.91</v>
      </c>
    </row>
    <row r="604" spans="1:25">
      <c r="A604">
        <v>75444.191651000001</v>
      </c>
      <c r="B604">
        <v>112323.81419799999</v>
      </c>
      <c r="C604" t="s">
        <v>601</v>
      </c>
      <c r="D604" t="s">
        <v>858</v>
      </c>
      <c r="E604" t="s">
        <v>858</v>
      </c>
      <c r="F604" t="s">
        <v>858</v>
      </c>
      <c r="G604" t="s">
        <v>858</v>
      </c>
      <c r="H604" t="s">
        <v>858</v>
      </c>
      <c r="I604" t="s">
        <v>858</v>
      </c>
      <c r="J604" t="s">
        <v>858</v>
      </c>
      <c r="K604" t="s">
        <v>858</v>
      </c>
      <c r="L604" t="s">
        <v>858</v>
      </c>
      <c r="M604" t="s">
        <v>858</v>
      </c>
      <c r="N604" t="s">
        <v>858</v>
      </c>
      <c r="O604" t="s">
        <v>858</v>
      </c>
      <c r="P604" t="s">
        <v>858</v>
      </c>
      <c r="Q604" t="s">
        <v>858</v>
      </c>
      <c r="R604" t="s">
        <v>858</v>
      </c>
      <c r="S604" t="s">
        <v>858</v>
      </c>
      <c r="T604" t="s">
        <v>858</v>
      </c>
      <c r="U604" t="s">
        <v>858</v>
      </c>
      <c r="V604" t="s">
        <v>858</v>
      </c>
      <c r="W604" t="s">
        <v>858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3.76</v>
      </c>
      <c r="E605" t="s">
        <v>858</v>
      </c>
      <c r="F605" t="s">
        <v>858</v>
      </c>
      <c r="G605" t="s">
        <v>858</v>
      </c>
      <c r="H605">
        <v>4.46</v>
      </c>
      <c r="I605">
        <v>4.18</v>
      </c>
      <c r="J605" t="s">
        <v>858</v>
      </c>
      <c r="K605" t="s">
        <v>858</v>
      </c>
      <c r="L605" t="s">
        <v>858</v>
      </c>
      <c r="M605">
        <v>4.91</v>
      </c>
      <c r="N605" t="s">
        <v>858</v>
      </c>
      <c r="O605">
        <v>6.55</v>
      </c>
      <c r="P605">
        <v>3.04</v>
      </c>
      <c r="Q605">
        <v>7.41</v>
      </c>
      <c r="R605">
        <v>6.51</v>
      </c>
      <c r="S605" t="s">
        <v>858</v>
      </c>
      <c r="T605">
        <v>5.61</v>
      </c>
      <c r="U605" t="s">
        <v>858</v>
      </c>
      <c r="V605">
        <v>4.05</v>
      </c>
      <c r="W605">
        <v>3.47</v>
      </c>
      <c r="X605" s="3">
        <f>COUNT(D605:W605)</f>
        <v>11</v>
      </c>
      <c r="Y605" s="2">
        <f>SUM(D605:W605)/X605</f>
        <v>4.9045454545454543</v>
      </c>
    </row>
    <row r="606" spans="1:25">
      <c r="A606">
        <v>100610.757868</v>
      </c>
      <c r="B606">
        <v>41446.466250999998</v>
      </c>
      <c r="C606" t="s">
        <v>603</v>
      </c>
      <c r="D606" t="s">
        <v>858</v>
      </c>
      <c r="E606" t="s">
        <v>858</v>
      </c>
      <c r="F606" t="s">
        <v>858</v>
      </c>
      <c r="G606" t="s">
        <v>858</v>
      </c>
      <c r="H606" t="s">
        <v>858</v>
      </c>
      <c r="I606" t="s">
        <v>858</v>
      </c>
      <c r="J606" t="s">
        <v>858</v>
      </c>
      <c r="K606" t="s">
        <v>858</v>
      </c>
      <c r="L606" t="s">
        <v>858</v>
      </c>
      <c r="M606" t="s">
        <v>858</v>
      </c>
      <c r="N606" t="s">
        <v>858</v>
      </c>
      <c r="O606" t="s">
        <v>858</v>
      </c>
      <c r="P606" t="s">
        <v>858</v>
      </c>
      <c r="Q606" t="s">
        <v>858</v>
      </c>
      <c r="R606" t="s">
        <v>858</v>
      </c>
      <c r="S606" t="s">
        <v>858</v>
      </c>
      <c r="T606" t="s">
        <v>858</v>
      </c>
      <c r="U606" t="s">
        <v>858</v>
      </c>
      <c r="V606" t="s">
        <v>858</v>
      </c>
      <c r="W606" t="s">
        <v>858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858</v>
      </c>
      <c r="E607" t="s">
        <v>858</v>
      </c>
      <c r="F607" t="s">
        <v>858</v>
      </c>
      <c r="G607" t="s">
        <v>858</v>
      </c>
      <c r="H607" t="s">
        <v>858</v>
      </c>
      <c r="I607" t="s">
        <v>858</v>
      </c>
      <c r="J607" t="s">
        <v>858</v>
      </c>
      <c r="K607" t="s">
        <v>858</v>
      </c>
      <c r="L607" t="s">
        <v>858</v>
      </c>
      <c r="M607" t="s">
        <v>858</v>
      </c>
      <c r="N607" t="s">
        <v>858</v>
      </c>
      <c r="O607" t="s">
        <v>858</v>
      </c>
      <c r="P607" t="s">
        <v>858</v>
      </c>
      <c r="Q607" t="s">
        <v>858</v>
      </c>
      <c r="R607" t="s">
        <v>858</v>
      </c>
      <c r="S607" t="s">
        <v>858</v>
      </c>
      <c r="T607" t="s">
        <v>858</v>
      </c>
      <c r="U607" t="s">
        <v>858</v>
      </c>
      <c r="V607" t="s">
        <v>858</v>
      </c>
      <c r="W607" t="s">
        <v>858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858</v>
      </c>
      <c r="E608" t="s">
        <v>858</v>
      </c>
      <c r="F608" t="s">
        <v>858</v>
      </c>
      <c r="G608" t="s">
        <v>858</v>
      </c>
      <c r="H608" t="s">
        <v>858</v>
      </c>
      <c r="I608" t="s">
        <v>858</v>
      </c>
      <c r="J608" t="s">
        <v>858</v>
      </c>
      <c r="K608" t="s">
        <v>858</v>
      </c>
      <c r="L608" t="s">
        <v>858</v>
      </c>
      <c r="M608" t="s">
        <v>858</v>
      </c>
      <c r="N608" t="s">
        <v>858</v>
      </c>
      <c r="O608" t="s">
        <v>858</v>
      </c>
      <c r="P608" t="s">
        <v>858</v>
      </c>
      <c r="Q608" t="s">
        <v>858</v>
      </c>
      <c r="R608" t="s">
        <v>858</v>
      </c>
      <c r="S608" t="s">
        <v>858</v>
      </c>
      <c r="T608" t="s">
        <v>858</v>
      </c>
      <c r="U608" t="s">
        <v>858</v>
      </c>
      <c r="V608" t="s">
        <v>858</v>
      </c>
      <c r="W608" t="s">
        <v>858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858</v>
      </c>
      <c r="E609" t="s">
        <v>858</v>
      </c>
      <c r="F609" t="s">
        <v>858</v>
      </c>
      <c r="G609" t="s">
        <v>858</v>
      </c>
      <c r="H609">
        <v>4.2300000000000004</v>
      </c>
      <c r="I609" t="s">
        <v>858</v>
      </c>
      <c r="J609">
        <v>1.64</v>
      </c>
      <c r="K609" t="s">
        <v>858</v>
      </c>
      <c r="L609" t="s">
        <v>858</v>
      </c>
      <c r="M609">
        <v>6.38</v>
      </c>
      <c r="N609" t="s">
        <v>858</v>
      </c>
      <c r="O609">
        <v>6.92</v>
      </c>
      <c r="P609">
        <v>6.35</v>
      </c>
      <c r="Q609">
        <v>6.31</v>
      </c>
      <c r="R609">
        <v>6.8</v>
      </c>
      <c r="S609" t="s">
        <v>858</v>
      </c>
      <c r="T609">
        <v>6.05</v>
      </c>
      <c r="U609" t="s">
        <v>858</v>
      </c>
      <c r="V609">
        <v>5.5</v>
      </c>
      <c r="W609">
        <v>2.2000000000000002</v>
      </c>
      <c r="X609" s="3">
        <f>COUNT(D609:W609)</f>
        <v>10</v>
      </c>
      <c r="Y609" s="2">
        <f>SUM(D609:W609)/X609</f>
        <v>5.2380000000000004</v>
      </c>
    </row>
    <row r="610" spans="1:25">
      <c r="A610">
        <v>45680.181484000001</v>
      </c>
      <c r="B610">
        <v>54611.566740000002</v>
      </c>
      <c r="C610" t="s">
        <v>607</v>
      </c>
      <c r="D610" t="s">
        <v>858</v>
      </c>
      <c r="E610" t="s">
        <v>858</v>
      </c>
      <c r="F610" t="s">
        <v>858</v>
      </c>
      <c r="G610" t="s">
        <v>858</v>
      </c>
      <c r="H610" t="s">
        <v>858</v>
      </c>
      <c r="I610" t="s">
        <v>858</v>
      </c>
      <c r="J610" t="s">
        <v>858</v>
      </c>
      <c r="K610" t="s">
        <v>858</v>
      </c>
      <c r="L610" t="s">
        <v>858</v>
      </c>
      <c r="M610" t="s">
        <v>858</v>
      </c>
      <c r="N610" t="s">
        <v>858</v>
      </c>
      <c r="O610" t="s">
        <v>858</v>
      </c>
      <c r="P610" t="s">
        <v>858</v>
      </c>
      <c r="Q610" t="s">
        <v>858</v>
      </c>
      <c r="R610" t="s">
        <v>858</v>
      </c>
      <c r="S610" t="s">
        <v>858</v>
      </c>
      <c r="T610" t="s">
        <v>858</v>
      </c>
      <c r="U610" t="s">
        <v>858</v>
      </c>
      <c r="V610" t="s">
        <v>858</v>
      </c>
      <c r="W610" t="s">
        <v>858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858</v>
      </c>
      <c r="E611" t="s">
        <v>858</v>
      </c>
      <c r="F611" t="s">
        <v>858</v>
      </c>
      <c r="G611" t="s">
        <v>858</v>
      </c>
      <c r="H611" t="s">
        <v>858</v>
      </c>
      <c r="I611" t="s">
        <v>858</v>
      </c>
      <c r="J611" t="s">
        <v>858</v>
      </c>
      <c r="K611" t="s">
        <v>858</v>
      </c>
      <c r="L611" t="s">
        <v>858</v>
      </c>
      <c r="M611" t="s">
        <v>858</v>
      </c>
      <c r="N611" t="s">
        <v>858</v>
      </c>
      <c r="O611" t="s">
        <v>858</v>
      </c>
      <c r="P611" t="s">
        <v>858</v>
      </c>
      <c r="Q611" t="s">
        <v>858</v>
      </c>
      <c r="R611" t="s">
        <v>858</v>
      </c>
      <c r="S611" t="s">
        <v>858</v>
      </c>
      <c r="T611" t="s">
        <v>858</v>
      </c>
      <c r="U611" t="s">
        <v>858</v>
      </c>
      <c r="V611" t="s">
        <v>858</v>
      </c>
      <c r="W611" t="s">
        <v>858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858</v>
      </c>
      <c r="E612" t="s">
        <v>858</v>
      </c>
      <c r="F612" t="s">
        <v>858</v>
      </c>
      <c r="G612" t="s">
        <v>858</v>
      </c>
      <c r="H612" t="s">
        <v>858</v>
      </c>
      <c r="I612" t="s">
        <v>858</v>
      </c>
      <c r="J612" t="s">
        <v>858</v>
      </c>
      <c r="K612" t="s">
        <v>858</v>
      </c>
      <c r="L612" t="s">
        <v>858</v>
      </c>
      <c r="M612" t="s">
        <v>858</v>
      </c>
      <c r="N612" t="s">
        <v>858</v>
      </c>
      <c r="O612" t="s">
        <v>858</v>
      </c>
      <c r="P612" t="s">
        <v>858</v>
      </c>
      <c r="Q612" t="s">
        <v>858</v>
      </c>
      <c r="R612" t="s">
        <v>858</v>
      </c>
      <c r="S612" t="s">
        <v>858</v>
      </c>
      <c r="T612" t="s">
        <v>858</v>
      </c>
      <c r="U612" t="s">
        <v>858</v>
      </c>
      <c r="V612" t="s">
        <v>858</v>
      </c>
      <c r="W612" t="s">
        <v>858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858</v>
      </c>
      <c r="E613" t="s">
        <v>858</v>
      </c>
      <c r="F613" t="s">
        <v>858</v>
      </c>
      <c r="G613" t="s">
        <v>858</v>
      </c>
      <c r="H613" t="s">
        <v>858</v>
      </c>
      <c r="I613" t="s">
        <v>858</v>
      </c>
      <c r="J613" t="s">
        <v>858</v>
      </c>
      <c r="K613" t="s">
        <v>858</v>
      </c>
      <c r="L613" t="s">
        <v>858</v>
      </c>
      <c r="M613" t="s">
        <v>858</v>
      </c>
      <c r="N613" t="s">
        <v>858</v>
      </c>
      <c r="O613" t="s">
        <v>858</v>
      </c>
      <c r="P613" t="s">
        <v>858</v>
      </c>
      <c r="Q613" t="s">
        <v>858</v>
      </c>
      <c r="R613" t="s">
        <v>858</v>
      </c>
      <c r="S613" t="s">
        <v>858</v>
      </c>
      <c r="T613" t="s">
        <v>858</v>
      </c>
      <c r="U613" t="s">
        <v>858</v>
      </c>
      <c r="V613" t="s">
        <v>858</v>
      </c>
      <c r="W613" t="s">
        <v>858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858</v>
      </c>
      <c r="E614" t="s">
        <v>858</v>
      </c>
      <c r="F614" t="s">
        <v>858</v>
      </c>
      <c r="G614" t="s">
        <v>858</v>
      </c>
      <c r="H614" t="s">
        <v>858</v>
      </c>
      <c r="I614" t="s">
        <v>858</v>
      </c>
      <c r="J614" t="s">
        <v>858</v>
      </c>
      <c r="K614" t="s">
        <v>858</v>
      </c>
      <c r="L614" t="s">
        <v>858</v>
      </c>
      <c r="M614" t="s">
        <v>858</v>
      </c>
      <c r="N614" t="s">
        <v>858</v>
      </c>
      <c r="O614" t="s">
        <v>858</v>
      </c>
      <c r="P614" t="s">
        <v>858</v>
      </c>
      <c r="Q614" t="s">
        <v>858</v>
      </c>
      <c r="R614" t="s">
        <v>858</v>
      </c>
      <c r="S614" t="s">
        <v>858</v>
      </c>
      <c r="T614" t="s">
        <v>858</v>
      </c>
      <c r="U614" t="s">
        <v>858</v>
      </c>
      <c r="V614" t="s">
        <v>858</v>
      </c>
      <c r="W614" t="s">
        <v>858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858</v>
      </c>
      <c r="E615" t="s">
        <v>858</v>
      </c>
      <c r="F615" t="s">
        <v>858</v>
      </c>
      <c r="G615" t="s">
        <v>858</v>
      </c>
      <c r="H615" t="s">
        <v>858</v>
      </c>
      <c r="I615" t="s">
        <v>858</v>
      </c>
      <c r="J615" t="s">
        <v>858</v>
      </c>
      <c r="K615" t="s">
        <v>858</v>
      </c>
      <c r="L615" t="s">
        <v>858</v>
      </c>
      <c r="M615" t="s">
        <v>858</v>
      </c>
      <c r="N615" t="s">
        <v>858</v>
      </c>
      <c r="O615" t="s">
        <v>858</v>
      </c>
      <c r="P615" t="s">
        <v>858</v>
      </c>
      <c r="Q615" t="s">
        <v>858</v>
      </c>
      <c r="R615" t="s">
        <v>858</v>
      </c>
      <c r="S615" t="s">
        <v>858</v>
      </c>
      <c r="T615" t="s">
        <v>858</v>
      </c>
      <c r="U615" t="s">
        <v>858</v>
      </c>
      <c r="V615" t="s">
        <v>858</v>
      </c>
      <c r="W615" t="s">
        <v>858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858</v>
      </c>
      <c r="E616" t="s">
        <v>858</v>
      </c>
      <c r="F616" t="s">
        <v>858</v>
      </c>
      <c r="G616" t="s">
        <v>858</v>
      </c>
      <c r="H616" t="s">
        <v>858</v>
      </c>
      <c r="I616" t="s">
        <v>858</v>
      </c>
      <c r="J616" t="s">
        <v>858</v>
      </c>
      <c r="K616" t="s">
        <v>858</v>
      </c>
      <c r="L616" t="s">
        <v>858</v>
      </c>
      <c r="M616" t="s">
        <v>858</v>
      </c>
      <c r="N616" t="s">
        <v>858</v>
      </c>
      <c r="O616" t="s">
        <v>858</v>
      </c>
      <c r="P616" t="s">
        <v>858</v>
      </c>
      <c r="Q616" t="s">
        <v>858</v>
      </c>
      <c r="R616" t="s">
        <v>858</v>
      </c>
      <c r="S616" t="s">
        <v>858</v>
      </c>
      <c r="T616" t="s">
        <v>858</v>
      </c>
      <c r="U616" t="s">
        <v>858</v>
      </c>
      <c r="V616" t="s">
        <v>858</v>
      </c>
      <c r="W616" t="s">
        <v>858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858</v>
      </c>
      <c r="E617" t="s">
        <v>858</v>
      </c>
      <c r="F617" t="s">
        <v>858</v>
      </c>
      <c r="G617" t="s">
        <v>858</v>
      </c>
      <c r="H617" t="s">
        <v>858</v>
      </c>
      <c r="I617" t="s">
        <v>858</v>
      </c>
      <c r="J617" t="s">
        <v>858</v>
      </c>
      <c r="K617" t="s">
        <v>858</v>
      </c>
      <c r="L617" t="s">
        <v>858</v>
      </c>
      <c r="M617" t="s">
        <v>858</v>
      </c>
      <c r="N617" t="s">
        <v>858</v>
      </c>
      <c r="O617" t="s">
        <v>858</v>
      </c>
      <c r="P617" t="s">
        <v>858</v>
      </c>
      <c r="Q617" t="s">
        <v>858</v>
      </c>
      <c r="R617" t="s">
        <v>858</v>
      </c>
      <c r="S617" t="s">
        <v>858</v>
      </c>
      <c r="T617" t="s">
        <v>858</v>
      </c>
      <c r="U617" t="s">
        <v>858</v>
      </c>
      <c r="V617" t="s">
        <v>858</v>
      </c>
      <c r="W617" t="s">
        <v>858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858</v>
      </c>
      <c r="E618" t="s">
        <v>858</v>
      </c>
      <c r="F618" t="s">
        <v>858</v>
      </c>
      <c r="G618" t="s">
        <v>858</v>
      </c>
      <c r="H618" t="s">
        <v>858</v>
      </c>
      <c r="I618" t="s">
        <v>858</v>
      </c>
      <c r="J618" t="s">
        <v>858</v>
      </c>
      <c r="K618" t="s">
        <v>858</v>
      </c>
      <c r="L618" t="s">
        <v>858</v>
      </c>
      <c r="M618" t="s">
        <v>858</v>
      </c>
      <c r="N618" t="s">
        <v>858</v>
      </c>
      <c r="O618" t="s">
        <v>858</v>
      </c>
      <c r="P618" t="s">
        <v>858</v>
      </c>
      <c r="Q618" t="s">
        <v>858</v>
      </c>
      <c r="R618" t="s">
        <v>858</v>
      </c>
      <c r="S618" t="s">
        <v>858</v>
      </c>
      <c r="T618" t="s">
        <v>858</v>
      </c>
      <c r="U618" t="s">
        <v>858</v>
      </c>
      <c r="V618" t="s">
        <v>858</v>
      </c>
      <c r="W618" t="s">
        <v>858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858</v>
      </c>
      <c r="E619" t="s">
        <v>858</v>
      </c>
      <c r="F619" t="s">
        <v>858</v>
      </c>
      <c r="G619" t="s">
        <v>858</v>
      </c>
      <c r="H619" t="s">
        <v>858</v>
      </c>
      <c r="I619" t="s">
        <v>858</v>
      </c>
      <c r="J619" t="s">
        <v>858</v>
      </c>
      <c r="K619" t="s">
        <v>858</v>
      </c>
      <c r="L619" t="s">
        <v>858</v>
      </c>
      <c r="M619" t="s">
        <v>858</v>
      </c>
      <c r="N619" t="s">
        <v>858</v>
      </c>
      <c r="O619" t="s">
        <v>858</v>
      </c>
      <c r="P619" t="s">
        <v>858</v>
      </c>
      <c r="Q619" t="s">
        <v>858</v>
      </c>
      <c r="R619" t="s">
        <v>858</v>
      </c>
      <c r="S619" t="s">
        <v>858</v>
      </c>
      <c r="T619" t="s">
        <v>858</v>
      </c>
      <c r="U619" t="s">
        <v>858</v>
      </c>
      <c r="V619" t="s">
        <v>858</v>
      </c>
      <c r="W619" t="s">
        <v>858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858</v>
      </c>
      <c r="E620" t="s">
        <v>858</v>
      </c>
      <c r="F620" t="s">
        <v>858</v>
      </c>
      <c r="G620" t="s">
        <v>858</v>
      </c>
      <c r="H620" t="s">
        <v>858</v>
      </c>
      <c r="I620" t="s">
        <v>858</v>
      </c>
      <c r="J620" t="s">
        <v>858</v>
      </c>
      <c r="K620" t="s">
        <v>858</v>
      </c>
      <c r="L620" t="s">
        <v>858</v>
      </c>
      <c r="M620" t="s">
        <v>858</v>
      </c>
      <c r="N620" t="s">
        <v>858</v>
      </c>
      <c r="O620" t="s">
        <v>858</v>
      </c>
      <c r="P620" t="s">
        <v>858</v>
      </c>
      <c r="Q620" t="s">
        <v>858</v>
      </c>
      <c r="R620" t="s">
        <v>858</v>
      </c>
      <c r="S620" t="s">
        <v>858</v>
      </c>
      <c r="T620" t="s">
        <v>858</v>
      </c>
      <c r="U620" t="s">
        <v>858</v>
      </c>
      <c r="V620" t="s">
        <v>858</v>
      </c>
      <c r="W620" t="s">
        <v>858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858</v>
      </c>
      <c r="E621" t="s">
        <v>858</v>
      </c>
      <c r="F621" t="s">
        <v>858</v>
      </c>
      <c r="G621" t="s">
        <v>858</v>
      </c>
      <c r="H621" t="s">
        <v>858</v>
      </c>
      <c r="I621" t="s">
        <v>858</v>
      </c>
      <c r="J621" t="s">
        <v>858</v>
      </c>
      <c r="K621" t="s">
        <v>858</v>
      </c>
      <c r="L621" t="s">
        <v>858</v>
      </c>
      <c r="M621" t="s">
        <v>858</v>
      </c>
      <c r="N621" t="s">
        <v>858</v>
      </c>
      <c r="O621" t="s">
        <v>858</v>
      </c>
      <c r="P621" t="s">
        <v>858</v>
      </c>
      <c r="Q621" t="s">
        <v>858</v>
      </c>
      <c r="R621" t="s">
        <v>858</v>
      </c>
      <c r="S621" t="s">
        <v>858</v>
      </c>
      <c r="T621" t="s">
        <v>858</v>
      </c>
      <c r="U621" t="s">
        <v>858</v>
      </c>
      <c r="V621" t="s">
        <v>858</v>
      </c>
      <c r="W621" t="s">
        <v>858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2.77</v>
      </c>
      <c r="E622">
        <v>7.21</v>
      </c>
      <c r="F622">
        <v>2.84</v>
      </c>
      <c r="G622">
        <v>4.78</v>
      </c>
      <c r="H622">
        <v>6.83</v>
      </c>
      <c r="I622">
        <v>6.12</v>
      </c>
      <c r="J622">
        <v>4.34</v>
      </c>
      <c r="K622">
        <v>1.62</v>
      </c>
      <c r="L622">
        <v>3.61</v>
      </c>
      <c r="M622">
        <v>2.72</v>
      </c>
      <c r="N622">
        <v>3.22</v>
      </c>
      <c r="O622">
        <v>3.43</v>
      </c>
      <c r="P622">
        <v>4.16</v>
      </c>
      <c r="Q622">
        <v>7.07</v>
      </c>
      <c r="R622">
        <v>5.7</v>
      </c>
      <c r="S622">
        <v>7.1</v>
      </c>
      <c r="T622">
        <v>4.6100000000000003</v>
      </c>
      <c r="U622">
        <v>5.13</v>
      </c>
      <c r="V622">
        <v>3.03</v>
      </c>
      <c r="W622">
        <v>7</v>
      </c>
      <c r="X622" s="3">
        <f>COUNT(D622:W622)</f>
        <v>20</v>
      </c>
      <c r="Y622" s="2">
        <f>SUM(D622:W622)/X622</f>
        <v>4.6644999999999985</v>
      </c>
    </row>
    <row r="623" spans="1:25">
      <c r="A623">
        <v>45005.471079000003</v>
      </c>
      <c r="B623">
        <v>124165.65204299999</v>
      </c>
      <c r="C623" t="s">
        <v>620</v>
      </c>
      <c r="D623" t="s">
        <v>858</v>
      </c>
      <c r="E623" t="s">
        <v>858</v>
      </c>
      <c r="F623" t="s">
        <v>858</v>
      </c>
      <c r="G623" t="s">
        <v>858</v>
      </c>
      <c r="H623" t="s">
        <v>858</v>
      </c>
      <c r="I623" t="s">
        <v>858</v>
      </c>
      <c r="J623" t="s">
        <v>858</v>
      </c>
      <c r="K623" t="s">
        <v>858</v>
      </c>
      <c r="L623" t="s">
        <v>858</v>
      </c>
      <c r="M623" t="s">
        <v>858</v>
      </c>
      <c r="N623" t="s">
        <v>858</v>
      </c>
      <c r="O623" t="s">
        <v>858</v>
      </c>
      <c r="P623" t="s">
        <v>858</v>
      </c>
      <c r="Q623" t="s">
        <v>858</v>
      </c>
      <c r="R623" t="s">
        <v>858</v>
      </c>
      <c r="S623" t="s">
        <v>858</v>
      </c>
      <c r="T623" t="s">
        <v>858</v>
      </c>
      <c r="U623" t="s">
        <v>858</v>
      </c>
      <c r="V623" t="s">
        <v>858</v>
      </c>
      <c r="W623" t="s">
        <v>858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858</v>
      </c>
      <c r="E624" t="s">
        <v>858</v>
      </c>
      <c r="F624" t="s">
        <v>858</v>
      </c>
      <c r="G624" t="s">
        <v>858</v>
      </c>
      <c r="H624" t="s">
        <v>858</v>
      </c>
      <c r="I624" t="s">
        <v>858</v>
      </c>
      <c r="J624" t="s">
        <v>858</v>
      </c>
      <c r="K624" t="s">
        <v>858</v>
      </c>
      <c r="L624" t="s">
        <v>858</v>
      </c>
      <c r="M624" t="s">
        <v>858</v>
      </c>
      <c r="N624" t="s">
        <v>858</v>
      </c>
      <c r="O624" t="s">
        <v>858</v>
      </c>
      <c r="P624" t="s">
        <v>858</v>
      </c>
      <c r="Q624" t="s">
        <v>858</v>
      </c>
      <c r="R624" t="s">
        <v>858</v>
      </c>
      <c r="S624" t="s">
        <v>858</v>
      </c>
      <c r="T624" t="s">
        <v>858</v>
      </c>
      <c r="U624" t="s">
        <v>858</v>
      </c>
      <c r="V624" t="s">
        <v>858</v>
      </c>
      <c r="W624" t="s">
        <v>858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858</v>
      </c>
      <c r="E625" t="s">
        <v>858</v>
      </c>
      <c r="F625" t="s">
        <v>858</v>
      </c>
      <c r="G625" t="s">
        <v>858</v>
      </c>
      <c r="H625" t="s">
        <v>858</v>
      </c>
      <c r="I625" t="s">
        <v>858</v>
      </c>
      <c r="J625" t="s">
        <v>858</v>
      </c>
      <c r="K625" t="s">
        <v>858</v>
      </c>
      <c r="L625" t="s">
        <v>858</v>
      </c>
      <c r="M625" t="s">
        <v>858</v>
      </c>
      <c r="N625" t="s">
        <v>858</v>
      </c>
      <c r="O625" t="s">
        <v>858</v>
      </c>
      <c r="P625" t="s">
        <v>858</v>
      </c>
      <c r="Q625" t="s">
        <v>858</v>
      </c>
      <c r="R625" t="s">
        <v>858</v>
      </c>
      <c r="S625" t="s">
        <v>858</v>
      </c>
      <c r="T625" t="s">
        <v>858</v>
      </c>
      <c r="U625" t="s">
        <v>858</v>
      </c>
      <c r="V625" t="s">
        <v>858</v>
      </c>
      <c r="W625" t="s">
        <v>858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858</v>
      </c>
      <c r="E626" t="s">
        <v>858</v>
      </c>
      <c r="F626" t="s">
        <v>858</v>
      </c>
      <c r="G626" t="s">
        <v>858</v>
      </c>
      <c r="H626" t="s">
        <v>858</v>
      </c>
      <c r="I626" t="s">
        <v>858</v>
      </c>
      <c r="J626" t="s">
        <v>858</v>
      </c>
      <c r="K626" t="s">
        <v>858</v>
      </c>
      <c r="L626" t="s">
        <v>858</v>
      </c>
      <c r="M626" t="s">
        <v>858</v>
      </c>
      <c r="N626" t="s">
        <v>858</v>
      </c>
      <c r="O626" t="s">
        <v>858</v>
      </c>
      <c r="P626" t="s">
        <v>858</v>
      </c>
      <c r="Q626" t="s">
        <v>858</v>
      </c>
      <c r="R626" t="s">
        <v>858</v>
      </c>
      <c r="S626" t="s">
        <v>858</v>
      </c>
      <c r="T626" t="s">
        <v>858</v>
      </c>
      <c r="U626" t="s">
        <v>858</v>
      </c>
      <c r="V626" t="s">
        <v>858</v>
      </c>
      <c r="W626" t="s">
        <v>858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2.67</v>
      </c>
      <c r="E627" t="s">
        <v>858</v>
      </c>
      <c r="F627" t="s">
        <v>858</v>
      </c>
      <c r="G627" t="s">
        <v>858</v>
      </c>
      <c r="H627">
        <v>7.11</v>
      </c>
      <c r="I627">
        <v>5.34</v>
      </c>
      <c r="J627">
        <v>1.5</v>
      </c>
      <c r="K627" t="s">
        <v>858</v>
      </c>
      <c r="L627" t="s">
        <v>858</v>
      </c>
      <c r="M627" t="s">
        <v>858</v>
      </c>
      <c r="N627" t="s">
        <v>858</v>
      </c>
      <c r="O627">
        <v>6.75</v>
      </c>
      <c r="P627">
        <v>4.87</v>
      </c>
      <c r="Q627">
        <v>3.28</v>
      </c>
      <c r="R627" t="s">
        <v>858</v>
      </c>
      <c r="S627" t="s">
        <v>858</v>
      </c>
      <c r="T627">
        <v>6.04</v>
      </c>
      <c r="U627" t="s">
        <v>858</v>
      </c>
      <c r="V627">
        <v>2.98</v>
      </c>
      <c r="W627">
        <v>6.59</v>
      </c>
      <c r="X627" s="3">
        <f>COUNT(D627:W627)</f>
        <v>10</v>
      </c>
      <c r="Y627" s="2">
        <f>SUM(D627:W627)/X627</f>
        <v>4.7129999999999992</v>
      </c>
    </row>
    <row r="628" spans="1:25">
      <c r="A628">
        <v>108277.693977</v>
      </c>
      <c r="B628">
        <v>42424.384442000002</v>
      </c>
      <c r="C628" t="s">
        <v>625</v>
      </c>
      <c r="D628" t="s">
        <v>858</v>
      </c>
      <c r="E628" t="s">
        <v>858</v>
      </c>
      <c r="F628" t="s">
        <v>858</v>
      </c>
      <c r="G628" t="s">
        <v>858</v>
      </c>
      <c r="H628" t="s">
        <v>858</v>
      </c>
      <c r="I628" t="s">
        <v>858</v>
      </c>
      <c r="J628" t="s">
        <v>858</v>
      </c>
      <c r="K628" t="s">
        <v>858</v>
      </c>
      <c r="L628" t="s">
        <v>858</v>
      </c>
      <c r="M628" t="s">
        <v>858</v>
      </c>
      <c r="N628" t="s">
        <v>858</v>
      </c>
      <c r="O628" t="s">
        <v>858</v>
      </c>
      <c r="P628" t="s">
        <v>858</v>
      </c>
      <c r="Q628" t="s">
        <v>858</v>
      </c>
      <c r="R628" t="s">
        <v>858</v>
      </c>
      <c r="S628" t="s">
        <v>858</v>
      </c>
      <c r="T628" t="s">
        <v>858</v>
      </c>
      <c r="U628" t="s">
        <v>858</v>
      </c>
      <c r="V628" t="s">
        <v>858</v>
      </c>
      <c r="W628" t="s">
        <v>858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2.81</v>
      </c>
      <c r="E629">
        <v>6.84</v>
      </c>
      <c r="F629">
        <v>6</v>
      </c>
      <c r="G629">
        <v>3.21</v>
      </c>
      <c r="H629">
        <v>6.54</v>
      </c>
      <c r="I629">
        <v>6.89</v>
      </c>
      <c r="J629">
        <v>5.29</v>
      </c>
      <c r="K629">
        <v>7.01</v>
      </c>
      <c r="L629">
        <v>2.59</v>
      </c>
      <c r="M629">
        <v>1.79</v>
      </c>
      <c r="N629">
        <v>3.21</v>
      </c>
      <c r="O629">
        <v>6.34</v>
      </c>
      <c r="P629">
        <v>3.28</v>
      </c>
      <c r="Q629">
        <v>6.54</v>
      </c>
      <c r="R629">
        <v>7.04</v>
      </c>
      <c r="S629">
        <v>4.28</v>
      </c>
      <c r="T629">
        <v>7.7</v>
      </c>
      <c r="U629">
        <v>3.11</v>
      </c>
      <c r="V629">
        <v>2.61</v>
      </c>
      <c r="W629">
        <v>6</v>
      </c>
      <c r="X629" s="3">
        <f>COUNT(D629:W629)</f>
        <v>20</v>
      </c>
      <c r="Y629" s="2">
        <f>SUM(D629:W629)/X629</f>
        <v>4.9540000000000006</v>
      </c>
    </row>
    <row r="630" spans="1:25">
      <c r="A630">
        <v>5796.7946359999996</v>
      </c>
      <c r="B630">
        <v>129722.08360699999</v>
      </c>
      <c r="C630" t="s">
        <v>627</v>
      </c>
      <c r="D630">
        <v>5.65</v>
      </c>
      <c r="E630">
        <v>3.72</v>
      </c>
      <c r="F630">
        <v>2.27</v>
      </c>
      <c r="G630">
        <v>3.09</v>
      </c>
      <c r="H630">
        <v>7.73</v>
      </c>
      <c r="I630">
        <v>6.7</v>
      </c>
      <c r="J630">
        <v>4.9400000000000004</v>
      </c>
      <c r="K630">
        <v>3.89</v>
      </c>
      <c r="L630">
        <v>3.54</v>
      </c>
      <c r="M630">
        <v>1.69</v>
      </c>
      <c r="N630" t="s">
        <v>858</v>
      </c>
      <c r="O630">
        <v>3.63</v>
      </c>
      <c r="P630">
        <v>3.06</v>
      </c>
      <c r="Q630">
        <v>6.02</v>
      </c>
      <c r="R630">
        <v>7.22</v>
      </c>
      <c r="S630">
        <v>2.98</v>
      </c>
      <c r="T630">
        <v>5.68</v>
      </c>
      <c r="U630">
        <v>3.57</v>
      </c>
      <c r="V630">
        <v>2.44</v>
      </c>
      <c r="W630">
        <v>6.07</v>
      </c>
      <c r="X630" s="3">
        <f>COUNT(D630:W630)</f>
        <v>19</v>
      </c>
      <c r="Y630" s="2">
        <f>SUM(D630:W630)/X630</f>
        <v>4.4152631578947359</v>
      </c>
    </row>
    <row r="631" spans="1:25">
      <c r="A631">
        <v>33846.110930000003</v>
      </c>
      <c r="B631">
        <v>101130.94645</v>
      </c>
      <c r="C631" t="s">
        <v>628</v>
      </c>
      <c r="D631" t="s">
        <v>858</v>
      </c>
      <c r="E631" t="s">
        <v>858</v>
      </c>
      <c r="F631" t="s">
        <v>858</v>
      </c>
      <c r="G631" t="s">
        <v>858</v>
      </c>
      <c r="H631" t="s">
        <v>858</v>
      </c>
      <c r="I631" t="s">
        <v>858</v>
      </c>
      <c r="J631" t="s">
        <v>858</v>
      </c>
      <c r="K631" t="s">
        <v>858</v>
      </c>
      <c r="L631" t="s">
        <v>858</v>
      </c>
      <c r="M631">
        <v>2.12</v>
      </c>
      <c r="N631" t="s">
        <v>858</v>
      </c>
      <c r="O631" t="s">
        <v>858</v>
      </c>
      <c r="P631" t="s">
        <v>858</v>
      </c>
      <c r="Q631">
        <v>8.02</v>
      </c>
      <c r="R631" t="s">
        <v>858</v>
      </c>
      <c r="S631" t="s">
        <v>858</v>
      </c>
      <c r="T631" t="s">
        <v>858</v>
      </c>
      <c r="U631" t="s">
        <v>858</v>
      </c>
      <c r="V631" t="s">
        <v>858</v>
      </c>
      <c r="W631" t="s">
        <v>858</v>
      </c>
      <c r="X631" s="3">
        <f>COUNT(D631:W631)</f>
        <v>2</v>
      </c>
      <c r="Y631" s="2">
        <f>SUM(D631:W631)/X631</f>
        <v>5.07</v>
      </c>
    </row>
    <row r="632" spans="1:25">
      <c r="A632">
        <v>36183.412226</v>
      </c>
      <c r="B632">
        <v>100613.84703800001</v>
      </c>
      <c r="C632" t="s">
        <v>629</v>
      </c>
      <c r="D632">
        <v>4.01</v>
      </c>
      <c r="E632" t="s">
        <v>858</v>
      </c>
      <c r="F632" t="s">
        <v>858</v>
      </c>
      <c r="G632" t="s">
        <v>858</v>
      </c>
      <c r="H632">
        <v>5.9</v>
      </c>
      <c r="I632">
        <v>2.85</v>
      </c>
      <c r="J632">
        <v>1.62</v>
      </c>
      <c r="K632" t="s">
        <v>858</v>
      </c>
      <c r="L632">
        <v>4.9000000000000004</v>
      </c>
      <c r="M632">
        <v>3.1</v>
      </c>
      <c r="N632" t="s">
        <v>858</v>
      </c>
      <c r="O632">
        <v>6.96</v>
      </c>
      <c r="P632">
        <v>4.8099999999999996</v>
      </c>
      <c r="Q632">
        <v>6.42</v>
      </c>
      <c r="R632">
        <v>7.46</v>
      </c>
      <c r="S632" t="s">
        <v>858</v>
      </c>
      <c r="T632">
        <v>4.3</v>
      </c>
      <c r="U632">
        <v>4.3099999999999996</v>
      </c>
      <c r="V632">
        <v>3.96</v>
      </c>
      <c r="W632">
        <v>1.41</v>
      </c>
      <c r="X632" s="3">
        <f>COUNT(D632:W632)</f>
        <v>14</v>
      </c>
      <c r="Y632" s="2">
        <f>SUM(D632:W632)/X632</f>
        <v>4.4292857142857143</v>
      </c>
    </row>
    <row r="633" spans="1:25">
      <c r="A633">
        <v>43918.393894000001</v>
      </c>
      <c r="B633">
        <v>62519.174487999997</v>
      </c>
      <c r="C633" t="s">
        <v>630</v>
      </c>
      <c r="D633" t="s">
        <v>858</v>
      </c>
      <c r="E633" t="s">
        <v>858</v>
      </c>
      <c r="F633">
        <v>2.0699999999999998</v>
      </c>
      <c r="G633">
        <v>2.08</v>
      </c>
      <c r="H633">
        <v>7.72</v>
      </c>
      <c r="I633">
        <v>3.79</v>
      </c>
      <c r="J633">
        <v>2.69</v>
      </c>
      <c r="K633">
        <v>4.5</v>
      </c>
      <c r="L633">
        <v>2.8</v>
      </c>
      <c r="M633">
        <v>2.38</v>
      </c>
      <c r="N633">
        <v>6.74</v>
      </c>
      <c r="O633">
        <v>2.64</v>
      </c>
      <c r="P633">
        <v>1.98</v>
      </c>
      <c r="Q633">
        <v>6.76</v>
      </c>
      <c r="R633">
        <v>5.64</v>
      </c>
      <c r="S633">
        <v>2.77</v>
      </c>
      <c r="T633">
        <v>5.87</v>
      </c>
      <c r="U633">
        <v>3.41</v>
      </c>
      <c r="V633">
        <v>2.35</v>
      </c>
      <c r="W633">
        <v>3.8</v>
      </c>
      <c r="X633" s="3">
        <f>COUNT(D633:W633)</f>
        <v>18</v>
      </c>
      <c r="Y633" s="2">
        <f>SUM(D633:W633)/X633</f>
        <v>3.8883333333333332</v>
      </c>
    </row>
    <row r="634" spans="1:25">
      <c r="A634">
        <v>91381.279139999999</v>
      </c>
      <c r="B634">
        <v>54055.336517000003</v>
      </c>
      <c r="C634" t="s">
        <v>631</v>
      </c>
      <c r="D634">
        <v>3.08</v>
      </c>
      <c r="E634">
        <v>7.14</v>
      </c>
      <c r="F634">
        <v>2.25</v>
      </c>
      <c r="G634">
        <v>2.75</v>
      </c>
      <c r="H634">
        <v>7.04</v>
      </c>
      <c r="I634">
        <v>4.67</v>
      </c>
      <c r="J634">
        <v>2.76</v>
      </c>
      <c r="K634">
        <v>5.28</v>
      </c>
      <c r="L634">
        <v>2.68</v>
      </c>
      <c r="M634">
        <v>2.4700000000000002</v>
      </c>
      <c r="N634">
        <v>6.41</v>
      </c>
      <c r="O634">
        <v>3.86</v>
      </c>
      <c r="P634">
        <v>4.8</v>
      </c>
      <c r="Q634">
        <v>4.2699999999999996</v>
      </c>
      <c r="R634" t="s">
        <v>858</v>
      </c>
      <c r="S634">
        <v>4.79</v>
      </c>
      <c r="T634">
        <v>5.15</v>
      </c>
      <c r="U634">
        <v>3.02</v>
      </c>
      <c r="V634">
        <v>2.42</v>
      </c>
      <c r="W634">
        <v>7.31</v>
      </c>
      <c r="X634" s="3">
        <f>COUNT(D634:W634)</f>
        <v>19</v>
      </c>
      <c r="Y634" s="2">
        <f>SUM(D634:W634)/X634</f>
        <v>4.3236842105263165</v>
      </c>
    </row>
    <row r="635" spans="1:25">
      <c r="A635">
        <v>145259.82756500001</v>
      </c>
      <c r="B635">
        <v>45340.002221000002</v>
      </c>
      <c r="C635" t="s">
        <v>632</v>
      </c>
      <c r="D635" t="s">
        <v>858</v>
      </c>
      <c r="E635" t="s">
        <v>858</v>
      </c>
      <c r="F635" t="s">
        <v>858</v>
      </c>
      <c r="G635" t="s">
        <v>858</v>
      </c>
      <c r="H635" t="s">
        <v>858</v>
      </c>
      <c r="I635" t="s">
        <v>858</v>
      </c>
      <c r="J635" t="s">
        <v>858</v>
      </c>
      <c r="K635" t="s">
        <v>858</v>
      </c>
      <c r="L635" t="s">
        <v>858</v>
      </c>
      <c r="M635" t="s">
        <v>858</v>
      </c>
      <c r="N635" t="s">
        <v>858</v>
      </c>
      <c r="O635" t="s">
        <v>858</v>
      </c>
      <c r="P635" t="s">
        <v>858</v>
      </c>
      <c r="Q635" t="s">
        <v>858</v>
      </c>
      <c r="R635" t="s">
        <v>858</v>
      </c>
      <c r="S635" t="s">
        <v>858</v>
      </c>
      <c r="T635" t="s">
        <v>858</v>
      </c>
      <c r="U635" t="s">
        <v>858</v>
      </c>
      <c r="V635" t="s">
        <v>858</v>
      </c>
      <c r="W635" t="s">
        <v>858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2.39</v>
      </c>
      <c r="E636">
        <v>5.23</v>
      </c>
      <c r="F636">
        <v>5.61</v>
      </c>
      <c r="G636">
        <v>2.46</v>
      </c>
      <c r="H636">
        <v>4.5599999999999996</v>
      </c>
      <c r="I636" t="s">
        <v>858</v>
      </c>
      <c r="J636">
        <v>4.2699999999999996</v>
      </c>
      <c r="K636">
        <v>3.11</v>
      </c>
      <c r="L636">
        <v>3.59</v>
      </c>
      <c r="M636">
        <v>2.39</v>
      </c>
      <c r="N636">
        <v>7.33</v>
      </c>
      <c r="O636">
        <v>5.09</v>
      </c>
      <c r="P636" t="s">
        <v>858</v>
      </c>
      <c r="Q636">
        <v>2.93</v>
      </c>
      <c r="R636">
        <v>7.58</v>
      </c>
      <c r="S636">
        <v>2.41</v>
      </c>
      <c r="T636">
        <v>3.69</v>
      </c>
      <c r="U636">
        <v>2.42</v>
      </c>
      <c r="V636">
        <v>2.2999999999999998</v>
      </c>
      <c r="W636">
        <v>5.25</v>
      </c>
      <c r="X636" s="3">
        <f>COUNT(D636:W636)</f>
        <v>18</v>
      </c>
      <c r="Y636" s="2">
        <f>SUM(D636:W636)/X636</f>
        <v>4.0338888888888889</v>
      </c>
    </row>
    <row r="637" spans="1:25">
      <c r="A637">
        <v>23352.988523</v>
      </c>
      <c r="B637">
        <v>98229.250853000005</v>
      </c>
      <c r="C637" t="s">
        <v>634</v>
      </c>
      <c r="D637" t="s">
        <v>858</v>
      </c>
      <c r="E637" t="s">
        <v>858</v>
      </c>
      <c r="F637" t="s">
        <v>858</v>
      </c>
      <c r="G637" t="s">
        <v>858</v>
      </c>
      <c r="H637" t="s">
        <v>858</v>
      </c>
      <c r="I637" t="s">
        <v>858</v>
      </c>
      <c r="J637" t="s">
        <v>858</v>
      </c>
      <c r="K637" t="s">
        <v>858</v>
      </c>
      <c r="L637" t="s">
        <v>858</v>
      </c>
      <c r="M637" t="s">
        <v>858</v>
      </c>
      <c r="N637" t="s">
        <v>858</v>
      </c>
      <c r="O637" t="s">
        <v>858</v>
      </c>
      <c r="P637" t="s">
        <v>858</v>
      </c>
      <c r="Q637" t="s">
        <v>858</v>
      </c>
      <c r="R637" t="s">
        <v>858</v>
      </c>
      <c r="S637" t="s">
        <v>858</v>
      </c>
      <c r="T637" t="s">
        <v>858</v>
      </c>
      <c r="U637" t="s">
        <v>858</v>
      </c>
      <c r="V637" t="s">
        <v>858</v>
      </c>
      <c r="W637" t="s">
        <v>858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858</v>
      </c>
      <c r="E638" t="s">
        <v>858</v>
      </c>
      <c r="F638" t="s">
        <v>858</v>
      </c>
      <c r="G638" t="s">
        <v>858</v>
      </c>
      <c r="H638" t="s">
        <v>858</v>
      </c>
      <c r="I638" t="s">
        <v>858</v>
      </c>
      <c r="J638" t="s">
        <v>858</v>
      </c>
      <c r="K638" t="s">
        <v>858</v>
      </c>
      <c r="L638" t="s">
        <v>858</v>
      </c>
      <c r="M638" t="s">
        <v>858</v>
      </c>
      <c r="N638" t="s">
        <v>858</v>
      </c>
      <c r="O638" t="s">
        <v>858</v>
      </c>
      <c r="P638" t="s">
        <v>858</v>
      </c>
      <c r="Q638" t="s">
        <v>858</v>
      </c>
      <c r="R638" t="s">
        <v>858</v>
      </c>
      <c r="S638" t="s">
        <v>858</v>
      </c>
      <c r="T638" t="s">
        <v>858</v>
      </c>
      <c r="U638" t="s">
        <v>858</v>
      </c>
      <c r="V638" t="s">
        <v>858</v>
      </c>
      <c r="W638" t="s">
        <v>858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858</v>
      </c>
      <c r="E639" t="s">
        <v>858</v>
      </c>
      <c r="F639" t="s">
        <v>858</v>
      </c>
      <c r="G639" t="s">
        <v>858</v>
      </c>
      <c r="H639" t="s">
        <v>858</v>
      </c>
      <c r="I639" t="s">
        <v>858</v>
      </c>
      <c r="J639" t="s">
        <v>858</v>
      </c>
      <c r="K639" t="s">
        <v>858</v>
      </c>
      <c r="L639" t="s">
        <v>858</v>
      </c>
      <c r="M639" t="s">
        <v>858</v>
      </c>
      <c r="N639">
        <v>5.64</v>
      </c>
      <c r="O639" t="s">
        <v>858</v>
      </c>
      <c r="P639" t="s">
        <v>858</v>
      </c>
      <c r="Q639" t="s">
        <v>858</v>
      </c>
      <c r="R639" t="s">
        <v>858</v>
      </c>
      <c r="S639">
        <v>3.7</v>
      </c>
      <c r="T639" t="s">
        <v>858</v>
      </c>
      <c r="U639" t="s">
        <v>858</v>
      </c>
      <c r="V639" t="s">
        <v>858</v>
      </c>
      <c r="W639" t="s">
        <v>858</v>
      </c>
      <c r="X639" s="3">
        <f>COUNT(D639:W639)</f>
        <v>2</v>
      </c>
      <c r="Y639" s="2">
        <f>SUM(D639:W639)/X639</f>
        <v>4.67</v>
      </c>
    </row>
    <row r="640" spans="1:25">
      <c r="A640">
        <v>76720.654964000001</v>
      </c>
      <c r="B640">
        <v>115544.935499</v>
      </c>
      <c r="C640" t="s">
        <v>637</v>
      </c>
      <c r="D640" t="s">
        <v>858</v>
      </c>
      <c r="E640" t="s">
        <v>858</v>
      </c>
      <c r="F640" t="s">
        <v>858</v>
      </c>
      <c r="G640" t="s">
        <v>858</v>
      </c>
      <c r="H640" t="s">
        <v>858</v>
      </c>
      <c r="I640" t="s">
        <v>858</v>
      </c>
      <c r="J640" t="s">
        <v>858</v>
      </c>
      <c r="K640" t="s">
        <v>858</v>
      </c>
      <c r="L640" t="s">
        <v>858</v>
      </c>
      <c r="M640" t="s">
        <v>858</v>
      </c>
      <c r="N640" t="s">
        <v>858</v>
      </c>
      <c r="O640" t="s">
        <v>858</v>
      </c>
      <c r="P640" t="s">
        <v>858</v>
      </c>
      <c r="Q640" t="s">
        <v>858</v>
      </c>
      <c r="R640" t="s">
        <v>858</v>
      </c>
      <c r="S640" t="s">
        <v>858</v>
      </c>
      <c r="T640" t="s">
        <v>858</v>
      </c>
      <c r="U640" t="s">
        <v>858</v>
      </c>
      <c r="V640" t="s">
        <v>858</v>
      </c>
      <c r="W640" t="s">
        <v>858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1.67</v>
      </c>
      <c r="E641">
        <v>4.6900000000000004</v>
      </c>
      <c r="F641">
        <v>3.94</v>
      </c>
      <c r="G641">
        <v>5.07</v>
      </c>
      <c r="H641">
        <v>6.18</v>
      </c>
      <c r="I641">
        <v>4.12</v>
      </c>
      <c r="J641">
        <v>7.46</v>
      </c>
      <c r="K641">
        <v>2.2400000000000002</v>
      </c>
      <c r="L641">
        <v>3.59</v>
      </c>
      <c r="M641">
        <v>5.1100000000000003</v>
      </c>
      <c r="N641">
        <v>4.68</v>
      </c>
      <c r="O641">
        <v>5.45</v>
      </c>
      <c r="P641">
        <v>4.82</v>
      </c>
      <c r="Q641">
        <v>6.96</v>
      </c>
      <c r="R641">
        <v>6.01</v>
      </c>
      <c r="S641">
        <v>3.6</v>
      </c>
      <c r="T641">
        <v>4.62</v>
      </c>
      <c r="U641">
        <v>2.62</v>
      </c>
      <c r="V641">
        <v>2.92</v>
      </c>
      <c r="W641">
        <v>6.48</v>
      </c>
      <c r="X641" s="3">
        <f>COUNT(D641:W641)</f>
        <v>20</v>
      </c>
      <c r="Y641" s="2">
        <f>SUM(D641:W641)/X641</f>
        <v>4.6115000000000013</v>
      </c>
    </row>
    <row r="642" spans="1:25">
      <c r="A642">
        <v>161509.23935799999</v>
      </c>
      <c r="B642">
        <v>78677.187592999995</v>
      </c>
      <c r="C642" t="s">
        <v>639</v>
      </c>
      <c r="D642" t="s">
        <v>858</v>
      </c>
      <c r="E642" t="s">
        <v>858</v>
      </c>
      <c r="F642" t="s">
        <v>858</v>
      </c>
      <c r="G642" t="s">
        <v>858</v>
      </c>
      <c r="H642" t="s">
        <v>858</v>
      </c>
      <c r="I642" t="s">
        <v>858</v>
      </c>
      <c r="J642" t="s">
        <v>858</v>
      </c>
      <c r="K642" t="s">
        <v>858</v>
      </c>
      <c r="L642" t="s">
        <v>858</v>
      </c>
      <c r="M642" t="s">
        <v>858</v>
      </c>
      <c r="N642" t="s">
        <v>858</v>
      </c>
      <c r="O642" t="s">
        <v>858</v>
      </c>
      <c r="P642" t="s">
        <v>858</v>
      </c>
      <c r="Q642" t="s">
        <v>858</v>
      </c>
      <c r="R642" t="s">
        <v>858</v>
      </c>
      <c r="S642" t="s">
        <v>858</v>
      </c>
      <c r="T642" t="s">
        <v>858</v>
      </c>
      <c r="U642" t="s">
        <v>858</v>
      </c>
      <c r="V642" t="s">
        <v>858</v>
      </c>
      <c r="W642" t="s">
        <v>858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858</v>
      </c>
      <c r="E643" t="s">
        <v>858</v>
      </c>
      <c r="F643" t="s">
        <v>858</v>
      </c>
      <c r="G643" t="s">
        <v>858</v>
      </c>
      <c r="H643" t="s">
        <v>858</v>
      </c>
      <c r="I643" t="s">
        <v>858</v>
      </c>
      <c r="J643" t="s">
        <v>858</v>
      </c>
      <c r="K643" t="s">
        <v>858</v>
      </c>
      <c r="L643" t="s">
        <v>858</v>
      </c>
      <c r="M643" t="s">
        <v>858</v>
      </c>
      <c r="N643" t="s">
        <v>858</v>
      </c>
      <c r="O643" t="s">
        <v>858</v>
      </c>
      <c r="P643" t="s">
        <v>858</v>
      </c>
      <c r="Q643" t="s">
        <v>858</v>
      </c>
      <c r="R643" t="s">
        <v>858</v>
      </c>
      <c r="S643" t="s">
        <v>858</v>
      </c>
      <c r="T643" t="s">
        <v>858</v>
      </c>
      <c r="U643" t="s">
        <v>858</v>
      </c>
      <c r="V643" t="s">
        <v>858</v>
      </c>
      <c r="W643" t="s">
        <v>858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858</v>
      </c>
      <c r="E644" t="s">
        <v>858</v>
      </c>
      <c r="F644" t="s">
        <v>858</v>
      </c>
      <c r="G644" t="s">
        <v>858</v>
      </c>
      <c r="H644" t="s">
        <v>858</v>
      </c>
      <c r="I644">
        <v>5.53</v>
      </c>
      <c r="J644" t="s">
        <v>858</v>
      </c>
      <c r="K644" t="s">
        <v>858</v>
      </c>
      <c r="L644" t="s">
        <v>858</v>
      </c>
      <c r="M644">
        <v>2.02</v>
      </c>
      <c r="N644" t="s">
        <v>858</v>
      </c>
      <c r="O644" t="s">
        <v>858</v>
      </c>
      <c r="P644">
        <v>2.5099999999999998</v>
      </c>
      <c r="Q644">
        <v>5.1100000000000003</v>
      </c>
      <c r="R644" t="s">
        <v>858</v>
      </c>
      <c r="S644" t="s">
        <v>858</v>
      </c>
      <c r="T644" t="s">
        <v>858</v>
      </c>
      <c r="U644" t="s">
        <v>858</v>
      </c>
      <c r="V644" t="s">
        <v>858</v>
      </c>
      <c r="W644">
        <v>7.76</v>
      </c>
      <c r="X644" s="3">
        <f>COUNT(D644:W644)</f>
        <v>5</v>
      </c>
      <c r="Y644" s="2">
        <f>SUM(D644:W644)/X644</f>
        <v>4.5860000000000003</v>
      </c>
    </row>
    <row r="645" spans="1:25">
      <c r="A645">
        <v>60849.303784999996</v>
      </c>
      <c r="B645">
        <v>108319.43983800001</v>
      </c>
      <c r="C645" t="s">
        <v>642</v>
      </c>
      <c r="D645" t="s">
        <v>858</v>
      </c>
      <c r="E645" t="s">
        <v>858</v>
      </c>
      <c r="F645" t="s">
        <v>858</v>
      </c>
      <c r="G645" t="s">
        <v>858</v>
      </c>
      <c r="H645" t="s">
        <v>858</v>
      </c>
      <c r="I645" t="s">
        <v>858</v>
      </c>
      <c r="J645" t="s">
        <v>858</v>
      </c>
      <c r="K645" t="s">
        <v>858</v>
      </c>
      <c r="L645" t="s">
        <v>858</v>
      </c>
      <c r="M645" t="s">
        <v>858</v>
      </c>
      <c r="N645" t="s">
        <v>858</v>
      </c>
      <c r="O645" t="s">
        <v>858</v>
      </c>
      <c r="P645" t="s">
        <v>858</v>
      </c>
      <c r="Q645" t="s">
        <v>858</v>
      </c>
      <c r="R645" t="s">
        <v>858</v>
      </c>
      <c r="S645" t="s">
        <v>858</v>
      </c>
      <c r="T645" t="s">
        <v>858</v>
      </c>
      <c r="U645" t="s">
        <v>858</v>
      </c>
      <c r="V645" t="s">
        <v>858</v>
      </c>
      <c r="W645" t="s">
        <v>858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858</v>
      </c>
      <c r="E646" t="s">
        <v>858</v>
      </c>
      <c r="F646" t="s">
        <v>858</v>
      </c>
      <c r="G646" t="s">
        <v>858</v>
      </c>
      <c r="H646" t="s">
        <v>858</v>
      </c>
      <c r="I646" t="s">
        <v>858</v>
      </c>
      <c r="J646" t="s">
        <v>858</v>
      </c>
      <c r="K646" t="s">
        <v>858</v>
      </c>
      <c r="L646" t="s">
        <v>858</v>
      </c>
      <c r="M646" t="s">
        <v>858</v>
      </c>
      <c r="N646" t="s">
        <v>858</v>
      </c>
      <c r="O646" t="s">
        <v>858</v>
      </c>
      <c r="P646" t="s">
        <v>858</v>
      </c>
      <c r="Q646" t="s">
        <v>858</v>
      </c>
      <c r="R646" t="s">
        <v>858</v>
      </c>
      <c r="S646" t="s">
        <v>858</v>
      </c>
      <c r="T646" t="s">
        <v>858</v>
      </c>
      <c r="U646" t="s">
        <v>858</v>
      </c>
      <c r="V646" t="s">
        <v>858</v>
      </c>
      <c r="W646" t="s">
        <v>858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858</v>
      </c>
      <c r="E647" t="s">
        <v>858</v>
      </c>
      <c r="F647" t="s">
        <v>858</v>
      </c>
      <c r="G647" t="s">
        <v>858</v>
      </c>
      <c r="H647" t="s">
        <v>858</v>
      </c>
      <c r="I647" t="s">
        <v>858</v>
      </c>
      <c r="J647" t="s">
        <v>858</v>
      </c>
      <c r="K647" t="s">
        <v>858</v>
      </c>
      <c r="L647" t="s">
        <v>858</v>
      </c>
      <c r="M647" t="s">
        <v>858</v>
      </c>
      <c r="N647" t="s">
        <v>858</v>
      </c>
      <c r="O647" t="s">
        <v>858</v>
      </c>
      <c r="P647" t="s">
        <v>858</v>
      </c>
      <c r="Q647" t="s">
        <v>858</v>
      </c>
      <c r="R647" t="s">
        <v>858</v>
      </c>
      <c r="S647" t="s">
        <v>858</v>
      </c>
      <c r="T647" t="s">
        <v>858</v>
      </c>
      <c r="U647" t="s">
        <v>858</v>
      </c>
      <c r="V647" t="s">
        <v>858</v>
      </c>
      <c r="W647" t="s">
        <v>858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3.15</v>
      </c>
      <c r="E648">
        <v>6.17</v>
      </c>
      <c r="F648">
        <v>3.78</v>
      </c>
      <c r="G648">
        <v>3.9</v>
      </c>
      <c r="H648">
        <v>7.22</v>
      </c>
      <c r="I648">
        <v>6.83</v>
      </c>
      <c r="J648">
        <v>4.7300000000000004</v>
      </c>
      <c r="K648">
        <v>5.38</v>
      </c>
      <c r="L648">
        <v>2.86</v>
      </c>
      <c r="M648">
        <v>2.6</v>
      </c>
      <c r="N648">
        <v>6.09</v>
      </c>
      <c r="O648">
        <v>4.6100000000000003</v>
      </c>
      <c r="P648">
        <v>4.54</v>
      </c>
      <c r="Q648">
        <v>5.38</v>
      </c>
      <c r="R648">
        <v>5.96</v>
      </c>
      <c r="S648">
        <v>6.73</v>
      </c>
      <c r="T648">
        <v>7.21</v>
      </c>
      <c r="U648">
        <v>2.96</v>
      </c>
      <c r="V648">
        <v>2.5499999999999998</v>
      </c>
      <c r="W648">
        <v>6.81</v>
      </c>
      <c r="X648" s="3">
        <f>COUNT(D648:W648)</f>
        <v>20</v>
      </c>
      <c r="Y648" s="2">
        <f>SUM(D648:W648)/X648</f>
        <v>4.9729999999999999</v>
      </c>
    </row>
    <row r="649" spans="1:25">
      <c r="A649">
        <v>63967.880452999998</v>
      </c>
      <c r="B649">
        <v>110178.501015</v>
      </c>
      <c r="C649" t="s">
        <v>646</v>
      </c>
      <c r="D649" t="s">
        <v>858</v>
      </c>
      <c r="E649" t="s">
        <v>858</v>
      </c>
      <c r="F649" t="s">
        <v>858</v>
      </c>
      <c r="G649" t="s">
        <v>858</v>
      </c>
      <c r="H649" t="s">
        <v>858</v>
      </c>
      <c r="I649" t="s">
        <v>858</v>
      </c>
      <c r="J649" t="s">
        <v>858</v>
      </c>
      <c r="K649" t="s">
        <v>858</v>
      </c>
      <c r="L649" t="s">
        <v>858</v>
      </c>
      <c r="M649" t="s">
        <v>858</v>
      </c>
      <c r="N649" t="s">
        <v>858</v>
      </c>
      <c r="O649" t="s">
        <v>858</v>
      </c>
      <c r="P649" t="s">
        <v>858</v>
      </c>
      <c r="Q649" t="s">
        <v>858</v>
      </c>
      <c r="R649" t="s">
        <v>858</v>
      </c>
      <c r="S649" t="s">
        <v>858</v>
      </c>
      <c r="T649" t="s">
        <v>858</v>
      </c>
      <c r="U649" t="s">
        <v>858</v>
      </c>
      <c r="V649" t="s">
        <v>858</v>
      </c>
      <c r="W649" t="s">
        <v>858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858</v>
      </c>
      <c r="E650">
        <v>2.2799999999999998</v>
      </c>
      <c r="F650">
        <v>3.61</v>
      </c>
      <c r="G650">
        <v>5.23</v>
      </c>
      <c r="H650">
        <v>3.98</v>
      </c>
      <c r="I650" t="s">
        <v>858</v>
      </c>
      <c r="J650" t="s">
        <v>858</v>
      </c>
      <c r="K650">
        <v>5.46</v>
      </c>
      <c r="L650">
        <v>4.9400000000000004</v>
      </c>
      <c r="M650">
        <v>4.7300000000000004</v>
      </c>
      <c r="N650" t="s">
        <v>858</v>
      </c>
      <c r="O650" t="s">
        <v>858</v>
      </c>
      <c r="P650" t="s">
        <v>858</v>
      </c>
      <c r="Q650">
        <v>6.27</v>
      </c>
      <c r="R650">
        <v>5.36</v>
      </c>
      <c r="S650">
        <v>5.03</v>
      </c>
      <c r="T650" t="s">
        <v>858</v>
      </c>
      <c r="U650">
        <v>5.28</v>
      </c>
      <c r="V650" t="s">
        <v>858</v>
      </c>
      <c r="W650" t="s">
        <v>858</v>
      </c>
      <c r="X650" s="3">
        <f>COUNT(D650:W650)</f>
        <v>11</v>
      </c>
      <c r="Y650" s="2">
        <f>SUM(D650:W650)/X650</f>
        <v>4.7427272727272731</v>
      </c>
    </row>
    <row r="651" spans="1:25">
      <c r="A651">
        <v>5678.8935510000001</v>
      </c>
      <c r="B651">
        <v>12313.912431999999</v>
      </c>
      <c r="C651" t="s">
        <v>648</v>
      </c>
      <c r="D651" t="s">
        <v>858</v>
      </c>
      <c r="E651" t="s">
        <v>858</v>
      </c>
      <c r="F651" t="s">
        <v>858</v>
      </c>
      <c r="G651" t="s">
        <v>858</v>
      </c>
      <c r="H651" t="s">
        <v>858</v>
      </c>
      <c r="I651" t="s">
        <v>858</v>
      </c>
      <c r="J651" t="s">
        <v>858</v>
      </c>
      <c r="K651" t="s">
        <v>858</v>
      </c>
      <c r="L651" t="s">
        <v>858</v>
      </c>
      <c r="M651" t="s">
        <v>858</v>
      </c>
      <c r="N651" t="s">
        <v>858</v>
      </c>
      <c r="O651" t="s">
        <v>858</v>
      </c>
      <c r="P651" t="s">
        <v>858</v>
      </c>
      <c r="Q651" t="s">
        <v>858</v>
      </c>
      <c r="R651" t="s">
        <v>858</v>
      </c>
      <c r="S651" t="s">
        <v>858</v>
      </c>
      <c r="T651" t="s">
        <v>858</v>
      </c>
      <c r="U651" t="s">
        <v>858</v>
      </c>
      <c r="V651" t="s">
        <v>858</v>
      </c>
      <c r="W651" t="s">
        <v>858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858</v>
      </c>
      <c r="E652" t="s">
        <v>858</v>
      </c>
      <c r="F652" t="s">
        <v>858</v>
      </c>
      <c r="G652" t="s">
        <v>858</v>
      </c>
      <c r="H652" t="s">
        <v>858</v>
      </c>
      <c r="I652" t="s">
        <v>858</v>
      </c>
      <c r="J652" t="s">
        <v>858</v>
      </c>
      <c r="K652" t="s">
        <v>858</v>
      </c>
      <c r="L652" t="s">
        <v>858</v>
      </c>
      <c r="M652" t="s">
        <v>858</v>
      </c>
      <c r="N652" t="s">
        <v>858</v>
      </c>
      <c r="O652" t="s">
        <v>858</v>
      </c>
      <c r="P652" t="s">
        <v>858</v>
      </c>
      <c r="Q652" t="s">
        <v>858</v>
      </c>
      <c r="R652" t="s">
        <v>858</v>
      </c>
      <c r="S652" t="s">
        <v>858</v>
      </c>
      <c r="T652" t="s">
        <v>858</v>
      </c>
      <c r="U652" t="s">
        <v>858</v>
      </c>
      <c r="V652" t="s">
        <v>858</v>
      </c>
      <c r="W652" t="s">
        <v>858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858</v>
      </c>
      <c r="E653" t="s">
        <v>858</v>
      </c>
      <c r="F653" t="s">
        <v>858</v>
      </c>
      <c r="G653" t="s">
        <v>858</v>
      </c>
      <c r="H653" t="s">
        <v>858</v>
      </c>
      <c r="I653" t="s">
        <v>858</v>
      </c>
      <c r="J653" t="s">
        <v>858</v>
      </c>
      <c r="K653" t="s">
        <v>858</v>
      </c>
      <c r="L653" t="s">
        <v>858</v>
      </c>
      <c r="M653" t="s">
        <v>858</v>
      </c>
      <c r="N653" t="s">
        <v>858</v>
      </c>
      <c r="O653" t="s">
        <v>858</v>
      </c>
      <c r="P653" t="s">
        <v>858</v>
      </c>
      <c r="Q653" t="s">
        <v>858</v>
      </c>
      <c r="R653" t="s">
        <v>858</v>
      </c>
      <c r="S653" t="s">
        <v>858</v>
      </c>
      <c r="T653" t="s">
        <v>858</v>
      </c>
      <c r="U653" t="s">
        <v>858</v>
      </c>
      <c r="V653" t="s">
        <v>858</v>
      </c>
      <c r="W653" t="s">
        <v>858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858</v>
      </c>
      <c r="E654" t="s">
        <v>858</v>
      </c>
      <c r="F654" t="s">
        <v>858</v>
      </c>
      <c r="G654" t="s">
        <v>858</v>
      </c>
      <c r="H654" t="s">
        <v>858</v>
      </c>
      <c r="I654" t="s">
        <v>858</v>
      </c>
      <c r="J654" t="s">
        <v>858</v>
      </c>
      <c r="K654" t="s">
        <v>858</v>
      </c>
      <c r="L654" t="s">
        <v>858</v>
      </c>
      <c r="M654" t="s">
        <v>858</v>
      </c>
      <c r="N654" t="s">
        <v>858</v>
      </c>
      <c r="O654" t="s">
        <v>858</v>
      </c>
      <c r="P654" t="s">
        <v>858</v>
      </c>
      <c r="Q654" t="s">
        <v>858</v>
      </c>
      <c r="R654" t="s">
        <v>858</v>
      </c>
      <c r="S654" t="s">
        <v>858</v>
      </c>
      <c r="T654" t="s">
        <v>858</v>
      </c>
      <c r="U654" t="s">
        <v>858</v>
      </c>
      <c r="V654" t="s">
        <v>858</v>
      </c>
      <c r="W654" t="s">
        <v>858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4.17</v>
      </c>
      <c r="E655" t="s">
        <v>858</v>
      </c>
      <c r="F655" t="s">
        <v>858</v>
      </c>
      <c r="G655" t="s">
        <v>858</v>
      </c>
      <c r="H655">
        <v>5.1100000000000003</v>
      </c>
      <c r="I655">
        <v>4.1500000000000004</v>
      </c>
      <c r="J655">
        <v>3.64</v>
      </c>
      <c r="K655" t="s">
        <v>858</v>
      </c>
      <c r="L655" t="s">
        <v>858</v>
      </c>
      <c r="M655">
        <v>3.91</v>
      </c>
      <c r="N655" t="s">
        <v>858</v>
      </c>
      <c r="O655">
        <v>7</v>
      </c>
      <c r="P655">
        <v>3.93</v>
      </c>
      <c r="Q655">
        <v>7.23</v>
      </c>
      <c r="R655" t="s">
        <v>858</v>
      </c>
      <c r="S655" t="s">
        <v>858</v>
      </c>
      <c r="T655">
        <v>5.07</v>
      </c>
      <c r="U655" t="s">
        <v>858</v>
      </c>
      <c r="V655">
        <v>3.3</v>
      </c>
      <c r="W655">
        <v>4.8499999999999996</v>
      </c>
      <c r="X655" s="3">
        <f>COUNT(D655:W655)</f>
        <v>11</v>
      </c>
      <c r="Y655" s="2">
        <f>SUM(D655:W655)/X655</f>
        <v>4.76</v>
      </c>
    </row>
    <row r="656" spans="1:25">
      <c r="A656">
        <v>94862.400160000005</v>
      </c>
      <c r="B656">
        <v>22985.427722</v>
      </c>
      <c r="C656" t="s">
        <v>653</v>
      </c>
      <c r="D656">
        <v>5.56</v>
      </c>
      <c r="E656" t="s">
        <v>858</v>
      </c>
      <c r="F656" t="s">
        <v>858</v>
      </c>
      <c r="G656" t="s">
        <v>858</v>
      </c>
      <c r="H656">
        <v>6.73</v>
      </c>
      <c r="I656">
        <v>3.4</v>
      </c>
      <c r="J656">
        <v>2.5299999999999998</v>
      </c>
      <c r="K656" t="s">
        <v>858</v>
      </c>
      <c r="L656" t="s">
        <v>858</v>
      </c>
      <c r="M656">
        <v>4.38</v>
      </c>
      <c r="N656" t="s">
        <v>858</v>
      </c>
      <c r="O656">
        <v>6.12</v>
      </c>
      <c r="P656">
        <v>4.41</v>
      </c>
      <c r="Q656">
        <v>3.97</v>
      </c>
      <c r="R656">
        <v>7.51</v>
      </c>
      <c r="S656" t="s">
        <v>858</v>
      </c>
      <c r="T656">
        <v>6.53</v>
      </c>
      <c r="U656" t="s">
        <v>858</v>
      </c>
      <c r="V656">
        <v>4.72</v>
      </c>
      <c r="W656">
        <v>3.21</v>
      </c>
      <c r="X656" s="3">
        <f>COUNT(D656:W656)</f>
        <v>12</v>
      </c>
      <c r="Y656" s="2">
        <f>SUM(D656:W656)/X656</f>
        <v>4.9224999999999994</v>
      </c>
    </row>
    <row r="657" spans="1:25">
      <c r="A657">
        <v>45113.069445000001</v>
      </c>
      <c r="B657">
        <v>55008.812238999999</v>
      </c>
      <c r="C657" t="s">
        <v>654</v>
      </c>
      <c r="D657" t="s">
        <v>858</v>
      </c>
      <c r="E657" t="s">
        <v>858</v>
      </c>
      <c r="F657" t="s">
        <v>858</v>
      </c>
      <c r="G657" t="s">
        <v>858</v>
      </c>
      <c r="H657" t="s">
        <v>858</v>
      </c>
      <c r="I657" t="s">
        <v>858</v>
      </c>
      <c r="J657" t="s">
        <v>858</v>
      </c>
      <c r="K657" t="s">
        <v>858</v>
      </c>
      <c r="L657" t="s">
        <v>858</v>
      </c>
      <c r="M657" t="s">
        <v>858</v>
      </c>
      <c r="N657" t="s">
        <v>858</v>
      </c>
      <c r="O657" t="s">
        <v>858</v>
      </c>
      <c r="P657" t="s">
        <v>858</v>
      </c>
      <c r="Q657" t="s">
        <v>858</v>
      </c>
      <c r="R657" t="s">
        <v>858</v>
      </c>
      <c r="S657" t="s">
        <v>858</v>
      </c>
      <c r="T657" t="s">
        <v>858</v>
      </c>
      <c r="U657" t="s">
        <v>858</v>
      </c>
      <c r="V657" t="s">
        <v>858</v>
      </c>
      <c r="W657" t="s">
        <v>858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858</v>
      </c>
      <c r="E658" t="s">
        <v>858</v>
      </c>
      <c r="F658" t="s">
        <v>858</v>
      </c>
      <c r="G658" t="s">
        <v>858</v>
      </c>
      <c r="H658" t="s">
        <v>858</v>
      </c>
      <c r="I658" t="s">
        <v>858</v>
      </c>
      <c r="J658" t="s">
        <v>858</v>
      </c>
      <c r="K658" t="s">
        <v>858</v>
      </c>
      <c r="L658" t="s">
        <v>858</v>
      </c>
      <c r="M658" t="s">
        <v>858</v>
      </c>
      <c r="N658" t="s">
        <v>858</v>
      </c>
      <c r="O658" t="s">
        <v>858</v>
      </c>
      <c r="P658" t="s">
        <v>858</v>
      </c>
      <c r="Q658" t="s">
        <v>858</v>
      </c>
      <c r="R658" t="s">
        <v>858</v>
      </c>
      <c r="S658" t="s">
        <v>858</v>
      </c>
      <c r="T658" t="s">
        <v>858</v>
      </c>
      <c r="U658" t="s">
        <v>858</v>
      </c>
      <c r="V658" t="s">
        <v>858</v>
      </c>
      <c r="W658" t="s">
        <v>858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1.43</v>
      </c>
      <c r="E659">
        <v>5.93</v>
      </c>
      <c r="F659">
        <v>1.73</v>
      </c>
      <c r="G659">
        <v>3.61</v>
      </c>
      <c r="H659">
        <v>5.73</v>
      </c>
      <c r="I659">
        <v>3.61</v>
      </c>
      <c r="J659">
        <v>3.44</v>
      </c>
      <c r="K659">
        <v>3.26</v>
      </c>
      <c r="L659">
        <v>3.49</v>
      </c>
      <c r="M659">
        <v>4.16</v>
      </c>
      <c r="N659">
        <v>6.73</v>
      </c>
      <c r="O659">
        <v>6.76</v>
      </c>
      <c r="P659">
        <v>2.59</v>
      </c>
      <c r="Q659">
        <v>5.2</v>
      </c>
      <c r="R659">
        <v>6.69</v>
      </c>
      <c r="S659">
        <v>2.65</v>
      </c>
      <c r="T659">
        <v>4.63</v>
      </c>
      <c r="U659">
        <v>2.76</v>
      </c>
      <c r="V659">
        <v>3.47</v>
      </c>
      <c r="W659">
        <v>6.52</v>
      </c>
      <c r="X659" s="3">
        <f>COUNT(D659:W659)</f>
        <v>20</v>
      </c>
      <c r="Y659" s="2">
        <f>SUM(D659:W659)/X659</f>
        <v>4.2195</v>
      </c>
    </row>
    <row r="660" spans="1:25">
      <c r="A660">
        <v>162501.65023100001</v>
      </c>
      <c r="B660">
        <v>108954.855174</v>
      </c>
      <c r="C660" t="s">
        <v>657</v>
      </c>
      <c r="D660" t="s">
        <v>858</v>
      </c>
      <c r="E660" t="s">
        <v>858</v>
      </c>
      <c r="F660" t="s">
        <v>858</v>
      </c>
      <c r="G660" t="s">
        <v>858</v>
      </c>
      <c r="H660" t="s">
        <v>858</v>
      </c>
      <c r="I660" t="s">
        <v>858</v>
      </c>
      <c r="J660" t="s">
        <v>858</v>
      </c>
      <c r="K660" t="s">
        <v>858</v>
      </c>
      <c r="L660" t="s">
        <v>858</v>
      </c>
      <c r="M660" t="s">
        <v>858</v>
      </c>
      <c r="N660" t="s">
        <v>858</v>
      </c>
      <c r="O660" t="s">
        <v>858</v>
      </c>
      <c r="P660" t="s">
        <v>858</v>
      </c>
      <c r="Q660" t="s">
        <v>858</v>
      </c>
      <c r="R660" t="s">
        <v>858</v>
      </c>
      <c r="S660" t="s">
        <v>858</v>
      </c>
      <c r="T660" t="s">
        <v>858</v>
      </c>
      <c r="U660" t="s">
        <v>858</v>
      </c>
      <c r="V660" t="s">
        <v>858</v>
      </c>
      <c r="W660" t="s">
        <v>858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858</v>
      </c>
      <c r="E661" t="s">
        <v>858</v>
      </c>
      <c r="F661" t="s">
        <v>858</v>
      </c>
      <c r="G661" t="s">
        <v>858</v>
      </c>
      <c r="H661" t="s">
        <v>858</v>
      </c>
      <c r="I661" t="s">
        <v>858</v>
      </c>
      <c r="J661" t="s">
        <v>858</v>
      </c>
      <c r="K661" t="s">
        <v>858</v>
      </c>
      <c r="L661" t="s">
        <v>858</v>
      </c>
      <c r="M661" t="s">
        <v>858</v>
      </c>
      <c r="N661" t="s">
        <v>858</v>
      </c>
      <c r="O661" t="s">
        <v>858</v>
      </c>
      <c r="P661" t="s">
        <v>858</v>
      </c>
      <c r="Q661" t="s">
        <v>858</v>
      </c>
      <c r="R661" t="s">
        <v>858</v>
      </c>
      <c r="S661" t="s">
        <v>858</v>
      </c>
      <c r="T661" t="s">
        <v>858</v>
      </c>
      <c r="U661" t="s">
        <v>858</v>
      </c>
      <c r="V661" t="s">
        <v>858</v>
      </c>
      <c r="W661" t="s">
        <v>858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2.64</v>
      </c>
      <c r="E662">
        <v>6.61</v>
      </c>
      <c r="F662">
        <v>4.4400000000000004</v>
      </c>
      <c r="G662">
        <v>2.66</v>
      </c>
      <c r="H662">
        <v>5.93</v>
      </c>
      <c r="I662">
        <v>6.79</v>
      </c>
      <c r="J662">
        <v>5.01</v>
      </c>
      <c r="K662">
        <v>5.68</v>
      </c>
      <c r="L662">
        <v>3.89</v>
      </c>
      <c r="M662">
        <v>2.4900000000000002</v>
      </c>
      <c r="N662">
        <v>7.11</v>
      </c>
      <c r="O662">
        <v>5.93</v>
      </c>
      <c r="P662">
        <v>3.66</v>
      </c>
      <c r="Q662">
        <v>6.47</v>
      </c>
      <c r="R662">
        <v>7.11</v>
      </c>
      <c r="S662">
        <v>2.64</v>
      </c>
      <c r="T662">
        <v>5.46</v>
      </c>
      <c r="U662">
        <v>2.56</v>
      </c>
      <c r="V662">
        <v>3.22</v>
      </c>
      <c r="W662">
        <v>6.85</v>
      </c>
      <c r="X662" s="3">
        <f>COUNT(D662:W662)</f>
        <v>20</v>
      </c>
      <c r="Y662" s="2">
        <f>SUM(D662:W662)/X662</f>
        <v>4.8574999999999999</v>
      </c>
    </row>
    <row r="663" spans="1:25">
      <c r="A663">
        <v>17182.821209000002</v>
      </c>
      <c r="B663">
        <v>37965.558491000003</v>
      </c>
      <c r="C663" t="s">
        <v>660</v>
      </c>
      <c r="D663" t="s">
        <v>858</v>
      </c>
      <c r="E663" t="s">
        <v>858</v>
      </c>
      <c r="F663" t="s">
        <v>858</v>
      </c>
      <c r="G663" t="s">
        <v>858</v>
      </c>
      <c r="H663" t="s">
        <v>858</v>
      </c>
      <c r="I663" t="s">
        <v>858</v>
      </c>
      <c r="J663" t="s">
        <v>858</v>
      </c>
      <c r="K663" t="s">
        <v>858</v>
      </c>
      <c r="L663" t="s">
        <v>858</v>
      </c>
      <c r="M663" t="s">
        <v>858</v>
      </c>
      <c r="N663" t="s">
        <v>858</v>
      </c>
      <c r="O663" t="s">
        <v>858</v>
      </c>
      <c r="P663" t="s">
        <v>858</v>
      </c>
      <c r="Q663" t="s">
        <v>858</v>
      </c>
      <c r="R663" t="s">
        <v>858</v>
      </c>
      <c r="S663" t="s">
        <v>858</v>
      </c>
      <c r="T663" t="s">
        <v>858</v>
      </c>
      <c r="U663" t="s">
        <v>858</v>
      </c>
      <c r="V663" t="s">
        <v>858</v>
      </c>
      <c r="W663" t="s">
        <v>858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858</v>
      </c>
      <c r="E664" t="s">
        <v>858</v>
      </c>
      <c r="F664" t="s">
        <v>858</v>
      </c>
      <c r="G664" t="s">
        <v>858</v>
      </c>
      <c r="H664" t="s">
        <v>858</v>
      </c>
      <c r="I664" t="s">
        <v>858</v>
      </c>
      <c r="J664" t="s">
        <v>858</v>
      </c>
      <c r="K664" t="s">
        <v>858</v>
      </c>
      <c r="L664" t="s">
        <v>858</v>
      </c>
      <c r="M664" t="s">
        <v>858</v>
      </c>
      <c r="N664" t="s">
        <v>858</v>
      </c>
      <c r="O664" t="s">
        <v>858</v>
      </c>
      <c r="P664" t="s">
        <v>858</v>
      </c>
      <c r="Q664" t="s">
        <v>858</v>
      </c>
      <c r="R664" t="s">
        <v>858</v>
      </c>
      <c r="S664" t="s">
        <v>858</v>
      </c>
      <c r="T664" t="s">
        <v>858</v>
      </c>
      <c r="U664" t="s">
        <v>858</v>
      </c>
      <c r="V664" t="s">
        <v>858</v>
      </c>
      <c r="W664" t="s">
        <v>858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2.74</v>
      </c>
      <c r="E665">
        <v>6.41</v>
      </c>
      <c r="F665">
        <v>2.97</v>
      </c>
      <c r="G665">
        <v>2.27</v>
      </c>
      <c r="H665">
        <v>6.9</v>
      </c>
      <c r="I665">
        <v>5.64</v>
      </c>
      <c r="J665">
        <v>4.28</v>
      </c>
      <c r="K665">
        <v>5.82</v>
      </c>
      <c r="L665">
        <v>3.26</v>
      </c>
      <c r="M665">
        <v>3.17</v>
      </c>
      <c r="N665">
        <v>4.7699999999999996</v>
      </c>
      <c r="O665">
        <v>6.44</v>
      </c>
      <c r="P665">
        <v>2.75</v>
      </c>
      <c r="Q665">
        <v>7.06</v>
      </c>
      <c r="R665">
        <v>5.88</v>
      </c>
      <c r="S665">
        <v>3.54</v>
      </c>
      <c r="T665">
        <v>6.31</v>
      </c>
      <c r="U665">
        <v>3.88</v>
      </c>
      <c r="V665">
        <v>3.28</v>
      </c>
      <c r="W665">
        <v>5.71</v>
      </c>
      <c r="X665" s="3">
        <f>COUNT(D665:W665)</f>
        <v>20</v>
      </c>
      <c r="Y665" s="2">
        <f>SUM(D665:W665)/X665</f>
        <v>4.6539999999999999</v>
      </c>
    </row>
    <row r="666" spans="1:25">
      <c r="A666">
        <v>9757.4247169999999</v>
      </c>
      <c r="B666">
        <v>101969.07227999999</v>
      </c>
      <c r="C666" t="s">
        <v>663</v>
      </c>
      <c r="D666" t="s">
        <v>858</v>
      </c>
      <c r="E666" t="s">
        <v>858</v>
      </c>
      <c r="F666" t="s">
        <v>858</v>
      </c>
      <c r="G666" t="s">
        <v>858</v>
      </c>
      <c r="H666" t="s">
        <v>858</v>
      </c>
      <c r="I666" t="s">
        <v>858</v>
      </c>
      <c r="J666" t="s">
        <v>858</v>
      </c>
      <c r="K666" t="s">
        <v>858</v>
      </c>
      <c r="L666" t="s">
        <v>858</v>
      </c>
      <c r="M666" t="s">
        <v>858</v>
      </c>
      <c r="N666" t="s">
        <v>858</v>
      </c>
      <c r="O666" t="s">
        <v>858</v>
      </c>
      <c r="P666" t="s">
        <v>858</v>
      </c>
      <c r="Q666" t="s">
        <v>858</v>
      </c>
      <c r="R666" t="s">
        <v>858</v>
      </c>
      <c r="S666" t="s">
        <v>858</v>
      </c>
      <c r="T666" t="s">
        <v>858</v>
      </c>
      <c r="U666" t="s">
        <v>858</v>
      </c>
      <c r="V666" t="s">
        <v>858</v>
      </c>
      <c r="W666" t="s">
        <v>858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858</v>
      </c>
      <c r="E667" t="s">
        <v>858</v>
      </c>
      <c r="F667" t="s">
        <v>858</v>
      </c>
      <c r="G667" t="s">
        <v>858</v>
      </c>
      <c r="H667" t="s">
        <v>858</v>
      </c>
      <c r="I667" t="s">
        <v>858</v>
      </c>
      <c r="J667" t="s">
        <v>858</v>
      </c>
      <c r="K667" t="s">
        <v>858</v>
      </c>
      <c r="L667" t="s">
        <v>858</v>
      </c>
      <c r="M667" t="s">
        <v>858</v>
      </c>
      <c r="N667" t="s">
        <v>858</v>
      </c>
      <c r="O667" t="s">
        <v>858</v>
      </c>
      <c r="P667" t="s">
        <v>858</v>
      </c>
      <c r="Q667" t="s">
        <v>858</v>
      </c>
      <c r="R667" t="s">
        <v>858</v>
      </c>
      <c r="S667" t="s">
        <v>858</v>
      </c>
      <c r="T667" t="s">
        <v>858</v>
      </c>
      <c r="U667" t="s">
        <v>858</v>
      </c>
      <c r="V667" t="s">
        <v>858</v>
      </c>
      <c r="W667" t="s">
        <v>858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858</v>
      </c>
      <c r="E668" t="s">
        <v>858</v>
      </c>
      <c r="F668" t="s">
        <v>858</v>
      </c>
      <c r="G668" t="s">
        <v>858</v>
      </c>
      <c r="H668" t="s">
        <v>858</v>
      </c>
      <c r="I668" t="s">
        <v>858</v>
      </c>
      <c r="J668" t="s">
        <v>858</v>
      </c>
      <c r="K668" t="s">
        <v>858</v>
      </c>
      <c r="L668" t="s">
        <v>858</v>
      </c>
      <c r="M668" t="s">
        <v>858</v>
      </c>
      <c r="N668" t="s">
        <v>858</v>
      </c>
      <c r="O668" t="s">
        <v>858</v>
      </c>
      <c r="P668" t="s">
        <v>858</v>
      </c>
      <c r="Q668" t="s">
        <v>858</v>
      </c>
      <c r="R668" t="s">
        <v>858</v>
      </c>
      <c r="S668" t="s">
        <v>858</v>
      </c>
      <c r="T668" t="s">
        <v>858</v>
      </c>
      <c r="U668" t="s">
        <v>858</v>
      </c>
      <c r="V668" t="s">
        <v>858</v>
      </c>
      <c r="W668" t="s">
        <v>858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858</v>
      </c>
      <c r="E669" t="s">
        <v>858</v>
      </c>
      <c r="F669" t="s">
        <v>858</v>
      </c>
      <c r="G669" t="s">
        <v>858</v>
      </c>
      <c r="H669" t="s">
        <v>858</v>
      </c>
      <c r="I669" t="s">
        <v>858</v>
      </c>
      <c r="J669" t="s">
        <v>858</v>
      </c>
      <c r="K669" t="s">
        <v>858</v>
      </c>
      <c r="L669" t="s">
        <v>858</v>
      </c>
      <c r="M669" t="s">
        <v>858</v>
      </c>
      <c r="N669" t="s">
        <v>858</v>
      </c>
      <c r="O669" t="s">
        <v>858</v>
      </c>
      <c r="P669" t="s">
        <v>858</v>
      </c>
      <c r="Q669" t="s">
        <v>858</v>
      </c>
      <c r="R669" t="s">
        <v>858</v>
      </c>
      <c r="S669" t="s">
        <v>858</v>
      </c>
      <c r="T669" t="s">
        <v>858</v>
      </c>
      <c r="U669" t="s">
        <v>858</v>
      </c>
      <c r="V669" t="s">
        <v>858</v>
      </c>
      <c r="W669" t="s">
        <v>858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858</v>
      </c>
      <c r="E670" t="s">
        <v>858</v>
      </c>
      <c r="F670" t="s">
        <v>858</v>
      </c>
      <c r="G670" t="s">
        <v>858</v>
      </c>
      <c r="H670" t="s">
        <v>858</v>
      </c>
      <c r="I670" t="s">
        <v>858</v>
      </c>
      <c r="J670" t="s">
        <v>858</v>
      </c>
      <c r="K670" t="s">
        <v>858</v>
      </c>
      <c r="L670" t="s">
        <v>858</v>
      </c>
      <c r="M670" t="s">
        <v>858</v>
      </c>
      <c r="N670" t="s">
        <v>858</v>
      </c>
      <c r="O670" t="s">
        <v>858</v>
      </c>
      <c r="P670" t="s">
        <v>858</v>
      </c>
      <c r="Q670" t="s">
        <v>858</v>
      </c>
      <c r="R670" t="s">
        <v>858</v>
      </c>
      <c r="S670" t="s">
        <v>858</v>
      </c>
      <c r="T670" t="s">
        <v>858</v>
      </c>
      <c r="U670" t="s">
        <v>858</v>
      </c>
      <c r="V670" t="s">
        <v>858</v>
      </c>
      <c r="W670" t="s">
        <v>858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858</v>
      </c>
      <c r="E671" t="s">
        <v>858</v>
      </c>
      <c r="F671" t="s">
        <v>858</v>
      </c>
      <c r="G671" t="s">
        <v>858</v>
      </c>
      <c r="H671" t="s">
        <v>858</v>
      </c>
      <c r="I671" t="s">
        <v>858</v>
      </c>
      <c r="J671" t="s">
        <v>858</v>
      </c>
      <c r="K671" t="s">
        <v>858</v>
      </c>
      <c r="L671" t="s">
        <v>858</v>
      </c>
      <c r="M671" t="s">
        <v>858</v>
      </c>
      <c r="N671" t="s">
        <v>858</v>
      </c>
      <c r="O671" t="s">
        <v>858</v>
      </c>
      <c r="P671" t="s">
        <v>858</v>
      </c>
      <c r="Q671" t="s">
        <v>858</v>
      </c>
      <c r="R671" t="s">
        <v>858</v>
      </c>
      <c r="S671" t="s">
        <v>858</v>
      </c>
      <c r="T671" t="s">
        <v>858</v>
      </c>
      <c r="U671" t="s">
        <v>858</v>
      </c>
      <c r="V671" t="s">
        <v>858</v>
      </c>
      <c r="W671" t="s">
        <v>858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858</v>
      </c>
      <c r="E672" t="s">
        <v>858</v>
      </c>
      <c r="F672" t="s">
        <v>858</v>
      </c>
      <c r="G672" t="s">
        <v>858</v>
      </c>
      <c r="H672" t="s">
        <v>858</v>
      </c>
      <c r="I672" t="s">
        <v>858</v>
      </c>
      <c r="J672" t="s">
        <v>858</v>
      </c>
      <c r="K672" t="s">
        <v>858</v>
      </c>
      <c r="L672" t="s">
        <v>858</v>
      </c>
      <c r="M672" t="s">
        <v>858</v>
      </c>
      <c r="N672" t="s">
        <v>858</v>
      </c>
      <c r="O672" t="s">
        <v>858</v>
      </c>
      <c r="P672" t="s">
        <v>858</v>
      </c>
      <c r="Q672" t="s">
        <v>858</v>
      </c>
      <c r="R672" t="s">
        <v>858</v>
      </c>
      <c r="S672" t="s">
        <v>858</v>
      </c>
      <c r="T672" t="s">
        <v>858</v>
      </c>
      <c r="U672" t="s">
        <v>858</v>
      </c>
      <c r="V672" t="s">
        <v>858</v>
      </c>
      <c r="W672" t="s">
        <v>858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5.0999999999999996</v>
      </c>
      <c r="E673" t="s">
        <v>858</v>
      </c>
      <c r="F673" t="s">
        <v>858</v>
      </c>
      <c r="G673" t="s">
        <v>858</v>
      </c>
      <c r="H673">
        <v>5.09</v>
      </c>
      <c r="I673">
        <v>5.15</v>
      </c>
      <c r="J673">
        <v>4.51</v>
      </c>
      <c r="K673" t="s">
        <v>858</v>
      </c>
      <c r="L673">
        <v>3.89</v>
      </c>
      <c r="M673">
        <v>3.92</v>
      </c>
      <c r="N673" t="s">
        <v>858</v>
      </c>
      <c r="O673">
        <v>5.94</v>
      </c>
      <c r="P673">
        <v>4.79</v>
      </c>
      <c r="Q673">
        <v>6.06</v>
      </c>
      <c r="R673">
        <v>4.2300000000000004</v>
      </c>
      <c r="S673" t="s">
        <v>858</v>
      </c>
      <c r="T673">
        <v>5.41</v>
      </c>
      <c r="U673" t="s">
        <v>858</v>
      </c>
      <c r="V673">
        <v>3.75</v>
      </c>
      <c r="W673">
        <v>3.84</v>
      </c>
      <c r="X673" s="3">
        <f>COUNT(D673:W673)</f>
        <v>13</v>
      </c>
      <c r="Y673" s="2">
        <f>SUM(D673:W673)/X673</f>
        <v>4.7446153846153853</v>
      </c>
    </row>
    <row r="674" spans="1:25">
      <c r="A674">
        <v>81379.990565</v>
      </c>
      <c r="B674">
        <v>69186.485788000005</v>
      </c>
      <c r="C674" t="s">
        <v>671</v>
      </c>
      <c r="D674" t="s">
        <v>858</v>
      </c>
      <c r="E674" t="s">
        <v>858</v>
      </c>
      <c r="F674" t="s">
        <v>858</v>
      </c>
      <c r="G674" t="s">
        <v>858</v>
      </c>
      <c r="H674" t="s">
        <v>858</v>
      </c>
      <c r="I674" t="s">
        <v>858</v>
      </c>
      <c r="J674" t="s">
        <v>858</v>
      </c>
      <c r="K674" t="s">
        <v>858</v>
      </c>
      <c r="L674" t="s">
        <v>858</v>
      </c>
      <c r="M674" t="s">
        <v>858</v>
      </c>
      <c r="N674" t="s">
        <v>858</v>
      </c>
      <c r="O674" t="s">
        <v>858</v>
      </c>
      <c r="P674" t="s">
        <v>858</v>
      </c>
      <c r="Q674">
        <v>7.01</v>
      </c>
      <c r="R674" t="s">
        <v>858</v>
      </c>
      <c r="S674" t="s">
        <v>858</v>
      </c>
      <c r="T674" t="s">
        <v>858</v>
      </c>
      <c r="U674" t="s">
        <v>858</v>
      </c>
      <c r="V674" t="s">
        <v>858</v>
      </c>
      <c r="W674" t="s">
        <v>858</v>
      </c>
      <c r="X674" s="3">
        <f>COUNT(D674:W674)</f>
        <v>1</v>
      </c>
      <c r="Y674" s="2">
        <f>SUM(D674:W674)/X674</f>
        <v>7.01</v>
      </c>
    </row>
    <row r="675" spans="1:25">
      <c r="A675">
        <v>34845.631526999998</v>
      </c>
      <c r="B675">
        <v>66996.645759000006</v>
      </c>
      <c r="C675" t="s">
        <v>672</v>
      </c>
      <c r="D675" t="s">
        <v>858</v>
      </c>
      <c r="E675" t="s">
        <v>858</v>
      </c>
      <c r="F675" t="s">
        <v>858</v>
      </c>
      <c r="G675" t="s">
        <v>858</v>
      </c>
      <c r="H675" t="s">
        <v>858</v>
      </c>
      <c r="I675" t="s">
        <v>858</v>
      </c>
      <c r="J675" t="s">
        <v>858</v>
      </c>
      <c r="K675" t="s">
        <v>858</v>
      </c>
      <c r="L675" t="s">
        <v>858</v>
      </c>
      <c r="M675" t="s">
        <v>858</v>
      </c>
      <c r="N675" t="s">
        <v>858</v>
      </c>
      <c r="O675" t="s">
        <v>858</v>
      </c>
      <c r="P675" t="s">
        <v>858</v>
      </c>
      <c r="Q675" t="s">
        <v>858</v>
      </c>
      <c r="R675" t="s">
        <v>858</v>
      </c>
      <c r="S675" t="s">
        <v>858</v>
      </c>
      <c r="T675" t="s">
        <v>858</v>
      </c>
      <c r="U675" t="s">
        <v>858</v>
      </c>
      <c r="V675" t="s">
        <v>858</v>
      </c>
      <c r="W675" t="s">
        <v>858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858</v>
      </c>
      <c r="E676" t="s">
        <v>858</v>
      </c>
      <c r="F676" t="s">
        <v>858</v>
      </c>
      <c r="G676" t="s">
        <v>858</v>
      </c>
      <c r="H676" t="s">
        <v>858</v>
      </c>
      <c r="I676" t="s">
        <v>858</v>
      </c>
      <c r="J676" t="s">
        <v>858</v>
      </c>
      <c r="K676" t="s">
        <v>858</v>
      </c>
      <c r="L676" t="s">
        <v>858</v>
      </c>
      <c r="M676" t="s">
        <v>858</v>
      </c>
      <c r="N676" t="s">
        <v>858</v>
      </c>
      <c r="O676" t="s">
        <v>858</v>
      </c>
      <c r="P676" t="s">
        <v>858</v>
      </c>
      <c r="Q676" t="s">
        <v>858</v>
      </c>
      <c r="R676" t="s">
        <v>858</v>
      </c>
      <c r="S676" t="s">
        <v>858</v>
      </c>
      <c r="T676" t="s">
        <v>858</v>
      </c>
      <c r="U676" t="s">
        <v>858</v>
      </c>
      <c r="V676" t="s">
        <v>858</v>
      </c>
      <c r="W676" t="s">
        <v>858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858</v>
      </c>
      <c r="E677" t="s">
        <v>858</v>
      </c>
      <c r="F677" t="s">
        <v>858</v>
      </c>
      <c r="G677" t="s">
        <v>858</v>
      </c>
      <c r="H677" t="s">
        <v>858</v>
      </c>
      <c r="I677" t="s">
        <v>858</v>
      </c>
      <c r="J677" t="s">
        <v>858</v>
      </c>
      <c r="K677" t="s">
        <v>858</v>
      </c>
      <c r="L677" t="s">
        <v>858</v>
      </c>
      <c r="M677" t="s">
        <v>858</v>
      </c>
      <c r="N677" t="s">
        <v>858</v>
      </c>
      <c r="O677" t="s">
        <v>858</v>
      </c>
      <c r="P677" t="s">
        <v>858</v>
      </c>
      <c r="Q677" t="s">
        <v>858</v>
      </c>
      <c r="R677" t="s">
        <v>858</v>
      </c>
      <c r="S677" t="s">
        <v>858</v>
      </c>
      <c r="T677" t="s">
        <v>858</v>
      </c>
      <c r="U677" t="s">
        <v>858</v>
      </c>
      <c r="V677" t="s">
        <v>858</v>
      </c>
      <c r="W677" t="s">
        <v>858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3.9</v>
      </c>
      <c r="E678" t="s">
        <v>858</v>
      </c>
      <c r="F678" t="s">
        <v>858</v>
      </c>
      <c r="G678" t="s">
        <v>858</v>
      </c>
      <c r="H678">
        <v>6.49</v>
      </c>
      <c r="I678" t="s">
        <v>858</v>
      </c>
      <c r="J678">
        <v>3.42</v>
      </c>
      <c r="K678" t="s">
        <v>858</v>
      </c>
      <c r="L678" t="s">
        <v>858</v>
      </c>
      <c r="M678">
        <v>4.0599999999999996</v>
      </c>
      <c r="N678" t="s">
        <v>858</v>
      </c>
      <c r="O678">
        <v>5.63</v>
      </c>
      <c r="P678">
        <v>3.96</v>
      </c>
      <c r="Q678">
        <v>7.16</v>
      </c>
      <c r="R678">
        <v>6.71</v>
      </c>
      <c r="S678" t="s">
        <v>858</v>
      </c>
      <c r="T678">
        <v>5.41</v>
      </c>
      <c r="U678" t="s">
        <v>858</v>
      </c>
      <c r="V678">
        <v>4.5199999999999996</v>
      </c>
      <c r="W678">
        <v>3.83</v>
      </c>
      <c r="X678" s="3">
        <f>COUNT(D678:W678)</f>
        <v>11</v>
      </c>
      <c r="Y678" s="2">
        <f>SUM(D678:W678)/X678</f>
        <v>5.0081818181818187</v>
      </c>
    </row>
    <row r="679" spans="1:25">
      <c r="A679">
        <v>109471.131502</v>
      </c>
      <c r="B679">
        <v>64662.410981000001</v>
      </c>
      <c r="C679" t="s">
        <v>676</v>
      </c>
      <c r="D679">
        <v>1.97</v>
      </c>
      <c r="E679">
        <v>6.61</v>
      </c>
      <c r="F679">
        <v>2.2000000000000002</v>
      </c>
      <c r="G679">
        <v>2.79</v>
      </c>
      <c r="H679">
        <v>7.26</v>
      </c>
      <c r="I679">
        <v>3.94</v>
      </c>
      <c r="J679">
        <v>3.05</v>
      </c>
      <c r="K679">
        <v>4.25</v>
      </c>
      <c r="L679">
        <v>2.73</v>
      </c>
      <c r="M679">
        <v>2.5099999999999998</v>
      </c>
      <c r="N679">
        <v>6.7</v>
      </c>
      <c r="O679">
        <v>7.12</v>
      </c>
      <c r="P679">
        <v>4.43</v>
      </c>
      <c r="Q679">
        <v>1.83</v>
      </c>
      <c r="R679">
        <v>4.32</v>
      </c>
      <c r="S679">
        <v>5.18</v>
      </c>
      <c r="T679">
        <v>6.77</v>
      </c>
      <c r="U679">
        <v>2.5</v>
      </c>
      <c r="V679">
        <v>2.68</v>
      </c>
      <c r="W679" t="s">
        <v>858</v>
      </c>
      <c r="X679" s="3">
        <f>COUNT(D679:W679)</f>
        <v>19</v>
      </c>
      <c r="Y679" s="2">
        <f>SUM(D679:W679)/X679</f>
        <v>4.149473684210526</v>
      </c>
    </row>
    <row r="680" spans="1:25">
      <c r="A680">
        <v>5218.0251109999999</v>
      </c>
      <c r="B680">
        <v>75257.156107999996</v>
      </c>
      <c r="C680" t="s">
        <v>677</v>
      </c>
      <c r="D680">
        <v>2.5299999999999998</v>
      </c>
      <c r="E680">
        <v>6.45</v>
      </c>
      <c r="F680">
        <v>4.29</v>
      </c>
      <c r="G680">
        <v>2.5</v>
      </c>
      <c r="H680">
        <v>5.98</v>
      </c>
      <c r="I680">
        <v>4.7300000000000004</v>
      </c>
      <c r="J680">
        <v>4.24</v>
      </c>
      <c r="K680">
        <v>4.04</v>
      </c>
      <c r="L680">
        <v>4.18</v>
      </c>
      <c r="M680">
        <v>2.21</v>
      </c>
      <c r="N680">
        <v>6.86</v>
      </c>
      <c r="O680">
        <v>6.02</v>
      </c>
      <c r="P680" t="s">
        <v>858</v>
      </c>
      <c r="Q680">
        <v>7.37</v>
      </c>
      <c r="R680">
        <v>5.22</v>
      </c>
      <c r="S680">
        <v>2.19</v>
      </c>
      <c r="T680">
        <v>6.59</v>
      </c>
      <c r="U680">
        <v>3.65</v>
      </c>
      <c r="V680">
        <v>2.4300000000000002</v>
      </c>
      <c r="W680">
        <v>6.86</v>
      </c>
      <c r="X680" s="3">
        <f>COUNT(D680:W680)</f>
        <v>19</v>
      </c>
      <c r="Y680" s="2">
        <f>SUM(D680:W680)/X680</f>
        <v>4.6494736842105269</v>
      </c>
    </row>
    <row r="681" spans="1:25">
      <c r="A681">
        <v>45202.259013000003</v>
      </c>
      <c r="B681">
        <v>67031.124414000005</v>
      </c>
      <c r="C681" t="s">
        <v>678</v>
      </c>
      <c r="D681" t="s">
        <v>858</v>
      </c>
      <c r="E681" t="s">
        <v>858</v>
      </c>
      <c r="F681" t="s">
        <v>858</v>
      </c>
      <c r="G681" t="s">
        <v>858</v>
      </c>
      <c r="H681" t="s">
        <v>858</v>
      </c>
      <c r="I681" t="s">
        <v>858</v>
      </c>
      <c r="J681" t="s">
        <v>858</v>
      </c>
      <c r="K681" t="s">
        <v>858</v>
      </c>
      <c r="L681" t="s">
        <v>858</v>
      </c>
      <c r="M681" t="s">
        <v>858</v>
      </c>
      <c r="N681" t="s">
        <v>858</v>
      </c>
      <c r="O681" t="s">
        <v>858</v>
      </c>
      <c r="P681" t="s">
        <v>858</v>
      </c>
      <c r="Q681" t="s">
        <v>858</v>
      </c>
      <c r="R681" t="s">
        <v>858</v>
      </c>
      <c r="S681" t="s">
        <v>858</v>
      </c>
      <c r="T681" t="s">
        <v>858</v>
      </c>
      <c r="U681" t="s">
        <v>858</v>
      </c>
      <c r="V681" t="s">
        <v>858</v>
      </c>
      <c r="W681" t="s">
        <v>858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858</v>
      </c>
      <c r="E682" t="s">
        <v>858</v>
      </c>
      <c r="F682" t="s">
        <v>858</v>
      </c>
      <c r="G682" t="s">
        <v>858</v>
      </c>
      <c r="H682" t="s">
        <v>858</v>
      </c>
      <c r="I682" t="s">
        <v>858</v>
      </c>
      <c r="J682" t="s">
        <v>858</v>
      </c>
      <c r="K682" t="s">
        <v>858</v>
      </c>
      <c r="L682" t="s">
        <v>858</v>
      </c>
      <c r="M682" t="s">
        <v>858</v>
      </c>
      <c r="N682" t="s">
        <v>858</v>
      </c>
      <c r="O682" t="s">
        <v>858</v>
      </c>
      <c r="P682" t="s">
        <v>858</v>
      </c>
      <c r="Q682" t="s">
        <v>858</v>
      </c>
      <c r="R682" t="s">
        <v>858</v>
      </c>
      <c r="S682" t="s">
        <v>858</v>
      </c>
      <c r="T682" t="s">
        <v>858</v>
      </c>
      <c r="U682" t="s">
        <v>858</v>
      </c>
      <c r="V682" t="s">
        <v>858</v>
      </c>
      <c r="W682" t="s">
        <v>858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2.84</v>
      </c>
      <c r="E683">
        <v>5.99</v>
      </c>
      <c r="F683" t="s">
        <v>858</v>
      </c>
      <c r="G683">
        <v>3.34</v>
      </c>
      <c r="H683">
        <v>7.5</v>
      </c>
      <c r="I683">
        <v>5.78</v>
      </c>
      <c r="J683">
        <v>3.55</v>
      </c>
      <c r="K683">
        <v>5.62</v>
      </c>
      <c r="L683">
        <v>3.3</v>
      </c>
      <c r="M683">
        <v>3.01</v>
      </c>
      <c r="N683">
        <v>6.98</v>
      </c>
      <c r="O683">
        <v>6.73</v>
      </c>
      <c r="P683">
        <v>2.29</v>
      </c>
      <c r="Q683">
        <v>6.82</v>
      </c>
      <c r="R683">
        <v>6.29</v>
      </c>
      <c r="S683">
        <v>3.26</v>
      </c>
      <c r="T683">
        <v>5.39</v>
      </c>
      <c r="U683">
        <v>2.5499999999999998</v>
      </c>
      <c r="V683">
        <v>2.69</v>
      </c>
      <c r="W683">
        <v>6.73</v>
      </c>
      <c r="X683" s="3">
        <f>COUNT(D683:W683)</f>
        <v>19</v>
      </c>
      <c r="Y683" s="2">
        <f>SUM(D683:W683)/X683</f>
        <v>4.7715789473684218</v>
      </c>
    </row>
    <row r="684" spans="1:25">
      <c r="A684">
        <v>77549.046402000007</v>
      </c>
      <c r="B684">
        <v>67611.509229000003</v>
      </c>
      <c r="C684" t="s">
        <v>681</v>
      </c>
      <c r="D684" t="s">
        <v>858</v>
      </c>
      <c r="E684" t="s">
        <v>858</v>
      </c>
      <c r="F684" t="s">
        <v>858</v>
      </c>
      <c r="G684" t="s">
        <v>858</v>
      </c>
      <c r="H684" t="s">
        <v>858</v>
      </c>
      <c r="I684" t="s">
        <v>858</v>
      </c>
      <c r="J684" t="s">
        <v>858</v>
      </c>
      <c r="K684" t="s">
        <v>858</v>
      </c>
      <c r="L684" t="s">
        <v>858</v>
      </c>
      <c r="M684" t="s">
        <v>858</v>
      </c>
      <c r="N684" t="s">
        <v>858</v>
      </c>
      <c r="O684" t="s">
        <v>858</v>
      </c>
      <c r="P684" t="s">
        <v>858</v>
      </c>
      <c r="Q684" t="s">
        <v>858</v>
      </c>
      <c r="R684" t="s">
        <v>858</v>
      </c>
      <c r="S684" t="s">
        <v>858</v>
      </c>
      <c r="T684" t="s">
        <v>858</v>
      </c>
      <c r="U684" t="s">
        <v>858</v>
      </c>
      <c r="V684" t="s">
        <v>858</v>
      </c>
      <c r="W684" t="s">
        <v>858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2.93</v>
      </c>
      <c r="E685" t="s">
        <v>858</v>
      </c>
      <c r="F685" t="s">
        <v>858</v>
      </c>
      <c r="G685" t="s">
        <v>858</v>
      </c>
      <c r="H685">
        <v>7.62</v>
      </c>
      <c r="I685">
        <v>6.32</v>
      </c>
      <c r="J685">
        <v>4.2300000000000004</v>
      </c>
      <c r="K685" t="s">
        <v>858</v>
      </c>
      <c r="L685">
        <v>3.47</v>
      </c>
      <c r="M685">
        <v>3.02</v>
      </c>
      <c r="N685" t="s">
        <v>858</v>
      </c>
      <c r="O685">
        <v>7.72</v>
      </c>
      <c r="P685">
        <v>2.65</v>
      </c>
      <c r="Q685">
        <v>7.64</v>
      </c>
      <c r="R685">
        <v>5.84</v>
      </c>
      <c r="S685" t="s">
        <v>858</v>
      </c>
      <c r="T685">
        <v>5.84</v>
      </c>
      <c r="U685">
        <v>2.78</v>
      </c>
      <c r="V685">
        <v>2.68</v>
      </c>
      <c r="W685">
        <v>7.17</v>
      </c>
      <c r="X685" s="3">
        <f>COUNT(D685:W685)</f>
        <v>14</v>
      </c>
      <c r="Y685" s="2">
        <f>SUM(D685:W685)/X685</f>
        <v>4.9935714285714283</v>
      </c>
    </row>
    <row r="686" spans="1:25">
      <c r="A686">
        <v>111233.348403</v>
      </c>
      <c r="B686">
        <v>81735.928111999994</v>
      </c>
      <c r="C686" t="s">
        <v>683</v>
      </c>
      <c r="D686" t="s">
        <v>858</v>
      </c>
      <c r="E686" t="s">
        <v>858</v>
      </c>
      <c r="F686" t="s">
        <v>858</v>
      </c>
      <c r="G686" t="s">
        <v>858</v>
      </c>
      <c r="H686" t="s">
        <v>858</v>
      </c>
      <c r="I686" t="s">
        <v>858</v>
      </c>
      <c r="J686" t="s">
        <v>858</v>
      </c>
      <c r="K686" t="s">
        <v>858</v>
      </c>
      <c r="L686" t="s">
        <v>858</v>
      </c>
      <c r="M686" t="s">
        <v>858</v>
      </c>
      <c r="N686" t="s">
        <v>858</v>
      </c>
      <c r="O686" t="s">
        <v>858</v>
      </c>
      <c r="P686" t="s">
        <v>858</v>
      </c>
      <c r="Q686" t="s">
        <v>858</v>
      </c>
      <c r="R686" t="s">
        <v>858</v>
      </c>
      <c r="S686" t="s">
        <v>858</v>
      </c>
      <c r="T686" t="s">
        <v>858</v>
      </c>
      <c r="U686" t="s">
        <v>858</v>
      </c>
      <c r="V686" t="s">
        <v>858</v>
      </c>
      <c r="W686" t="s">
        <v>858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858</v>
      </c>
      <c r="E687" t="s">
        <v>858</v>
      </c>
      <c r="F687" t="s">
        <v>858</v>
      </c>
      <c r="G687" t="s">
        <v>858</v>
      </c>
      <c r="H687" t="s">
        <v>858</v>
      </c>
      <c r="I687" t="s">
        <v>858</v>
      </c>
      <c r="J687" t="s">
        <v>858</v>
      </c>
      <c r="K687" t="s">
        <v>858</v>
      </c>
      <c r="L687" t="s">
        <v>858</v>
      </c>
      <c r="M687" t="s">
        <v>858</v>
      </c>
      <c r="N687" t="s">
        <v>858</v>
      </c>
      <c r="O687" t="s">
        <v>858</v>
      </c>
      <c r="P687" t="s">
        <v>858</v>
      </c>
      <c r="Q687" t="s">
        <v>858</v>
      </c>
      <c r="R687" t="s">
        <v>858</v>
      </c>
      <c r="S687" t="s">
        <v>858</v>
      </c>
      <c r="T687" t="s">
        <v>858</v>
      </c>
      <c r="U687" t="s">
        <v>858</v>
      </c>
      <c r="V687" t="s">
        <v>858</v>
      </c>
      <c r="W687" t="s">
        <v>858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2.38</v>
      </c>
      <c r="E688">
        <v>6.08</v>
      </c>
      <c r="F688">
        <v>2.63</v>
      </c>
      <c r="G688">
        <v>2.27</v>
      </c>
      <c r="H688">
        <v>7.61</v>
      </c>
      <c r="I688">
        <v>3.7</v>
      </c>
      <c r="J688">
        <v>3.47</v>
      </c>
      <c r="K688">
        <v>4.25</v>
      </c>
      <c r="L688">
        <v>3.01</v>
      </c>
      <c r="M688">
        <v>2.8</v>
      </c>
      <c r="N688">
        <v>7.29</v>
      </c>
      <c r="O688">
        <v>5</v>
      </c>
      <c r="P688">
        <v>4.4400000000000004</v>
      </c>
      <c r="Q688">
        <v>6.63</v>
      </c>
      <c r="R688">
        <v>6.33</v>
      </c>
      <c r="S688">
        <v>3.32</v>
      </c>
      <c r="T688">
        <v>6.54</v>
      </c>
      <c r="U688">
        <v>3.82</v>
      </c>
      <c r="V688">
        <v>2.58</v>
      </c>
      <c r="W688">
        <v>7.04</v>
      </c>
      <c r="X688" s="3">
        <f>COUNT(D688:W688)</f>
        <v>20</v>
      </c>
      <c r="Y688" s="2">
        <f>SUM(D688:W688)/X688</f>
        <v>4.5594999999999999</v>
      </c>
    </row>
    <row r="689" spans="1:25">
      <c r="A689">
        <v>71783.309175999995</v>
      </c>
      <c r="B689">
        <v>36174.892842000001</v>
      </c>
      <c r="C689" t="s">
        <v>686</v>
      </c>
      <c r="D689">
        <v>3.36</v>
      </c>
      <c r="E689">
        <v>7.85</v>
      </c>
      <c r="F689">
        <v>6.14</v>
      </c>
      <c r="G689">
        <v>4.5599999999999996</v>
      </c>
      <c r="H689">
        <v>7.04</v>
      </c>
      <c r="I689">
        <v>6.42</v>
      </c>
      <c r="J689">
        <v>6.32</v>
      </c>
      <c r="K689" t="s">
        <v>858</v>
      </c>
      <c r="L689">
        <v>3.17</v>
      </c>
      <c r="M689">
        <v>1.98</v>
      </c>
      <c r="N689">
        <v>4.84</v>
      </c>
      <c r="O689">
        <v>6.59</v>
      </c>
      <c r="P689">
        <v>4.0999999999999996</v>
      </c>
      <c r="Q689">
        <v>7.17</v>
      </c>
      <c r="R689" t="s">
        <v>858</v>
      </c>
      <c r="S689">
        <v>5.57</v>
      </c>
      <c r="T689">
        <v>6.59</v>
      </c>
      <c r="U689">
        <v>2.99</v>
      </c>
      <c r="V689">
        <v>1.95</v>
      </c>
      <c r="W689">
        <v>5.99</v>
      </c>
      <c r="X689" s="3">
        <f>COUNT(D689:W689)</f>
        <v>18</v>
      </c>
      <c r="Y689" s="2">
        <f>SUM(D689:W689)/X689</f>
        <v>5.14611111111111</v>
      </c>
    </row>
    <row r="690" spans="1:25">
      <c r="A690">
        <v>117247.187848</v>
      </c>
      <c r="B690">
        <v>96554.157405999998</v>
      </c>
      <c r="C690" t="s">
        <v>687</v>
      </c>
      <c r="D690">
        <v>3.13</v>
      </c>
      <c r="E690">
        <v>6.26</v>
      </c>
      <c r="F690">
        <v>2.48</v>
      </c>
      <c r="G690">
        <v>3.85</v>
      </c>
      <c r="H690">
        <v>6.61</v>
      </c>
      <c r="I690">
        <v>5.7</v>
      </c>
      <c r="J690">
        <v>4.9400000000000004</v>
      </c>
      <c r="K690">
        <v>4.83</v>
      </c>
      <c r="L690">
        <v>3.48</v>
      </c>
      <c r="M690">
        <v>2.4900000000000002</v>
      </c>
      <c r="N690">
        <v>4.9400000000000004</v>
      </c>
      <c r="O690">
        <v>6.82</v>
      </c>
      <c r="P690">
        <v>2.94</v>
      </c>
      <c r="Q690">
        <v>6.89</v>
      </c>
      <c r="R690">
        <v>6.03</v>
      </c>
      <c r="S690">
        <v>5.3</v>
      </c>
      <c r="T690">
        <v>6.03</v>
      </c>
      <c r="U690">
        <v>2.79</v>
      </c>
      <c r="V690">
        <v>4.28</v>
      </c>
      <c r="W690">
        <v>6.89</v>
      </c>
      <c r="X690" s="3">
        <f>COUNT(D690:W690)</f>
        <v>20</v>
      </c>
      <c r="Y690" s="2">
        <f>SUM(D690:W690)/X690</f>
        <v>4.8339999999999996</v>
      </c>
    </row>
    <row r="691" spans="1:25">
      <c r="A691">
        <v>167257.834841</v>
      </c>
      <c r="B691">
        <v>104934.1455</v>
      </c>
      <c r="C691" t="s">
        <v>688</v>
      </c>
      <c r="D691" t="s">
        <v>858</v>
      </c>
      <c r="E691" t="s">
        <v>858</v>
      </c>
      <c r="F691" t="s">
        <v>858</v>
      </c>
      <c r="G691" t="s">
        <v>858</v>
      </c>
      <c r="H691" t="s">
        <v>858</v>
      </c>
      <c r="I691" t="s">
        <v>858</v>
      </c>
      <c r="J691" t="s">
        <v>858</v>
      </c>
      <c r="K691" t="s">
        <v>858</v>
      </c>
      <c r="L691" t="s">
        <v>858</v>
      </c>
      <c r="M691">
        <v>3.12</v>
      </c>
      <c r="N691" t="s">
        <v>858</v>
      </c>
      <c r="O691" t="s">
        <v>858</v>
      </c>
      <c r="P691">
        <v>4.3499999999999996</v>
      </c>
      <c r="Q691">
        <v>7.07</v>
      </c>
      <c r="R691" t="s">
        <v>858</v>
      </c>
      <c r="S691" t="s">
        <v>858</v>
      </c>
      <c r="T691" t="s">
        <v>858</v>
      </c>
      <c r="U691" t="s">
        <v>858</v>
      </c>
      <c r="V691" t="s">
        <v>858</v>
      </c>
      <c r="W691" t="s">
        <v>858</v>
      </c>
      <c r="X691" s="3">
        <f>COUNT(D691:W691)</f>
        <v>3</v>
      </c>
      <c r="Y691" s="2">
        <f>SUM(D691:W691)/X691</f>
        <v>4.8466666666666667</v>
      </c>
    </row>
    <row r="692" spans="1:25">
      <c r="A692">
        <v>97548.373789999998</v>
      </c>
      <c r="B692">
        <v>86883.134026999993</v>
      </c>
      <c r="C692" t="s">
        <v>689</v>
      </c>
      <c r="D692" t="s">
        <v>858</v>
      </c>
      <c r="E692" t="s">
        <v>858</v>
      </c>
      <c r="F692" t="s">
        <v>858</v>
      </c>
      <c r="G692" t="s">
        <v>858</v>
      </c>
      <c r="H692" t="s">
        <v>858</v>
      </c>
      <c r="I692" t="s">
        <v>858</v>
      </c>
      <c r="J692" t="s">
        <v>858</v>
      </c>
      <c r="K692" t="s">
        <v>858</v>
      </c>
      <c r="L692" t="s">
        <v>858</v>
      </c>
      <c r="M692" t="s">
        <v>858</v>
      </c>
      <c r="N692" t="s">
        <v>858</v>
      </c>
      <c r="O692" t="s">
        <v>858</v>
      </c>
      <c r="P692" t="s">
        <v>858</v>
      </c>
      <c r="Q692" t="s">
        <v>858</v>
      </c>
      <c r="R692" t="s">
        <v>858</v>
      </c>
      <c r="S692" t="s">
        <v>858</v>
      </c>
      <c r="T692" t="s">
        <v>858</v>
      </c>
      <c r="U692" t="s">
        <v>858</v>
      </c>
      <c r="V692" t="s">
        <v>858</v>
      </c>
      <c r="W692" t="s">
        <v>858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2.85</v>
      </c>
      <c r="E693">
        <v>5.48</v>
      </c>
      <c r="F693">
        <v>2.88</v>
      </c>
      <c r="G693">
        <v>3.44</v>
      </c>
      <c r="H693">
        <v>5.78</v>
      </c>
      <c r="I693">
        <v>6.1</v>
      </c>
      <c r="J693">
        <v>4.59</v>
      </c>
      <c r="K693">
        <v>4.99</v>
      </c>
      <c r="L693">
        <v>5.8</v>
      </c>
      <c r="M693">
        <v>2.87</v>
      </c>
      <c r="N693" t="s">
        <v>858</v>
      </c>
      <c r="O693">
        <v>5.63</v>
      </c>
      <c r="P693">
        <v>4.45</v>
      </c>
      <c r="Q693">
        <v>7.29</v>
      </c>
      <c r="R693">
        <v>7.76</v>
      </c>
      <c r="S693" t="s">
        <v>858</v>
      </c>
      <c r="T693">
        <v>5.96</v>
      </c>
      <c r="U693">
        <v>2.93</v>
      </c>
      <c r="V693">
        <v>3.17</v>
      </c>
      <c r="W693">
        <v>7.59</v>
      </c>
      <c r="X693" s="3">
        <f>COUNT(D693:W693)</f>
        <v>18</v>
      </c>
      <c r="Y693" s="2">
        <f>SUM(D693:W693)/X693</f>
        <v>4.9755555555555553</v>
      </c>
    </row>
    <row r="694" spans="1:25">
      <c r="A694">
        <v>14382.741679999999</v>
      </c>
      <c r="B694">
        <v>53772.273161999998</v>
      </c>
      <c r="C694" t="s">
        <v>691</v>
      </c>
      <c r="D694" t="s">
        <v>858</v>
      </c>
      <c r="E694" t="s">
        <v>858</v>
      </c>
      <c r="F694" t="s">
        <v>858</v>
      </c>
      <c r="G694" t="s">
        <v>858</v>
      </c>
      <c r="H694" t="s">
        <v>858</v>
      </c>
      <c r="I694" t="s">
        <v>858</v>
      </c>
      <c r="J694" t="s">
        <v>858</v>
      </c>
      <c r="K694" t="s">
        <v>858</v>
      </c>
      <c r="L694" t="s">
        <v>858</v>
      </c>
      <c r="M694" t="s">
        <v>858</v>
      </c>
      <c r="N694" t="s">
        <v>858</v>
      </c>
      <c r="O694" t="s">
        <v>858</v>
      </c>
      <c r="P694" t="s">
        <v>858</v>
      </c>
      <c r="Q694" t="s">
        <v>858</v>
      </c>
      <c r="R694" t="s">
        <v>858</v>
      </c>
      <c r="S694" t="s">
        <v>858</v>
      </c>
      <c r="T694" t="s">
        <v>858</v>
      </c>
      <c r="U694" t="s">
        <v>858</v>
      </c>
      <c r="V694" t="s">
        <v>858</v>
      </c>
      <c r="W694" t="s">
        <v>858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2.52</v>
      </c>
      <c r="E695">
        <v>6.42</v>
      </c>
      <c r="F695">
        <v>3.42</v>
      </c>
      <c r="G695">
        <v>4.01</v>
      </c>
      <c r="H695">
        <v>5.22</v>
      </c>
      <c r="I695">
        <v>4.3899999999999997</v>
      </c>
      <c r="J695">
        <v>3.77</v>
      </c>
      <c r="K695">
        <v>2.54</v>
      </c>
      <c r="L695">
        <v>4.41</v>
      </c>
      <c r="M695">
        <v>3.57</v>
      </c>
      <c r="N695">
        <v>5.67</v>
      </c>
      <c r="O695">
        <v>6.34</v>
      </c>
      <c r="P695">
        <v>5.62</v>
      </c>
      <c r="Q695">
        <v>6.14</v>
      </c>
      <c r="R695">
        <v>5.75</v>
      </c>
      <c r="S695">
        <v>3.01</v>
      </c>
      <c r="T695">
        <v>6.53</v>
      </c>
      <c r="U695">
        <v>3.63</v>
      </c>
      <c r="V695">
        <v>2.84</v>
      </c>
      <c r="W695">
        <v>7.58</v>
      </c>
      <c r="X695" s="3">
        <f>COUNT(D695:W695)</f>
        <v>20</v>
      </c>
      <c r="Y695" s="2">
        <f>SUM(D695:W695)/X695</f>
        <v>4.6689999999999996</v>
      </c>
    </row>
    <row r="696" spans="1:25">
      <c r="A696">
        <v>170127.779274</v>
      </c>
      <c r="B696">
        <v>91066.060320000004</v>
      </c>
      <c r="C696" t="s">
        <v>693</v>
      </c>
      <c r="D696" t="s">
        <v>858</v>
      </c>
      <c r="E696" t="s">
        <v>858</v>
      </c>
      <c r="F696" t="s">
        <v>858</v>
      </c>
      <c r="G696" t="s">
        <v>858</v>
      </c>
      <c r="H696" t="s">
        <v>858</v>
      </c>
      <c r="I696" t="s">
        <v>858</v>
      </c>
      <c r="J696" t="s">
        <v>858</v>
      </c>
      <c r="K696" t="s">
        <v>858</v>
      </c>
      <c r="L696" t="s">
        <v>858</v>
      </c>
      <c r="M696" t="s">
        <v>858</v>
      </c>
      <c r="N696" t="s">
        <v>858</v>
      </c>
      <c r="O696" t="s">
        <v>858</v>
      </c>
      <c r="P696" t="s">
        <v>858</v>
      </c>
      <c r="Q696" t="s">
        <v>858</v>
      </c>
      <c r="R696" t="s">
        <v>858</v>
      </c>
      <c r="S696" t="s">
        <v>858</v>
      </c>
      <c r="T696" t="s">
        <v>858</v>
      </c>
      <c r="U696" t="s">
        <v>858</v>
      </c>
      <c r="V696" t="s">
        <v>858</v>
      </c>
      <c r="W696" t="s">
        <v>858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3.18</v>
      </c>
      <c r="E697" t="s">
        <v>858</v>
      </c>
      <c r="F697">
        <v>2.77</v>
      </c>
      <c r="G697" t="s">
        <v>858</v>
      </c>
      <c r="H697">
        <v>6.23</v>
      </c>
      <c r="I697">
        <v>5.82</v>
      </c>
      <c r="J697">
        <v>3.2</v>
      </c>
      <c r="K697">
        <v>6.78</v>
      </c>
      <c r="L697">
        <v>4.8499999999999996</v>
      </c>
      <c r="M697">
        <v>3.16</v>
      </c>
      <c r="N697" t="s">
        <v>858</v>
      </c>
      <c r="O697">
        <v>6.33</v>
      </c>
      <c r="P697">
        <v>3.72</v>
      </c>
      <c r="Q697">
        <v>5.73</v>
      </c>
      <c r="R697">
        <v>5.33</v>
      </c>
      <c r="S697" t="s">
        <v>858</v>
      </c>
      <c r="T697">
        <v>5.4</v>
      </c>
      <c r="U697">
        <v>3.4</v>
      </c>
      <c r="V697">
        <v>4.63</v>
      </c>
      <c r="W697">
        <v>6.43</v>
      </c>
      <c r="X697" s="3">
        <f>COUNT(D697:W697)</f>
        <v>16</v>
      </c>
      <c r="Y697" s="2">
        <f>SUM(D697:W697)/X697</f>
        <v>4.8099999999999987</v>
      </c>
    </row>
    <row r="698" spans="1:25">
      <c r="A698">
        <v>42570.162122000002</v>
      </c>
      <c r="B698">
        <v>18084.201454999999</v>
      </c>
      <c r="C698" t="s">
        <v>695</v>
      </c>
      <c r="D698" t="s">
        <v>858</v>
      </c>
      <c r="E698" t="s">
        <v>858</v>
      </c>
      <c r="F698" t="s">
        <v>858</v>
      </c>
      <c r="G698" t="s">
        <v>858</v>
      </c>
      <c r="H698" t="s">
        <v>858</v>
      </c>
      <c r="I698" t="s">
        <v>858</v>
      </c>
      <c r="J698" t="s">
        <v>858</v>
      </c>
      <c r="K698" t="s">
        <v>858</v>
      </c>
      <c r="L698" t="s">
        <v>858</v>
      </c>
      <c r="M698" t="s">
        <v>858</v>
      </c>
      <c r="N698" t="s">
        <v>858</v>
      </c>
      <c r="O698" t="s">
        <v>858</v>
      </c>
      <c r="P698" t="s">
        <v>858</v>
      </c>
      <c r="Q698" t="s">
        <v>858</v>
      </c>
      <c r="R698" t="s">
        <v>858</v>
      </c>
      <c r="S698" t="s">
        <v>858</v>
      </c>
      <c r="T698" t="s">
        <v>858</v>
      </c>
      <c r="U698" t="s">
        <v>858</v>
      </c>
      <c r="V698" t="s">
        <v>858</v>
      </c>
      <c r="W698" t="s">
        <v>858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858</v>
      </c>
      <c r="E699" t="s">
        <v>858</v>
      </c>
      <c r="F699" t="s">
        <v>858</v>
      </c>
      <c r="G699" t="s">
        <v>858</v>
      </c>
      <c r="H699" t="s">
        <v>858</v>
      </c>
      <c r="I699" t="s">
        <v>858</v>
      </c>
      <c r="J699" t="s">
        <v>858</v>
      </c>
      <c r="K699" t="s">
        <v>858</v>
      </c>
      <c r="L699" t="s">
        <v>858</v>
      </c>
      <c r="M699" t="s">
        <v>858</v>
      </c>
      <c r="N699" t="s">
        <v>858</v>
      </c>
      <c r="O699" t="s">
        <v>858</v>
      </c>
      <c r="P699" t="s">
        <v>858</v>
      </c>
      <c r="Q699" t="s">
        <v>858</v>
      </c>
      <c r="R699" t="s">
        <v>858</v>
      </c>
      <c r="S699" t="s">
        <v>858</v>
      </c>
      <c r="T699" t="s">
        <v>858</v>
      </c>
      <c r="U699" t="s">
        <v>858</v>
      </c>
      <c r="V699" t="s">
        <v>858</v>
      </c>
      <c r="W699" t="s">
        <v>858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858</v>
      </c>
      <c r="E700" t="s">
        <v>858</v>
      </c>
      <c r="F700" t="s">
        <v>858</v>
      </c>
      <c r="G700" t="s">
        <v>858</v>
      </c>
      <c r="H700" t="s">
        <v>858</v>
      </c>
      <c r="I700" t="s">
        <v>858</v>
      </c>
      <c r="J700" t="s">
        <v>858</v>
      </c>
      <c r="K700" t="s">
        <v>858</v>
      </c>
      <c r="L700" t="s">
        <v>858</v>
      </c>
      <c r="M700" t="s">
        <v>858</v>
      </c>
      <c r="N700" t="s">
        <v>858</v>
      </c>
      <c r="O700" t="s">
        <v>858</v>
      </c>
      <c r="P700" t="s">
        <v>858</v>
      </c>
      <c r="Q700" t="s">
        <v>858</v>
      </c>
      <c r="R700" t="s">
        <v>858</v>
      </c>
      <c r="S700" t="s">
        <v>858</v>
      </c>
      <c r="T700" t="s">
        <v>858</v>
      </c>
      <c r="U700" t="s">
        <v>858</v>
      </c>
      <c r="V700" t="s">
        <v>858</v>
      </c>
      <c r="W700" t="s">
        <v>858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858</v>
      </c>
      <c r="E701" t="s">
        <v>858</v>
      </c>
      <c r="F701" t="s">
        <v>858</v>
      </c>
      <c r="G701" t="s">
        <v>858</v>
      </c>
      <c r="H701" t="s">
        <v>858</v>
      </c>
      <c r="I701" t="s">
        <v>858</v>
      </c>
      <c r="J701" t="s">
        <v>858</v>
      </c>
      <c r="K701" t="s">
        <v>858</v>
      </c>
      <c r="L701" t="s">
        <v>858</v>
      </c>
      <c r="M701" t="s">
        <v>858</v>
      </c>
      <c r="N701" t="s">
        <v>858</v>
      </c>
      <c r="O701" t="s">
        <v>858</v>
      </c>
      <c r="P701" t="s">
        <v>858</v>
      </c>
      <c r="Q701" t="s">
        <v>858</v>
      </c>
      <c r="R701" t="s">
        <v>858</v>
      </c>
      <c r="S701" t="s">
        <v>858</v>
      </c>
      <c r="T701" t="s">
        <v>858</v>
      </c>
      <c r="U701" t="s">
        <v>858</v>
      </c>
      <c r="V701" t="s">
        <v>858</v>
      </c>
      <c r="W701" t="s">
        <v>858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858</v>
      </c>
      <c r="E702" t="s">
        <v>858</v>
      </c>
      <c r="F702" t="s">
        <v>858</v>
      </c>
      <c r="G702" t="s">
        <v>858</v>
      </c>
      <c r="H702" t="s">
        <v>858</v>
      </c>
      <c r="I702" t="s">
        <v>858</v>
      </c>
      <c r="J702" t="s">
        <v>858</v>
      </c>
      <c r="K702" t="s">
        <v>858</v>
      </c>
      <c r="L702" t="s">
        <v>858</v>
      </c>
      <c r="M702" t="s">
        <v>858</v>
      </c>
      <c r="N702" t="s">
        <v>858</v>
      </c>
      <c r="O702" t="s">
        <v>858</v>
      </c>
      <c r="P702" t="s">
        <v>858</v>
      </c>
      <c r="Q702" t="s">
        <v>858</v>
      </c>
      <c r="R702" t="s">
        <v>858</v>
      </c>
      <c r="S702" t="s">
        <v>858</v>
      </c>
      <c r="T702" t="s">
        <v>858</v>
      </c>
      <c r="U702" t="s">
        <v>858</v>
      </c>
      <c r="V702" t="s">
        <v>858</v>
      </c>
      <c r="W702" t="s">
        <v>858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858</v>
      </c>
      <c r="E703" t="s">
        <v>858</v>
      </c>
      <c r="F703" t="s">
        <v>858</v>
      </c>
      <c r="G703" t="s">
        <v>858</v>
      </c>
      <c r="H703" t="s">
        <v>858</v>
      </c>
      <c r="I703" t="s">
        <v>858</v>
      </c>
      <c r="J703" t="s">
        <v>858</v>
      </c>
      <c r="K703" t="s">
        <v>858</v>
      </c>
      <c r="L703" t="s">
        <v>858</v>
      </c>
      <c r="M703" t="s">
        <v>858</v>
      </c>
      <c r="N703" t="s">
        <v>858</v>
      </c>
      <c r="O703" t="s">
        <v>858</v>
      </c>
      <c r="P703" t="s">
        <v>858</v>
      </c>
      <c r="Q703">
        <v>7.76</v>
      </c>
      <c r="R703" t="s">
        <v>858</v>
      </c>
      <c r="S703" t="s">
        <v>858</v>
      </c>
      <c r="T703" t="s">
        <v>858</v>
      </c>
      <c r="U703" t="s">
        <v>858</v>
      </c>
      <c r="V703" t="s">
        <v>858</v>
      </c>
      <c r="W703" t="s">
        <v>858</v>
      </c>
      <c r="X703" s="3">
        <f>COUNT(D703:W703)</f>
        <v>1</v>
      </c>
      <c r="Y703" s="2">
        <f>SUM(D703:W703)/X703</f>
        <v>7.76</v>
      </c>
    </row>
    <row r="704" spans="1:25">
      <c r="A704">
        <v>87480.818893999996</v>
      </c>
      <c r="B704">
        <v>75957.692404000001</v>
      </c>
      <c r="C704" t="s">
        <v>701</v>
      </c>
      <c r="D704" t="s">
        <v>858</v>
      </c>
      <c r="E704" t="s">
        <v>858</v>
      </c>
      <c r="F704" t="s">
        <v>858</v>
      </c>
      <c r="G704" t="s">
        <v>858</v>
      </c>
      <c r="H704" t="s">
        <v>858</v>
      </c>
      <c r="I704" t="s">
        <v>858</v>
      </c>
      <c r="J704" t="s">
        <v>858</v>
      </c>
      <c r="K704" t="s">
        <v>858</v>
      </c>
      <c r="L704" t="s">
        <v>858</v>
      </c>
      <c r="M704" t="s">
        <v>858</v>
      </c>
      <c r="N704" t="s">
        <v>858</v>
      </c>
      <c r="O704" t="s">
        <v>858</v>
      </c>
      <c r="P704" t="s">
        <v>858</v>
      </c>
      <c r="Q704">
        <v>6.64</v>
      </c>
      <c r="R704" t="s">
        <v>858</v>
      </c>
      <c r="S704" t="s">
        <v>858</v>
      </c>
      <c r="T704" t="s">
        <v>858</v>
      </c>
      <c r="U704" t="s">
        <v>858</v>
      </c>
      <c r="V704" t="s">
        <v>858</v>
      </c>
      <c r="W704" t="s">
        <v>858</v>
      </c>
      <c r="X704" s="3">
        <f>COUNT(D704:W704)</f>
        <v>1</v>
      </c>
      <c r="Y704" s="2">
        <f>SUM(D704:W704)/X704</f>
        <v>6.64</v>
      </c>
    </row>
    <row r="705" spans="1:25">
      <c r="A705">
        <v>66751.092927999998</v>
      </c>
      <c r="B705">
        <v>47749.813848999998</v>
      </c>
      <c r="C705" t="s">
        <v>702</v>
      </c>
      <c r="D705" t="s">
        <v>858</v>
      </c>
      <c r="E705" t="s">
        <v>858</v>
      </c>
      <c r="F705" t="s">
        <v>858</v>
      </c>
      <c r="G705" t="s">
        <v>858</v>
      </c>
      <c r="H705" t="s">
        <v>858</v>
      </c>
      <c r="I705" t="s">
        <v>858</v>
      </c>
      <c r="J705" t="s">
        <v>858</v>
      </c>
      <c r="K705" t="s">
        <v>858</v>
      </c>
      <c r="L705" t="s">
        <v>858</v>
      </c>
      <c r="M705" t="s">
        <v>858</v>
      </c>
      <c r="N705" t="s">
        <v>858</v>
      </c>
      <c r="O705" t="s">
        <v>858</v>
      </c>
      <c r="P705" t="s">
        <v>858</v>
      </c>
      <c r="Q705">
        <v>7.67</v>
      </c>
      <c r="R705" t="s">
        <v>858</v>
      </c>
      <c r="S705" t="s">
        <v>858</v>
      </c>
      <c r="T705" t="s">
        <v>858</v>
      </c>
      <c r="U705" t="s">
        <v>858</v>
      </c>
      <c r="V705" t="s">
        <v>858</v>
      </c>
      <c r="W705" t="s">
        <v>858</v>
      </c>
      <c r="X705" s="3">
        <f>COUNT(D705:W705)</f>
        <v>1</v>
      </c>
      <c r="Y705" s="2">
        <f>SUM(D705:W705)/X705</f>
        <v>7.67</v>
      </c>
    </row>
    <row r="706" spans="1:25">
      <c r="A706">
        <v>25980.813934999998</v>
      </c>
      <c r="B706">
        <v>34975.893599000003</v>
      </c>
      <c r="C706" t="s">
        <v>703</v>
      </c>
      <c r="D706" t="s">
        <v>858</v>
      </c>
      <c r="E706" t="s">
        <v>858</v>
      </c>
      <c r="F706" t="s">
        <v>858</v>
      </c>
      <c r="G706" t="s">
        <v>858</v>
      </c>
      <c r="H706" t="s">
        <v>858</v>
      </c>
      <c r="I706" t="s">
        <v>858</v>
      </c>
      <c r="J706" t="s">
        <v>858</v>
      </c>
      <c r="K706" t="s">
        <v>858</v>
      </c>
      <c r="L706" t="s">
        <v>858</v>
      </c>
      <c r="M706">
        <v>4.1900000000000004</v>
      </c>
      <c r="N706" t="s">
        <v>858</v>
      </c>
      <c r="O706" t="s">
        <v>858</v>
      </c>
      <c r="P706" t="s">
        <v>858</v>
      </c>
      <c r="Q706">
        <v>6.18</v>
      </c>
      <c r="R706" t="s">
        <v>858</v>
      </c>
      <c r="S706" t="s">
        <v>858</v>
      </c>
      <c r="T706" t="s">
        <v>858</v>
      </c>
      <c r="U706" t="s">
        <v>858</v>
      </c>
      <c r="V706" t="s">
        <v>858</v>
      </c>
      <c r="W706" t="s">
        <v>858</v>
      </c>
      <c r="X706" s="3">
        <f>COUNT(D706:W706)</f>
        <v>2</v>
      </c>
      <c r="Y706" s="2">
        <f>SUM(D706:W706)/X706</f>
        <v>5.1850000000000005</v>
      </c>
    </row>
    <row r="707" spans="1:25">
      <c r="A707">
        <v>150172.25727999999</v>
      </c>
      <c r="B707">
        <v>37953.736412999999</v>
      </c>
      <c r="C707" t="s">
        <v>704</v>
      </c>
      <c r="D707" t="s">
        <v>858</v>
      </c>
      <c r="E707" t="s">
        <v>858</v>
      </c>
      <c r="F707" t="s">
        <v>858</v>
      </c>
      <c r="G707" t="s">
        <v>858</v>
      </c>
      <c r="H707" t="s">
        <v>858</v>
      </c>
      <c r="I707" t="s">
        <v>858</v>
      </c>
      <c r="J707" t="s">
        <v>858</v>
      </c>
      <c r="K707" t="s">
        <v>858</v>
      </c>
      <c r="L707" t="s">
        <v>858</v>
      </c>
      <c r="M707">
        <v>2.4500000000000002</v>
      </c>
      <c r="N707" t="s">
        <v>858</v>
      </c>
      <c r="O707" t="s">
        <v>858</v>
      </c>
      <c r="P707" t="s">
        <v>858</v>
      </c>
      <c r="Q707">
        <v>5.95</v>
      </c>
      <c r="R707" t="s">
        <v>858</v>
      </c>
      <c r="S707" t="s">
        <v>858</v>
      </c>
      <c r="T707" t="s">
        <v>858</v>
      </c>
      <c r="U707" t="s">
        <v>858</v>
      </c>
      <c r="V707" t="s">
        <v>858</v>
      </c>
      <c r="W707" t="s">
        <v>858</v>
      </c>
      <c r="X707" s="3">
        <f>COUNT(D707:W707)</f>
        <v>2</v>
      </c>
      <c r="Y707" s="2">
        <f>SUM(D707:W707)/X707</f>
        <v>4.2</v>
      </c>
    </row>
    <row r="708" spans="1:25">
      <c r="A708">
        <v>149158.44341400001</v>
      </c>
      <c r="B708">
        <v>48277.070065</v>
      </c>
      <c r="C708" t="s">
        <v>705</v>
      </c>
      <c r="D708" t="s">
        <v>858</v>
      </c>
      <c r="E708" t="s">
        <v>858</v>
      </c>
      <c r="F708" t="s">
        <v>858</v>
      </c>
      <c r="G708" t="s">
        <v>858</v>
      </c>
      <c r="H708" t="s">
        <v>858</v>
      </c>
      <c r="I708" t="s">
        <v>858</v>
      </c>
      <c r="J708" t="s">
        <v>858</v>
      </c>
      <c r="K708" t="s">
        <v>858</v>
      </c>
      <c r="L708" t="s">
        <v>858</v>
      </c>
      <c r="M708">
        <v>2.73</v>
      </c>
      <c r="N708" t="s">
        <v>858</v>
      </c>
      <c r="O708" t="s">
        <v>858</v>
      </c>
      <c r="P708" t="s">
        <v>858</v>
      </c>
      <c r="Q708">
        <v>5.72</v>
      </c>
      <c r="R708" t="s">
        <v>858</v>
      </c>
      <c r="S708" t="s">
        <v>858</v>
      </c>
      <c r="T708" t="s">
        <v>858</v>
      </c>
      <c r="U708" t="s">
        <v>858</v>
      </c>
      <c r="V708" t="s">
        <v>858</v>
      </c>
      <c r="W708" t="s">
        <v>858</v>
      </c>
      <c r="X708" s="3">
        <f>COUNT(D708:W708)</f>
        <v>2</v>
      </c>
      <c r="Y708" s="2">
        <f>SUM(D708:W708)/X708</f>
        <v>4.2249999999999996</v>
      </c>
    </row>
    <row r="709" spans="1:25">
      <c r="A709">
        <v>165223.608118</v>
      </c>
      <c r="B709">
        <v>38518.538648000002</v>
      </c>
      <c r="C709" t="s">
        <v>706</v>
      </c>
      <c r="D709" t="s">
        <v>858</v>
      </c>
      <c r="E709" t="s">
        <v>858</v>
      </c>
      <c r="F709" t="s">
        <v>858</v>
      </c>
      <c r="G709" t="s">
        <v>858</v>
      </c>
      <c r="H709" t="s">
        <v>858</v>
      </c>
      <c r="I709" t="s">
        <v>858</v>
      </c>
      <c r="J709" t="s">
        <v>858</v>
      </c>
      <c r="K709" t="s">
        <v>858</v>
      </c>
      <c r="L709" t="s">
        <v>858</v>
      </c>
      <c r="M709" t="s">
        <v>858</v>
      </c>
      <c r="N709" t="s">
        <v>858</v>
      </c>
      <c r="O709" t="s">
        <v>858</v>
      </c>
      <c r="P709" t="s">
        <v>858</v>
      </c>
      <c r="Q709">
        <v>5.42</v>
      </c>
      <c r="R709" t="s">
        <v>858</v>
      </c>
      <c r="S709" t="s">
        <v>858</v>
      </c>
      <c r="T709" t="s">
        <v>858</v>
      </c>
      <c r="U709" t="s">
        <v>858</v>
      </c>
      <c r="V709" t="s">
        <v>858</v>
      </c>
      <c r="W709" t="s">
        <v>858</v>
      </c>
      <c r="X709" s="3">
        <f>COUNT(D709:W709)</f>
        <v>1</v>
      </c>
      <c r="Y709" s="2">
        <f>SUM(D709:W709)/X709</f>
        <v>5.42</v>
      </c>
    </row>
    <row r="710" spans="1:25">
      <c r="A710">
        <v>110473.448768</v>
      </c>
      <c r="B710">
        <v>50309.465917000001</v>
      </c>
      <c r="C710" t="s">
        <v>707</v>
      </c>
      <c r="D710" t="s">
        <v>858</v>
      </c>
      <c r="E710" t="s">
        <v>858</v>
      </c>
      <c r="F710" t="s">
        <v>858</v>
      </c>
      <c r="G710" t="s">
        <v>858</v>
      </c>
      <c r="H710" t="s">
        <v>858</v>
      </c>
      <c r="I710" t="s">
        <v>858</v>
      </c>
      <c r="J710" t="s">
        <v>858</v>
      </c>
      <c r="K710" t="s">
        <v>858</v>
      </c>
      <c r="L710" t="s">
        <v>858</v>
      </c>
      <c r="M710" t="s">
        <v>858</v>
      </c>
      <c r="N710" t="s">
        <v>858</v>
      </c>
      <c r="O710" t="s">
        <v>858</v>
      </c>
      <c r="P710" t="s">
        <v>858</v>
      </c>
      <c r="Q710" t="s">
        <v>858</v>
      </c>
      <c r="R710" t="s">
        <v>858</v>
      </c>
      <c r="S710" t="s">
        <v>858</v>
      </c>
      <c r="T710" t="s">
        <v>858</v>
      </c>
      <c r="U710" t="s">
        <v>858</v>
      </c>
      <c r="V710" t="s">
        <v>858</v>
      </c>
      <c r="W710" t="s">
        <v>858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858</v>
      </c>
      <c r="E711" t="s">
        <v>858</v>
      </c>
      <c r="F711" t="s">
        <v>858</v>
      </c>
      <c r="G711" t="s">
        <v>858</v>
      </c>
      <c r="H711" t="s">
        <v>858</v>
      </c>
      <c r="I711" t="s">
        <v>858</v>
      </c>
      <c r="J711" t="s">
        <v>858</v>
      </c>
      <c r="K711" t="s">
        <v>858</v>
      </c>
      <c r="L711" t="s">
        <v>858</v>
      </c>
      <c r="M711" t="s">
        <v>858</v>
      </c>
      <c r="N711" t="s">
        <v>858</v>
      </c>
      <c r="O711" t="s">
        <v>858</v>
      </c>
      <c r="P711" t="s">
        <v>858</v>
      </c>
      <c r="Q711">
        <v>7.15</v>
      </c>
      <c r="R711" t="s">
        <v>858</v>
      </c>
      <c r="S711" t="s">
        <v>858</v>
      </c>
      <c r="T711" t="s">
        <v>858</v>
      </c>
      <c r="U711" t="s">
        <v>858</v>
      </c>
      <c r="V711" t="s">
        <v>858</v>
      </c>
      <c r="W711" t="s">
        <v>858</v>
      </c>
      <c r="X711" s="3">
        <f>COUNT(D711:W711)</f>
        <v>1</v>
      </c>
      <c r="Y711" s="2">
        <f>SUM(D711:W711)/X711</f>
        <v>7.15</v>
      </c>
    </row>
    <row r="712" spans="1:25">
      <c r="A712">
        <v>52364.698556000003</v>
      </c>
      <c r="B712">
        <v>65442.311197000003</v>
      </c>
      <c r="C712" t="s">
        <v>709</v>
      </c>
      <c r="D712" t="s">
        <v>858</v>
      </c>
      <c r="E712" t="s">
        <v>858</v>
      </c>
      <c r="F712" t="s">
        <v>858</v>
      </c>
      <c r="G712" t="s">
        <v>858</v>
      </c>
      <c r="H712" t="s">
        <v>858</v>
      </c>
      <c r="I712" t="s">
        <v>858</v>
      </c>
      <c r="J712" t="s">
        <v>858</v>
      </c>
      <c r="K712" t="s">
        <v>858</v>
      </c>
      <c r="L712" t="s">
        <v>858</v>
      </c>
      <c r="M712" t="s">
        <v>858</v>
      </c>
      <c r="N712" t="s">
        <v>858</v>
      </c>
      <c r="O712" t="s">
        <v>858</v>
      </c>
      <c r="P712" t="s">
        <v>858</v>
      </c>
      <c r="Q712">
        <v>7.31</v>
      </c>
      <c r="R712" t="s">
        <v>858</v>
      </c>
      <c r="S712" t="s">
        <v>858</v>
      </c>
      <c r="T712" t="s">
        <v>858</v>
      </c>
      <c r="U712" t="s">
        <v>858</v>
      </c>
      <c r="V712" t="s">
        <v>858</v>
      </c>
      <c r="W712" t="s">
        <v>858</v>
      </c>
      <c r="X712" s="3">
        <f>COUNT(D712:W712)</f>
        <v>1</v>
      </c>
      <c r="Y712" s="2">
        <f>SUM(D712:W712)/X712</f>
        <v>7.31</v>
      </c>
    </row>
    <row r="713" spans="1:25">
      <c r="A713">
        <v>34629.006630999997</v>
      </c>
      <c r="B713">
        <v>64948.176796</v>
      </c>
      <c r="C713" t="s">
        <v>710</v>
      </c>
      <c r="D713" t="s">
        <v>858</v>
      </c>
      <c r="E713" t="s">
        <v>858</v>
      </c>
      <c r="F713" t="s">
        <v>858</v>
      </c>
      <c r="G713" t="s">
        <v>858</v>
      </c>
      <c r="H713" t="s">
        <v>858</v>
      </c>
      <c r="I713" t="s">
        <v>858</v>
      </c>
      <c r="J713" t="s">
        <v>858</v>
      </c>
      <c r="K713" t="s">
        <v>858</v>
      </c>
      <c r="L713" t="s">
        <v>858</v>
      </c>
      <c r="M713">
        <v>2.2999999999999998</v>
      </c>
      <c r="N713" t="s">
        <v>858</v>
      </c>
      <c r="O713" t="s">
        <v>858</v>
      </c>
      <c r="P713" t="s">
        <v>858</v>
      </c>
      <c r="Q713">
        <v>6.51</v>
      </c>
      <c r="R713" t="s">
        <v>858</v>
      </c>
      <c r="S713" t="s">
        <v>858</v>
      </c>
      <c r="T713" t="s">
        <v>858</v>
      </c>
      <c r="U713" t="s">
        <v>858</v>
      </c>
      <c r="V713" t="s">
        <v>858</v>
      </c>
      <c r="W713" t="s">
        <v>858</v>
      </c>
      <c r="X713" s="3">
        <f>COUNT(D713:W713)</f>
        <v>2</v>
      </c>
      <c r="Y713" s="2">
        <f>SUM(D713:W713)/X713</f>
        <v>4.4049999999999994</v>
      </c>
    </row>
    <row r="714" spans="1:25">
      <c r="A714">
        <v>142154.19679399999</v>
      </c>
      <c r="B714">
        <v>76965.409553999998</v>
      </c>
      <c r="C714" t="s">
        <v>711</v>
      </c>
      <c r="D714" t="s">
        <v>858</v>
      </c>
      <c r="E714" t="s">
        <v>858</v>
      </c>
      <c r="F714" t="s">
        <v>858</v>
      </c>
      <c r="G714" t="s">
        <v>858</v>
      </c>
      <c r="H714" t="s">
        <v>858</v>
      </c>
      <c r="I714" t="s">
        <v>858</v>
      </c>
      <c r="J714" t="s">
        <v>858</v>
      </c>
      <c r="K714" t="s">
        <v>858</v>
      </c>
      <c r="L714" t="s">
        <v>858</v>
      </c>
      <c r="M714" t="s">
        <v>858</v>
      </c>
      <c r="N714" t="s">
        <v>858</v>
      </c>
      <c r="O714" t="s">
        <v>858</v>
      </c>
      <c r="P714" t="s">
        <v>858</v>
      </c>
      <c r="Q714">
        <v>5.4</v>
      </c>
      <c r="R714" t="s">
        <v>858</v>
      </c>
      <c r="S714" t="s">
        <v>858</v>
      </c>
      <c r="T714" t="s">
        <v>858</v>
      </c>
      <c r="U714" t="s">
        <v>858</v>
      </c>
      <c r="V714" t="s">
        <v>858</v>
      </c>
      <c r="W714" t="s">
        <v>858</v>
      </c>
      <c r="X714" s="3">
        <f>COUNT(D714:W714)</f>
        <v>1</v>
      </c>
      <c r="Y714" s="2">
        <f>SUM(D714:W714)/X714</f>
        <v>5.4</v>
      </c>
    </row>
    <row r="715" spans="1:25">
      <c r="A715">
        <v>125103.993027</v>
      </c>
      <c r="B715">
        <v>41564.056075</v>
      </c>
      <c r="C715" t="s">
        <v>712</v>
      </c>
      <c r="D715" t="s">
        <v>858</v>
      </c>
      <c r="E715" t="s">
        <v>858</v>
      </c>
      <c r="F715" t="s">
        <v>858</v>
      </c>
      <c r="G715" t="s">
        <v>858</v>
      </c>
      <c r="H715" t="s">
        <v>858</v>
      </c>
      <c r="I715" t="s">
        <v>858</v>
      </c>
      <c r="J715" t="s">
        <v>858</v>
      </c>
      <c r="K715" t="s">
        <v>858</v>
      </c>
      <c r="L715" t="s">
        <v>858</v>
      </c>
      <c r="M715">
        <v>6.18</v>
      </c>
      <c r="N715" t="s">
        <v>858</v>
      </c>
      <c r="O715" t="s">
        <v>858</v>
      </c>
      <c r="P715" t="s">
        <v>858</v>
      </c>
      <c r="Q715">
        <v>6.14</v>
      </c>
      <c r="R715" t="s">
        <v>858</v>
      </c>
      <c r="S715" t="s">
        <v>858</v>
      </c>
      <c r="T715" t="s">
        <v>858</v>
      </c>
      <c r="U715" t="s">
        <v>858</v>
      </c>
      <c r="V715" t="s">
        <v>858</v>
      </c>
      <c r="W715" t="s">
        <v>858</v>
      </c>
      <c r="X715" s="3">
        <f>COUNT(D715:W715)</f>
        <v>2</v>
      </c>
      <c r="Y715" s="2">
        <f>SUM(D715:W715)/X715</f>
        <v>6.16</v>
      </c>
    </row>
    <row r="716" spans="1:25">
      <c r="A716">
        <v>177125.143763</v>
      </c>
      <c r="B716">
        <v>123031.885563</v>
      </c>
      <c r="C716" t="s">
        <v>713</v>
      </c>
      <c r="D716" t="s">
        <v>858</v>
      </c>
      <c r="E716" t="s">
        <v>858</v>
      </c>
      <c r="F716" t="s">
        <v>858</v>
      </c>
      <c r="G716" t="s">
        <v>858</v>
      </c>
      <c r="H716" t="s">
        <v>858</v>
      </c>
      <c r="I716" t="s">
        <v>858</v>
      </c>
      <c r="J716" t="s">
        <v>858</v>
      </c>
      <c r="K716" t="s">
        <v>858</v>
      </c>
      <c r="L716" t="s">
        <v>858</v>
      </c>
      <c r="M716" t="s">
        <v>858</v>
      </c>
      <c r="N716" t="s">
        <v>858</v>
      </c>
      <c r="O716" t="s">
        <v>858</v>
      </c>
      <c r="P716" t="s">
        <v>858</v>
      </c>
      <c r="Q716">
        <v>6.47</v>
      </c>
      <c r="R716" t="s">
        <v>858</v>
      </c>
      <c r="S716" t="s">
        <v>858</v>
      </c>
      <c r="T716" t="s">
        <v>858</v>
      </c>
      <c r="U716" t="s">
        <v>858</v>
      </c>
      <c r="V716" t="s">
        <v>858</v>
      </c>
      <c r="W716" t="s">
        <v>858</v>
      </c>
      <c r="X716" s="3">
        <f>COUNT(D716:W716)</f>
        <v>1</v>
      </c>
      <c r="Y716" s="2">
        <f>SUM(D716:W716)/X716</f>
        <v>6.47</v>
      </c>
    </row>
    <row r="717" spans="1:25">
      <c r="A717">
        <v>116019.584655</v>
      </c>
      <c r="B717">
        <v>37968.823045999998</v>
      </c>
      <c r="C717" t="s">
        <v>714</v>
      </c>
      <c r="D717" t="s">
        <v>858</v>
      </c>
      <c r="E717" t="s">
        <v>858</v>
      </c>
      <c r="F717" t="s">
        <v>858</v>
      </c>
      <c r="G717" t="s">
        <v>858</v>
      </c>
      <c r="H717" t="s">
        <v>858</v>
      </c>
      <c r="I717" t="s">
        <v>858</v>
      </c>
      <c r="J717" t="s">
        <v>858</v>
      </c>
      <c r="K717" t="s">
        <v>858</v>
      </c>
      <c r="L717" t="s">
        <v>858</v>
      </c>
      <c r="M717" t="s">
        <v>858</v>
      </c>
      <c r="N717" t="s">
        <v>858</v>
      </c>
      <c r="O717" t="s">
        <v>858</v>
      </c>
      <c r="P717" t="s">
        <v>858</v>
      </c>
      <c r="Q717">
        <v>5.27</v>
      </c>
      <c r="R717" t="s">
        <v>858</v>
      </c>
      <c r="S717" t="s">
        <v>858</v>
      </c>
      <c r="T717" t="s">
        <v>858</v>
      </c>
      <c r="U717" t="s">
        <v>858</v>
      </c>
      <c r="V717" t="s">
        <v>858</v>
      </c>
      <c r="W717" t="s">
        <v>858</v>
      </c>
      <c r="X717" s="3">
        <f>COUNT(D717:W717)</f>
        <v>1</v>
      </c>
      <c r="Y717" s="2">
        <f>SUM(D717:W717)/X717</f>
        <v>5.27</v>
      </c>
    </row>
    <row r="718" spans="1:25">
      <c r="A718">
        <v>151874.196772</v>
      </c>
      <c r="B718">
        <v>74448.805345000001</v>
      </c>
      <c r="C718" t="s">
        <v>715</v>
      </c>
      <c r="D718" t="s">
        <v>858</v>
      </c>
      <c r="E718" t="s">
        <v>858</v>
      </c>
      <c r="F718" t="s">
        <v>858</v>
      </c>
      <c r="G718" t="s">
        <v>858</v>
      </c>
      <c r="H718" t="s">
        <v>858</v>
      </c>
      <c r="I718" t="s">
        <v>858</v>
      </c>
      <c r="J718" t="s">
        <v>858</v>
      </c>
      <c r="K718" t="s">
        <v>858</v>
      </c>
      <c r="L718" t="s">
        <v>858</v>
      </c>
      <c r="M718" t="s">
        <v>858</v>
      </c>
      <c r="N718" t="s">
        <v>858</v>
      </c>
      <c r="O718" t="s">
        <v>858</v>
      </c>
      <c r="P718" t="s">
        <v>858</v>
      </c>
      <c r="Q718">
        <v>5.86</v>
      </c>
      <c r="R718" t="s">
        <v>858</v>
      </c>
      <c r="S718" t="s">
        <v>858</v>
      </c>
      <c r="T718" t="s">
        <v>858</v>
      </c>
      <c r="U718" t="s">
        <v>858</v>
      </c>
      <c r="V718" t="s">
        <v>858</v>
      </c>
      <c r="W718" t="s">
        <v>858</v>
      </c>
      <c r="X718" s="3">
        <f>COUNT(D718:W718)</f>
        <v>1</v>
      </c>
      <c r="Y718" s="2">
        <f>SUM(D718:W718)/X718</f>
        <v>5.86</v>
      </c>
    </row>
    <row r="719" spans="1:25">
      <c r="A719">
        <v>133419.495219</v>
      </c>
      <c r="B719">
        <v>85943.250646999993</v>
      </c>
      <c r="C719" t="s">
        <v>716</v>
      </c>
      <c r="D719" t="s">
        <v>858</v>
      </c>
      <c r="E719" t="s">
        <v>858</v>
      </c>
      <c r="F719" t="s">
        <v>858</v>
      </c>
      <c r="G719" t="s">
        <v>858</v>
      </c>
      <c r="H719" t="s">
        <v>858</v>
      </c>
      <c r="I719" t="s">
        <v>858</v>
      </c>
      <c r="J719" t="s">
        <v>858</v>
      </c>
      <c r="K719" t="s">
        <v>858</v>
      </c>
      <c r="L719" t="s">
        <v>858</v>
      </c>
      <c r="M719" t="s">
        <v>858</v>
      </c>
      <c r="N719" t="s">
        <v>858</v>
      </c>
      <c r="O719" t="s">
        <v>858</v>
      </c>
      <c r="P719" t="s">
        <v>858</v>
      </c>
      <c r="Q719">
        <v>4.96</v>
      </c>
      <c r="R719" t="s">
        <v>858</v>
      </c>
      <c r="S719" t="s">
        <v>858</v>
      </c>
      <c r="T719" t="s">
        <v>858</v>
      </c>
      <c r="U719" t="s">
        <v>858</v>
      </c>
      <c r="V719" t="s">
        <v>858</v>
      </c>
      <c r="W719" t="s">
        <v>858</v>
      </c>
      <c r="X719" s="3">
        <f>COUNT(D719:W719)</f>
        <v>1</v>
      </c>
      <c r="Y719" s="2">
        <f>SUM(D719:W719)/X719</f>
        <v>4.96</v>
      </c>
    </row>
    <row r="720" spans="1:25">
      <c r="A720">
        <v>156090.299646</v>
      </c>
      <c r="B720">
        <v>59529.830673999997</v>
      </c>
      <c r="C720" t="s">
        <v>717</v>
      </c>
      <c r="D720" t="s">
        <v>858</v>
      </c>
      <c r="E720" t="s">
        <v>858</v>
      </c>
      <c r="F720" t="s">
        <v>858</v>
      </c>
      <c r="G720" t="s">
        <v>858</v>
      </c>
      <c r="H720" t="s">
        <v>858</v>
      </c>
      <c r="I720" t="s">
        <v>858</v>
      </c>
      <c r="J720" t="s">
        <v>858</v>
      </c>
      <c r="K720" t="s">
        <v>858</v>
      </c>
      <c r="L720" t="s">
        <v>858</v>
      </c>
      <c r="M720" t="s">
        <v>858</v>
      </c>
      <c r="N720" t="s">
        <v>858</v>
      </c>
      <c r="O720" t="s">
        <v>858</v>
      </c>
      <c r="P720" t="s">
        <v>858</v>
      </c>
      <c r="Q720">
        <v>5.45</v>
      </c>
      <c r="R720" t="s">
        <v>858</v>
      </c>
      <c r="S720" t="s">
        <v>858</v>
      </c>
      <c r="T720" t="s">
        <v>858</v>
      </c>
      <c r="U720" t="s">
        <v>858</v>
      </c>
      <c r="V720" t="s">
        <v>858</v>
      </c>
      <c r="W720" t="s">
        <v>858</v>
      </c>
      <c r="X720" s="3">
        <f>COUNT(D720:W720)</f>
        <v>1</v>
      </c>
      <c r="Y720" s="2">
        <f>SUM(D720:W720)/X720</f>
        <v>5.45</v>
      </c>
    </row>
    <row r="721" spans="1:25">
      <c r="A721">
        <v>170179.268759</v>
      </c>
      <c r="B721">
        <v>98512.283089999997</v>
      </c>
      <c r="C721" t="s">
        <v>718</v>
      </c>
      <c r="D721" t="s">
        <v>858</v>
      </c>
      <c r="E721" t="s">
        <v>858</v>
      </c>
      <c r="F721" t="s">
        <v>858</v>
      </c>
      <c r="G721" t="s">
        <v>858</v>
      </c>
      <c r="H721" t="s">
        <v>858</v>
      </c>
      <c r="I721" t="s">
        <v>858</v>
      </c>
      <c r="J721" t="s">
        <v>858</v>
      </c>
      <c r="K721" t="s">
        <v>858</v>
      </c>
      <c r="L721" t="s">
        <v>858</v>
      </c>
      <c r="M721">
        <v>1.99</v>
      </c>
      <c r="N721" t="s">
        <v>858</v>
      </c>
      <c r="O721" t="s">
        <v>858</v>
      </c>
      <c r="P721" t="s">
        <v>858</v>
      </c>
      <c r="Q721">
        <v>7.7</v>
      </c>
      <c r="R721" t="s">
        <v>858</v>
      </c>
      <c r="S721" t="s">
        <v>858</v>
      </c>
      <c r="T721" t="s">
        <v>858</v>
      </c>
      <c r="U721" t="s">
        <v>858</v>
      </c>
      <c r="V721" t="s">
        <v>858</v>
      </c>
      <c r="W721" t="s">
        <v>858</v>
      </c>
      <c r="X721" s="3">
        <f>COUNT(D721:W721)</f>
        <v>2</v>
      </c>
      <c r="Y721" s="2">
        <f>SUM(D721:W721)/X721</f>
        <v>4.8449999999999998</v>
      </c>
    </row>
    <row r="722" spans="1:25">
      <c r="A722">
        <v>137434.68949300001</v>
      </c>
      <c r="B722">
        <v>56249.713417999999</v>
      </c>
      <c r="C722" t="s">
        <v>719</v>
      </c>
      <c r="D722" t="s">
        <v>858</v>
      </c>
      <c r="E722" t="s">
        <v>858</v>
      </c>
      <c r="F722" t="s">
        <v>858</v>
      </c>
      <c r="G722" t="s">
        <v>858</v>
      </c>
      <c r="H722" t="s">
        <v>858</v>
      </c>
      <c r="I722" t="s">
        <v>858</v>
      </c>
      <c r="J722" t="s">
        <v>858</v>
      </c>
      <c r="K722" t="s">
        <v>858</v>
      </c>
      <c r="L722" t="s">
        <v>858</v>
      </c>
      <c r="M722">
        <v>2.59</v>
      </c>
      <c r="N722" t="s">
        <v>858</v>
      </c>
      <c r="O722" t="s">
        <v>858</v>
      </c>
      <c r="P722" t="s">
        <v>858</v>
      </c>
      <c r="Q722">
        <v>5.46</v>
      </c>
      <c r="R722" t="s">
        <v>858</v>
      </c>
      <c r="S722" t="s">
        <v>858</v>
      </c>
      <c r="T722" t="s">
        <v>858</v>
      </c>
      <c r="U722" t="s">
        <v>858</v>
      </c>
      <c r="V722" t="s">
        <v>858</v>
      </c>
      <c r="W722" t="s">
        <v>858</v>
      </c>
      <c r="X722" s="3">
        <f>COUNT(D722:W722)</f>
        <v>2</v>
      </c>
      <c r="Y722" s="2">
        <f>SUM(D722:W722)/X722</f>
        <v>4.0250000000000004</v>
      </c>
    </row>
    <row r="723" spans="1:25">
      <c r="A723">
        <v>119036.221221</v>
      </c>
      <c r="B723">
        <v>77639.588176999998</v>
      </c>
      <c r="C723" t="s">
        <v>720</v>
      </c>
      <c r="D723" t="s">
        <v>858</v>
      </c>
      <c r="E723" t="s">
        <v>858</v>
      </c>
      <c r="F723" t="s">
        <v>858</v>
      </c>
      <c r="G723" t="s">
        <v>858</v>
      </c>
      <c r="H723" t="s">
        <v>858</v>
      </c>
      <c r="I723" t="s">
        <v>858</v>
      </c>
      <c r="J723" t="s">
        <v>858</v>
      </c>
      <c r="K723" t="s">
        <v>858</v>
      </c>
      <c r="L723" t="s">
        <v>858</v>
      </c>
      <c r="M723">
        <v>5.0599999999999996</v>
      </c>
      <c r="N723" t="s">
        <v>858</v>
      </c>
      <c r="O723" t="s">
        <v>858</v>
      </c>
      <c r="P723" t="s">
        <v>858</v>
      </c>
      <c r="Q723">
        <v>5.2</v>
      </c>
      <c r="R723" t="s">
        <v>858</v>
      </c>
      <c r="S723" t="s">
        <v>858</v>
      </c>
      <c r="T723" t="s">
        <v>858</v>
      </c>
      <c r="U723" t="s">
        <v>858</v>
      </c>
      <c r="V723" t="s">
        <v>858</v>
      </c>
      <c r="W723" t="s">
        <v>858</v>
      </c>
      <c r="X723" s="3">
        <f>COUNT(D723:W723)</f>
        <v>2</v>
      </c>
      <c r="Y723" s="2">
        <f>SUM(D723:W723)/X723</f>
        <v>5.13</v>
      </c>
    </row>
    <row r="724" spans="1:25">
      <c r="A724">
        <v>7405.0728300000001</v>
      </c>
      <c r="B724">
        <v>45461.992292000003</v>
      </c>
      <c r="C724" t="s">
        <v>721</v>
      </c>
      <c r="D724" t="s">
        <v>858</v>
      </c>
      <c r="E724" t="s">
        <v>858</v>
      </c>
      <c r="F724" t="s">
        <v>858</v>
      </c>
      <c r="G724" t="s">
        <v>858</v>
      </c>
      <c r="H724" t="s">
        <v>858</v>
      </c>
      <c r="I724" t="s">
        <v>858</v>
      </c>
      <c r="J724" t="s">
        <v>858</v>
      </c>
      <c r="K724" t="s">
        <v>858</v>
      </c>
      <c r="L724" t="s">
        <v>858</v>
      </c>
      <c r="M724" t="s">
        <v>858</v>
      </c>
      <c r="N724" t="s">
        <v>858</v>
      </c>
      <c r="O724" t="s">
        <v>858</v>
      </c>
      <c r="P724" t="s">
        <v>858</v>
      </c>
      <c r="Q724">
        <v>4.9800000000000004</v>
      </c>
      <c r="R724" t="s">
        <v>858</v>
      </c>
      <c r="S724" t="s">
        <v>858</v>
      </c>
      <c r="T724" t="s">
        <v>858</v>
      </c>
      <c r="U724" t="s">
        <v>858</v>
      </c>
      <c r="V724" t="s">
        <v>858</v>
      </c>
      <c r="W724" t="s">
        <v>858</v>
      </c>
      <c r="X724" s="3">
        <f>COUNT(D724:W724)</f>
        <v>1</v>
      </c>
      <c r="Y724" s="2">
        <f>SUM(D724:W724)/X724</f>
        <v>4.9800000000000004</v>
      </c>
    </row>
    <row r="725" spans="1:25">
      <c r="A725">
        <v>32062.934323000001</v>
      </c>
      <c r="B725">
        <v>22274.987507000002</v>
      </c>
      <c r="C725" t="s">
        <v>722</v>
      </c>
      <c r="D725" t="s">
        <v>858</v>
      </c>
      <c r="E725" t="s">
        <v>858</v>
      </c>
      <c r="F725" t="s">
        <v>858</v>
      </c>
      <c r="G725" t="s">
        <v>858</v>
      </c>
      <c r="H725" t="s">
        <v>858</v>
      </c>
      <c r="I725" t="s">
        <v>858</v>
      </c>
      <c r="J725" t="s">
        <v>858</v>
      </c>
      <c r="K725" t="s">
        <v>858</v>
      </c>
      <c r="L725" t="s">
        <v>858</v>
      </c>
      <c r="M725">
        <v>4.37</v>
      </c>
      <c r="N725" t="s">
        <v>858</v>
      </c>
      <c r="O725" t="s">
        <v>858</v>
      </c>
      <c r="P725" t="s">
        <v>858</v>
      </c>
      <c r="Q725" t="s">
        <v>858</v>
      </c>
      <c r="R725" t="s">
        <v>858</v>
      </c>
      <c r="S725" t="s">
        <v>858</v>
      </c>
      <c r="T725" t="s">
        <v>858</v>
      </c>
      <c r="U725" t="s">
        <v>858</v>
      </c>
      <c r="V725" t="s">
        <v>858</v>
      </c>
      <c r="W725" t="s">
        <v>858</v>
      </c>
      <c r="X725" s="3">
        <f>COUNT(D725:W725)</f>
        <v>1</v>
      </c>
      <c r="Y725" s="2">
        <f>SUM(D725:W725)/X725</f>
        <v>4.37</v>
      </c>
    </row>
    <row r="726" spans="1:25">
      <c r="A726">
        <v>146655.401614</v>
      </c>
      <c r="B726">
        <v>58524.717611</v>
      </c>
      <c r="C726" t="s">
        <v>723</v>
      </c>
      <c r="D726" t="s">
        <v>858</v>
      </c>
      <c r="E726" t="s">
        <v>858</v>
      </c>
      <c r="F726" t="s">
        <v>858</v>
      </c>
      <c r="G726" t="s">
        <v>858</v>
      </c>
      <c r="H726" t="s">
        <v>858</v>
      </c>
      <c r="I726" t="s">
        <v>858</v>
      </c>
      <c r="J726" t="s">
        <v>858</v>
      </c>
      <c r="K726" t="s">
        <v>858</v>
      </c>
      <c r="L726" t="s">
        <v>858</v>
      </c>
      <c r="M726">
        <v>2.4</v>
      </c>
      <c r="N726" t="s">
        <v>858</v>
      </c>
      <c r="O726" t="s">
        <v>858</v>
      </c>
      <c r="P726" t="s">
        <v>858</v>
      </c>
      <c r="Q726">
        <v>4.4400000000000004</v>
      </c>
      <c r="R726" t="s">
        <v>858</v>
      </c>
      <c r="S726" t="s">
        <v>858</v>
      </c>
      <c r="T726" t="s">
        <v>858</v>
      </c>
      <c r="U726" t="s">
        <v>858</v>
      </c>
      <c r="V726" t="s">
        <v>858</v>
      </c>
      <c r="W726" t="s">
        <v>858</v>
      </c>
      <c r="X726" s="3">
        <f>COUNT(D726:W726)</f>
        <v>2</v>
      </c>
      <c r="Y726" s="2">
        <f>SUM(D726:W726)/X726</f>
        <v>3.42</v>
      </c>
    </row>
    <row r="727" spans="1:25">
      <c r="A727">
        <v>52683.327225000001</v>
      </c>
      <c r="B727">
        <v>92927.301733</v>
      </c>
      <c r="C727" t="s">
        <v>724</v>
      </c>
      <c r="D727" t="s">
        <v>858</v>
      </c>
      <c r="E727" t="s">
        <v>858</v>
      </c>
      <c r="F727" t="s">
        <v>858</v>
      </c>
      <c r="G727" t="s">
        <v>858</v>
      </c>
      <c r="H727" t="s">
        <v>858</v>
      </c>
      <c r="I727" t="s">
        <v>858</v>
      </c>
      <c r="J727" t="s">
        <v>858</v>
      </c>
      <c r="K727" t="s">
        <v>858</v>
      </c>
      <c r="L727" t="s">
        <v>858</v>
      </c>
      <c r="M727" t="s">
        <v>858</v>
      </c>
      <c r="N727" t="s">
        <v>858</v>
      </c>
      <c r="O727" t="s">
        <v>858</v>
      </c>
      <c r="P727" t="s">
        <v>858</v>
      </c>
      <c r="Q727">
        <v>6.7</v>
      </c>
      <c r="R727" t="s">
        <v>858</v>
      </c>
      <c r="S727" t="s">
        <v>858</v>
      </c>
      <c r="T727" t="s">
        <v>858</v>
      </c>
      <c r="U727" t="s">
        <v>858</v>
      </c>
      <c r="V727" t="s">
        <v>858</v>
      </c>
      <c r="W727" t="s">
        <v>858</v>
      </c>
      <c r="X727" s="3">
        <f>COUNT(D727:W727)</f>
        <v>1</v>
      </c>
      <c r="Y727" s="2">
        <f>SUM(D727:W727)/X727</f>
        <v>6.7</v>
      </c>
    </row>
    <row r="728" spans="1:25">
      <c r="A728">
        <v>159814.89754500001</v>
      </c>
      <c r="B728">
        <v>75384.136301000006</v>
      </c>
      <c r="C728" t="s">
        <v>725</v>
      </c>
      <c r="D728" t="s">
        <v>858</v>
      </c>
      <c r="E728" t="s">
        <v>858</v>
      </c>
      <c r="F728" t="s">
        <v>858</v>
      </c>
      <c r="G728" t="s">
        <v>858</v>
      </c>
      <c r="H728" t="s">
        <v>858</v>
      </c>
      <c r="I728" t="s">
        <v>858</v>
      </c>
      <c r="J728" t="s">
        <v>858</v>
      </c>
      <c r="K728" t="s">
        <v>858</v>
      </c>
      <c r="L728" t="s">
        <v>858</v>
      </c>
      <c r="M728">
        <v>2.3199999999999998</v>
      </c>
      <c r="N728" t="s">
        <v>858</v>
      </c>
      <c r="O728" t="s">
        <v>858</v>
      </c>
      <c r="P728" t="s">
        <v>858</v>
      </c>
      <c r="Q728">
        <v>7.07</v>
      </c>
      <c r="R728" t="s">
        <v>858</v>
      </c>
      <c r="S728" t="s">
        <v>858</v>
      </c>
      <c r="T728" t="s">
        <v>858</v>
      </c>
      <c r="U728" t="s">
        <v>858</v>
      </c>
      <c r="V728" t="s">
        <v>858</v>
      </c>
      <c r="W728" t="s">
        <v>858</v>
      </c>
      <c r="X728" s="3">
        <f>COUNT(D728:W728)</f>
        <v>2</v>
      </c>
      <c r="Y728" s="2">
        <f>SUM(D728:W728)/X728</f>
        <v>4.6950000000000003</v>
      </c>
    </row>
    <row r="729" spans="1:25">
      <c r="A729">
        <v>128494.374965</v>
      </c>
      <c r="B729">
        <v>113272.140887</v>
      </c>
      <c r="C729" t="s">
        <v>726</v>
      </c>
      <c r="D729" t="s">
        <v>858</v>
      </c>
      <c r="E729" t="s">
        <v>858</v>
      </c>
      <c r="F729" t="s">
        <v>858</v>
      </c>
      <c r="G729" t="s">
        <v>858</v>
      </c>
      <c r="H729" t="s">
        <v>858</v>
      </c>
      <c r="I729" t="s">
        <v>858</v>
      </c>
      <c r="J729" t="s">
        <v>858</v>
      </c>
      <c r="K729" t="s">
        <v>858</v>
      </c>
      <c r="L729" t="s">
        <v>858</v>
      </c>
      <c r="M729" t="s">
        <v>858</v>
      </c>
      <c r="N729" t="s">
        <v>858</v>
      </c>
      <c r="O729" t="s">
        <v>858</v>
      </c>
      <c r="P729" t="s">
        <v>858</v>
      </c>
      <c r="Q729">
        <v>7.15</v>
      </c>
      <c r="R729" t="s">
        <v>858</v>
      </c>
      <c r="S729" t="s">
        <v>858</v>
      </c>
      <c r="T729" t="s">
        <v>858</v>
      </c>
      <c r="U729" t="s">
        <v>858</v>
      </c>
      <c r="V729" t="s">
        <v>858</v>
      </c>
      <c r="W729" t="s">
        <v>858</v>
      </c>
      <c r="X729" s="3">
        <f>COUNT(D729:W729)</f>
        <v>1</v>
      </c>
      <c r="Y729" s="2">
        <f>SUM(D729:W729)/X729</f>
        <v>7.15</v>
      </c>
    </row>
    <row r="730" spans="1:25">
      <c r="A730">
        <v>129671.53927199999</v>
      </c>
      <c r="B730">
        <v>78636.444785999993</v>
      </c>
      <c r="C730" t="s">
        <v>727</v>
      </c>
      <c r="D730" t="s">
        <v>858</v>
      </c>
      <c r="E730" t="s">
        <v>858</v>
      </c>
      <c r="F730" t="s">
        <v>858</v>
      </c>
      <c r="G730" t="s">
        <v>858</v>
      </c>
      <c r="H730" t="s">
        <v>858</v>
      </c>
      <c r="I730" t="s">
        <v>858</v>
      </c>
      <c r="J730" t="s">
        <v>858</v>
      </c>
      <c r="K730" t="s">
        <v>858</v>
      </c>
      <c r="L730" t="s">
        <v>858</v>
      </c>
      <c r="M730">
        <v>4.2</v>
      </c>
      <c r="N730" t="s">
        <v>858</v>
      </c>
      <c r="O730" t="s">
        <v>858</v>
      </c>
      <c r="P730" t="s">
        <v>858</v>
      </c>
      <c r="Q730">
        <v>6.04</v>
      </c>
      <c r="R730" t="s">
        <v>858</v>
      </c>
      <c r="S730" t="s">
        <v>858</v>
      </c>
      <c r="T730" t="s">
        <v>858</v>
      </c>
      <c r="U730" t="s">
        <v>858</v>
      </c>
      <c r="V730" t="s">
        <v>858</v>
      </c>
      <c r="W730" t="s">
        <v>858</v>
      </c>
      <c r="X730" s="3">
        <f>COUNT(D730:W730)</f>
        <v>2</v>
      </c>
      <c r="Y730" s="2">
        <f>SUM(D730:W730)/X730</f>
        <v>5.12</v>
      </c>
    </row>
    <row r="731" spans="1:25">
      <c r="A731">
        <v>46076.905989999999</v>
      </c>
      <c r="B731">
        <v>35069.887635999999</v>
      </c>
      <c r="C731" t="s">
        <v>728</v>
      </c>
      <c r="D731" t="s">
        <v>858</v>
      </c>
      <c r="E731" t="s">
        <v>858</v>
      </c>
      <c r="F731" t="s">
        <v>858</v>
      </c>
      <c r="G731" t="s">
        <v>858</v>
      </c>
      <c r="H731" t="s">
        <v>858</v>
      </c>
      <c r="I731" t="s">
        <v>858</v>
      </c>
      <c r="J731" t="s">
        <v>858</v>
      </c>
      <c r="K731" t="s">
        <v>858</v>
      </c>
      <c r="L731" t="s">
        <v>858</v>
      </c>
      <c r="M731">
        <v>3.2</v>
      </c>
      <c r="N731" t="s">
        <v>858</v>
      </c>
      <c r="O731" t="s">
        <v>858</v>
      </c>
      <c r="P731" t="s">
        <v>858</v>
      </c>
      <c r="Q731" t="s">
        <v>858</v>
      </c>
      <c r="R731" t="s">
        <v>858</v>
      </c>
      <c r="S731" t="s">
        <v>858</v>
      </c>
      <c r="T731" t="s">
        <v>858</v>
      </c>
      <c r="U731" t="s">
        <v>858</v>
      </c>
      <c r="V731" t="s">
        <v>858</v>
      </c>
      <c r="W731" t="s">
        <v>858</v>
      </c>
      <c r="X731" s="3">
        <f>COUNT(D731:W731)</f>
        <v>1</v>
      </c>
      <c r="Y731" s="2">
        <f>SUM(D731:W731)/X731</f>
        <v>3.2</v>
      </c>
    </row>
    <row r="732" spans="1:25">
      <c r="A732">
        <v>40114.509206000002</v>
      </c>
      <c r="B732">
        <v>78673.558105000004</v>
      </c>
      <c r="C732" t="s">
        <v>729</v>
      </c>
      <c r="D732" t="s">
        <v>858</v>
      </c>
      <c r="E732" t="s">
        <v>858</v>
      </c>
      <c r="F732" t="s">
        <v>858</v>
      </c>
      <c r="G732" t="s">
        <v>858</v>
      </c>
      <c r="H732" t="s">
        <v>858</v>
      </c>
      <c r="I732" t="s">
        <v>858</v>
      </c>
      <c r="J732" t="s">
        <v>858</v>
      </c>
      <c r="K732" t="s">
        <v>858</v>
      </c>
      <c r="L732" t="s">
        <v>858</v>
      </c>
      <c r="M732">
        <v>2.25</v>
      </c>
      <c r="N732" t="s">
        <v>858</v>
      </c>
      <c r="O732" t="s">
        <v>858</v>
      </c>
      <c r="P732" t="s">
        <v>858</v>
      </c>
      <c r="Q732">
        <v>5.74</v>
      </c>
      <c r="R732" t="s">
        <v>858</v>
      </c>
      <c r="S732" t="s">
        <v>858</v>
      </c>
      <c r="T732" t="s">
        <v>858</v>
      </c>
      <c r="U732" t="s">
        <v>858</v>
      </c>
      <c r="V732" t="s">
        <v>858</v>
      </c>
      <c r="W732" t="s">
        <v>858</v>
      </c>
      <c r="X732" s="3">
        <f>COUNT(D732:W732)</f>
        <v>2</v>
      </c>
      <c r="Y732" s="2">
        <f>SUM(D732:W732)/X732</f>
        <v>3.9950000000000001</v>
      </c>
    </row>
    <row r="733" spans="1:25">
      <c r="A733">
        <v>114624.13011</v>
      </c>
      <c r="B733">
        <v>97850.103921000002</v>
      </c>
      <c r="C733" t="s">
        <v>730</v>
      </c>
      <c r="D733" t="s">
        <v>858</v>
      </c>
      <c r="E733" t="s">
        <v>858</v>
      </c>
      <c r="F733" t="s">
        <v>858</v>
      </c>
      <c r="G733" t="s">
        <v>858</v>
      </c>
      <c r="H733" t="s">
        <v>858</v>
      </c>
      <c r="I733" t="s">
        <v>858</v>
      </c>
      <c r="J733" t="s">
        <v>858</v>
      </c>
      <c r="K733" t="s">
        <v>858</v>
      </c>
      <c r="L733" t="s">
        <v>858</v>
      </c>
      <c r="M733">
        <v>3.89</v>
      </c>
      <c r="N733" t="s">
        <v>858</v>
      </c>
      <c r="O733" t="s">
        <v>858</v>
      </c>
      <c r="P733" t="s">
        <v>858</v>
      </c>
      <c r="Q733">
        <v>5.34</v>
      </c>
      <c r="R733" t="s">
        <v>858</v>
      </c>
      <c r="S733" t="s">
        <v>858</v>
      </c>
      <c r="T733" t="s">
        <v>858</v>
      </c>
      <c r="U733" t="s">
        <v>858</v>
      </c>
      <c r="V733" t="s">
        <v>858</v>
      </c>
      <c r="W733" t="s">
        <v>858</v>
      </c>
      <c r="X733" s="3">
        <f>COUNT(D733:W733)</f>
        <v>2</v>
      </c>
      <c r="Y733" s="2">
        <f>SUM(D733:W733)/X733</f>
        <v>4.6150000000000002</v>
      </c>
    </row>
    <row r="734" spans="1:25">
      <c r="A734">
        <v>105003.606911</v>
      </c>
      <c r="B734">
        <v>60825.100653000001</v>
      </c>
      <c r="C734" t="s">
        <v>731</v>
      </c>
      <c r="D734" t="s">
        <v>858</v>
      </c>
      <c r="E734" t="s">
        <v>858</v>
      </c>
      <c r="F734" t="s">
        <v>858</v>
      </c>
      <c r="G734" t="s">
        <v>858</v>
      </c>
      <c r="H734" t="s">
        <v>858</v>
      </c>
      <c r="I734" t="s">
        <v>858</v>
      </c>
      <c r="J734" t="s">
        <v>858</v>
      </c>
      <c r="K734" t="s">
        <v>858</v>
      </c>
      <c r="L734" t="s">
        <v>858</v>
      </c>
      <c r="M734" t="s">
        <v>858</v>
      </c>
      <c r="N734" t="s">
        <v>858</v>
      </c>
      <c r="O734" t="s">
        <v>858</v>
      </c>
      <c r="P734" t="s">
        <v>858</v>
      </c>
      <c r="Q734" t="s">
        <v>858</v>
      </c>
      <c r="R734" t="s">
        <v>858</v>
      </c>
      <c r="S734" t="s">
        <v>858</v>
      </c>
      <c r="T734" t="s">
        <v>858</v>
      </c>
      <c r="U734" t="s">
        <v>858</v>
      </c>
      <c r="V734" t="s">
        <v>858</v>
      </c>
      <c r="W734" t="s">
        <v>858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858</v>
      </c>
      <c r="E735" t="s">
        <v>858</v>
      </c>
      <c r="F735" t="s">
        <v>858</v>
      </c>
      <c r="G735" t="s">
        <v>858</v>
      </c>
      <c r="H735" t="s">
        <v>858</v>
      </c>
      <c r="I735" t="s">
        <v>858</v>
      </c>
      <c r="J735" t="s">
        <v>858</v>
      </c>
      <c r="K735" t="s">
        <v>858</v>
      </c>
      <c r="L735" t="s">
        <v>858</v>
      </c>
      <c r="M735">
        <v>3.8</v>
      </c>
      <c r="N735" t="s">
        <v>858</v>
      </c>
      <c r="O735" t="s">
        <v>858</v>
      </c>
      <c r="P735" t="s">
        <v>858</v>
      </c>
      <c r="Q735">
        <v>6.37</v>
      </c>
      <c r="R735" t="s">
        <v>858</v>
      </c>
      <c r="S735" t="s">
        <v>858</v>
      </c>
      <c r="T735" t="s">
        <v>858</v>
      </c>
      <c r="U735" t="s">
        <v>858</v>
      </c>
      <c r="V735" t="s">
        <v>858</v>
      </c>
      <c r="W735" t="s">
        <v>858</v>
      </c>
      <c r="X735" s="3">
        <f>COUNT(D735:W735)</f>
        <v>2</v>
      </c>
      <c r="Y735" s="2">
        <f>SUM(D735:W735)/X735</f>
        <v>5.085</v>
      </c>
    </row>
    <row r="736" spans="1:25">
      <c r="A736">
        <v>148076.21893100001</v>
      </c>
      <c r="B736">
        <v>133191.84499099999</v>
      </c>
      <c r="C736" t="s">
        <v>733</v>
      </c>
      <c r="D736" t="s">
        <v>858</v>
      </c>
      <c r="E736" t="s">
        <v>858</v>
      </c>
      <c r="F736" t="s">
        <v>858</v>
      </c>
      <c r="G736" t="s">
        <v>858</v>
      </c>
      <c r="H736" t="s">
        <v>858</v>
      </c>
      <c r="I736" t="s">
        <v>858</v>
      </c>
      <c r="J736" t="s">
        <v>858</v>
      </c>
      <c r="K736" t="s">
        <v>858</v>
      </c>
      <c r="L736" t="s">
        <v>858</v>
      </c>
      <c r="M736">
        <v>3.88</v>
      </c>
      <c r="N736" t="s">
        <v>858</v>
      </c>
      <c r="O736" t="s">
        <v>858</v>
      </c>
      <c r="P736" t="s">
        <v>858</v>
      </c>
      <c r="Q736">
        <v>6.33</v>
      </c>
      <c r="R736" t="s">
        <v>858</v>
      </c>
      <c r="S736" t="s">
        <v>858</v>
      </c>
      <c r="T736" t="s">
        <v>858</v>
      </c>
      <c r="U736" t="s">
        <v>858</v>
      </c>
      <c r="V736" t="s">
        <v>858</v>
      </c>
      <c r="W736" t="s">
        <v>858</v>
      </c>
      <c r="X736" s="3">
        <f>COUNT(D736:W736)</f>
        <v>2</v>
      </c>
      <c r="Y736" s="2">
        <f>SUM(D736:W736)/X736</f>
        <v>5.1050000000000004</v>
      </c>
    </row>
    <row r="737" spans="1:25">
      <c r="A737">
        <v>18501.393198000002</v>
      </c>
      <c r="B737">
        <v>25250.840511999999</v>
      </c>
      <c r="C737" t="s">
        <v>734</v>
      </c>
      <c r="D737" t="s">
        <v>858</v>
      </c>
      <c r="E737" t="s">
        <v>858</v>
      </c>
      <c r="F737" t="s">
        <v>858</v>
      </c>
      <c r="G737" t="s">
        <v>858</v>
      </c>
      <c r="H737" t="s">
        <v>858</v>
      </c>
      <c r="I737" t="s">
        <v>858</v>
      </c>
      <c r="J737" t="s">
        <v>858</v>
      </c>
      <c r="K737" t="s">
        <v>858</v>
      </c>
      <c r="L737" t="s">
        <v>858</v>
      </c>
      <c r="M737">
        <v>3.4</v>
      </c>
      <c r="N737" t="s">
        <v>858</v>
      </c>
      <c r="O737" t="s">
        <v>858</v>
      </c>
      <c r="P737" t="s">
        <v>858</v>
      </c>
      <c r="Q737">
        <v>5.09</v>
      </c>
      <c r="R737" t="s">
        <v>858</v>
      </c>
      <c r="S737" t="s">
        <v>858</v>
      </c>
      <c r="T737" t="s">
        <v>858</v>
      </c>
      <c r="U737" t="s">
        <v>858</v>
      </c>
      <c r="V737" t="s">
        <v>858</v>
      </c>
      <c r="W737" t="s">
        <v>858</v>
      </c>
      <c r="X737" s="3">
        <f>COUNT(D737:W737)</f>
        <v>2</v>
      </c>
      <c r="Y737" s="2">
        <f>SUM(D737:W737)/X737</f>
        <v>4.2450000000000001</v>
      </c>
    </row>
    <row r="738" spans="1:25">
      <c r="A738">
        <v>44982.468949000002</v>
      </c>
      <c r="B738">
        <v>109030.716635</v>
      </c>
      <c r="C738" t="s">
        <v>735</v>
      </c>
      <c r="D738" t="s">
        <v>858</v>
      </c>
      <c r="E738" t="s">
        <v>858</v>
      </c>
      <c r="F738" t="s">
        <v>858</v>
      </c>
      <c r="G738" t="s">
        <v>858</v>
      </c>
      <c r="H738" t="s">
        <v>858</v>
      </c>
      <c r="I738" t="s">
        <v>858</v>
      </c>
      <c r="J738" t="s">
        <v>858</v>
      </c>
      <c r="K738" t="s">
        <v>858</v>
      </c>
      <c r="L738" t="s">
        <v>858</v>
      </c>
      <c r="M738">
        <v>4.47</v>
      </c>
      <c r="N738" t="s">
        <v>858</v>
      </c>
      <c r="O738" t="s">
        <v>858</v>
      </c>
      <c r="P738" t="s">
        <v>858</v>
      </c>
      <c r="Q738" t="s">
        <v>858</v>
      </c>
      <c r="R738" t="s">
        <v>858</v>
      </c>
      <c r="S738" t="s">
        <v>858</v>
      </c>
      <c r="T738" t="s">
        <v>858</v>
      </c>
      <c r="U738" t="s">
        <v>858</v>
      </c>
      <c r="V738" t="s">
        <v>858</v>
      </c>
      <c r="W738" t="s">
        <v>858</v>
      </c>
      <c r="X738" s="3">
        <f>COUNT(D738:W738)</f>
        <v>1</v>
      </c>
      <c r="Y738" s="2">
        <f>SUM(D738:W738)/X738</f>
        <v>4.47</v>
      </c>
    </row>
    <row r="739" spans="1:25">
      <c r="A739">
        <v>52987.660051999999</v>
      </c>
      <c r="B739">
        <v>53136.171543999997</v>
      </c>
      <c r="C739" t="s">
        <v>736</v>
      </c>
      <c r="D739" t="s">
        <v>858</v>
      </c>
      <c r="E739" t="s">
        <v>858</v>
      </c>
      <c r="F739" t="s">
        <v>858</v>
      </c>
      <c r="G739" t="s">
        <v>858</v>
      </c>
      <c r="H739" t="s">
        <v>858</v>
      </c>
      <c r="I739" t="s">
        <v>858</v>
      </c>
      <c r="J739" t="s">
        <v>858</v>
      </c>
      <c r="K739" t="s">
        <v>858</v>
      </c>
      <c r="L739" t="s">
        <v>858</v>
      </c>
      <c r="M739" t="s">
        <v>858</v>
      </c>
      <c r="N739" t="s">
        <v>858</v>
      </c>
      <c r="O739" t="s">
        <v>858</v>
      </c>
      <c r="P739" t="s">
        <v>858</v>
      </c>
      <c r="Q739">
        <v>6.89</v>
      </c>
      <c r="R739" t="s">
        <v>858</v>
      </c>
      <c r="S739" t="s">
        <v>858</v>
      </c>
      <c r="T739" t="s">
        <v>858</v>
      </c>
      <c r="U739" t="s">
        <v>858</v>
      </c>
      <c r="V739" t="s">
        <v>858</v>
      </c>
      <c r="W739" t="s">
        <v>858</v>
      </c>
      <c r="X739" s="3">
        <f>COUNT(D739:W739)</f>
        <v>1</v>
      </c>
      <c r="Y739" s="2">
        <f>SUM(D739:W739)/X739</f>
        <v>6.89</v>
      </c>
    </row>
    <row r="740" spans="1:25">
      <c r="A740">
        <v>71487.008539999995</v>
      </c>
      <c r="B740">
        <v>126641.762523</v>
      </c>
      <c r="C740" t="s">
        <v>737</v>
      </c>
      <c r="D740" t="s">
        <v>858</v>
      </c>
      <c r="E740" t="s">
        <v>858</v>
      </c>
      <c r="F740" t="s">
        <v>858</v>
      </c>
      <c r="G740" t="s">
        <v>858</v>
      </c>
      <c r="H740" t="s">
        <v>858</v>
      </c>
      <c r="I740" t="s">
        <v>858</v>
      </c>
      <c r="J740" t="s">
        <v>858</v>
      </c>
      <c r="K740" t="s">
        <v>858</v>
      </c>
      <c r="L740" t="s">
        <v>858</v>
      </c>
      <c r="M740" t="s">
        <v>858</v>
      </c>
      <c r="N740" t="s">
        <v>858</v>
      </c>
      <c r="O740" t="s">
        <v>858</v>
      </c>
      <c r="P740" t="s">
        <v>858</v>
      </c>
      <c r="Q740">
        <v>7.42</v>
      </c>
      <c r="R740" t="s">
        <v>858</v>
      </c>
      <c r="S740" t="s">
        <v>858</v>
      </c>
      <c r="T740" t="s">
        <v>858</v>
      </c>
      <c r="U740" t="s">
        <v>858</v>
      </c>
      <c r="V740" t="s">
        <v>858</v>
      </c>
      <c r="W740" t="s">
        <v>858</v>
      </c>
      <c r="X740" s="3">
        <f>COUNT(D740:W740)</f>
        <v>1</v>
      </c>
      <c r="Y740" s="2">
        <f>SUM(D740:W740)/X740</f>
        <v>7.42</v>
      </c>
    </row>
    <row r="741" spans="1:25">
      <c r="A741">
        <v>75486.011910000001</v>
      </c>
      <c r="B741">
        <v>56100.016149000003</v>
      </c>
      <c r="C741" t="s">
        <v>738</v>
      </c>
      <c r="D741" t="s">
        <v>858</v>
      </c>
      <c r="E741" t="s">
        <v>858</v>
      </c>
      <c r="F741" t="s">
        <v>858</v>
      </c>
      <c r="G741" t="s">
        <v>858</v>
      </c>
      <c r="H741" t="s">
        <v>858</v>
      </c>
      <c r="I741" t="s">
        <v>858</v>
      </c>
      <c r="J741" t="s">
        <v>858</v>
      </c>
      <c r="K741" t="s">
        <v>858</v>
      </c>
      <c r="L741" t="s">
        <v>858</v>
      </c>
      <c r="M741" t="s">
        <v>858</v>
      </c>
      <c r="N741" t="s">
        <v>858</v>
      </c>
      <c r="O741" t="s">
        <v>858</v>
      </c>
      <c r="P741" t="s">
        <v>858</v>
      </c>
      <c r="Q741">
        <v>5.75</v>
      </c>
      <c r="R741" t="s">
        <v>858</v>
      </c>
      <c r="S741" t="s">
        <v>858</v>
      </c>
      <c r="T741" t="s">
        <v>858</v>
      </c>
      <c r="U741" t="s">
        <v>858</v>
      </c>
      <c r="V741" t="s">
        <v>858</v>
      </c>
      <c r="W741" t="s">
        <v>858</v>
      </c>
      <c r="X741" s="3">
        <f>COUNT(D741:W741)</f>
        <v>1</v>
      </c>
      <c r="Y741" s="2">
        <f>SUM(D741:W741)/X741</f>
        <v>5.75</v>
      </c>
    </row>
    <row r="742" spans="1:25">
      <c r="A742">
        <v>27930.124298999999</v>
      </c>
      <c r="B742">
        <v>16299.506964</v>
      </c>
      <c r="C742" t="s">
        <v>739</v>
      </c>
      <c r="D742" t="s">
        <v>858</v>
      </c>
      <c r="E742" t="s">
        <v>858</v>
      </c>
      <c r="F742" t="s">
        <v>858</v>
      </c>
      <c r="G742" t="s">
        <v>858</v>
      </c>
      <c r="H742" t="s">
        <v>858</v>
      </c>
      <c r="I742" t="s">
        <v>858</v>
      </c>
      <c r="J742" t="s">
        <v>858</v>
      </c>
      <c r="K742" t="s">
        <v>858</v>
      </c>
      <c r="L742" t="s">
        <v>858</v>
      </c>
      <c r="M742" t="s">
        <v>858</v>
      </c>
      <c r="N742" t="s">
        <v>858</v>
      </c>
      <c r="O742" t="s">
        <v>858</v>
      </c>
      <c r="P742" t="s">
        <v>858</v>
      </c>
      <c r="Q742">
        <v>3.1</v>
      </c>
      <c r="R742" t="s">
        <v>858</v>
      </c>
      <c r="S742" t="s">
        <v>858</v>
      </c>
      <c r="T742" t="s">
        <v>858</v>
      </c>
      <c r="U742" t="s">
        <v>858</v>
      </c>
      <c r="V742" t="s">
        <v>858</v>
      </c>
      <c r="W742" t="s">
        <v>858</v>
      </c>
      <c r="X742" s="3">
        <f>COUNT(D742:W742)</f>
        <v>1</v>
      </c>
      <c r="Y742" s="2">
        <f>SUM(D742:W742)/X742</f>
        <v>3.1</v>
      </c>
    </row>
    <row r="743" spans="1:25">
      <c r="A743">
        <v>123157.797553</v>
      </c>
      <c r="B743">
        <v>69332.566447999998</v>
      </c>
      <c r="C743" t="s">
        <v>740</v>
      </c>
      <c r="D743" t="s">
        <v>858</v>
      </c>
      <c r="E743" t="s">
        <v>858</v>
      </c>
      <c r="F743" t="s">
        <v>858</v>
      </c>
      <c r="G743" t="s">
        <v>858</v>
      </c>
      <c r="H743" t="s">
        <v>858</v>
      </c>
      <c r="I743" t="s">
        <v>858</v>
      </c>
      <c r="J743" t="s">
        <v>858</v>
      </c>
      <c r="K743" t="s">
        <v>858</v>
      </c>
      <c r="L743" t="s">
        <v>858</v>
      </c>
      <c r="M743" t="s">
        <v>858</v>
      </c>
      <c r="N743" t="s">
        <v>858</v>
      </c>
      <c r="O743" t="s">
        <v>858</v>
      </c>
      <c r="P743" t="s">
        <v>858</v>
      </c>
      <c r="Q743">
        <v>7.34</v>
      </c>
      <c r="R743" t="s">
        <v>858</v>
      </c>
      <c r="S743" t="s">
        <v>858</v>
      </c>
      <c r="T743" t="s">
        <v>858</v>
      </c>
      <c r="U743" t="s">
        <v>858</v>
      </c>
      <c r="V743" t="s">
        <v>858</v>
      </c>
      <c r="W743" t="s">
        <v>858</v>
      </c>
      <c r="X743" s="3">
        <f>COUNT(D743:W743)</f>
        <v>1</v>
      </c>
      <c r="Y743" s="2">
        <f>SUM(D743:W743)/X743</f>
        <v>7.34</v>
      </c>
    </row>
    <row r="744" spans="1:25">
      <c r="A744">
        <v>104506.883858</v>
      </c>
      <c r="B744">
        <v>60992.781389999996</v>
      </c>
      <c r="C744" t="s">
        <v>741</v>
      </c>
      <c r="D744" t="s">
        <v>858</v>
      </c>
      <c r="E744" t="s">
        <v>858</v>
      </c>
      <c r="F744" t="s">
        <v>858</v>
      </c>
      <c r="G744" t="s">
        <v>858</v>
      </c>
      <c r="H744" t="s">
        <v>858</v>
      </c>
      <c r="I744" t="s">
        <v>858</v>
      </c>
      <c r="J744" t="s">
        <v>858</v>
      </c>
      <c r="K744" t="s">
        <v>858</v>
      </c>
      <c r="L744" t="s">
        <v>858</v>
      </c>
      <c r="M744" t="s">
        <v>858</v>
      </c>
      <c r="N744" t="s">
        <v>858</v>
      </c>
      <c r="O744" t="s">
        <v>858</v>
      </c>
      <c r="P744" t="s">
        <v>858</v>
      </c>
      <c r="Q744">
        <v>4.9800000000000004</v>
      </c>
      <c r="R744" t="s">
        <v>858</v>
      </c>
      <c r="S744" t="s">
        <v>858</v>
      </c>
      <c r="T744" t="s">
        <v>858</v>
      </c>
      <c r="U744" t="s">
        <v>858</v>
      </c>
      <c r="V744" t="s">
        <v>858</v>
      </c>
      <c r="W744" t="s">
        <v>858</v>
      </c>
      <c r="X744" s="3">
        <f>COUNT(D744:W744)</f>
        <v>1</v>
      </c>
      <c r="Y744" s="2">
        <f>SUM(D744:W744)/X744</f>
        <v>4.9800000000000004</v>
      </c>
    </row>
    <row r="745" spans="1:25">
      <c r="A745">
        <v>41158.658375999999</v>
      </c>
      <c r="B745">
        <v>23835.141306000001</v>
      </c>
      <c r="C745" t="s">
        <v>742</v>
      </c>
      <c r="D745" t="s">
        <v>858</v>
      </c>
      <c r="E745" t="s">
        <v>858</v>
      </c>
      <c r="F745" t="s">
        <v>858</v>
      </c>
      <c r="G745" t="s">
        <v>858</v>
      </c>
      <c r="H745" t="s">
        <v>858</v>
      </c>
      <c r="I745" t="s">
        <v>858</v>
      </c>
      <c r="J745" t="s">
        <v>858</v>
      </c>
      <c r="K745" t="s">
        <v>858</v>
      </c>
      <c r="L745" t="s">
        <v>858</v>
      </c>
      <c r="M745" t="s">
        <v>858</v>
      </c>
      <c r="N745" t="s">
        <v>858</v>
      </c>
      <c r="O745" t="s">
        <v>858</v>
      </c>
      <c r="P745" t="s">
        <v>858</v>
      </c>
      <c r="Q745">
        <v>5.53</v>
      </c>
      <c r="R745" t="s">
        <v>858</v>
      </c>
      <c r="S745" t="s">
        <v>858</v>
      </c>
      <c r="T745" t="s">
        <v>858</v>
      </c>
      <c r="U745" t="s">
        <v>858</v>
      </c>
      <c r="V745" t="s">
        <v>858</v>
      </c>
      <c r="W745" t="s">
        <v>858</v>
      </c>
      <c r="X745" s="3">
        <f>COUNT(D745:W745)</f>
        <v>1</v>
      </c>
      <c r="Y745" s="2">
        <f>SUM(D745:W745)/X745</f>
        <v>5.53</v>
      </c>
    </row>
    <row r="746" spans="1:25">
      <c r="A746">
        <v>47992.731204999996</v>
      </c>
      <c r="B746">
        <v>34051.924936000003</v>
      </c>
      <c r="C746" t="s">
        <v>743</v>
      </c>
      <c r="D746" t="s">
        <v>858</v>
      </c>
      <c r="E746" t="s">
        <v>858</v>
      </c>
      <c r="F746" t="s">
        <v>858</v>
      </c>
      <c r="G746" t="s">
        <v>858</v>
      </c>
      <c r="H746" t="s">
        <v>858</v>
      </c>
      <c r="I746" t="s">
        <v>858</v>
      </c>
      <c r="J746" t="s">
        <v>858</v>
      </c>
      <c r="K746" t="s">
        <v>858</v>
      </c>
      <c r="L746" t="s">
        <v>858</v>
      </c>
      <c r="M746" t="s">
        <v>858</v>
      </c>
      <c r="N746" t="s">
        <v>858</v>
      </c>
      <c r="O746" t="s">
        <v>858</v>
      </c>
      <c r="P746" t="s">
        <v>858</v>
      </c>
      <c r="Q746">
        <v>6.98</v>
      </c>
      <c r="R746" t="s">
        <v>858</v>
      </c>
      <c r="S746" t="s">
        <v>858</v>
      </c>
      <c r="T746" t="s">
        <v>858</v>
      </c>
      <c r="U746" t="s">
        <v>858</v>
      </c>
      <c r="V746" t="s">
        <v>858</v>
      </c>
      <c r="W746" t="s">
        <v>858</v>
      </c>
      <c r="X746" s="3">
        <f>COUNT(D746:W746)</f>
        <v>1</v>
      </c>
      <c r="Y746" s="2">
        <f>SUM(D746:W746)/X746</f>
        <v>6.98</v>
      </c>
    </row>
    <row r="747" spans="1:25">
      <c r="A747">
        <v>81794.497298000002</v>
      </c>
      <c r="B747">
        <v>33306.195726999998</v>
      </c>
      <c r="C747" t="s">
        <v>744</v>
      </c>
      <c r="D747" t="s">
        <v>858</v>
      </c>
      <c r="E747" t="s">
        <v>858</v>
      </c>
      <c r="F747" t="s">
        <v>858</v>
      </c>
      <c r="G747" t="s">
        <v>858</v>
      </c>
      <c r="H747" t="s">
        <v>858</v>
      </c>
      <c r="I747" t="s">
        <v>858</v>
      </c>
      <c r="J747" t="s">
        <v>858</v>
      </c>
      <c r="K747" t="s">
        <v>858</v>
      </c>
      <c r="L747" t="s">
        <v>858</v>
      </c>
      <c r="M747" t="s">
        <v>858</v>
      </c>
      <c r="N747" t="s">
        <v>858</v>
      </c>
      <c r="O747" t="s">
        <v>858</v>
      </c>
      <c r="P747" t="s">
        <v>858</v>
      </c>
      <c r="Q747">
        <v>5.9</v>
      </c>
      <c r="R747" t="s">
        <v>858</v>
      </c>
      <c r="S747" t="s">
        <v>858</v>
      </c>
      <c r="T747" t="s">
        <v>858</v>
      </c>
      <c r="U747" t="s">
        <v>858</v>
      </c>
      <c r="V747" t="s">
        <v>858</v>
      </c>
      <c r="W747" t="s">
        <v>858</v>
      </c>
      <c r="X747" s="3">
        <f>COUNT(D747:W747)</f>
        <v>1</v>
      </c>
      <c r="Y747" s="2">
        <f>SUM(D747:W747)/X747</f>
        <v>5.9</v>
      </c>
    </row>
    <row r="748" spans="1:25">
      <c r="A748">
        <v>50771.794604000002</v>
      </c>
      <c r="B748">
        <v>41231.712920999998</v>
      </c>
      <c r="C748" t="s">
        <v>745</v>
      </c>
      <c r="D748" t="s">
        <v>858</v>
      </c>
      <c r="E748" t="s">
        <v>858</v>
      </c>
      <c r="F748" t="s">
        <v>858</v>
      </c>
      <c r="G748" t="s">
        <v>858</v>
      </c>
      <c r="H748" t="s">
        <v>858</v>
      </c>
      <c r="I748" t="s">
        <v>858</v>
      </c>
      <c r="J748" t="s">
        <v>858</v>
      </c>
      <c r="K748" t="s">
        <v>858</v>
      </c>
      <c r="L748" t="s">
        <v>858</v>
      </c>
      <c r="M748" t="s">
        <v>858</v>
      </c>
      <c r="N748" t="s">
        <v>858</v>
      </c>
      <c r="O748" t="s">
        <v>858</v>
      </c>
      <c r="P748" t="s">
        <v>858</v>
      </c>
      <c r="Q748">
        <v>5.36</v>
      </c>
      <c r="R748" t="s">
        <v>858</v>
      </c>
      <c r="S748" t="s">
        <v>858</v>
      </c>
      <c r="T748" t="s">
        <v>858</v>
      </c>
      <c r="U748" t="s">
        <v>858</v>
      </c>
      <c r="V748" t="s">
        <v>858</v>
      </c>
      <c r="W748" t="s">
        <v>858</v>
      </c>
      <c r="X748" s="3">
        <f>COUNT(D748:W748)</f>
        <v>1</v>
      </c>
      <c r="Y748" s="2">
        <f>SUM(D748:W748)/X748</f>
        <v>5.36</v>
      </c>
    </row>
    <row r="749" spans="1:25">
      <c r="A749">
        <v>10614.809257999999</v>
      </c>
      <c r="B749">
        <v>24538.485098000001</v>
      </c>
      <c r="C749" t="s">
        <v>746</v>
      </c>
      <c r="D749" t="s">
        <v>858</v>
      </c>
      <c r="E749" t="s">
        <v>858</v>
      </c>
      <c r="F749" t="s">
        <v>858</v>
      </c>
      <c r="G749" t="s">
        <v>858</v>
      </c>
      <c r="H749" t="s">
        <v>858</v>
      </c>
      <c r="I749" t="s">
        <v>858</v>
      </c>
      <c r="J749" t="s">
        <v>858</v>
      </c>
      <c r="K749" t="s">
        <v>858</v>
      </c>
      <c r="L749" t="s">
        <v>858</v>
      </c>
      <c r="M749" t="s">
        <v>858</v>
      </c>
      <c r="N749" t="s">
        <v>858</v>
      </c>
      <c r="O749" t="s">
        <v>858</v>
      </c>
      <c r="P749" t="s">
        <v>858</v>
      </c>
      <c r="Q749">
        <v>3.58</v>
      </c>
      <c r="R749" t="s">
        <v>858</v>
      </c>
      <c r="S749" t="s">
        <v>858</v>
      </c>
      <c r="T749" t="s">
        <v>858</v>
      </c>
      <c r="U749" t="s">
        <v>858</v>
      </c>
      <c r="V749" t="s">
        <v>858</v>
      </c>
      <c r="W749" t="s">
        <v>858</v>
      </c>
      <c r="X749" s="3">
        <f>COUNT(D749:W749)</f>
        <v>1</v>
      </c>
      <c r="Y749" s="2">
        <f>SUM(D749:W749)/X749</f>
        <v>3.58</v>
      </c>
    </row>
    <row r="750" spans="1:25">
      <c r="A750">
        <v>115948.51087500001</v>
      </c>
      <c r="B750">
        <v>38054.798890999999</v>
      </c>
      <c r="C750" t="s">
        <v>747</v>
      </c>
      <c r="D750" t="s">
        <v>858</v>
      </c>
      <c r="E750" t="s">
        <v>858</v>
      </c>
      <c r="F750" t="s">
        <v>858</v>
      </c>
      <c r="G750" t="s">
        <v>858</v>
      </c>
      <c r="H750" t="s">
        <v>858</v>
      </c>
      <c r="I750" t="s">
        <v>858</v>
      </c>
      <c r="J750" t="s">
        <v>858</v>
      </c>
      <c r="K750" t="s">
        <v>858</v>
      </c>
      <c r="L750" t="s">
        <v>858</v>
      </c>
      <c r="M750" t="s">
        <v>858</v>
      </c>
      <c r="N750" t="s">
        <v>858</v>
      </c>
      <c r="O750" t="s">
        <v>858</v>
      </c>
      <c r="P750" t="s">
        <v>858</v>
      </c>
      <c r="Q750" t="s">
        <v>858</v>
      </c>
      <c r="R750" t="s">
        <v>858</v>
      </c>
      <c r="S750" t="s">
        <v>858</v>
      </c>
      <c r="T750" t="s">
        <v>858</v>
      </c>
      <c r="U750" t="s">
        <v>858</v>
      </c>
      <c r="V750" t="s">
        <v>858</v>
      </c>
      <c r="W750" t="s">
        <v>858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858</v>
      </c>
      <c r="E751" t="s">
        <v>858</v>
      </c>
      <c r="F751" t="s">
        <v>858</v>
      </c>
      <c r="G751" t="s">
        <v>858</v>
      </c>
      <c r="H751" t="s">
        <v>858</v>
      </c>
      <c r="I751" t="s">
        <v>858</v>
      </c>
      <c r="J751" t="s">
        <v>858</v>
      </c>
      <c r="K751" t="s">
        <v>858</v>
      </c>
      <c r="L751" t="s">
        <v>858</v>
      </c>
      <c r="M751" t="s">
        <v>858</v>
      </c>
      <c r="N751" t="s">
        <v>858</v>
      </c>
      <c r="O751" t="s">
        <v>858</v>
      </c>
      <c r="P751" t="s">
        <v>858</v>
      </c>
      <c r="Q751" t="s">
        <v>858</v>
      </c>
      <c r="R751" t="s">
        <v>858</v>
      </c>
      <c r="S751" t="s">
        <v>858</v>
      </c>
      <c r="T751" t="s">
        <v>858</v>
      </c>
      <c r="U751" t="s">
        <v>858</v>
      </c>
      <c r="V751" t="s">
        <v>858</v>
      </c>
      <c r="W751" t="s">
        <v>858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3.89</v>
      </c>
      <c r="E752" t="s">
        <v>858</v>
      </c>
      <c r="F752" t="s">
        <v>858</v>
      </c>
      <c r="G752" t="s">
        <v>858</v>
      </c>
      <c r="H752">
        <v>6.43</v>
      </c>
      <c r="I752">
        <v>2.0299999999999998</v>
      </c>
      <c r="J752">
        <v>3.41</v>
      </c>
      <c r="K752" t="s">
        <v>858</v>
      </c>
      <c r="L752">
        <v>4.66</v>
      </c>
      <c r="M752">
        <v>3.14</v>
      </c>
      <c r="N752" t="s">
        <v>858</v>
      </c>
      <c r="O752">
        <v>3.84</v>
      </c>
      <c r="P752">
        <v>4.5</v>
      </c>
      <c r="Q752">
        <v>7.87</v>
      </c>
      <c r="R752">
        <v>6.54</v>
      </c>
      <c r="S752" t="s">
        <v>858</v>
      </c>
      <c r="T752">
        <v>6.97</v>
      </c>
      <c r="U752" t="s">
        <v>858</v>
      </c>
      <c r="V752">
        <v>4.28</v>
      </c>
      <c r="W752">
        <v>4.22</v>
      </c>
      <c r="X752" s="3">
        <f>COUNT(D752:W752)</f>
        <v>13</v>
      </c>
      <c r="Y752" s="2">
        <f>SUM(D752:W752)/X752</f>
        <v>4.7523076923076921</v>
      </c>
    </row>
    <row r="753" spans="1:25">
      <c r="A753">
        <v>40008.999151000004</v>
      </c>
      <c r="B753">
        <v>58150.887784999999</v>
      </c>
      <c r="C753" t="s">
        <v>750</v>
      </c>
      <c r="D753" t="s">
        <v>858</v>
      </c>
      <c r="E753" t="s">
        <v>858</v>
      </c>
      <c r="F753" t="s">
        <v>858</v>
      </c>
      <c r="G753" t="s">
        <v>858</v>
      </c>
      <c r="H753" t="s">
        <v>858</v>
      </c>
      <c r="I753" t="s">
        <v>858</v>
      </c>
      <c r="J753" t="s">
        <v>858</v>
      </c>
      <c r="K753" t="s">
        <v>858</v>
      </c>
      <c r="L753" t="s">
        <v>858</v>
      </c>
      <c r="M753" t="s">
        <v>858</v>
      </c>
      <c r="N753" t="s">
        <v>858</v>
      </c>
      <c r="O753" t="s">
        <v>858</v>
      </c>
      <c r="P753" t="s">
        <v>858</v>
      </c>
      <c r="Q753" t="s">
        <v>858</v>
      </c>
      <c r="R753" t="s">
        <v>858</v>
      </c>
      <c r="S753" t="s">
        <v>858</v>
      </c>
      <c r="T753" t="s">
        <v>858</v>
      </c>
      <c r="U753" t="s">
        <v>858</v>
      </c>
      <c r="V753" t="s">
        <v>858</v>
      </c>
      <c r="W753" t="s">
        <v>858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858</v>
      </c>
      <c r="E754" t="s">
        <v>858</v>
      </c>
      <c r="F754" t="s">
        <v>858</v>
      </c>
      <c r="G754" t="s">
        <v>858</v>
      </c>
      <c r="H754" t="s">
        <v>858</v>
      </c>
      <c r="I754" t="s">
        <v>858</v>
      </c>
      <c r="J754" t="s">
        <v>858</v>
      </c>
      <c r="K754" t="s">
        <v>858</v>
      </c>
      <c r="L754" t="s">
        <v>858</v>
      </c>
      <c r="M754" t="s">
        <v>858</v>
      </c>
      <c r="N754" t="s">
        <v>858</v>
      </c>
      <c r="O754" t="s">
        <v>858</v>
      </c>
      <c r="P754" t="s">
        <v>858</v>
      </c>
      <c r="Q754" t="s">
        <v>858</v>
      </c>
      <c r="R754" t="s">
        <v>858</v>
      </c>
      <c r="S754" t="s">
        <v>858</v>
      </c>
      <c r="T754" t="s">
        <v>858</v>
      </c>
      <c r="U754" t="s">
        <v>858</v>
      </c>
      <c r="V754" t="s">
        <v>858</v>
      </c>
      <c r="W754" t="s">
        <v>858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858</v>
      </c>
      <c r="E755" t="s">
        <v>858</v>
      </c>
      <c r="F755" t="s">
        <v>858</v>
      </c>
      <c r="G755" t="s">
        <v>858</v>
      </c>
      <c r="H755" t="s">
        <v>858</v>
      </c>
      <c r="I755" t="s">
        <v>858</v>
      </c>
      <c r="J755" t="s">
        <v>858</v>
      </c>
      <c r="K755" t="s">
        <v>858</v>
      </c>
      <c r="L755" t="s">
        <v>858</v>
      </c>
      <c r="M755" t="s">
        <v>858</v>
      </c>
      <c r="N755" t="s">
        <v>858</v>
      </c>
      <c r="O755" t="s">
        <v>858</v>
      </c>
      <c r="P755" t="s">
        <v>858</v>
      </c>
      <c r="Q755">
        <v>4.99</v>
      </c>
      <c r="R755" t="s">
        <v>858</v>
      </c>
      <c r="S755" t="s">
        <v>858</v>
      </c>
      <c r="T755" t="s">
        <v>858</v>
      </c>
      <c r="U755" t="s">
        <v>858</v>
      </c>
      <c r="V755" t="s">
        <v>858</v>
      </c>
      <c r="W755" t="s">
        <v>858</v>
      </c>
      <c r="X755" s="3">
        <f>COUNT(D755:W755)</f>
        <v>1</v>
      </c>
      <c r="Y755" s="2">
        <f>SUM(D755:W755)/X755</f>
        <v>4.99</v>
      </c>
    </row>
    <row r="756" spans="1:25">
      <c r="A756">
        <v>46186.521403999999</v>
      </c>
      <c r="B756">
        <v>61074.975960000003</v>
      </c>
      <c r="C756" t="s">
        <v>753</v>
      </c>
      <c r="D756">
        <v>2.94</v>
      </c>
      <c r="E756">
        <v>4.75</v>
      </c>
      <c r="F756">
        <v>2.85</v>
      </c>
      <c r="G756" t="s">
        <v>858</v>
      </c>
      <c r="H756">
        <v>7.63</v>
      </c>
      <c r="I756">
        <v>5.72</v>
      </c>
      <c r="J756">
        <v>4.8099999999999996</v>
      </c>
      <c r="K756">
        <v>5.83</v>
      </c>
      <c r="L756">
        <v>4</v>
      </c>
      <c r="M756">
        <v>2.12</v>
      </c>
      <c r="N756">
        <v>5.73</v>
      </c>
      <c r="O756">
        <v>4.3600000000000003</v>
      </c>
      <c r="P756">
        <v>1.98</v>
      </c>
      <c r="Q756">
        <v>6.28</v>
      </c>
      <c r="R756">
        <v>6.31</v>
      </c>
      <c r="S756">
        <v>2.38</v>
      </c>
      <c r="T756">
        <v>6.34</v>
      </c>
      <c r="U756">
        <v>4.04</v>
      </c>
      <c r="V756">
        <v>2.23</v>
      </c>
      <c r="W756" t="s">
        <v>858</v>
      </c>
      <c r="X756" s="3">
        <f>COUNT(D756:W756)</f>
        <v>18</v>
      </c>
      <c r="Y756" s="2">
        <f>SUM(D756:W756)/X756</f>
        <v>4.4611111111111112</v>
      </c>
    </row>
    <row r="757" spans="1:25">
      <c r="A757">
        <v>46186.521403999999</v>
      </c>
      <c r="B757">
        <v>61074.975960000003</v>
      </c>
      <c r="C757" t="s">
        <v>754</v>
      </c>
      <c r="D757" t="s">
        <v>858</v>
      </c>
      <c r="E757" t="s">
        <v>858</v>
      </c>
      <c r="F757" t="s">
        <v>858</v>
      </c>
      <c r="G757" t="s">
        <v>858</v>
      </c>
      <c r="H757" t="s">
        <v>858</v>
      </c>
      <c r="I757" t="s">
        <v>858</v>
      </c>
      <c r="J757" t="s">
        <v>858</v>
      </c>
      <c r="K757" t="s">
        <v>858</v>
      </c>
      <c r="L757" t="s">
        <v>858</v>
      </c>
      <c r="M757" t="s">
        <v>858</v>
      </c>
      <c r="N757" t="s">
        <v>858</v>
      </c>
      <c r="O757" t="s">
        <v>858</v>
      </c>
      <c r="P757" t="s">
        <v>858</v>
      </c>
      <c r="Q757" t="s">
        <v>858</v>
      </c>
      <c r="R757" t="s">
        <v>858</v>
      </c>
      <c r="S757" t="s">
        <v>858</v>
      </c>
      <c r="T757" t="s">
        <v>858</v>
      </c>
      <c r="U757" t="s">
        <v>858</v>
      </c>
      <c r="V757" t="s">
        <v>858</v>
      </c>
      <c r="W757" t="s">
        <v>858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2.19</v>
      </c>
      <c r="E758">
        <v>6.32</v>
      </c>
      <c r="F758">
        <v>3.45</v>
      </c>
      <c r="G758">
        <v>2.52</v>
      </c>
      <c r="H758">
        <v>6.22</v>
      </c>
      <c r="I758">
        <v>4.3</v>
      </c>
      <c r="J758">
        <v>3.85</v>
      </c>
      <c r="K758">
        <v>3.82</v>
      </c>
      <c r="L758">
        <v>2.79</v>
      </c>
      <c r="M758">
        <v>3.74</v>
      </c>
      <c r="N758">
        <v>6.17</v>
      </c>
      <c r="O758">
        <v>6.96</v>
      </c>
      <c r="P758">
        <v>2.4500000000000002</v>
      </c>
      <c r="Q758">
        <v>5.99</v>
      </c>
      <c r="R758">
        <v>6.9</v>
      </c>
      <c r="S758">
        <v>3.47</v>
      </c>
      <c r="T758">
        <v>5.63</v>
      </c>
      <c r="U758">
        <v>2.79</v>
      </c>
      <c r="V758">
        <v>2.78</v>
      </c>
      <c r="W758">
        <v>7.6</v>
      </c>
      <c r="X758" s="3">
        <f>COUNT(D758:W758)</f>
        <v>20</v>
      </c>
      <c r="Y758" s="2">
        <f>SUM(D758:W758)/X758</f>
        <v>4.4970000000000008</v>
      </c>
    </row>
    <row r="759" spans="1:25">
      <c r="A759">
        <v>151052.012716</v>
      </c>
      <c r="B759">
        <v>59848.568091000001</v>
      </c>
      <c r="C759" t="s">
        <v>756</v>
      </c>
      <c r="D759" t="s">
        <v>858</v>
      </c>
      <c r="E759" t="s">
        <v>858</v>
      </c>
      <c r="F759" t="s">
        <v>858</v>
      </c>
      <c r="G759" t="s">
        <v>858</v>
      </c>
      <c r="H759" t="s">
        <v>858</v>
      </c>
      <c r="I759" t="s">
        <v>858</v>
      </c>
      <c r="J759" t="s">
        <v>858</v>
      </c>
      <c r="K759" t="s">
        <v>858</v>
      </c>
      <c r="L759" t="s">
        <v>858</v>
      </c>
      <c r="M759" t="s">
        <v>858</v>
      </c>
      <c r="N759" t="s">
        <v>858</v>
      </c>
      <c r="O759" t="s">
        <v>858</v>
      </c>
      <c r="P759" t="s">
        <v>858</v>
      </c>
      <c r="Q759" t="s">
        <v>858</v>
      </c>
      <c r="R759" t="s">
        <v>858</v>
      </c>
      <c r="S759" t="s">
        <v>858</v>
      </c>
      <c r="T759" t="s">
        <v>858</v>
      </c>
      <c r="U759" t="s">
        <v>858</v>
      </c>
      <c r="V759" t="s">
        <v>858</v>
      </c>
      <c r="W759" t="s">
        <v>858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3.19</v>
      </c>
      <c r="E760">
        <v>7.49</v>
      </c>
      <c r="F760">
        <v>6.69</v>
      </c>
      <c r="G760">
        <v>4.09</v>
      </c>
      <c r="H760">
        <v>6.83</v>
      </c>
      <c r="I760">
        <v>7.01</v>
      </c>
      <c r="J760">
        <v>6.77</v>
      </c>
      <c r="K760">
        <v>6.59</v>
      </c>
      <c r="L760">
        <v>5.24</v>
      </c>
      <c r="M760">
        <v>2.4500000000000002</v>
      </c>
      <c r="N760">
        <v>4.6100000000000003</v>
      </c>
      <c r="O760">
        <v>6.4</v>
      </c>
      <c r="P760">
        <v>4.1500000000000004</v>
      </c>
      <c r="Q760">
        <v>3.7</v>
      </c>
      <c r="R760">
        <v>6.57</v>
      </c>
      <c r="S760">
        <v>3.48</v>
      </c>
      <c r="T760">
        <v>6.77</v>
      </c>
      <c r="U760">
        <v>4.47</v>
      </c>
      <c r="V760">
        <v>3.52</v>
      </c>
      <c r="W760">
        <v>5.32</v>
      </c>
      <c r="X760" s="3">
        <f>COUNT(D760:W760)</f>
        <v>20</v>
      </c>
      <c r="Y760" s="2">
        <f>SUM(D760:W760)/X760</f>
        <v>5.2670000000000003</v>
      </c>
    </row>
    <row r="761" spans="1:25">
      <c r="A761">
        <v>153469.226474</v>
      </c>
      <c r="B761">
        <v>92012.828508999999</v>
      </c>
      <c r="C761" t="s">
        <v>758</v>
      </c>
      <c r="D761" t="s">
        <v>858</v>
      </c>
      <c r="E761" t="s">
        <v>858</v>
      </c>
      <c r="F761" t="s">
        <v>858</v>
      </c>
      <c r="G761" t="s">
        <v>858</v>
      </c>
      <c r="H761" t="s">
        <v>858</v>
      </c>
      <c r="I761" t="s">
        <v>858</v>
      </c>
      <c r="J761" t="s">
        <v>858</v>
      </c>
      <c r="K761" t="s">
        <v>858</v>
      </c>
      <c r="L761" t="s">
        <v>858</v>
      </c>
      <c r="M761" t="s">
        <v>858</v>
      </c>
      <c r="N761" t="s">
        <v>858</v>
      </c>
      <c r="O761" t="s">
        <v>858</v>
      </c>
      <c r="P761" t="s">
        <v>858</v>
      </c>
      <c r="Q761" t="s">
        <v>858</v>
      </c>
      <c r="R761" t="s">
        <v>858</v>
      </c>
      <c r="S761" t="s">
        <v>858</v>
      </c>
      <c r="T761" t="s">
        <v>858</v>
      </c>
      <c r="U761" t="s">
        <v>858</v>
      </c>
      <c r="V761" t="s">
        <v>858</v>
      </c>
      <c r="W761" t="s">
        <v>858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3.96</v>
      </c>
      <c r="E762" t="s">
        <v>858</v>
      </c>
      <c r="F762" t="s">
        <v>858</v>
      </c>
      <c r="G762" t="s">
        <v>858</v>
      </c>
      <c r="H762" t="s">
        <v>858</v>
      </c>
      <c r="I762">
        <v>4.08</v>
      </c>
      <c r="J762">
        <v>2.56</v>
      </c>
      <c r="K762" t="s">
        <v>858</v>
      </c>
      <c r="L762" t="s">
        <v>858</v>
      </c>
      <c r="M762">
        <v>3.07</v>
      </c>
      <c r="N762" t="s">
        <v>858</v>
      </c>
      <c r="O762">
        <v>4.9000000000000004</v>
      </c>
      <c r="P762">
        <v>3.25</v>
      </c>
      <c r="Q762">
        <v>6.22</v>
      </c>
      <c r="R762" t="s">
        <v>858</v>
      </c>
      <c r="S762" t="s">
        <v>858</v>
      </c>
      <c r="T762">
        <v>5.03</v>
      </c>
      <c r="U762" t="s">
        <v>858</v>
      </c>
      <c r="V762">
        <v>4.59</v>
      </c>
      <c r="W762">
        <v>2.14</v>
      </c>
      <c r="X762" s="3">
        <f>COUNT(D762:W762)</f>
        <v>10</v>
      </c>
      <c r="Y762" s="2">
        <f>SUM(D762:W762)/X762</f>
        <v>3.9799999999999995</v>
      </c>
    </row>
    <row r="763" spans="1:25">
      <c r="A763">
        <v>149764.092672</v>
      </c>
      <c r="B763">
        <v>102126.316458</v>
      </c>
      <c r="C763" t="s">
        <v>760</v>
      </c>
      <c r="D763">
        <v>2.57</v>
      </c>
      <c r="E763">
        <v>3.44</v>
      </c>
      <c r="F763">
        <v>2.72</v>
      </c>
      <c r="G763">
        <v>3.14</v>
      </c>
      <c r="H763">
        <v>5.03</v>
      </c>
      <c r="I763">
        <v>6.44</v>
      </c>
      <c r="J763">
        <v>4.96</v>
      </c>
      <c r="K763">
        <v>3.18</v>
      </c>
      <c r="L763">
        <v>3.7</v>
      </c>
      <c r="M763">
        <v>2.48</v>
      </c>
      <c r="N763">
        <v>6.23</v>
      </c>
      <c r="O763">
        <v>6.44</v>
      </c>
      <c r="P763">
        <v>3.24</v>
      </c>
      <c r="Q763">
        <v>6.24</v>
      </c>
      <c r="R763">
        <v>5.73</v>
      </c>
      <c r="S763">
        <v>3.34</v>
      </c>
      <c r="T763">
        <v>5.48</v>
      </c>
      <c r="U763">
        <v>2.78</v>
      </c>
      <c r="V763">
        <v>3.54</v>
      </c>
      <c r="W763">
        <v>6.58</v>
      </c>
      <c r="X763" s="3">
        <f>COUNT(D763:W763)</f>
        <v>20</v>
      </c>
      <c r="Y763" s="2">
        <f>SUM(D763:W763)/X763</f>
        <v>4.3630000000000013</v>
      </c>
    </row>
    <row r="764" spans="1:25">
      <c r="A764">
        <v>90813.671642999994</v>
      </c>
      <c r="B764">
        <v>64561.346651</v>
      </c>
      <c r="C764" t="s">
        <v>761</v>
      </c>
      <c r="D764">
        <v>2.66</v>
      </c>
      <c r="E764">
        <v>6.85</v>
      </c>
      <c r="F764">
        <v>2.2799999999999998</v>
      </c>
      <c r="G764">
        <v>3</v>
      </c>
      <c r="H764">
        <v>7.98</v>
      </c>
      <c r="I764">
        <v>3.81</v>
      </c>
      <c r="J764">
        <v>3.43</v>
      </c>
      <c r="K764">
        <v>5.09</v>
      </c>
      <c r="L764">
        <v>2.56</v>
      </c>
      <c r="M764">
        <v>3.74</v>
      </c>
      <c r="N764">
        <v>5.95</v>
      </c>
      <c r="O764">
        <v>7.13</v>
      </c>
      <c r="P764">
        <v>3.68</v>
      </c>
      <c r="Q764">
        <v>6.13</v>
      </c>
      <c r="R764">
        <v>6.33</v>
      </c>
      <c r="S764">
        <v>4.47</v>
      </c>
      <c r="T764">
        <v>7.69</v>
      </c>
      <c r="U764">
        <v>2.66</v>
      </c>
      <c r="V764">
        <v>2.42</v>
      </c>
      <c r="W764">
        <v>6.68</v>
      </c>
      <c r="X764" s="3">
        <f>COUNT(D764:W764)</f>
        <v>20</v>
      </c>
      <c r="Y764" s="2">
        <f>SUM(D764:W764)/X764</f>
        <v>4.7269999999999994</v>
      </c>
    </row>
    <row r="765" spans="1:25">
      <c r="A765">
        <v>144877.014135</v>
      </c>
      <c r="B765">
        <v>101107.116998</v>
      </c>
      <c r="C765" t="s">
        <v>762</v>
      </c>
      <c r="D765">
        <v>1.78</v>
      </c>
      <c r="E765">
        <v>6.27</v>
      </c>
      <c r="F765">
        <v>3.24</v>
      </c>
      <c r="G765">
        <v>2.5499999999999998</v>
      </c>
      <c r="H765">
        <v>6.28</v>
      </c>
      <c r="I765" t="s">
        <v>858</v>
      </c>
      <c r="J765">
        <v>4.12</v>
      </c>
      <c r="K765">
        <v>2.64</v>
      </c>
      <c r="L765">
        <v>3.91</v>
      </c>
      <c r="M765">
        <v>2.59</v>
      </c>
      <c r="N765">
        <v>5.9</v>
      </c>
      <c r="O765">
        <v>6.69</v>
      </c>
      <c r="P765">
        <v>2.83</v>
      </c>
      <c r="Q765">
        <v>6.49</v>
      </c>
      <c r="R765">
        <v>6.55</v>
      </c>
      <c r="S765">
        <v>2.89</v>
      </c>
      <c r="T765">
        <v>5.71</v>
      </c>
      <c r="U765">
        <v>2.96</v>
      </c>
      <c r="V765">
        <v>3.8</v>
      </c>
      <c r="W765">
        <v>7.09</v>
      </c>
      <c r="X765" s="3">
        <f>COUNT(D765:W765)</f>
        <v>19</v>
      </c>
      <c r="Y765" s="2">
        <f>SUM(D765:W765)/X765</f>
        <v>4.4363157894736833</v>
      </c>
    </row>
    <row r="766" spans="1:25">
      <c r="A766">
        <v>47138.933278999997</v>
      </c>
      <c r="B766">
        <v>32918.681577000003</v>
      </c>
      <c r="C766" t="s">
        <v>763</v>
      </c>
      <c r="D766" t="s">
        <v>858</v>
      </c>
      <c r="E766" t="s">
        <v>858</v>
      </c>
      <c r="F766" t="s">
        <v>858</v>
      </c>
      <c r="G766" t="s">
        <v>858</v>
      </c>
      <c r="H766" t="s">
        <v>858</v>
      </c>
      <c r="I766" t="s">
        <v>858</v>
      </c>
      <c r="J766" t="s">
        <v>858</v>
      </c>
      <c r="K766" t="s">
        <v>858</v>
      </c>
      <c r="L766" t="s">
        <v>858</v>
      </c>
      <c r="M766" t="s">
        <v>858</v>
      </c>
      <c r="N766" t="s">
        <v>858</v>
      </c>
      <c r="O766" t="s">
        <v>858</v>
      </c>
      <c r="P766" t="s">
        <v>858</v>
      </c>
      <c r="Q766" t="s">
        <v>858</v>
      </c>
      <c r="R766" t="s">
        <v>858</v>
      </c>
      <c r="S766" t="s">
        <v>858</v>
      </c>
      <c r="T766" t="s">
        <v>858</v>
      </c>
      <c r="U766" t="s">
        <v>858</v>
      </c>
      <c r="V766" t="s">
        <v>858</v>
      </c>
      <c r="W766" t="s">
        <v>858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2.9</v>
      </c>
      <c r="E767" t="s">
        <v>858</v>
      </c>
      <c r="F767" t="s">
        <v>858</v>
      </c>
      <c r="G767" t="s">
        <v>858</v>
      </c>
      <c r="H767">
        <v>5.98</v>
      </c>
      <c r="I767">
        <v>5.26</v>
      </c>
      <c r="J767">
        <v>3.11</v>
      </c>
      <c r="K767" t="s">
        <v>858</v>
      </c>
      <c r="L767" t="s">
        <v>858</v>
      </c>
      <c r="M767">
        <v>4.99</v>
      </c>
      <c r="N767" t="s">
        <v>858</v>
      </c>
      <c r="O767">
        <v>3.79</v>
      </c>
      <c r="P767">
        <v>5.34</v>
      </c>
      <c r="Q767">
        <v>6.14</v>
      </c>
      <c r="R767">
        <v>7.54</v>
      </c>
      <c r="S767" t="s">
        <v>858</v>
      </c>
      <c r="T767">
        <v>6.04</v>
      </c>
      <c r="U767" t="s">
        <v>858</v>
      </c>
      <c r="V767">
        <v>4.28</v>
      </c>
      <c r="W767">
        <v>4.32</v>
      </c>
      <c r="X767" s="3">
        <f>COUNT(D767:W767)</f>
        <v>12</v>
      </c>
      <c r="Y767" s="2">
        <f>SUM(D767:W767)/X767</f>
        <v>4.9741666666666662</v>
      </c>
    </row>
    <row r="768" spans="1:25">
      <c r="A768">
        <v>63847.768395999999</v>
      </c>
      <c r="B768">
        <v>134150.687397</v>
      </c>
      <c r="C768" t="s">
        <v>765</v>
      </c>
      <c r="D768">
        <v>6.22</v>
      </c>
      <c r="E768">
        <v>3.12</v>
      </c>
      <c r="F768">
        <v>5.05</v>
      </c>
      <c r="G768" t="s">
        <v>858</v>
      </c>
      <c r="H768">
        <v>5.0999999999999996</v>
      </c>
      <c r="I768">
        <v>6.74</v>
      </c>
      <c r="J768">
        <v>5.69</v>
      </c>
      <c r="K768" t="s">
        <v>858</v>
      </c>
      <c r="L768">
        <v>2.84</v>
      </c>
      <c r="M768">
        <v>2.2999999999999998</v>
      </c>
      <c r="N768" t="s">
        <v>858</v>
      </c>
      <c r="O768">
        <v>5.2</v>
      </c>
      <c r="P768">
        <v>3.57</v>
      </c>
      <c r="Q768">
        <v>6.75</v>
      </c>
      <c r="R768">
        <v>6.23</v>
      </c>
      <c r="S768" t="s">
        <v>858</v>
      </c>
      <c r="T768">
        <v>1.8</v>
      </c>
      <c r="U768">
        <v>3.03</v>
      </c>
      <c r="V768">
        <v>2.19</v>
      </c>
      <c r="W768">
        <v>5.33</v>
      </c>
      <c r="X768" s="3">
        <f>COUNT(D768:W768)</f>
        <v>16</v>
      </c>
      <c r="Y768" s="2">
        <f>SUM(D768:W768)/X768</f>
        <v>4.4474999999999998</v>
      </c>
    </row>
    <row r="769" spans="1:25">
      <c r="A769">
        <v>63918.599718999998</v>
      </c>
      <c r="B769">
        <v>134209.40212700001</v>
      </c>
      <c r="C769" t="s">
        <v>766</v>
      </c>
      <c r="D769">
        <v>6.27</v>
      </c>
      <c r="E769">
        <v>3.07</v>
      </c>
      <c r="F769">
        <v>5.1100000000000003</v>
      </c>
      <c r="G769" t="s">
        <v>858</v>
      </c>
      <c r="H769">
        <v>5.04</v>
      </c>
      <c r="I769">
        <v>6.71</v>
      </c>
      <c r="J769">
        <v>5.64</v>
      </c>
      <c r="K769" t="s">
        <v>858</v>
      </c>
      <c r="L769">
        <v>2.88</v>
      </c>
      <c r="M769">
        <v>2.3199999999999998</v>
      </c>
      <c r="N769" t="s">
        <v>858</v>
      </c>
      <c r="O769">
        <v>5.28</v>
      </c>
      <c r="P769">
        <v>3.62</v>
      </c>
      <c r="Q769">
        <v>6.74</v>
      </c>
      <c r="R769">
        <v>6.16</v>
      </c>
      <c r="S769" t="s">
        <v>858</v>
      </c>
      <c r="T769">
        <v>1.8</v>
      </c>
      <c r="U769">
        <v>3.08</v>
      </c>
      <c r="V769">
        <v>2.21</v>
      </c>
      <c r="W769">
        <v>5.36</v>
      </c>
      <c r="X769" s="3">
        <f>COUNT(D769:W769)</f>
        <v>16</v>
      </c>
      <c r="Y769" s="2">
        <f>SUM(D769:W769)/X769</f>
        <v>4.4556249999999995</v>
      </c>
    </row>
    <row r="770" spans="1:25">
      <c r="A770">
        <v>137889.01706700001</v>
      </c>
      <c r="B770">
        <v>129776.15057699999</v>
      </c>
      <c r="C770" t="s">
        <v>767</v>
      </c>
      <c r="D770">
        <v>3.73</v>
      </c>
      <c r="E770">
        <v>5.38</v>
      </c>
      <c r="F770">
        <v>3.27</v>
      </c>
      <c r="G770">
        <v>2.64</v>
      </c>
      <c r="H770">
        <v>6.94</v>
      </c>
      <c r="I770">
        <v>5</v>
      </c>
      <c r="J770">
        <v>6.05</v>
      </c>
      <c r="K770">
        <v>3.74</v>
      </c>
      <c r="L770">
        <v>3.26</v>
      </c>
      <c r="M770">
        <v>2.08</v>
      </c>
      <c r="N770">
        <v>4.66</v>
      </c>
      <c r="O770">
        <v>6.96</v>
      </c>
      <c r="P770">
        <v>3.61</v>
      </c>
      <c r="Q770">
        <v>5.05</v>
      </c>
      <c r="R770">
        <v>6.31</v>
      </c>
      <c r="S770">
        <v>4.4000000000000004</v>
      </c>
      <c r="T770">
        <v>4.54</v>
      </c>
      <c r="U770">
        <v>3.17</v>
      </c>
      <c r="V770">
        <v>3.59</v>
      </c>
      <c r="W770">
        <v>7.21</v>
      </c>
      <c r="X770" s="3">
        <f>COUNT(D770:W770)</f>
        <v>20</v>
      </c>
      <c r="Y770" s="2">
        <f>SUM(D770:W770)/X770</f>
        <v>4.5795000000000003</v>
      </c>
    </row>
    <row r="771" spans="1:25">
      <c r="A771">
        <v>137889.01706700001</v>
      </c>
      <c r="B771">
        <v>129776.15057699999</v>
      </c>
      <c r="C771" t="s">
        <v>768</v>
      </c>
      <c r="D771" t="s">
        <v>858</v>
      </c>
      <c r="E771" t="s">
        <v>858</v>
      </c>
      <c r="F771" t="s">
        <v>858</v>
      </c>
      <c r="G771" t="s">
        <v>858</v>
      </c>
      <c r="H771" t="s">
        <v>858</v>
      </c>
      <c r="I771" t="s">
        <v>858</v>
      </c>
      <c r="J771" t="s">
        <v>858</v>
      </c>
      <c r="K771" t="s">
        <v>858</v>
      </c>
      <c r="L771" t="s">
        <v>858</v>
      </c>
      <c r="M771" t="s">
        <v>858</v>
      </c>
      <c r="N771" t="s">
        <v>858</v>
      </c>
      <c r="O771" t="s">
        <v>858</v>
      </c>
      <c r="P771" t="s">
        <v>858</v>
      </c>
      <c r="Q771" t="s">
        <v>858</v>
      </c>
      <c r="R771" t="s">
        <v>858</v>
      </c>
      <c r="S771" t="s">
        <v>858</v>
      </c>
      <c r="T771" t="s">
        <v>858</v>
      </c>
      <c r="U771" t="s">
        <v>858</v>
      </c>
      <c r="V771" t="s">
        <v>858</v>
      </c>
      <c r="W771" t="s">
        <v>858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858</v>
      </c>
      <c r="E772" t="s">
        <v>858</v>
      </c>
      <c r="F772" t="s">
        <v>858</v>
      </c>
      <c r="G772" t="s">
        <v>858</v>
      </c>
      <c r="H772" t="s">
        <v>858</v>
      </c>
      <c r="I772" t="s">
        <v>858</v>
      </c>
      <c r="J772" t="s">
        <v>858</v>
      </c>
      <c r="K772" t="s">
        <v>858</v>
      </c>
      <c r="L772" t="s">
        <v>858</v>
      </c>
      <c r="M772" t="s">
        <v>858</v>
      </c>
      <c r="N772" t="s">
        <v>858</v>
      </c>
      <c r="O772" t="s">
        <v>858</v>
      </c>
      <c r="P772" t="s">
        <v>858</v>
      </c>
      <c r="Q772" t="s">
        <v>858</v>
      </c>
      <c r="R772" t="s">
        <v>858</v>
      </c>
      <c r="S772" t="s">
        <v>858</v>
      </c>
      <c r="T772" t="s">
        <v>858</v>
      </c>
      <c r="U772" t="s">
        <v>858</v>
      </c>
      <c r="V772" t="s">
        <v>858</v>
      </c>
      <c r="W772" t="s">
        <v>858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858</v>
      </c>
      <c r="E773" t="s">
        <v>858</v>
      </c>
      <c r="F773" t="s">
        <v>858</v>
      </c>
      <c r="G773" t="s">
        <v>858</v>
      </c>
      <c r="H773" t="s">
        <v>858</v>
      </c>
      <c r="I773" t="s">
        <v>858</v>
      </c>
      <c r="J773" t="s">
        <v>858</v>
      </c>
      <c r="K773" t="s">
        <v>858</v>
      </c>
      <c r="L773" t="s">
        <v>858</v>
      </c>
      <c r="M773" t="s">
        <v>858</v>
      </c>
      <c r="N773" t="s">
        <v>858</v>
      </c>
      <c r="O773" t="s">
        <v>858</v>
      </c>
      <c r="P773" t="s">
        <v>858</v>
      </c>
      <c r="Q773" t="s">
        <v>858</v>
      </c>
      <c r="R773" t="s">
        <v>858</v>
      </c>
      <c r="S773" t="s">
        <v>858</v>
      </c>
      <c r="T773" t="s">
        <v>858</v>
      </c>
      <c r="U773" t="s">
        <v>858</v>
      </c>
      <c r="V773" t="s">
        <v>858</v>
      </c>
      <c r="W773" t="s">
        <v>858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858</v>
      </c>
      <c r="E774">
        <v>3.99</v>
      </c>
      <c r="F774">
        <v>5.25</v>
      </c>
      <c r="G774">
        <v>5.58</v>
      </c>
      <c r="H774">
        <v>4.92</v>
      </c>
      <c r="I774">
        <v>5.1100000000000003</v>
      </c>
      <c r="J774">
        <v>5.43</v>
      </c>
      <c r="K774">
        <v>5.08</v>
      </c>
      <c r="L774" t="s">
        <v>858</v>
      </c>
      <c r="M774">
        <v>5.27</v>
      </c>
      <c r="N774" t="s">
        <v>858</v>
      </c>
      <c r="O774">
        <v>3.67</v>
      </c>
      <c r="P774">
        <v>6.97</v>
      </c>
      <c r="Q774">
        <v>4.43</v>
      </c>
      <c r="R774">
        <v>4.37</v>
      </c>
      <c r="S774">
        <v>3.1</v>
      </c>
      <c r="T774">
        <v>2.89</v>
      </c>
      <c r="U774">
        <v>4.47</v>
      </c>
      <c r="V774">
        <v>5.93</v>
      </c>
      <c r="W774">
        <v>4.34</v>
      </c>
      <c r="X774" s="3">
        <f>COUNT(D774:W774)</f>
        <v>17</v>
      </c>
      <c r="Y774" s="2">
        <f>SUM(D774:W774)/X774</f>
        <v>4.7529411764705873</v>
      </c>
    </row>
    <row r="775" spans="1:25">
      <c r="A775">
        <v>48244.206924999999</v>
      </c>
      <c r="B775">
        <v>61185.025479999997</v>
      </c>
      <c r="C775" t="s">
        <v>772</v>
      </c>
      <c r="D775" t="s">
        <v>858</v>
      </c>
      <c r="E775" t="s">
        <v>858</v>
      </c>
      <c r="F775" t="s">
        <v>858</v>
      </c>
      <c r="G775" t="s">
        <v>858</v>
      </c>
      <c r="H775" t="s">
        <v>858</v>
      </c>
      <c r="I775" t="s">
        <v>858</v>
      </c>
      <c r="J775" t="s">
        <v>858</v>
      </c>
      <c r="K775" t="s">
        <v>858</v>
      </c>
      <c r="L775" t="s">
        <v>858</v>
      </c>
      <c r="M775" t="s">
        <v>858</v>
      </c>
      <c r="N775" t="s">
        <v>858</v>
      </c>
      <c r="O775" t="s">
        <v>858</v>
      </c>
      <c r="P775" t="s">
        <v>858</v>
      </c>
      <c r="Q775" t="s">
        <v>858</v>
      </c>
      <c r="R775" t="s">
        <v>858</v>
      </c>
      <c r="S775" t="s">
        <v>858</v>
      </c>
      <c r="T775" t="s">
        <v>858</v>
      </c>
      <c r="U775" t="s">
        <v>858</v>
      </c>
      <c r="V775" t="s">
        <v>858</v>
      </c>
      <c r="W775" t="s">
        <v>858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858</v>
      </c>
      <c r="E776" t="s">
        <v>858</v>
      </c>
      <c r="F776" t="s">
        <v>858</v>
      </c>
      <c r="G776" t="s">
        <v>858</v>
      </c>
      <c r="H776" t="s">
        <v>858</v>
      </c>
      <c r="I776" t="s">
        <v>858</v>
      </c>
      <c r="J776" t="s">
        <v>858</v>
      </c>
      <c r="K776" t="s">
        <v>858</v>
      </c>
      <c r="L776" t="s">
        <v>858</v>
      </c>
      <c r="M776" t="s">
        <v>858</v>
      </c>
      <c r="N776" t="s">
        <v>858</v>
      </c>
      <c r="O776" t="s">
        <v>858</v>
      </c>
      <c r="P776" t="s">
        <v>858</v>
      </c>
      <c r="Q776" t="s">
        <v>858</v>
      </c>
      <c r="R776" t="s">
        <v>858</v>
      </c>
      <c r="S776" t="s">
        <v>858</v>
      </c>
      <c r="T776" t="s">
        <v>858</v>
      </c>
      <c r="U776" t="s">
        <v>858</v>
      </c>
      <c r="V776" t="s">
        <v>858</v>
      </c>
      <c r="W776" t="s">
        <v>858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858</v>
      </c>
      <c r="E777" t="s">
        <v>858</v>
      </c>
      <c r="F777" t="s">
        <v>858</v>
      </c>
      <c r="G777" t="s">
        <v>858</v>
      </c>
      <c r="H777" t="s">
        <v>858</v>
      </c>
      <c r="I777" t="s">
        <v>858</v>
      </c>
      <c r="J777" t="s">
        <v>858</v>
      </c>
      <c r="K777" t="s">
        <v>858</v>
      </c>
      <c r="L777" t="s">
        <v>858</v>
      </c>
      <c r="M777" t="s">
        <v>858</v>
      </c>
      <c r="N777" t="s">
        <v>858</v>
      </c>
      <c r="O777" t="s">
        <v>858</v>
      </c>
      <c r="P777" t="s">
        <v>858</v>
      </c>
      <c r="Q777" t="s">
        <v>858</v>
      </c>
      <c r="R777" t="s">
        <v>858</v>
      </c>
      <c r="S777" t="s">
        <v>858</v>
      </c>
      <c r="T777" t="s">
        <v>858</v>
      </c>
      <c r="U777" t="s">
        <v>858</v>
      </c>
      <c r="V777" t="s">
        <v>858</v>
      </c>
      <c r="W777" t="s">
        <v>858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858</v>
      </c>
      <c r="E778" t="s">
        <v>858</v>
      </c>
      <c r="F778" t="s">
        <v>858</v>
      </c>
      <c r="G778" t="s">
        <v>858</v>
      </c>
      <c r="H778" t="s">
        <v>858</v>
      </c>
      <c r="I778" t="s">
        <v>858</v>
      </c>
      <c r="J778" t="s">
        <v>858</v>
      </c>
      <c r="K778" t="s">
        <v>858</v>
      </c>
      <c r="L778" t="s">
        <v>858</v>
      </c>
      <c r="M778" t="s">
        <v>858</v>
      </c>
      <c r="N778" t="s">
        <v>858</v>
      </c>
      <c r="O778" t="s">
        <v>858</v>
      </c>
      <c r="P778" t="s">
        <v>858</v>
      </c>
      <c r="Q778" t="s">
        <v>858</v>
      </c>
      <c r="R778" t="s">
        <v>858</v>
      </c>
      <c r="S778" t="s">
        <v>858</v>
      </c>
      <c r="T778" t="s">
        <v>858</v>
      </c>
      <c r="U778" t="s">
        <v>858</v>
      </c>
      <c r="V778" t="s">
        <v>858</v>
      </c>
      <c r="W778" t="s">
        <v>858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858</v>
      </c>
      <c r="E779" t="s">
        <v>858</v>
      </c>
      <c r="F779" t="s">
        <v>858</v>
      </c>
      <c r="G779" t="s">
        <v>858</v>
      </c>
      <c r="H779" t="s">
        <v>858</v>
      </c>
      <c r="I779" t="s">
        <v>858</v>
      </c>
      <c r="J779" t="s">
        <v>858</v>
      </c>
      <c r="K779" t="s">
        <v>858</v>
      </c>
      <c r="L779" t="s">
        <v>858</v>
      </c>
      <c r="M779" t="s">
        <v>858</v>
      </c>
      <c r="N779" t="s">
        <v>858</v>
      </c>
      <c r="O779" t="s">
        <v>858</v>
      </c>
      <c r="P779" t="s">
        <v>858</v>
      </c>
      <c r="Q779" t="s">
        <v>858</v>
      </c>
      <c r="R779" t="s">
        <v>858</v>
      </c>
      <c r="S779" t="s">
        <v>858</v>
      </c>
      <c r="T779" t="s">
        <v>858</v>
      </c>
      <c r="U779" t="s">
        <v>858</v>
      </c>
      <c r="V779" t="s">
        <v>858</v>
      </c>
      <c r="W779" t="s">
        <v>858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858</v>
      </c>
      <c r="E780" t="s">
        <v>858</v>
      </c>
      <c r="F780" t="s">
        <v>858</v>
      </c>
      <c r="G780" t="s">
        <v>858</v>
      </c>
      <c r="H780" t="s">
        <v>858</v>
      </c>
      <c r="I780" t="s">
        <v>858</v>
      </c>
      <c r="J780" t="s">
        <v>858</v>
      </c>
      <c r="K780" t="s">
        <v>858</v>
      </c>
      <c r="L780" t="s">
        <v>858</v>
      </c>
      <c r="M780" t="s">
        <v>858</v>
      </c>
      <c r="N780" t="s">
        <v>858</v>
      </c>
      <c r="O780" t="s">
        <v>858</v>
      </c>
      <c r="P780" t="s">
        <v>858</v>
      </c>
      <c r="Q780" t="s">
        <v>858</v>
      </c>
      <c r="R780" t="s">
        <v>858</v>
      </c>
      <c r="S780" t="s">
        <v>858</v>
      </c>
      <c r="T780" t="s">
        <v>858</v>
      </c>
      <c r="U780" t="s">
        <v>858</v>
      </c>
      <c r="V780" t="s">
        <v>858</v>
      </c>
      <c r="W780" t="s">
        <v>858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858</v>
      </c>
      <c r="E781" t="s">
        <v>858</v>
      </c>
      <c r="F781" t="s">
        <v>858</v>
      </c>
      <c r="G781" t="s">
        <v>858</v>
      </c>
      <c r="H781" t="s">
        <v>858</v>
      </c>
      <c r="I781" t="s">
        <v>858</v>
      </c>
      <c r="J781" t="s">
        <v>858</v>
      </c>
      <c r="K781" t="s">
        <v>858</v>
      </c>
      <c r="L781" t="s">
        <v>858</v>
      </c>
      <c r="M781" t="s">
        <v>858</v>
      </c>
      <c r="N781" t="s">
        <v>858</v>
      </c>
      <c r="O781" t="s">
        <v>858</v>
      </c>
      <c r="P781" t="s">
        <v>858</v>
      </c>
      <c r="Q781" t="s">
        <v>858</v>
      </c>
      <c r="R781" t="s">
        <v>858</v>
      </c>
      <c r="S781" t="s">
        <v>858</v>
      </c>
      <c r="T781" t="s">
        <v>858</v>
      </c>
      <c r="U781" t="s">
        <v>858</v>
      </c>
      <c r="V781" t="s">
        <v>858</v>
      </c>
      <c r="W781" t="s">
        <v>858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858</v>
      </c>
      <c r="E782" t="s">
        <v>858</v>
      </c>
      <c r="F782" t="s">
        <v>858</v>
      </c>
      <c r="G782" t="s">
        <v>858</v>
      </c>
      <c r="H782" t="s">
        <v>858</v>
      </c>
      <c r="I782" t="s">
        <v>858</v>
      </c>
      <c r="J782" t="s">
        <v>858</v>
      </c>
      <c r="K782" t="s">
        <v>858</v>
      </c>
      <c r="L782" t="s">
        <v>858</v>
      </c>
      <c r="M782" t="s">
        <v>858</v>
      </c>
      <c r="N782" t="s">
        <v>858</v>
      </c>
      <c r="O782" t="s">
        <v>858</v>
      </c>
      <c r="P782" t="s">
        <v>858</v>
      </c>
      <c r="Q782" t="s">
        <v>858</v>
      </c>
      <c r="R782" t="s">
        <v>858</v>
      </c>
      <c r="S782" t="s">
        <v>858</v>
      </c>
      <c r="T782" t="s">
        <v>858</v>
      </c>
      <c r="U782" t="s">
        <v>858</v>
      </c>
      <c r="V782" t="s">
        <v>858</v>
      </c>
      <c r="W782" t="s">
        <v>858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858</v>
      </c>
      <c r="E783" t="s">
        <v>858</v>
      </c>
      <c r="F783" t="s">
        <v>858</v>
      </c>
      <c r="G783" t="s">
        <v>858</v>
      </c>
      <c r="H783" t="s">
        <v>858</v>
      </c>
      <c r="I783" t="s">
        <v>858</v>
      </c>
      <c r="J783" t="s">
        <v>858</v>
      </c>
      <c r="K783" t="s">
        <v>858</v>
      </c>
      <c r="L783">
        <v>4.1100000000000003</v>
      </c>
      <c r="M783" t="s">
        <v>858</v>
      </c>
      <c r="N783" t="s">
        <v>858</v>
      </c>
      <c r="O783" t="s">
        <v>858</v>
      </c>
      <c r="P783" t="s">
        <v>858</v>
      </c>
      <c r="Q783" t="s">
        <v>858</v>
      </c>
      <c r="R783">
        <v>7.07</v>
      </c>
      <c r="S783" t="s">
        <v>858</v>
      </c>
      <c r="T783" t="s">
        <v>858</v>
      </c>
      <c r="U783" t="s">
        <v>858</v>
      </c>
      <c r="V783" t="s">
        <v>858</v>
      </c>
      <c r="W783" t="s">
        <v>858</v>
      </c>
      <c r="X783" s="3">
        <f>COUNT(D783:W783)</f>
        <v>2</v>
      </c>
      <c r="Y783" s="2">
        <f>SUM(D783:W783)/X783</f>
        <v>5.59</v>
      </c>
    </row>
    <row r="784" spans="1:25">
      <c r="A784">
        <v>38129.492517999999</v>
      </c>
      <c r="B784">
        <v>78908.845218000002</v>
      </c>
      <c r="C784" t="s">
        <v>781</v>
      </c>
      <c r="D784" t="s">
        <v>858</v>
      </c>
      <c r="E784" t="s">
        <v>858</v>
      </c>
      <c r="F784" t="s">
        <v>858</v>
      </c>
      <c r="G784" t="s">
        <v>858</v>
      </c>
      <c r="H784" t="s">
        <v>858</v>
      </c>
      <c r="I784" t="s">
        <v>858</v>
      </c>
      <c r="J784" t="s">
        <v>858</v>
      </c>
      <c r="K784" t="s">
        <v>858</v>
      </c>
      <c r="L784" t="s">
        <v>858</v>
      </c>
      <c r="M784" t="s">
        <v>858</v>
      </c>
      <c r="N784" t="s">
        <v>858</v>
      </c>
      <c r="O784" t="s">
        <v>858</v>
      </c>
      <c r="P784" t="s">
        <v>858</v>
      </c>
      <c r="Q784" t="s">
        <v>858</v>
      </c>
      <c r="R784" t="s">
        <v>858</v>
      </c>
      <c r="S784" t="s">
        <v>858</v>
      </c>
      <c r="T784" t="s">
        <v>858</v>
      </c>
      <c r="U784" t="s">
        <v>858</v>
      </c>
      <c r="V784" t="s">
        <v>858</v>
      </c>
      <c r="W784" t="s">
        <v>858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858</v>
      </c>
      <c r="E785" t="s">
        <v>858</v>
      </c>
      <c r="F785" t="s">
        <v>858</v>
      </c>
      <c r="G785" t="s">
        <v>858</v>
      </c>
      <c r="H785" t="s">
        <v>858</v>
      </c>
      <c r="I785" t="s">
        <v>858</v>
      </c>
      <c r="J785" t="s">
        <v>858</v>
      </c>
      <c r="K785" t="s">
        <v>858</v>
      </c>
      <c r="L785" t="s">
        <v>858</v>
      </c>
      <c r="M785" t="s">
        <v>858</v>
      </c>
      <c r="N785" t="s">
        <v>858</v>
      </c>
      <c r="O785" t="s">
        <v>858</v>
      </c>
      <c r="P785" t="s">
        <v>858</v>
      </c>
      <c r="Q785" t="s">
        <v>858</v>
      </c>
      <c r="R785" t="s">
        <v>858</v>
      </c>
      <c r="S785" t="s">
        <v>858</v>
      </c>
      <c r="T785" t="s">
        <v>858</v>
      </c>
      <c r="U785" t="s">
        <v>858</v>
      </c>
      <c r="V785" t="s">
        <v>858</v>
      </c>
      <c r="W785" t="s">
        <v>858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858</v>
      </c>
      <c r="E786" t="s">
        <v>858</v>
      </c>
      <c r="F786" t="s">
        <v>858</v>
      </c>
      <c r="G786" t="s">
        <v>858</v>
      </c>
      <c r="H786" t="s">
        <v>858</v>
      </c>
      <c r="I786" t="s">
        <v>858</v>
      </c>
      <c r="J786" t="s">
        <v>858</v>
      </c>
      <c r="K786" t="s">
        <v>858</v>
      </c>
      <c r="L786" t="s">
        <v>858</v>
      </c>
      <c r="M786">
        <v>1.9</v>
      </c>
      <c r="N786" t="s">
        <v>858</v>
      </c>
      <c r="O786" t="s">
        <v>858</v>
      </c>
      <c r="P786" t="s">
        <v>858</v>
      </c>
      <c r="Q786">
        <v>7.84</v>
      </c>
      <c r="R786" t="s">
        <v>858</v>
      </c>
      <c r="S786" t="s">
        <v>858</v>
      </c>
      <c r="T786" t="s">
        <v>858</v>
      </c>
      <c r="U786" t="s">
        <v>858</v>
      </c>
      <c r="V786" t="s">
        <v>858</v>
      </c>
      <c r="W786" t="s">
        <v>858</v>
      </c>
      <c r="X786" s="3">
        <f>COUNT(D786:W786)</f>
        <v>2</v>
      </c>
      <c r="Y786" s="2">
        <f>SUM(D786:W786)/X786</f>
        <v>4.87</v>
      </c>
    </row>
    <row r="787" spans="1:25">
      <c r="A787">
        <v>66958.415005000003</v>
      </c>
      <c r="B787">
        <v>40711.976999999999</v>
      </c>
      <c r="C787" t="s">
        <v>784</v>
      </c>
      <c r="D787" t="s">
        <v>858</v>
      </c>
      <c r="E787" t="s">
        <v>858</v>
      </c>
      <c r="F787" t="s">
        <v>858</v>
      </c>
      <c r="G787" t="s">
        <v>858</v>
      </c>
      <c r="H787" t="s">
        <v>858</v>
      </c>
      <c r="I787" t="s">
        <v>858</v>
      </c>
      <c r="J787" t="s">
        <v>858</v>
      </c>
      <c r="K787" t="s">
        <v>858</v>
      </c>
      <c r="L787" t="s">
        <v>858</v>
      </c>
      <c r="M787">
        <v>1.9</v>
      </c>
      <c r="N787" t="s">
        <v>858</v>
      </c>
      <c r="O787" t="s">
        <v>858</v>
      </c>
      <c r="P787" t="s">
        <v>858</v>
      </c>
      <c r="Q787">
        <v>7.83</v>
      </c>
      <c r="R787" t="s">
        <v>858</v>
      </c>
      <c r="S787" t="s">
        <v>858</v>
      </c>
      <c r="T787" t="s">
        <v>858</v>
      </c>
      <c r="U787" t="s">
        <v>858</v>
      </c>
      <c r="V787" t="s">
        <v>858</v>
      </c>
      <c r="W787" t="s">
        <v>858</v>
      </c>
      <c r="X787" s="3">
        <f>COUNT(D787:W787)</f>
        <v>2</v>
      </c>
      <c r="Y787" s="2">
        <f>SUM(D787:W787)/X787</f>
        <v>4.8650000000000002</v>
      </c>
    </row>
    <row r="788" spans="1:25">
      <c r="A788">
        <v>22633.087876000001</v>
      </c>
      <c r="B788">
        <v>61842.513058999997</v>
      </c>
      <c r="C788" t="s">
        <v>785</v>
      </c>
      <c r="D788" t="s">
        <v>858</v>
      </c>
      <c r="E788" t="s">
        <v>858</v>
      </c>
      <c r="F788" t="s">
        <v>858</v>
      </c>
      <c r="G788" t="s">
        <v>858</v>
      </c>
      <c r="H788" t="s">
        <v>858</v>
      </c>
      <c r="I788" t="s">
        <v>858</v>
      </c>
      <c r="J788" t="s">
        <v>858</v>
      </c>
      <c r="K788" t="s">
        <v>858</v>
      </c>
      <c r="L788" t="s">
        <v>858</v>
      </c>
      <c r="M788" t="s">
        <v>858</v>
      </c>
      <c r="N788" t="s">
        <v>858</v>
      </c>
      <c r="O788" t="s">
        <v>858</v>
      </c>
      <c r="P788" t="s">
        <v>858</v>
      </c>
      <c r="Q788" t="s">
        <v>858</v>
      </c>
      <c r="R788" t="s">
        <v>858</v>
      </c>
      <c r="S788" t="s">
        <v>858</v>
      </c>
      <c r="T788" t="s">
        <v>858</v>
      </c>
      <c r="U788" t="s">
        <v>858</v>
      </c>
      <c r="V788" t="s">
        <v>858</v>
      </c>
      <c r="W788" t="s">
        <v>858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858</v>
      </c>
      <c r="E789" t="s">
        <v>858</v>
      </c>
      <c r="F789" t="s">
        <v>858</v>
      </c>
      <c r="G789" t="s">
        <v>858</v>
      </c>
      <c r="H789" t="s">
        <v>858</v>
      </c>
      <c r="I789" t="s">
        <v>858</v>
      </c>
      <c r="J789" t="s">
        <v>858</v>
      </c>
      <c r="K789" t="s">
        <v>858</v>
      </c>
      <c r="L789" t="s">
        <v>858</v>
      </c>
      <c r="M789" t="s">
        <v>858</v>
      </c>
      <c r="N789" t="s">
        <v>858</v>
      </c>
      <c r="O789" t="s">
        <v>858</v>
      </c>
      <c r="P789" t="s">
        <v>858</v>
      </c>
      <c r="Q789" t="s">
        <v>858</v>
      </c>
      <c r="R789" t="s">
        <v>858</v>
      </c>
      <c r="S789" t="s">
        <v>858</v>
      </c>
      <c r="T789" t="s">
        <v>858</v>
      </c>
      <c r="U789" t="s">
        <v>858</v>
      </c>
      <c r="V789" t="s">
        <v>858</v>
      </c>
      <c r="W789" t="s">
        <v>858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2.79</v>
      </c>
      <c r="E790">
        <v>7.1</v>
      </c>
      <c r="F790">
        <v>6.76</v>
      </c>
      <c r="G790">
        <v>4.5999999999999996</v>
      </c>
      <c r="H790">
        <v>7.98</v>
      </c>
      <c r="I790">
        <v>5.92</v>
      </c>
      <c r="J790">
        <v>6.5</v>
      </c>
      <c r="K790">
        <v>5.62</v>
      </c>
      <c r="L790">
        <v>3.57</v>
      </c>
      <c r="M790" t="s">
        <v>858</v>
      </c>
      <c r="N790">
        <v>4.83</v>
      </c>
      <c r="O790">
        <v>7.26</v>
      </c>
      <c r="P790">
        <v>4.26</v>
      </c>
      <c r="Q790" t="s">
        <v>858</v>
      </c>
      <c r="R790">
        <v>8</v>
      </c>
      <c r="S790">
        <v>3.91</v>
      </c>
      <c r="T790">
        <v>7.02</v>
      </c>
      <c r="U790">
        <v>2.76</v>
      </c>
      <c r="V790">
        <v>2.21</v>
      </c>
      <c r="W790">
        <v>6.16</v>
      </c>
      <c r="X790" s="3">
        <f>COUNT(D790:W790)</f>
        <v>18</v>
      </c>
      <c r="Y790" s="2">
        <f>SUM(D790:W790)/X790</f>
        <v>5.4027777777777768</v>
      </c>
    </row>
    <row r="791" spans="1:25">
      <c r="A791">
        <v>4462.6948050000001</v>
      </c>
      <c r="B791">
        <v>34291.631441999998</v>
      </c>
      <c r="C791" t="s">
        <v>788</v>
      </c>
      <c r="D791" t="s">
        <v>858</v>
      </c>
      <c r="E791" t="s">
        <v>858</v>
      </c>
      <c r="F791" t="s">
        <v>858</v>
      </c>
      <c r="G791" t="s">
        <v>858</v>
      </c>
      <c r="H791" t="s">
        <v>858</v>
      </c>
      <c r="I791" t="s">
        <v>858</v>
      </c>
      <c r="J791" t="s">
        <v>858</v>
      </c>
      <c r="K791" t="s">
        <v>858</v>
      </c>
      <c r="L791" t="s">
        <v>858</v>
      </c>
      <c r="M791" t="s">
        <v>858</v>
      </c>
      <c r="N791" t="s">
        <v>858</v>
      </c>
      <c r="O791" t="s">
        <v>858</v>
      </c>
      <c r="P791" t="s">
        <v>858</v>
      </c>
      <c r="Q791" t="s">
        <v>858</v>
      </c>
      <c r="R791" t="s">
        <v>858</v>
      </c>
      <c r="S791" t="s">
        <v>858</v>
      </c>
      <c r="T791" t="s">
        <v>858</v>
      </c>
      <c r="U791" t="s">
        <v>858</v>
      </c>
      <c r="V791" t="s">
        <v>858</v>
      </c>
      <c r="W791" t="s">
        <v>858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4.55</v>
      </c>
      <c r="E792" t="s">
        <v>858</v>
      </c>
      <c r="F792" t="s">
        <v>858</v>
      </c>
      <c r="G792" t="s">
        <v>858</v>
      </c>
      <c r="H792">
        <v>5.63</v>
      </c>
      <c r="I792" t="s">
        <v>858</v>
      </c>
      <c r="J792">
        <v>2.78</v>
      </c>
      <c r="K792" t="s">
        <v>858</v>
      </c>
      <c r="L792">
        <v>4.97</v>
      </c>
      <c r="M792">
        <v>3.43</v>
      </c>
      <c r="N792" t="s">
        <v>858</v>
      </c>
      <c r="O792">
        <v>5.77</v>
      </c>
      <c r="P792">
        <v>4.4800000000000004</v>
      </c>
      <c r="Q792">
        <v>5.88</v>
      </c>
      <c r="R792">
        <v>6.45</v>
      </c>
      <c r="S792" t="s">
        <v>858</v>
      </c>
      <c r="T792">
        <v>5.16</v>
      </c>
      <c r="U792" t="s">
        <v>858</v>
      </c>
      <c r="V792">
        <v>3.77</v>
      </c>
      <c r="W792">
        <v>3.99</v>
      </c>
      <c r="X792" s="3">
        <f>COUNT(D792:W792)</f>
        <v>12</v>
      </c>
      <c r="Y792" s="2">
        <f>SUM(D792:W792)/X792</f>
        <v>4.7383333333333342</v>
      </c>
    </row>
    <row r="793" spans="1:25">
      <c r="A793">
        <v>172455.20024999999</v>
      </c>
      <c r="B793">
        <v>42477.730180999999</v>
      </c>
      <c r="C793" t="s">
        <v>790</v>
      </c>
      <c r="D793" t="s">
        <v>858</v>
      </c>
      <c r="E793" t="s">
        <v>858</v>
      </c>
      <c r="F793" t="s">
        <v>858</v>
      </c>
      <c r="G793" t="s">
        <v>858</v>
      </c>
      <c r="H793" t="s">
        <v>858</v>
      </c>
      <c r="I793" t="s">
        <v>858</v>
      </c>
      <c r="J793" t="s">
        <v>858</v>
      </c>
      <c r="K793" t="s">
        <v>858</v>
      </c>
      <c r="L793" t="s">
        <v>858</v>
      </c>
      <c r="M793" t="s">
        <v>858</v>
      </c>
      <c r="N793" t="s">
        <v>858</v>
      </c>
      <c r="O793" t="s">
        <v>858</v>
      </c>
      <c r="P793" t="s">
        <v>858</v>
      </c>
      <c r="Q793" t="s">
        <v>858</v>
      </c>
      <c r="R793" t="s">
        <v>858</v>
      </c>
      <c r="S793" t="s">
        <v>858</v>
      </c>
      <c r="T793" t="s">
        <v>858</v>
      </c>
      <c r="U793" t="s">
        <v>858</v>
      </c>
      <c r="V793" t="s">
        <v>858</v>
      </c>
      <c r="W793" t="s">
        <v>858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858</v>
      </c>
      <c r="E794" t="s">
        <v>858</v>
      </c>
      <c r="F794" t="s">
        <v>858</v>
      </c>
      <c r="G794" t="s">
        <v>858</v>
      </c>
      <c r="H794" t="s">
        <v>858</v>
      </c>
      <c r="I794" t="s">
        <v>858</v>
      </c>
      <c r="J794" t="s">
        <v>858</v>
      </c>
      <c r="K794" t="s">
        <v>858</v>
      </c>
      <c r="L794" t="s">
        <v>858</v>
      </c>
      <c r="M794">
        <v>5.36</v>
      </c>
      <c r="N794" t="s">
        <v>858</v>
      </c>
      <c r="O794" t="s">
        <v>858</v>
      </c>
      <c r="P794" t="s">
        <v>858</v>
      </c>
      <c r="Q794">
        <v>4.72</v>
      </c>
      <c r="R794" t="s">
        <v>858</v>
      </c>
      <c r="S794" t="s">
        <v>858</v>
      </c>
      <c r="T794" t="s">
        <v>858</v>
      </c>
      <c r="U794" t="s">
        <v>858</v>
      </c>
      <c r="V794" t="s">
        <v>858</v>
      </c>
      <c r="W794" t="s">
        <v>858</v>
      </c>
      <c r="X794" s="3">
        <f>COUNT(D794:W794)</f>
        <v>2</v>
      </c>
      <c r="Y794" s="2">
        <f>SUM(D794:W794)/X794</f>
        <v>5.04</v>
      </c>
    </row>
    <row r="795" spans="1:25">
      <c r="A795">
        <v>38830.629194000001</v>
      </c>
      <c r="B795">
        <v>74306.028388000006</v>
      </c>
      <c r="C795" t="s">
        <v>792</v>
      </c>
      <c r="D795" t="s">
        <v>858</v>
      </c>
      <c r="E795" t="s">
        <v>858</v>
      </c>
      <c r="F795" t="s">
        <v>858</v>
      </c>
      <c r="G795" t="s">
        <v>858</v>
      </c>
      <c r="H795" t="s">
        <v>858</v>
      </c>
      <c r="I795" t="s">
        <v>858</v>
      </c>
      <c r="J795" t="s">
        <v>858</v>
      </c>
      <c r="K795" t="s">
        <v>858</v>
      </c>
      <c r="L795" t="s">
        <v>858</v>
      </c>
      <c r="M795" t="s">
        <v>858</v>
      </c>
      <c r="N795">
        <v>7.03</v>
      </c>
      <c r="O795" t="s">
        <v>858</v>
      </c>
      <c r="P795" t="s">
        <v>858</v>
      </c>
      <c r="Q795" t="s">
        <v>858</v>
      </c>
      <c r="R795" t="s">
        <v>858</v>
      </c>
      <c r="S795" t="s">
        <v>858</v>
      </c>
      <c r="T795" t="s">
        <v>858</v>
      </c>
      <c r="U795" t="s">
        <v>858</v>
      </c>
      <c r="V795" t="s">
        <v>858</v>
      </c>
      <c r="W795" t="s">
        <v>858</v>
      </c>
      <c r="X795" s="3">
        <f>COUNT(D795:W795)</f>
        <v>1</v>
      </c>
      <c r="Y795" s="2">
        <f>SUM(D795:W795)/X795</f>
        <v>7.03</v>
      </c>
    </row>
    <row r="796" spans="1:25">
      <c r="A796">
        <v>50120.600102999997</v>
      </c>
      <c r="B796">
        <v>32199.823804</v>
      </c>
      <c r="C796" t="s">
        <v>793</v>
      </c>
      <c r="D796">
        <v>3.28</v>
      </c>
      <c r="E796">
        <v>7.05</v>
      </c>
      <c r="F796">
        <v>7.21</v>
      </c>
      <c r="G796">
        <v>4.57</v>
      </c>
      <c r="H796">
        <v>4.88</v>
      </c>
      <c r="I796">
        <v>6.88</v>
      </c>
      <c r="J796">
        <v>7.35</v>
      </c>
      <c r="K796">
        <v>5.1100000000000003</v>
      </c>
      <c r="L796">
        <v>4.97</v>
      </c>
      <c r="M796">
        <v>3.5</v>
      </c>
      <c r="N796">
        <v>3.99</v>
      </c>
      <c r="O796">
        <v>5.66</v>
      </c>
      <c r="P796">
        <v>4.66</v>
      </c>
      <c r="Q796">
        <v>7.25</v>
      </c>
      <c r="R796">
        <v>6.66</v>
      </c>
      <c r="S796">
        <v>4.26</v>
      </c>
      <c r="T796">
        <v>5.91</v>
      </c>
      <c r="U796">
        <v>4.07</v>
      </c>
      <c r="V796">
        <v>3.49</v>
      </c>
      <c r="W796">
        <v>5.37</v>
      </c>
      <c r="X796" s="3">
        <f>COUNT(D796:W796)</f>
        <v>20</v>
      </c>
      <c r="Y796" s="2">
        <f>SUM(D796:W796)/X796</f>
        <v>5.3059999999999992</v>
      </c>
    </row>
    <row r="797" spans="1:25">
      <c r="A797">
        <v>94365.066525000002</v>
      </c>
      <c r="B797">
        <v>23587.041426</v>
      </c>
      <c r="C797" t="s">
        <v>794</v>
      </c>
      <c r="D797" t="s">
        <v>858</v>
      </c>
      <c r="E797" t="s">
        <v>858</v>
      </c>
      <c r="F797" t="s">
        <v>858</v>
      </c>
      <c r="G797" t="s">
        <v>858</v>
      </c>
      <c r="H797" t="s">
        <v>858</v>
      </c>
      <c r="I797" t="s">
        <v>858</v>
      </c>
      <c r="J797" t="s">
        <v>858</v>
      </c>
      <c r="K797" t="s">
        <v>858</v>
      </c>
      <c r="L797" t="s">
        <v>858</v>
      </c>
      <c r="M797" t="s">
        <v>858</v>
      </c>
      <c r="N797" t="s">
        <v>858</v>
      </c>
      <c r="O797" t="s">
        <v>858</v>
      </c>
      <c r="P797" t="s">
        <v>858</v>
      </c>
      <c r="Q797" t="s">
        <v>858</v>
      </c>
      <c r="R797" t="s">
        <v>858</v>
      </c>
      <c r="S797" t="s">
        <v>858</v>
      </c>
      <c r="T797" t="s">
        <v>858</v>
      </c>
      <c r="U797" t="s">
        <v>858</v>
      </c>
      <c r="V797" t="s">
        <v>858</v>
      </c>
      <c r="W797" t="s">
        <v>858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3.25</v>
      </c>
      <c r="E798">
        <v>5.89</v>
      </c>
      <c r="F798">
        <v>4.46</v>
      </c>
      <c r="G798">
        <v>5.78</v>
      </c>
      <c r="H798">
        <v>7.03</v>
      </c>
      <c r="I798">
        <v>6.22</v>
      </c>
      <c r="J798">
        <v>6.06</v>
      </c>
      <c r="K798">
        <v>4.74</v>
      </c>
      <c r="L798">
        <v>4.96</v>
      </c>
      <c r="M798">
        <v>3.83</v>
      </c>
      <c r="N798">
        <v>4.0599999999999996</v>
      </c>
      <c r="O798">
        <v>4.72</v>
      </c>
      <c r="P798">
        <v>6.2</v>
      </c>
      <c r="Q798">
        <v>6.06</v>
      </c>
      <c r="R798">
        <v>5.46</v>
      </c>
      <c r="S798">
        <v>4.72</v>
      </c>
      <c r="T798">
        <v>5.0999999999999996</v>
      </c>
      <c r="U798">
        <v>2.99</v>
      </c>
      <c r="V798">
        <v>4</v>
      </c>
      <c r="W798">
        <v>6.11</v>
      </c>
      <c r="X798" s="3">
        <f>COUNT(D798:W798)</f>
        <v>20</v>
      </c>
      <c r="Y798" s="2">
        <f>SUM(D798:W798)/X798</f>
        <v>5.081999999999999</v>
      </c>
    </row>
    <row r="799" spans="1:25">
      <c r="A799">
        <v>120917.05312900001</v>
      </c>
      <c r="B799">
        <v>112041.816584</v>
      </c>
      <c r="C799" t="s">
        <v>796</v>
      </c>
      <c r="D799" t="s">
        <v>858</v>
      </c>
      <c r="E799" t="s">
        <v>858</v>
      </c>
      <c r="F799" t="s">
        <v>858</v>
      </c>
      <c r="G799" t="s">
        <v>858</v>
      </c>
      <c r="H799" t="s">
        <v>858</v>
      </c>
      <c r="I799" t="s">
        <v>858</v>
      </c>
      <c r="J799" t="s">
        <v>858</v>
      </c>
      <c r="K799" t="s">
        <v>858</v>
      </c>
      <c r="L799" t="s">
        <v>858</v>
      </c>
      <c r="M799" t="s">
        <v>858</v>
      </c>
      <c r="N799" t="s">
        <v>858</v>
      </c>
      <c r="O799" t="s">
        <v>858</v>
      </c>
      <c r="P799" t="s">
        <v>858</v>
      </c>
      <c r="Q799" t="s">
        <v>858</v>
      </c>
      <c r="R799" t="s">
        <v>858</v>
      </c>
      <c r="S799" t="s">
        <v>858</v>
      </c>
      <c r="T799" t="s">
        <v>858</v>
      </c>
      <c r="U799" t="s">
        <v>858</v>
      </c>
      <c r="V799" t="s">
        <v>858</v>
      </c>
      <c r="W799" t="s">
        <v>858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858</v>
      </c>
      <c r="E800" t="s">
        <v>858</v>
      </c>
      <c r="F800" t="s">
        <v>858</v>
      </c>
      <c r="G800" t="s">
        <v>858</v>
      </c>
      <c r="H800" t="s">
        <v>858</v>
      </c>
      <c r="I800" t="s">
        <v>858</v>
      </c>
      <c r="J800" t="s">
        <v>858</v>
      </c>
      <c r="K800" t="s">
        <v>858</v>
      </c>
      <c r="L800" t="s">
        <v>858</v>
      </c>
      <c r="M800" t="s">
        <v>858</v>
      </c>
      <c r="N800" t="s">
        <v>858</v>
      </c>
      <c r="O800" t="s">
        <v>858</v>
      </c>
      <c r="P800" t="s">
        <v>858</v>
      </c>
      <c r="Q800" t="s">
        <v>858</v>
      </c>
      <c r="R800" t="s">
        <v>858</v>
      </c>
      <c r="S800" t="s">
        <v>858</v>
      </c>
      <c r="T800" t="s">
        <v>858</v>
      </c>
      <c r="U800" t="s">
        <v>858</v>
      </c>
      <c r="V800" t="s">
        <v>858</v>
      </c>
      <c r="W800" t="s">
        <v>858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858</v>
      </c>
      <c r="E801" t="s">
        <v>858</v>
      </c>
      <c r="F801" t="s">
        <v>858</v>
      </c>
      <c r="G801" t="s">
        <v>858</v>
      </c>
      <c r="H801" t="s">
        <v>858</v>
      </c>
      <c r="I801" t="s">
        <v>858</v>
      </c>
      <c r="J801" t="s">
        <v>858</v>
      </c>
      <c r="K801" t="s">
        <v>858</v>
      </c>
      <c r="L801" t="s">
        <v>858</v>
      </c>
      <c r="M801" t="s">
        <v>858</v>
      </c>
      <c r="N801" t="s">
        <v>858</v>
      </c>
      <c r="O801" t="s">
        <v>858</v>
      </c>
      <c r="P801" t="s">
        <v>858</v>
      </c>
      <c r="Q801" t="s">
        <v>858</v>
      </c>
      <c r="R801" t="s">
        <v>858</v>
      </c>
      <c r="S801" t="s">
        <v>858</v>
      </c>
      <c r="T801" t="s">
        <v>858</v>
      </c>
      <c r="U801" t="s">
        <v>858</v>
      </c>
      <c r="V801" t="s">
        <v>858</v>
      </c>
      <c r="W801" t="s">
        <v>858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2.66</v>
      </c>
      <c r="E802">
        <v>2.27</v>
      </c>
      <c r="F802">
        <v>5.18</v>
      </c>
      <c r="G802">
        <v>5.25</v>
      </c>
      <c r="H802">
        <v>6.02</v>
      </c>
      <c r="I802">
        <v>4.6500000000000004</v>
      </c>
      <c r="J802">
        <v>4.57</v>
      </c>
      <c r="K802">
        <v>3.56</v>
      </c>
      <c r="L802">
        <v>4.8099999999999996</v>
      </c>
      <c r="M802">
        <v>4.7699999999999996</v>
      </c>
      <c r="N802">
        <v>3.64</v>
      </c>
      <c r="O802">
        <v>6.31</v>
      </c>
      <c r="P802">
        <v>4.5</v>
      </c>
      <c r="Q802">
        <v>7.57</v>
      </c>
      <c r="R802">
        <v>7.08</v>
      </c>
      <c r="S802">
        <v>4.3499999999999996</v>
      </c>
      <c r="T802">
        <v>4.55</v>
      </c>
      <c r="U802">
        <v>3.59</v>
      </c>
      <c r="V802">
        <v>4.21</v>
      </c>
      <c r="W802">
        <v>5.89</v>
      </c>
      <c r="X802" s="3">
        <f>COUNT(D802:W802)</f>
        <v>20</v>
      </c>
      <c r="Y802" s="2">
        <f>SUM(D802:W802)/X802</f>
        <v>4.7715000000000005</v>
      </c>
    </row>
    <row r="803" spans="1:25">
      <c r="A803">
        <v>100967.744743</v>
      </c>
      <c r="B803">
        <v>35238.564162000002</v>
      </c>
      <c r="C803" t="s">
        <v>800</v>
      </c>
      <c r="D803">
        <v>2.85</v>
      </c>
      <c r="E803">
        <v>7.46</v>
      </c>
      <c r="F803">
        <v>3.55</v>
      </c>
      <c r="G803">
        <v>3.41</v>
      </c>
      <c r="H803">
        <v>8.09</v>
      </c>
      <c r="I803">
        <v>6.18</v>
      </c>
      <c r="J803">
        <v>3.65</v>
      </c>
      <c r="K803">
        <v>5.37</v>
      </c>
      <c r="L803">
        <v>2.58</v>
      </c>
      <c r="M803">
        <v>2.46</v>
      </c>
      <c r="N803">
        <v>3.84</v>
      </c>
      <c r="O803">
        <v>3.3</v>
      </c>
      <c r="P803">
        <v>3.5</v>
      </c>
      <c r="Q803">
        <v>4.6100000000000003</v>
      </c>
      <c r="R803">
        <v>6.22</v>
      </c>
      <c r="S803">
        <v>3.27</v>
      </c>
      <c r="T803">
        <v>7.15</v>
      </c>
      <c r="U803">
        <v>4.37</v>
      </c>
      <c r="V803">
        <v>2.94</v>
      </c>
      <c r="W803">
        <v>6.01</v>
      </c>
      <c r="X803" s="3">
        <f>COUNT(D803:W803)</f>
        <v>20</v>
      </c>
      <c r="Y803" s="2">
        <f>SUM(D803:W803)/X803</f>
        <v>4.5404999999999998</v>
      </c>
    </row>
    <row r="804" spans="1:25">
      <c r="A804">
        <v>11395.890616999999</v>
      </c>
      <c r="B804">
        <v>105330.04300200001</v>
      </c>
      <c r="C804" t="s">
        <v>801</v>
      </c>
      <c r="D804" t="s">
        <v>858</v>
      </c>
      <c r="E804" t="s">
        <v>858</v>
      </c>
      <c r="F804" t="s">
        <v>858</v>
      </c>
      <c r="G804" t="s">
        <v>858</v>
      </c>
      <c r="H804" t="s">
        <v>858</v>
      </c>
      <c r="I804" t="s">
        <v>858</v>
      </c>
      <c r="J804" t="s">
        <v>858</v>
      </c>
      <c r="K804" t="s">
        <v>858</v>
      </c>
      <c r="L804" t="s">
        <v>858</v>
      </c>
      <c r="M804" t="s">
        <v>858</v>
      </c>
      <c r="N804" t="s">
        <v>858</v>
      </c>
      <c r="O804" t="s">
        <v>858</v>
      </c>
      <c r="P804" t="s">
        <v>858</v>
      </c>
      <c r="Q804" t="s">
        <v>858</v>
      </c>
      <c r="R804" t="s">
        <v>858</v>
      </c>
      <c r="S804" t="s">
        <v>858</v>
      </c>
      <c r="T804" t="s">
        <v>858</v>
      </c>
      <c r="U804" t="s">
        <v>858</v>
      </c>
      <c r="V804" t="s">
        <v>858</v>
      </c>
      <c r="W804" t="s">
        <v>858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858</v>
      </c>
      <c r="E805" t="s">
        <v>858</v>
      </c>
      <c r="F805" t="s">
        <v>858</v>
      </c>
      <c r="G805" t="s">
        <v>858</v>
      </c>
      <c r="H805" t="s">
        <v>858</v>
      </c>
      <c r="I805" t="s">
        <v>858</v>
      </c>
      <c r="J805" t="s">
        <v>858</v>
      </c>
      <c r="K805" t="s">
        <v>858</v>
      </c>
      <c r="L805" t="s">
        <v>858</v>
      </c>
      <c r="M805" t="s">
        <v>858</v>
      </c>
      <c r="N805" t="s">
        <v>858</v>
      </c>
      <c r="O805" t="s">
        <v>858</v>
      </c>
      <c r="P805" t="s">
        <v>858</v>
      </c>
      <c r="Q805" t="s">
        <v>858</v>
      </c>
      <c r="R805" t="s">
        <v>858</v>
      </c>
      <c r="S805" t="s">
        <v>858</v>
      </c>
      <c r="T805" t="s">
        <v>858</v>
      </c>
      <c r="U805" t="s">
        <v>858</v>
      </c>
      <c r="V805" t="s">
        <v>858</v>
      </c>
      <c r="W805" t="s">
        <v>858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2.0099999999999998</v>
      </c>
      <c r="E806">
        <v>3.75</v>
      </c>
      <c r="F806">
        <v>1.8</v>
      </c>
      <c r="G806">
        <v>2.74</v>
      </c>
      <c r="H806">
        <v>3.2</v>
      </c>
      <c r="I806">
        <v>4.92</v>
      </c>
      <c r="J806">
        <v>3.26</v>
      </c>
      <c r="K806">
        <v>3.03</v>
      </c>
      <c r="L806">
        <v>2.42</v>
      </c>
      <c r="M806">
        <v>2.33</v>
      </c>
      <c r="N806">
        <v>7.86</v>
      </c>
      <c r="O806">
        <v>6.19</v>
      </c>
      <c r="P806">
        <v>3.12</v>
      </c>
      <c r="Q806">
        <v>6.58</v>
      </c>
      <c r="R806">
        <v>6.5</v>
      </c>
      <c r="S806">
        <v>2.68</v>
      </c>
      <c r="T806">
        <v>4.2699999999999996</v>
      </c>
      <c r="U806">
        <v>2.33</v>
      </c>
      <c r="V806">
        <v>2.54</v>
      </c>
      <c r="W806">
        <v>7.03</v>
      </c>
      <c r="X806" s="3">
        <f>COUNT(D806:W806)</f>
        <v>20</v>
      </c>
      <c r="Y806" s="2">
        <f>SUM(D806:W806)/X806</f>
        <v>3.9279999999999999</v>
      </c>
    </row>
    <row r="807" spans="1:25">
      <c r="A807">
        <v>8029.8385259999995</v>
      </c>
      <c r="B807">
        <v>92073.002611000004</v>
      </c>
      <c r="C807" t="s">
        <v>804</v>
      </c>
      <c r="D807" t="s">
        <v>858</v>
      </c>
      <c r="E807" t="s">
        <v>858</v>
      </c>
      <c r="F807" t="s">
        <v>858</v>
      </c>
      <c r="G807" t="s">
        <v>858</v>
      </c>
      <c r="H807" t="s">
        <v>858</v>
      </c>
      <c r="I807" t="s">
        <v>858</v>
      </c>
      <c r="J807" t="s">
        <v>858</v>
      </c>
      <c r="K807" t="s">
        <v>858</v>
      </c>
      <c r="L807" t="s">
        <v>858</v>
      </c>
      <c r="M807" t="s">
        <v>858</v>
      </c>
      <c r="N807" t="s">
        <v>858</v>
      </c>
      <c r="O807" t="s">
        <v>858</v>
      </c>
      <c r="P807" t="s">
        <v>858</v>
      </c>
      <c r="Q807" t="s">
        <v>858</v>
      </c>
      <c r="R807" t="s">
        <v>858</v>
      </c>
      <c r="S807" t="s">
        <v>858</v>
      </c>
      <c r="T807" t="s">
        <v>858</v>
      </c>
      <c r="U807" t="s">
        <v>858</v>
      </c>
      <c r="V807" t="s">
        <v>858</v>
      </c>
      <c r="W807" t="s">
        <v>858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858</v>
      </c>
      <c r="E808" t="s">
        <v>858</v>
      </c>
      <c r="F808" t="s">
        <v>858</v>
      </c>
      <c r="G808" t="s">
        <v>858</v>
      </c>
      <c r="H808" t="s">
        <v>858</v>
      </c>
      <c r="I808" t="s">
        <v>858</v>
      </c>
      <c r="J808" t="s">
        <v>858</v>
      </c>
      <c r="K808" t="s">
        <v>858</v>
      </c>
      <c r="L808" t="s">
        <v>858</v>
      </c>
      <c r="M808" t="s">
        <v>858</v>
      </c>
      <c r="N808" t="s">
        <v>858</v>
      </c>
      <c r="O808" t="s">
        <v>858</v>
      </c>
      <c r="P808" t="s">
        <v>858</v>
      </c>
      <c r="Q808" t="s">
        <v>858</v>
      </c>
      <c r="R808" t="s">
        <v>858</v>
      </c>
      <c r="S808" t="s">
        <v>858</v>
      </c>
      <c r="T808" t="s">
        <v>858</v>
      </c>
      <c r="U808" t="s">
        <v>858</v>
      </c>
      <c r="V808" t="s">
        <v>858</v>
      </c>
      <c r="W808" t="s">
        <v>858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1.77</v>
      </c>
      <c r="E809">
        <v>6.25</v>
      </c>
      <c r="F809">
        <v>4.67</v>
      </c>
      <c r="G809">
        <v>4.9800000000000004</v>
      </c>
      <c r="H809">
        <v>2.36</v>
      </c>
      <c r="I809">
        <v>1.9</v>
      </c>
      <c r="J809">
        <v>1.25</v>
      </c>
      <c r="K809">
        <v>6.08</v>
      </c>
      <c r="L809">
        <v>3.44</v>
      </c>
      <c r="M809">
        <v>2.91</v>
      </c>
      <c r="N809">
        <v>4.1100000000000003</v>
      </c>
      <c r="O809">
        <v>2.5499999999999998</v>
      </c>
      <c r="P809">
        <v>1.65</v>
      </c>
      <c r="Q809">
        <v>8.4</v>
      </c>
      <c r="R809">
        <v>6.8</v>
      </c>
      <c r="S809">
        <v>4.47</v>
      </c>
      <c r="T809">
        <v>2.13</v>
      </c>
      <c r="U809">
        <v>3.08</v>
      </c>
      <c r="V809">
        <v>2.2200000000000002</v>
      </c>
      <c r="W809">
        <v>2.97</v>
      </c>
      <c r="X809" s="3">
        <f>COUNT(D809:W809)</f>
        <v>20</v>
      </c>
      <c r="Y809" s="2">
        <f>SUM(D809:W809)/X809</f>
        <v>3.6994999999999991</v>
      </c>
    </row>
    <row r="810" spans="1:25">
      <c r="A810">
        <v>95630.026157</v>
      </c>
      <c r="B810">
        <v>116351.388861</v>
      </c>
      <c r="C810" t="s">
        <v>807</v>
      </c>
      <c r="D810" t="s">
        <v>858</v>
      </c>
      <c r="E810" t="s">
        <v>858</v>
      </c>
      <c r="F810" t="s">
        <v>858</v>
      </c>
      <c r="G810" t="s">
        <v>858</v>
      </c>
      <c r="H810" t="s">
        <v>858</v>
      </c>
      <c r="I810" t="s">
        <v>858</v>
      </c>
      <c r="J810" t="s">
        <v>858</v>
      </c>
      <c r="K810" t="s">
        <v>858</v>
      </c>
      <c r="L810" t="s">
        <v>858</v>
      </c>
      <c r="M810" t="s">
        <v>858</v>
      </c>
      <c r="N810" t="s">
        <v>858</v>
      </c>
      <c r="O810" t="s">
        <v>858</v>
      </c>
      <c r="P810" t="s">
        <v>858</v>
      </c>
      <c r="Q810" t="s">
        <v>858</v>
      </c>
      <c r="R810" t="s">
        <v>858</v>
      </c>
      <c r="S810" t="s">
        <v>858</v>
      </c>
      <c r="T810" t="s">
        <v>858</v>
      </c>
      <c r="U810" t="s">
        <v>858</v>
      </c>
      <c r="V810" t="s">
        <v>858</v>
      </c>
      <c r="W810" t="s">
        <v>858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858</v>
      </c>
      <c r="E811" t="s">
        <v>858</v>
      </c>
      <c r="F811" t="s">
        <v>858</v>
      </c>
      <c r="G811" t="s">
        <v>858</v>
      </c>
      <c r="H811" t="s">
        <v>858</v>
      </c>
      <c r="I811" t="s">
        <v>858</v>
      </c>
      <c r="J811" t="s">
        <v>858</v>
      </c>
      <c r="K811" t="s">
        <v>858</v>
      </c>
      <c r="L811" t="s">
        <v>858</v>
      </c>
      <c r="M811" t="s">
        <v>858</v>
      </c>
      <c r="N811" t="s">
        <v>858</v>
      </c>
      <c r="O811" t="s">
        <v>858</v>
      </c>
      <c r="P811" t="s">
        <v>858</v>
      </c>
      <c r="Q811" t="s">
        <v>858</v>
      </c>
      <c r="R811" t="s">
        <v>858</v>
      </c>
      <c r="S811" t="s">
        <v>858</v>
      </c>
      <c r="T811" t="s">
        <v>858</v>
      </c>
      <c r="U811" t="s">
        <v>858</v>
      </c>
      <c r="V811" t="s">
        <v>858</v>
      </c>
      <c r="W811" t="s">
        <v>858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858</v>
      </c>
      <c r="E812" t="s">
        <v>858</v>
      </c>
      <c r="F812" t="s">
        <v>858</v>
      </c>
      <c r="G812" t="s">
        <v>858</v>
      </c>
      <c r="H812" t="s">
        <v>858</v>
      </c>
      <c r="I812" t="s">
        <v>858</v>
      </c>
      <c r="J812" t="s">
        <v>858</v>
      </c>
      <c r="K812" t="s">
        <v>858</v>
      </c>
      <c r="L812" t="s">
        <v>858</v>
      </c>
      <c r="M812" t="s">
        <v>858</v>
      </c>
      <c r="N812" t="s">
        <v>858</v>
      </c>
      <c r="O812" t="s">
        <v>858</v>
      </c>
      <c r="P812" t="s">
        <v>858</v>
      </c>
      <c r="Q812" t="s">
        <v>858</v>
      </c>
      <c r="R812" t="s">
        <v>858</v>
      </c>
      <c r="S812" t="s">
        <v>858</v>
      </c>
      <c r="T812" t="s">
        <v>858</v>
      </c>
      <c r="U812" t="s">
        <v>858</v>
      </c>
      <c r="V812" t="s">
        <v>858</v>
      </c>
      <c r="W812" t="s">
        <v>858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858</v>
      </c>
      <c r="E813" t="s">
        <v>858</v>
      </c>
      <c r="F813" t="s">
        <v>858</v>
      </c>
      <c r="G813" t="s">
        <v>858</v>
      </c>
      <c r="H813" t="s">
        <v>858</v>
      </c>
      <c r="I813" t="s">
        <v>858</v>
      </c>
      <c r="J813" t="s">
        <v>858</v>
      </c>
      <c r="K813" t="s">
        <v>858</v>
      </c>
      <c r="L813" t="s">
        <v>858</v>
      </c>
      <c r="M813" t="s">
        <v>858</v>
      </c>
      <c r="N813" t="s">
        <v>858</v>
      </c>
      <c r="O813" t="s">
        <v>858</v>
      </c>
      <c r="P813" t="s">
        <v>858</v>
      </c>
      <c r="Q813" t="s">
        <v>858</v>
      </c>
      <c r="R813" t="s">
        <v>858</v>
      </c>
      <c r="S813" t="s">
        <v>858</v>
      </c>
      <c r="T813" t="s">
        <v>858</v>
      </c>
      <c r="U813" t="s">
        <v>858</v>
      </c>
      <c r="V813" t="s">
        <v>858</v>
      </c>
      <c r="W813" t="s">
        <v>858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858</v>
      </c>
      <c r="E814" t="s">
        <v>858</v>
      </c>
      <c r="F814" t="s">
        <v>858</v>
      </c>
      <c r="G814" t="s">
        <v>858</v>
      </c>
      <c r="H814" t="s">
        <v>858</v>
      </c>
      <c r="I814" t="s">
        <v>858</v>
      </c>
      <c r="J814" t="s">
        <v>858</v>
      </c>
      <c r="K814" t="s">
        <v>858</v>
      </c>
      <c r="L814" t="s">
        <v>858</v>
      </c>
      <c r="M814" t="s">
        <v>858</v>
      </c>
      <c r="N814" t="s">
        <v>858</v>
      </c>
      <c r="O814" t="s">
        <v>858</v>
      </c>
      <c r="P814" t="s">
        <v>858</v>
      </c>
      <c r="Q814" t="s">
        <v>858</v>
      </c>
      <c r="R814" t="s">
        <v>858</v>
      </c>
      <c r="S814" t="s">
        <v>858</v>
      </c>
      <c r="T814" t="s">
        <v>858</v>
      </c>
      <c r="U814" t="s">
        <v>858</v>
      </c>
      <c r="V814" t="s">
        <v>858</v>
      </c>
      <c r="W814" t="s">
        <v>858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858</v>
      </c>
      <c r="E815" t="s">
        <v>858</v>
      </c>
      <c r="F815" t="s">
        <v>858</v>
      </c>
      <c r="G815" t="s">
        <v>858</v>
      </c>
      <c r="H815" t="s">
        <v>858</v>
      </c>
      <c r="I815" t="s">
        <v>858</v>
      </c>
      <c r="J815" t="s">
        <v>858</v>
      </c>
      <c r="K815" t="s">
        <v>858</v>
      </c>
      <c r="L815" t="s">
        <v>858</v>
      </c>
      <c r="M815" t="s">
        <v>858</v>
      </c>
      <c r="N815" t="s">
        <v>858</v>
      </c>
      <c r="O815" t="s">
        <v>858</v>
      </c>
      <c r="P815" t="s">
        <v>858</v>
      </c>
      <c r="Q815" t="s">
        <v>858</v>
      </c>
      <c r="R815" t="s">
        <v>858</v>
      </c>
      <c r="S815" t="s">
        <v>858</v>
      </c>
      <c r="T815" t="s">
        <v>858</v>
      </c>
      <c r="U815" t="s">
        <v>858</v>
      </c>
      <c r="V815" t="s">
        <v>858</v>
      </c>
      <c r="W815" t="s">
        <v>858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858</v>
      </c>
      <c r="E816">
        <v>6.92</v>
      </c>
      <c r="F816" t="s">
        <v>858</v>
      </c>
      <c r="G816">
        <v>2.87</v>
      </c>
      <c r="H816" t="s">
        <v>858</v>
      </c>
      <c r="I816" t="s">
        <v>858</v>
      </c>
      <c r="J816" t="s">
        <v>858</v>
      </c>
      <c r="K816">
        <v>6.41</v>
      </c>
      <c r="L816" t="s">
        <v>858</v>
      </c>
      <c r="M816" t="s">
        <v>858</v>
      </c>
      <c r="N816">
        <v>6.47</v>
      </c>
      <c r="O816" t="s">
        <v>858</v>
      </c>
      <c r="P816" t="s">
        <v>858</v>
      </c>
      <c r="Q816" t="s">
        <v>858</v>
      </c>
      <c r="R816" t="s">
        <v>858</v>
      </c>
      <c r="S816">
        <v>3.42</v>
      </c>
      <c r="T816" t="s">
        <v>858</v>
      </c>
      <c r="U816" t="s">
        <v>858</v>
      </c>
      <c r="V816" t="s">
        <v>858</v>
      </c>
      <c r="W816" t="s">
        <v>858</v>
      </c>
      <c r="X816" s="3">
        <f>COUNT(D816:W816)</f>
        <v>5</v>
      </c>
      <c r="Y816" s="2">
        <f>SUM(D816:W816)/X816</f>
        <v>5.2179999999999991</v>
      </c>
    </row>
    <row r="817" spans="1:25">
      <c r="A817">
        <v>21717.598280999999</v>
      </c>
      <c r="B817">
        <v>126779.115477</v>
      </c>
      <c r="C817" t="s">
        <v>814</v>
      </c>
      <c r="D817" t="s">
        <v>858</v>
      </c>
      <c r="E817" t="s">
        <v>858</v>
      </c>
      <c r="F817" t="s">
        <v>858</v>
      </c>
      <c r="G817" t="s">
        <v>858</v>
      </c>
      <c r="H817" t="s">
        <v>858</v>
      </c>
      <c r="I817" t="s">
        <v>858</v>
      </c>
      <c r="J817" t="s">
        <v>858</v>
      </c>
      <c r="K817" t="s">
        <v>858</v>
      </c>
      <c r="L817" t="s">
        <v>858</v>
      </c>
      <c r="M817" t="s">
        <v>858</v>
      </c>
      <c r="N817" t="s">
        <v>858</v>
      </c>
      <c r="O817" t="s">
        <v>858</v>
      </c>
      <c r="P817" t="s">
        <v>858</v>
      </c>
      <c r="Q817">
        <v>5.39</v>
      </c>
      <c r="R817" t="s">
        <v>858</v>
      </c>
      <c r="S817" t="s">
        <v>858</v>
      </c>
      <c r="T817" t="s">
        <v>858</v>
      </c>
      <c r="U817" t="s">
        <v>858</v>
      </c>
      <c r="V817" t="s">
        <v>858</v>
      </c>
      <c r="W817" t="s">
        <v>858</v>
      </c>
      <c r="X817" s="3">
        <f>COUNT(D817:W817)</f>
        <v>1</v>
      </c>
      <c r="Y817" s="2">
        <f>SUM(D817:W817)/X817</f>
        <v>5.39</v>
      </c>
    </row>
    <row r="818" spans="1:25">
      <c r="A818">
        <v>38227.764176999997</v>
      </c>
      <c r="B818">
        <v>53951.789569</v>
      </c>
      <c r="C818" t="s">
        <v>815</v>
      </c>
      <c r="D818" t="s">
        <v>858</v>
      </c>
      <c r="E818" t="s">
        <v>858</v>
      </c>
      <c r="F818" t="s">
        <v>858</v>
      </c>
      <c r="G818" t="s">
        <v>858</v>
      </c>
      <c r="H818" t="s">
        <v>858</v>
      </c>
      <c r="I818" t="s">
        <v>858</v>
      </c>
      <c r="J818" t="s">
        <v>858</v>
      </c>
      <c r="K818" t="s">
        <v>858</v>
      </c>
      <c r="L818" t="s">
        <v>858</v>
      </c>
      <c r="M818" t="s">
        <v>858</v>
      </c>
      <c r="N818" t="s">
        <v>858</v>
      </c>
      <c r="O818" t="s">
        <v>858</v>
      </c>
      <c r="P818" t="s">
        <v>858</v>
      </c>
      <c r="Q818" t="s">
        <v>858</v>
      </c>
      <c r="R818" t="s">
        <v>858</v>
      </c>
      <c r="S818" t="s">
        <v>858</v>
      </c>
      <c r="T818" t="s">
        <v>858</v>
      </c>
      <c r="U818" t="s">
        <v>858</v>
      </c>
      <c r="V818" t="s">
        <v>858</v>
      </c>
      <c r="W818" t="s">
        <v>858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858</v>
      </c>
      <c r="E819" t="s">
        <v>858</v>
      </c>
      <c r="F819" t="s">
        <v>858</v>
      </c>
      <c r="G819" t="s">
        <v>858</v>
      </c>
      <c r="H819" t="s">
        <v>858</v>
      </c>
      <c r="I819" t="s">
        <v>858</v>
      </c>
      <c r="J819" t="s">
        <v>858</v>
      </c>
      <c r="K819" t="s">
        <v>858</v>
      </c>
      <c r="L819" t="s">
        <v>858</v>
      </c>
      <c r="M819" t="s">
        <v>858</v>
      </c>
      <c r="N819" t="s">
        <v>858</v>
      </c>
      <c r="O819" t="s">
        <v>858</v>
      </c>
      <c r="P819" t="s">
        <v>858</v>
      </c>
      <c r="Q819" t="s">
        <v>858</v>
      </c>
      <c r="R819" t="s">
        <v>858</v>
      </c>
      <c r="S819" t="s">
        <v>858</v>
      </c>
      <c r="T819" t="s">
        <v>858</v>
      </c>
      <c r="U819" t="s">
        <v>858</v>
      </c>
      <c r="V819" t="s">
        <v>858</v>
      </c>
      <c r="W819" t="s">
        <v>858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858</v>
      </c>
      <c r="E820" t="s">
        <v>858</v>
      </c>
      <c r="F820" t="s">
        <v>858</v>
      </c>
      <c r="G820" t="s">
        <v>858</v>
      </c>
      <c r="H820" t="s">
        <v>858</v>
      </c>
      <c r="I820" t="s">
        <v>858</v>
      </c>
      <c r="J820" t="s">
        <v>858</v>
      </c>
      <c r="K820" t="s">
        <v>858</v>
      </c>
      <c r="L820" t="s">
        <v>858</v>
      </c>
      <c r="M820" t="s">
        <v>858</v>
      </c>
      <c r="N820" t="s">
        <v>858</v>
      </c>
      <c r="O820" t="s">
        <v>858</v>
      </c>
      <c r="P820" t="s">
        <v>858</v>
      </c>
      <c r="Q820" t="s">
        <v>858</v>
      </c>
      <c r="R820" t="s">
        <v>858</v>
      </c>
      <c r="S820" t="s">
        <v>858</v>
      </c>
      <c r="T820" t="s">
        <v>858</v>
      </c>
      <c r="U820" t="s">
        <v>858</v>
      </c>
      <c r="V820" t="s">
        <v>858</v>
      </c>
      <c r="W820" t="s">
        <v>858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2.89</v>
      </c>
      <c r="E821">
        <v>7.17</v>
      </c>
      <c r="F821">
        <v>5.79</v>
      </c>
      <c r="G821">
        <v>3.57</v>
      </c>
      <c r="H821">
        <v>7.54</v>
      </c>
      <c r="I821">
        <v>5.09</v>
      </c>
      <c r="J821">
        <v>3.78</v>
      </c>
      <c r="K821">
        <v>6.04</v>
      </c>
      <c r="L821">
        <v>2.57</v>
      </c>
      <c r="M821">
        <v>2.09</v>
      </c>
      <c r="N821">
        <v>2.8</v>
      </c>
      <c r="O821">
        <v>5.81</v>
      </c>
      <c r="P821">
        <v>3.96</v>
      </c>
      <c r="Q821">
        <v>6.82</v>
      </c>
      <c r="R821">
        <v>7.47</v>
      </c>
      <c r="S821">
        <v>4.9800000000000004</v>
      </c>
      <c r="T821">
        <v>7.07</v>
      </c>
      <c r="U821">
        <v>2.65</v>
      </c>
      <c r="V821">
        <v>2.56</v>
      </c>
      <c r="W821">
        <v>7.27</v>
      </c>
      <c r="X821" s="3">
        <f>COUNT(D821:W821)</f>
        <v>20</v>
      </c>
      <c r="Y821" s="2">
        <f>SUM(D821:W821)/X821</f>
        <v>4.8959999999999999</v>
      </c>
    </row>
    <row r="822" spans="1:25">
      <c r="A822">
        <v>48594.910328999998</v>
      </c>
      <c r="B822">
        <v>58305.846536999998</v>
      </c>
      <c r="C822" t="s">
        <v>819</v>
      </c>
      <c r="D822" t="s">
        <v>858</v>
      </c>
      <c r="E822" t="s">
        <v>858</v>
      </c>
      <c r="F822" t="s">
        <v>858</v>
      </c>
      <c r="G822" t="s">
        <v>858</v>
      </c>
      <c r="H822" t="s">
        <v>858</v>
      </c>
      <c r="I822" t="s">
        <v>858</v>
      </c>
      <c r="J822" t="s">
        <v>858</v>
      </c>
      <c r="K822" t="s">
        <v>858</v>
      </c>
      <c r="L822" t="s">
        <v>858</v>
      </c>
      <c r="M822" t="s">
        <v>858</v>
      </c>
      <c r="N822" t="s">
        <v>858</v>
      </c>
      <c r="O822" t="s">
        <v>858</v>
      </c>
      <c r="P822" t="s">
        <v>858</v>
      </c>
      <c r="Q822" t="s">
        <v>858</v>
      </c>
      <c r="R822" t="s">
        <v>858</v>
      </c>
      <c r="S822" t="s">
        <v>858</v>
      </c>
      <c r="T822" t="s">
        <v>858</v>
      </c>
      <c r="U822" t="s">
        <v>858</v>
      </c>
      <c r="V822" t="s">
        <v>858</v>
      </c>
      <c r="W822" t="s">
        <v>858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858</v>
      </c>
      <c r="E823" t="s">
        <v>858</v>
      </c>
      <c r="F823" t="s">
        <v>858</v>
      </c>
      <c r="G823" t="s">
        <v>858</v>
      </c>
      <c r="H823" t="s">
        <v>858</v>
      </c>
      <c r="I823" t="s">
        <v>858</v>
      </c>
      <c r="J823" t="s">
        <v>858</v>
      </c>
      <c r="K823" t="s">
        <v>858</v>
      </c>
      <c r="L823" t="s">
        <v>858</v>
      </c>
      <c r="M823" t="s">
        <v>858</v>
      </c>
      <c r="N823" t="s">
        <v>858</v>
      </c>
      <c r="O823" t="s">
        <v>858</v>
      </c>
      <c r="P823" t="s">
        <v>858</v>
      </c>
      <c r="Q823" t="s">
        <v>858</v>
      </c>
      <c r="R823" t="s">
        <v>858</v>
      </c>
      <c r="S823" t="s">
        <v>858</v>
      </c>
      <c r="T823" t="s">
        <v>858</v>
      </c>
      <c r="U823" t="s">
        <v>858</v>
      </c>
      <c r="V823" t="s">
        <v>858</v>
      </c>
      <c r="W823" t="s">
        <v>858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2.6</v>
      </c>
      <c r="E824">
        <v>5.97</v>
      </c>
      <c r="F824">
        <v>2.25</v>
      </c>
      <c r="G824">
        <v>2.11</v>
      </c>
      <c r="H824" t="s">
        <v>858</v>
      </c>
      <c r="I824">
        <v>4.32</v>
      </c>
      <c r="J824">
        <v>2.82</v>
      </c>
      <c r="K824">
        <v>2.81</v>
      </c>
      <c r="L824">
        <v>3.3</v>
      </c>
      <c r="M824">
        <v>1.92</v>
      </c>
      <c r="N824">
        <v>5.72</v>
      </c>
      <c r="O824">
        <v>6.29</v>
      </c>
      <c r="P824">
        <v>1.71</v>
      </c>
      <c r="Q824" t="s">
        <v>858</v>
      </c>
      <c r="R824">
        <v>7.4</v>
      </c>
      <c r="S824">
        <v>2.59</v>
      </c>
      <c r="T824">
        <v>6.71</v>
      </c>
      <c r="U824">
        <v>3.27</v>
      </c>
      <c r="V824">
        <v>2.67</v>
      </c>
      <c r="W824">
        <v>5.84</v>
      </c>
      <c r="X824" s="3">
        <f>COUNT(D824:W824)</f>
        <v>18</v>
      </c>
      <c r="Y824" s="2">
        <f>SUM(D824:W824)/X824</f>
        <v>3.9055555555555563</v>
      </c>
    </row>
    <row r="825" spans="1:25">
      <c r="A825">
        <v>77133.223444999996</v>
      </c>
      <c r="B825">
        <v>88764.306641999996</v>
      </c>
      <c r="C825" t="s">
        <v>822</v>
      </c>
      <c r="D825" t="s">
        <v>858</v>
      </c>
      <c r="E825" t="s">
        <v>858</v>
      </c>
      <c r="F825" t="s">
        <v>858</v>
      </c>
      <c r="G825" t="s">
        <v>858</v>
      </c>
      <c r="H825" t="s">
        <v>858</v>
      </c>
      <c r="I825" t="s">
        <v>858</v>
      </c>
      <c r="J825" t="s">
        <v>858</v>
      </c>
      <c r="K825" t="s">
        <v>858</v>
      </c>
      <c r="L825" t="s">
        <v>858</v>
      </c>
      <c r="M825" t="s">
        <v>858</v>
      </c>
      <c r="N825" t="s">
        <v>858</v>
      </c>
      <c r="O825" t="s">
        <v>858</v>
      </c>
      <c r="P825" t="s">
        <v>858</v>
      </c>
      <c r="Q825" t="s">
        <v>858</v>
      </c>
      <c r="R825" t="s">
        <v>858</v>
      </c>
      <c r="S825" t="s">
        <v>858</v>
      </c>
      <c r="T825" t="s">
        <v>858</v>
      </c>
      <c r="U825" t="s">
        <v>858</v>
      </c>
      <c r="V825" t="s">
        <v>858</v>
      </c>
      <c r="W825" t="s">
        <v>858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858</v>
      </c>
      <c r="E826" t="s">
        <v>858</v>
      </c>
      <c r="F826" t="s">
        <v>858</v>
      </c>
      <c r="G826" t="s">
        <v>858</v>
      </c>
      <c r="H826" t="s">
        <v>858</v>
      </c>
      <c r="I826" t="s">
        <v>858</v>
      </c>
      <c r="J826" t="s">
        <v>858</v>
      </c>
      <c r="K826" t="s">
        <v>858</v>
      </c>
      <c r="L826" t="s">
        <v>858</v>
      </c>
      <c r="M826" t="s">
        <v>858</v>
      </c>
      <c r="N826" t="s">
        <v>858</v>
      </c>
      <c r="O826" t="s">
        <v>858</v>
      </c>
      <c r="P826" t="s">
        <v>858</v>
      </c>
      <c r="Q826" t="s">
        <v>858</v>
      </c>
      <c r="R826" t="s">
        <v>858</v>
      </c>
      <c r="S826" t="s">
        <v>858</v>
      </c>
      <c r="T826" t="s">
        <v>858</v>
      </c>
      <c r="U826" t="s">
        <v>858</v>
      </c>
      <c r="V826" t="s">
        <v>858</v>
      </c>
      <c r="W826" t="s">
        <v>858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858</v>
      </c>
      <c r="E827" t="s">
        <v>858</v>
      </c>
      <c r="F827" t="s">
        <v>858</v>
      </c>
      <c r="G827" t="s">
        <v>858</v>
      </c>
      <c r="H827" t="s">
        <v>858</v>
      </c>
      <c r="I827" t="s">
        <v>858</v>
      </c>
      <c r="J827" t="s">
        <v>858</v>
      </c>
      <c r="K827" t="s">
        <v>858</v>
      </c>
      <c r="L827" t="s">
        <v>858</v>
      </c>
      <c r="M827" t="s">
        <v>858</v>
      </c>
      <c r="N827" t="s">
        <v>858</v>
      </c>
      <c r="O827" t="s">
        <v>858</v>
      </c>
      <c r="P827" t="s">
        <v>858</v>
      </c>
      <c r="Q827" t="s">
        <v>858</v>
      </c>
      <c r="R827" t="s">
        <v>858</v>
      </c>
      <c r="S827" t="s">
        <v>858</v>
      </c>
      <c r="T827" t="s">
        <v>858</v>
      </c>
      <c r="U827" t="s">
        <v>858</v>
      </c>
      <c r="V827" t="s">
        <v>858</v>
      </c>
      <c r="W827" t="s">
        <v>858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858</v>
      </c>
      <c r="E828" t="s">
        <v>858</v>
      </c>
      <c r="F828" t="s">
        <v>858</v>
      </c>
      <c r="G828" t="s">
        <v>858</v>
      </c>
      <c r="H828" t="s">
        <v>858</v>
      </c>
      <c r="I828" t="s">
        <v>858</v>
      </c>
      <c r="J828" t="s">
        <v>858</v>
      </c>
      <c r="K828" t="s">
        <v>858</v>
      </c>
      <c r="L828" t="s">
        <v>858</v>
      </c>
      <c r="M828" t="s">
        <v>858</v>
      </c>
      <c r="N828" t="s">
        <v>858</v>
      </c>
      <c r="O828" t="s">
        <v>858</v>
      </c>
      <c r="P828" t="s">
        <v>858</v>
      </c>
      <c r="Q828" t="s">
        <v>858</v>
      </c>
      <c r="R828" t="s">
        <v>858</v>
      </c>
      <c r="S828" t="s">
        <v>858</v>
      </c>
      <c r="T828" t="s">
        <v>858</v>
      </c>
      <c r="U828" t="s">
        <v>858</v>
      </c>
      <c r="V828" t="s">
        <v>858</v>
      </c>
      <c r="W828" t="s">
        <v>858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858</v>
      </c>
      <c r="E829" t="s">
        <v>858</v>
      </c>
      <c r="F829" t="s">
        <v>858</v>
      </c>
      <c r="G829" t="s">
        <v>858</v>
      </c>
      <c r="H829" t="s">
        <v>858</v>
      </c>
      <c r="I829" t="s">
        <v>858</v>
      </c>
      <c r="J829" t="s">
        <v>858</v>
      </c>
      <c r="K829" t="s">
        <v>858</v>
      </c>
      <c r="L829" t="s">
        <v>858</v>
      </c>
      <c r="M829" t="s">
        <v>858</v>
      </c>
      <c r="N829" t="s">
        <v>858</v>
      </c>
      <c r="O829" t="s">
        <v>858</v>
      </c>
      <c r="P829" t="s">
        <v>858</v>
      </c>
      <c r="Q829" t="s">
        <v>858</v>
      </c>
      <c r="R829" t="s">
        <v>858</v>
      </c>
      <c r="S829" t="s">
        <v>858</v>
      </c>
      <c r="T829" t="s">
        <v>858</v>
      </c>
      <c r="U829" t="s">
        <v>858</v>
      </c>
      <c r="V829" t="s">
        <v>858</v>
      </c>
      <c r="W829" t="s">
        <v>858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858</v>
      </c>
      <c r="E830" t="s">
        <v>858</v>
      </c>
      <c r="F830" t="s">
        <v>858</v>
      </c>
      <c r="G830" t="s">
        <v>858</v>
      </c>
      <c r="H830" t="s">
        <v>858</v>
      </c>
      <c r="I830" t="s">
        <v>858</v>
      </c>
      <c r="J830" t="s">
        <v>858</v>
      </c>
      <c r="K830" t="s">
        <v>858</v>
      </c>
      <c r="L830" t="s">
        <v>858</v>
      </c>
      <c r="M830" t="s">
        <v>858</v>
      </c>
      <c r="N830" t="s">
        <v>858</v>
      </c>
      <c r="O830" t="s">
        <v>858</v>
      </c>
      <c r="P830" t="s">
        <v>858</v>
      </c>
      <c r="Q830" t="s">
        <v>858</v>
      </c>
      <c r="R830" t="s">
        <v>858</v>
      </c>
      <c r="S830" t="s">
        <v>858</v>
      </c>
      <c r="T830" t="s">
        <v>858</v>
      </c>
      <c r="U830" t="s">
        <v>858</v>
      </c>
      <c r="V830" t="s">
        <v>858</v>
      </c>
      <c r="W830" t="s">
        <v>858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4.18</v>
      </c>
      <c r="E831">
        <v>5.31</v>
      </c>
      <c r="F831">
        <v>3.35</v>
      </c>
      <c r="G831">
        <v>5.3</v>
      </c>
      <c r="H831">
        <v>4.8</v>
      </c>
      <c r="I831" t="s">
        <v>858</v>
      </c>
      <c r="J831">
        <v>5.1100000000000003</v>
      </c>
      <c r="K831">
        <v>6.03</v>
      </c>
      <c r="L831">
        <v>4.75</v>
      </c>
      <c r="M831">
        <v>5.56</v>
      </c>
      <c r="N831">
        <v>4.72</v>
      </c>
      <c r="O831">
        <v>5.17</v>
      </c>
      <c r="P831" t="s">
        <v>858</v>
      </c>
      <c r="Q831">
        <v>5.46</v>
      </c>
      <c r="R831">
        <v>3.85</v>
      </c>
      <c r="S831">
        <v>5.24</v>
      </c>
      <c r="T831">
        <v>6.08</v>
      </c>
      <c r="U831">
        <v>5.42</v>
      </c>
      <c r="V831">
        <v>4.1100000000000003</v>
      </c>
      <c r="W831">
        <v>6.96</v>
      </c>
      <c r="X831" s="3">
        <f>COUNT(D831:W831)</f>
        <v>18</v>
      </c>
      <c r="Y831" s="2">
        <f>SUM(D831:W831)/X831</f>
        <v>5.0777777777777775</v>
      </c>
    </row>
    <row r="832" spans="1:25">
      <c r="A832">
        <v>65051.695134000001</v>
      </c>
      <c r="B832">
        <v>52549.310299999997</v>
      </c>
      <c r="C832" t="s">
        <v>829</v>
      </c>
      <c r="D832">
        <v>2.99</v>
      </c>
      <c r="E832" t="s">
        <v>858</v>
      </c>
      <c r="F832" t="s">
        <v>858</v>
      </c>
      <c r="G832" t="s">
        <v>858</v>
      </c>
      <c r="H832">
        <v>6.94</v>
      </c>
      <c r="I832">
        <v>4.68</v>
      </c>
      <c r="J832" t="s">
        <v>858</v>
      </c>
      <c r="K832" t="s">
        <v>858</v>
      </c>
      <c r="L832" t="s">
        <v>858</v>
      </c>
      <c r="M832">
        <v>2.08</v>
      </c>
      <c r="N832" t="s">
        <v>858</v>
      </c>
      <c r="O832">
        <v>4.22</v>
      </c>
      <c r="P832">
        <v>2.5499999999999998</v>
      </c>
      <c r="Q832">
        <v>6.49</v>
      </c>
      <c r="R832" t="s">
        <v>858</v>
      </c>
      <c r="S832" t="s">
        <v>858</v>
      </c>
      <c r="T832">
        <v>7.39</v>
      </c>
      <c r="U832" t="s">
        <v>858</v>
      </c>
      <c r="V832">
        <v>2.69</v>
      </c>
      <c r="W832">
        <v>5.55</v>
      </c>
      <c r="X832" s="3">
        <f>COUNT(D832:W832)</f>
        <v>10</v>
      </c>
      <c r="Y832" s="2">
        <f>SUM(D832:W832)/X832</f>
        <v>4.5579999999999989</v>
      </c>
    </row>
    <row r="833" spans="1:25">
      <c r="A833">
        <v>16935.384013999999</v>
      </c>
      <c r="B833">
        <v>81876.764528999993</v>
      </c>
      <c r="C833" t="s">
        <v>830</v>
      </c>
      <c r="D833" t="s">
        <v>858</v>
      </c>
      <c r="E833" t="s">
        <v>858</v>
      </c>
      <c r="F833" t="s">
        <v>858</v>
      </c>
      <c r="G833" t="s">
        <v>858</v>
      </c>
      <c r="H833" t="s">
        <v>858</v>
      </c>
      <c r="I833" t="s">
        <v>858</v>
      </c>
      <c r="J833" t="s">
        <v>858</v>
      </c>
      <c r="K833" t="s">
        <v>858</v>
      </c>
      <c r="L833" t="s">
        <v>858</v>
      </c>
      <c r="M833" t="s">
        <v>858</v>
      </c>
      <c r="N833" t="s">
        <v>858</v>
      </c>
      <c r="O833" t="s">
        <v>858</v>
      </c>
      <c r="P833" t="s">
        <v>858</v>
      </c>
      <c r="Q833" t="s">
        <v>858</v>
      </c>
      <c r="R833" t="s">
        <v>858</v>
      </c>
      <c r="S833" t="s">
        <v>858</v>
      </c>
      <c r="T833" t="s">
        <v>858</v>
      </c>
      <c r="U833" t="s">
        <v>858</v>
      </c>
      <c r="V833" t="s">
        <v>858</v>
      </c>
      <c r="W833" t="s">
        <v>858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858</v>
      </c>
      <c r="E834" t="s">
        <v>858</v>
      </c>
      <c r="F834" t="s">
        <v>858</v>
      </c>
      <c r="G834" t="s">
        <v>858</v>
      </c>
      <c r="H834" t="s">
        <v>858</v>
      </c>
      <c r="I834" t="s">
        <v>858</v>
      </c>
      <c r="J834" t="s">
        <v>858</v>
      </c>
      <c r="K834" t="s">
        <v>858</v>
      </c>
      <c r="L834" t="s">
        <v>858</v>
      </c>
      <c r="M834" t="s">
        <v>858</v>
      </c>
      <c r="N834" t="s">
        <v>858</v>
      </c>
      <c r="O834" t="s">
        <v>858</v>
      </c>
      <c r="P834" t="s">
        <v>858</v>
      </c>
      <c r="Q834" t="s">
        <v>858</v>
      </c>
      <c r="R834" t="s">
        <v>858</v>
      </c>
      <c r="S834" t="s">
        <v>858</v>
      </c>
      <c r="T834" t="s">
        <v>858</v>
      </c>
      <c r="U834" t="s">
        <v>858</v>
      </c>
      <c r="V834" t="s">
        <v>858</v>
      </c>
      <c r="W834" t="s">
        <v>858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2.93</v>
      </c>
      <c r="E835">
        <v>5.96</v>
      </c>
      <c r="F835">
        <v>2.59</v>
      </c>
      <c r="G835">
        <v>2.4300000000000002</v>
      </c>
      <c r="H835">
        <v>6.01</v>
      </c>
      <c r="I835">
        <v>6.42</v>
      </c>
      <c r="J835">
        <v>4.66</v>
      </c>
      <c r="K835">
        <v>5.35</v>
      </c>
      <c r="L835">
        <v>3.07</v>
      </c>
      <c r="M835">
        <v>2.38</v>
      </c>
      <c r="N835">
        <v>6.03</v>
      </c>
      <c r="O835">
        <v>5.69</v>
      </c>
      <c r="P835">
        <v>3.63</v>
      </c>
      <c r="Q835">
        <v>6.57</v>
      </c>
      <c r="R835">
        <v>4.22</v>
      </c>
      <c r="S835">
        <v>3.24</v>
      </c>
      <c r="T835">
        <v>6.76</v>
      </c>
      <c r="U835">
        <v>3.71</v>
      </c>
      <c r="V835">
        <v>2.25</v>
      </c>
      <c r="W835">
        <v>5.85</v>
      </c>
      <c r="X835" s="3">
        <f>COUNT(D835:W835)</f>
        <v>20</v>
      </c>
      <c r="Y835" s="2">
        <f>SUM(D835:W835)/X835</f>
        <v>4.4874999999999998</v>
      </c>
    </row>
    <row r="836" spans="1:25">
      <c r="A836">
        <v>85702.502714000002</v>
      </c>
      <c r="B836">
        <v>45618.271349000002</v>
      </c>
      <c r="C836" t="s">
        <v>833</v>
      </c>
      <c r="D836">
        <v>2.64</v>
      </c>
      <c r="E836">
        <v>6.79</v>
      </c>
      <c r="F836">
        <v>2.5299999999999998</v>
      </c>
      <c r="G836">
        <v>2.7</v>
      </c>
      <c r="H836">
        <v>6.63</v>
      </c>
      <c r="I836">
        <v>6.07</v>
      </c>
      <c r="J836">
        <v>3.1</v>
      </c>
      <c r="K836">
        <v>5.54</v>
      </c>
      <c r="L836">
        <v>2.7</v>
      </c>
      <c r="M836">
        <v>2.42</v>
      </c>
      <c r="N836">
        <v>6.14</v>
      </c>
      <c r="O836">
        <v>5.62</v>
      </c>
      <c r="P836">
        <v>3.14</v>
      </c>
      <c r="Q836">
        <v>3.94</v>
      </c>
      <c r="R836">
        <v>6.65</v>
      </c>
      <c r="S836">
        <v>4.92</v>
      </c>
      <c r="T836">
        <v>4.8099999999999996</v>
      </c>
      <c r="U836">
        <v>3.29</v>
      </c>
      <c r="V836">
        <v>2.44</v>
      </c>
      <c r="W836">
        <v>7.84</v>
      </c>
      <c r="X836" s="3">
        <f>COUNT(D836:W836)</f>
        <v>20</v>
      </c>
      <c r="Y836" s="2">
        <f>SUM(D836:W836)/X836</f>
        <v>4.4955000000000007</v>
      </c>
    </row>
    <row r="837" spans="1:25">
      <c r="A837">
        <v>85702.502714000002</v>
      </c>
      <c r="B837">
        <v>45618.271349000002</v>
      </c>
      <c r="C837" t="s">
        <v>834</v>
      </c>
      <c r="D837" t="s">
        <v>858</v>
      </c>
      <c r="E837" t="s">
        <v>858</v>
      </c>
      <c r="F837" t="s">
        <v>858</v>
      </c>
      <c r="G837" t="s">
        <v>858</v>
      </c>
      <c r="H837" t="s">
        <v>858</v>
      </c>
      <c r="I837" t="s">
        <v>858</v>
      </c>
      <c r="J837" t="s">
        <v>858</v>
      </c>
      <c r="K837" t="s">
        <v>858</v>
      </c>
      <c r="L837" t="s">
        <v>858</v>
      </c>
      <c r="M837" t="s">
        <v>858</v>
      </c>
      <c r="N837" t="s">
        <v>858</v>
      </c>
      <c r="O837" t="s">
        <v>858</v>
      </c>
      <c r="P837" t="s">
        <v>858</v>
      </c>
      <c r="Q837" t="s">
        <v>858</v>
      </c>
      <c r="R837" t="s">
        <v>858</v>
      </c>
      <c r="S837" t="s">
        <v>858</v>
      </c>
      <c r="T837" t="s">
        <v>858</v>
      </c>
      <c r="U837" t="s">
        <v>858</v>
      </c>
      <c r="V837" t="s">
        <v>858</v>
      </c>
      <c r="W837" t="s">
        <v>858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858</v>
      </c>
      <c r="E838" t="s">
        <v>858</v>
      </c>
      <c r="F838" t="s">
        <v>858</v>
      </c>
      <c r="G838" t="s">
        <v>858</v>
      </c>
      <c r="H838" t="s">
        <v>858</v>
      </c>
      <c r="I838" t="s">
        <v>858</v>
      </c>
      <c r="J838" t="s">
        <v>858</v>
      </c>
      <c r="K838" t="s">
        <v>858</v>
      </c>
      <c r="L838" t="s">
        <v>858</v>
      </c>
      <c r="M838" t="s">
        <v>858</v>
      </c>
      <c r="N838" t="s">
        <v>858</v>
      </c>
      <c r="O838" t="s">
        <v>858</v>
      </c>
      <c r="P838" t="s">
        <v>858</v>
      </c>
      <c r="Q838" t="s">
        <v>858</v>
      </c>
      <c r="R838" t="s">
        <v>858</v>
      </c>
      <c r="S838" t="s">
        <v>858</v>
      </c>
      <c r="T838" t="s">
        <v>858</v>
      </c>
      <c r="U838" t="s">
        <v>858</v>
      </c>
      <c r="V838" t="s">
        <v>858</v>
      </c>
      <c r="W838" t="s">
        <v>858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858</v>
      </c>
      <c r="E839" t="s">
        <v>858</v>
      </c>
      <c r="F839" t="s">
        <v>858</v>
      </c>
      <c r="G839" t="s">
        <v>858</v>
      </c>
      <c r="H839" t="s">
        <v>858</v>
      </c>
      <c r="I839" t="s">
        <v>858</v>
      </c>
      <c r="J839" t="s">
        <v>858</v>
      </c>
      <c r="K839" t="s">
        <v>858</v>
      </c>
      <c r="L839" t="s">
        <v>858</v>
      </c>
      <c r="M839" t="s">
        <v>858</v>
      </c>
      <c r="N839" t="s">
        <v>858</v>
      </c>
      <c r="O839" t="s">
        <v>858</v>
      </c>
      <c r="P839" t="s">
        <v>858</v>
      </c>
      <c r="Q839" t="s">
        <v>858</v>
      </c>
      <c r="R839" t="s">
        <v>858</v>
      </c>
      <c r="S839" t="s">
        <v>858</v>
      </c>
      <c r="T839" t="s">
        <v>858</v>
      </c>
      <c r="U839" t="s">
        <v>858</v>
      </c>
      <c r="V839" t="s">
        <v>858</v>
      </c>
      <c r="W839" t="s">
        <v>858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858</v>
      </c>
      <c r="E840" t="s">
        <v>858</v>
      </c>
      <c r="F840" t="s">
        <v>858</v>
      </c>
      <c r="G840" t="s">
        <v>858</v>
      </c>
      <c r="H840" t="s">
        <v>858</v>
      </c>
      <c r="I840" t="s">
        <v>858</v>
      </c>
      <c r="J840" t="s">
        <v>858</v>
      </c>
      <c r="K840" t="s">
        <v>858</v>
      </c>
      <c r="L840" t="s">
        <v>858</v>
      </c>
      <c r="M840" t="s">
        <v>858</v>
      </c>
      <c r="N840" t="s">
        <v>858</v>
      </c>
      <c r="O840" t="s">
        <v>858</v>
      </c>
      <c r="P840" t="s">
        <v>858</v>
      </c>
      <c r="Q840" t="s">
        <v>858</v>
      </c>
      <c r="R840" t="s">
        <v>858</v>
      </c>
      <c r="S840" t="s">
        <v>858</v>
      </c>
      <c r="T840" t="s">
        <v>858</v>
      </c>
      <c r="U840" t="s">
        <v>858</v>
      </c>
      <c r="V840" t="s">
        <v>858</v>
      </c>
      <c r="W840" t="s">
        <v>858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858</v>
      </c>
      <c r="E841" t="s">
        <v>858</v>
      </c>
      <c r="F841" t="s">
        <v>858</v>
      </c>
      <c r="G841" t="s">
        <v>858</v>
      </c>
      <c r="H841" t="s">
        <v>858</v>
      </c>
      <c r="I841" t="s">
        <v>858</v>
      </c>
      <c r="J841" t="s">
        <v>858</v>
      </c>
      <c r="K841" t="s">
        <v>858</v>
      </c>
      <c r="L841" t="s">
        <v>858</v>
      </c>
      <c r="M841" t="s">
        <v>858</v>
      </c>
      <c r="N841" t="s">
        <v>858</v>
      </c>
      <c r="O841" t="s">
        <v>858</v>
      </c>
      <c r="P841" t="s">
        <v>858</v>
      </c>
      <c r="Q841" t="s">
        <v>858</v>
      </c>
      <c r="R841" t="s">
        <v>858</v>
      </c>
      <c r="S841" t="s">
        <v>858</v>
      </c>
      <c r="T841" t="s">
        <v>858</v>
      </c>
      <c r="U841" t="s">
        <v>858</v>
      </c>
      <c r="V841" t="s">
        <v>858</v>
      </c>
      <c r="W841" t="s">
        <v>858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858</v>
      </c>
      <c r="E842" t="s">
        <v>858</v>
      </c>
      <c r="F842" t="s">
        <v>858</v>
      </c>
      <c r="G842" t="s">
        <v>858</v>
      </c>
      <c r="H842" t="s">
        <v>858</v>
      </c>
      <c r="I842" t="s">
        <v>858</v>
      </c>
      <c r="J842" t="s">
        <v>858</v>
      </c>
      <c r="K842" t="s">
        <v>858</v>
      </c>
      <c r="L842" t="s">
        <v>858</v>
      </c>
      <c r="M842" t="s">
        <v>858</v>
      </c>
      <c r="N842" t="s">
        <v>858</v>
      </c>
      <c r="O842" t="s">
        <v>858</v>
      </c>
      <c r="P842" t="s">
        <v>858</v>
      </c>
      <c r="Q842" t="s">
        <v>858</v>
      </c>
      <c r="R842" t="s">
        <v>858</v>
      </c>
      <c r="S842" t="s">
        <v>858</v>
      </c>
      <c r="T842" t="s">
        <v>858</v>
      </c>
      <c r="U842" t="s">
        <v>858</v>
      </c>
      <c r="V842" t="s">
        <v>858</v>
      </c>
      <c r="W842" t="s">
        <v>858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858</v>
      </c>
      <c r="E843" t="s">
        <v>858</v>
      </c>
      <c r="F843" t="s">
        <v>858</v>
      </c>
      <c r="G843" t="s">
        <v>858</v>
      </c>
      <c r="H843" t="s">
        <v>858</v>
      </c>
      <c r="I843" t="s">
        <v>858</v>
      </c>
      <c r="J843" t="s">
        <v>858</v>
      </c>
      <c r="K843" t="s">
        <v>858</v>
      </c>
      <c r="L843" t="s">
        <v>858</v>
      </c>
      <c r="M843" t="s">
        <v>858</v>
      </c>
      <c r="N843" t="s">
        <v>858</v>
      </c>
      <c r="O843" t="s">
        <v>858</v>
      </c>
      <c r="P843" t="s">
        <v>858</v>
      </c>
      <c r="Q843" t="s">
        <v>858</v>
      </c>
      <c r="R843" t="s">
        <v>858</v>
      </c>
      <c r="S843" t="s">
        <v>858</v>
      </c>
      <c r="T843" t="s">
        <v>858</v>
      </c>
      <c r="U843" t="s">
        <v>858</v>
      </c>
      <c r="V843" t="s">
        <v>858</v>
      </c>
      <c r="W843" t="s">
        <v>858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249.22000000000003</v>
      </c>
      <c r="E844" s="5">
        <f t="shared" si="0"/>
        <v>945.43000000000018</v>
      </c>
      <c r="F844" s="5">
        <f t="shared" si="0"/>
        <v>208.34000000000009</v>
      </c>
      <c r="G844" s="5">
        <f t="shared" si="0"/>
        <v>298.80000000000007</v>
      </c>
      <c r="H844" s="5">
        <f t="shared" si="0"/>
        <v>877.81999999999994</v>
      </c>
      <c r="I844" s="5">
        <f t="shared" si="0"/>
        <v>483.44999999999987</v>
      </c>
      <c r="J844" s="5">
        <f t="shared" si="0"/>
        <v>321.82</v>
      </c>
      <c r="K844" s="5">
        <f t="shared" si="0"/>
        <v>298.29000000000013</v>
      </c>
      <c r="L844" s="5">
        <f t="shared" si="0"/>
        <v>435.07000000000011</v>
      </c>
      <c r="M844" s="5">
        <f t="shared" si="0"/>
        <v>380.2799999999998</v>
      </c>
      <c r="N844" s="5">
        <f t="shared" si="0"/>
        <v>631.48</v>
      </c>
      <c r="O844" s="5">
        <f t="shared" si="0"/>
        <v>1191.9900000000002</v>
      </c>
      <c r="P844" s="5">
        <f t="shared" si="0"/>
        <v>752.5100000000001</v>
      </c>
      <c r="Q844" s="5">
        <f t="shared" si="0"/>
        <v>1901.900000000001</v>
      </c>
      <c r="R844" s="5">
        <f t="shared" si="0"/>
        <v>2244.5599999999995</v>
      </c>
      <c r="S844" s="5">
        <f t="shared" si="0"/>
        <v>248.01999999999992</v>
      </c>
      <c r="T844" s="5">
        <f t="shared" si="0"/>
        <v>523.12999999999977</v>
      </c>
      <c r="U844" s="5">
        <f t="shared" si="0"/>
        <v>439.41999999999985</v>
      </c>
      <c r="V844" s="5">
        <f t="shared" si="0"/>
        <v>322.65000000000003</v>
      </c>
      <c r="W844" s="5">
        <f t="shared" si="0"/>
        <v>508.71999999999986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83</v>
      </c>
      <c r="H845" s="7">
        <f t="shared" si="1"/>
        <v>161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3.1951282051282055</v>
      </c>
      <c r="E846" s="5">
        <f t="shared" si="2"/>
        <v>5.4649132947976886</v>
      </c>
      <c r="F846" s="5">
        <f t="shared" si="2"/>
        <v>3.7203571428571443</v>
      </c>
      <c r="G846" s="5">
        <f t="shared" si="2"/>
        <v>3.600000000000001</v>
      </c>
      <c r="H846" s="5">
        <f t="shared" si="2"/>
        <v>5.452298136645962</v>
      </c>
      <c r="I846" s="5">
        <f t="shared" si="2"/>
        <v>4.883333333333332</v>
      </c>
      <c r="J846" s="5">
        <f t="shared" si="2"/>
        <v>4.0736708860759494</v>
      </c>
      <c r="K846" s="5">
        <f t="shared" si="2"/>
        <v>4.5195454545454563</v>
      </c>
      <c r="L846" s="5">
        <f t="shared" si="2"/>
        <v>3.9195495495495507</v>
      </c>
      <c r="M846" s="5">
        <f t="shared" si="2"/>
        <v>3.117049180327867</v>
      </c>
      <c r="N846" s="5">
        <f t="shared" si="2"/>
        <v>4.8575384615384616</v>
      </c>
      <c r="O846" s="5">
        <f t="shared" si="2"/>
        <v>5.5700467289719633</v>
      </c>
      <c r="P846" s="5">
        <f t="shared" si="2"/>
        <v>4.13467032967033</v>
      </c>
      <c r="Q846" s="5">
        <f t="shared" si="2"/>
        <v>6.0763578274760413</v>
      </c>
      <c r="R846" s="5">
        <f t="shared" si="2"/>
        <v>6.6604154302670606</v>
      </c>
      <c r="S846" s="5">
        <f t="shared" si="2"/>
        <v>3.7017910447761184</v>
      </c>
      <c r="T846" s="5">
        <f t="shared" si="2"/>
        <v>5.6250537634408575</v>
      </c>
      <c r="U846" s="5">
        <f t="shared" si="2"/>
        <v>3.7238983050847443</v>
      </c>
      <c r="V846" s="5">
        <f t="shared" si="2"/>
        <v>3.3609375000000004</v>
      </c>
      <c r="W846" s="5">
        <f t="shared" si="2"/>
        <v>5.3549473684210511</v>
      </c>
      <c r="X846" s="6"/>
    </row>
    <row r="847" spans="1:25" s="2" customFormat="1">
      <c r="C847" s="2" t="s">
        <v>846</v>
      </c>
      <c r="D847" s="2">
        <f t="shared" ref="D847:W847" si="3">AVERAGE(D2:D843)</f>
        <v>3.1951282051282055</v>
      </c>
      <c r="E847" s="2">
        <f t="shared" si="3"/>
        <v>5.4649132947976886</v>
      </c>
      <c r="F847" s="2">
        <f t="shared" si="3"/>
        <v>3.7203571428571443</v>
      </c>
      <c r="G847" s="2">
        <f t="shared" si="3"/>
        <v>3.600000000000001</v>
      </c>
      <c r="H847" s="2">
        <f t="shared" si="3"/>
        <v>5.452298136645962</v>
      </c>
      <c r="I847" s="2">
        <f t="shared" si="3"/>
        <v>4.883333333333332</v>
      </c>
      <c r="J847" s="2">
        <f t="shared" si="3"/>
        <v>4.0736708860759494</v>
      </c>
      <c r="K847" s="2">
        <f t="shared" si="3"/>
        <v>4.5195454545454563</v>
      </c>
      <c r="L847" s="2">
        <f t="shared" si="3"/>
        <v>3.9195495495495507</v>
      </c>
      <c r="M847" s="2">
        <f t="shared" si="3"/>
        <v>3.117049180327867</v>
      </c>
      <c r="N847" s="2">
        <f t="shared" si="3"/>
        <v>4.8575384615384616</v>
      </c>
      <c r="O847" s="2">
        <f t="shared" si="3"/>
        <v>5.5700467289719633</v>
      </c>
      <c r="P847" s="2">
        <f t="shared" si="3"/>
        <v>4.13467032967033</v>
      </c>
      <c r="Q847" s="2">
        <f t="shared" si="3"/>
        <v>6.0763578274760413</v>
      </c>
      <c r="R847" s="2">
        <f t="shared" si="3"/>
        <v>6.6604154302670606</v>
      </c>
      <c r="S847" s="2">
        <f t="shared" si="3"/>
        <v>3.7017910447761184</v>
      </c>
      <c r="T847" s="2">
        <f t="shared" si="3"/>
        <v>5.6250537634408575</v>
      </c>
      <c r="U847" s="2">
        <f t="shared" si="3"/>
        <v>3.7238983050847443</v>
      </c>
      <c r="V847" s="2">
        <f t="shared" si="3"/>
        <v>3.3609375000000004</v>
      </c>
      <c r="W847" s="2">
        <f t="shared" si="3"/>
        <v>5.3549473684210511</v>
      </c>
      <c r="X847" s="6"/>
    </row>
    <row r="848" spans="1:25" s="2" customFormat="1">
      <c r="C848" s="2" t="s">
        <v>844</v>
      </c>
      <c r="D848" s="2">
        <f t="shared" ref="D848:W848" si="4">STDEV(D2:D843)</f>
        <v>1.0557704684500699</v>
      </c>
      <c r="E848" s="2">
        <f t="shared" si="4"/>
        <v>1.1727723160226831</v>
      </c>
      <c r="F848" s="2">
        <f t="shared" si="4"/>
        <v>1.3723264444474779</v>
      </c>
      <c r="G848" s="2">
        <f t="shared" si="4"/>
        <v>0.97297757726149803</v>
      </c>
      <c r="H848" s="2">
        <f t="shared" si="4"/>
        <v>1.323351450129187</v>
      </c>
      <c r="I848" s="2">
        <f t="shared" si="4"/>
        <v>1.3652195756712306</v>
      </c>
      <c r="J848" s="2">
        <f t="shared" si="4"/>
        <v>1.4128768407821088</v>
      </c>
      <c r="K848" s="2">
        <f t="shared" si="4"/>
        <v>1.4176073361268056</v>
      </c>
      <c r="L848" s="2">
        <f t="shared" si="4"/>
        <v>0.89999534078327625</v>
      </c>
      <c r="M848" s="2">
        <f t="shared" si="4"/>
        <v>1.0188801894906576</v>
      </c>
      <c r="N848" s="2">
        <f t="shared" si="4"/>
        <v>1.227477441993241</v>
      </c>
      <c r="O848" s="2">
        <f t="shared" si="4"/>
        <v>1.2260676090019218</v>
      </c>
      <c r="P848" s="2">
        <f t="shared" si="4"/>
        <v>0.95607256659495432</v>
      </c>
      <c r="Q848" s="2">
        <f t="shared" si="4"/>
        <v>1.2163033105866066</v>
      </c>
      <c r="R848" s="2">
        <f t="shared" si="4"/>
        <v>0.95795811780865658</v>
      </c>
      <c r="S848" s="2">
        <f t="shared" si="4"/>
        <v>1.095406283245238</v>
      </c>
      <c r="T848" s="2">
        <f t="shared" si="4"/>
        <v>1.1846157179659609</v>
      </c>
      <c r="U848" s="2">
        <f t="shared" si="4"/>
        <v>0.81419042051096358</v>
      </c>
      <c r="V848" s="2">
        <f t="shared" si="4"/>
        <v>0.87790789365220101</v>
      </c>
      <c r="W848" s="2">
        <f t="shared" si="4"/>
        <v>1.6422972193774574</v>
      </c>
      <c r="X848" s="6"/>
    </row>
    <row r="849" spans="1:24" s="2" customFormat="1">
      <c r="C849" s="2" t="s">
        <v>847</v>
      </c>
      <c r="D849" s="2">
        <f t="shared" ref="D849:W849" si="5">MEDIAN(D2:D843)</f>
        <v>2.9649999999999999</v>
      </c>
      <c r="E849" s="2">
        <f t="shared" si="5"/>
        <v>5.55</v>
      </c>
      <c r="F849" s="2">
        <f t="shared" si="5"/>
        <v>3.48</v>
      </c>
      <c r="G849" s="2">
        <f t="shared" si="5"/>
        <v>3.53</v>
      </c>
      <c r="H849" s="2">
        <f t="shared" si="5"/>
        <v>5.46</v>
      </c>
      <c r="I849" s="2">
        <f t="shared" si="5"/>
        <v>5</v>
      </c>
      <c r="J849" s="2">
        <f t="shared" si="5"/>
        <v>3.85</v>
      </c>
      <c r="K849" s="2">
        <f t="shared" si="5"/>
        <v>4.7549999999999999</v>
      </c>
      <c r="L849" s="2">
        <f t="shared" si="5"/>
        <v>3.85</v>
      </c>
      <c r="M849" s="2">
        <f t="shared" si="5"/>
        <v>2.83</v>
      </c>
      <c r="N849" s="2">
        <f t="shared" si="5"/>
        <v>4.8149999999999995</v>
      </c>
      <c r="O849" s="2">
        <f t="shared" si="5"/>
        <v>5.6950000000000003</v>
      </c>
      <c r="P849" s="2">
        <f t="shared" si="5"/>
        <v>4.1749999999999998</v>
      </c>
      <c r="Q849" s="2">
        <f t="shared" si="5"/>
        <v>6.28</v>
      </c>
      <c r="R849" s="2">
        <f t="shared" si="5"/>
        <v>6.83</v>
      </c>
      <c r="S849" s="2">
        <f t="shared" si="5"/>
        <v>3.47</v>
      </c>
      <c r="T849" s="2">
        <f t="shared" si="5"/>
        <v>5.73</v>
      </c>
      <c r="U849" s="2">
        <f t="shared" si="5"/>
        <v>3.6850000000000001</v>
      </c>
      <c r="V849" s="2">
        <f t="shared" si="5"/>
        <v>3.34</v>
      </c>
      <c r="W849" s="2">
        <f t="shared" si="5"/>
        <v>5.79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83</v>
      </c>
      <c r="H853">
        <f t="shared" si="6"/>
        <v>161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78</v>
      </c>
      <c r="E854">
        <f t="shared" si="7"/>
        <v>173</v>
      </c>
      <c r="F854">
        <f t="shared" si="7"/>
        <v>56</v>
      </c>
      <c r="G854">
        <f t="shared" si="7"/>
        <v>83</v>
      </c>
      <c r="H854">
        <f t="shared" si="7"/>
        <v>161</v>
      </c>
      <c r="I854">
        <f t="shared" si="7"/>
        <v>99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83</v>
      </c>
      <c r="H855">
        <f t="shared" si="8"/>
        <v>161</v>
      </c>
      <c r="I855">
        <f t="shared" si="8"/>
        <v>98</v>
      </c>
      <c r="J855">
        <f t="shared" si="8"/>
        <v>79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214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76</v>
      </c>
      <c r="E856">
        <f t="shared" si="9"/>
        <v>173</v>
      </c>
      <c r="F856">
        <f t="shared" si="9"/>
        <v>56</v>
      </c>
      <c r="G856">
        <f t="shared" si="9"/>
        <v>83</v>
      </c>
      <c r="H856">
        <f t="shared" si="9"/>
        <v>161</v>
      </c>
      <c r="I856">
        <f t="shared" si="9"/>
        <v>98</v>
      </c>
      <c r="J856">
        <f t="shared" si="9"/>
        <v>77</v>
      </c>
      <c r="K856">
        <f t="shared" si="9"/>
        <v>66</v>
      </c>
      <c r="L856">
        <f t="shared" si="9"/>
        <v>111</v>
      </c>
      <c r="M856">
        <f t="shared" si="9"/>
        <v>122</v>
      </c>
      <c r="N856">
        <f t="shared" si="9"/>
        <v>130</v>
      </c>
      <c r="O856">
        <f t="shared" si="9"/>
        <v>213</v>
      </c>
      <c r="P856">
        <f t="shared" si="9"/>
        <v>182</v>
      </c>
      <c r="Q856">
        <f t="shared" si="9"/>
        <v>313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94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70</v>
      </c>
      <c r="E857">
        <f t="shared" si="10"/>
        <v>173</v>
      </c>
      <c r="F857">
        <f t="shared" si="10"/>
        <v>53</v>
      </c>
      <c r="G857">
        <f t="shared" si="10"/>
        <v>82</v>
      </c>
      <c r="H857">
        <f t="shared" si="10"/>
        <v>161</v>
      </c>
      <c r="I857">
        <f t="shared" si="10"/>
        <v>97</v>
      </c>
      <c r="J857">
        <f t="shared" si="10"/>
        <v>74</v>
      </c>
      <c r="K857">
        <f t="shared" si="10"/>
        <v>65</v>
      </c>
      <c r="L857">
        <f t="shared" si="10"/>
        <v>111</v>
      </c>
      <c r="M857">
        <f t="shared" si="10"/>
        <v>112</v>
      </c>
      <c r="N857">
        <f t="shared" si="10"/>
        <v>129</v>
      </c>
      <c r="O857">
        <f t="shared" si="10"/>
        <v>213</v>
      </c>
      <c r="P857">
        <f t="shared" si="10"/>
        <v>176</v>
      </c>
      <c r="Q857">
        <f t="shared" si="10"/>
        <v>312</v>
      </c>
      <c r="R857">
        <f t="shared" si="10"/>
        <v>337</v>
      </c>
      <c r="S857">
        <f t="shared" si="10"/>
        <v>67</v>
      </c>
      <c r="T857">
        <f t="shared" si="10"/>
        <v>91</v>
      </c>
      <c r="U857">
        <f t="shared" si="10"/>
        <v>117</v>
      </c>
      <c r="V857">
        <f t="shared" si="10"/>
        <v>95</v>
      </c>
      <c r="W857">
        <f t="shared" si="10"/>
        <v>92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64</v>
      </c>
      <c r="E858">
        <f t="shared" si="11"/>
        <v>170</v>
      </c>
      <c r="F858">
        <f t="shared" si="11"/>
        <v>44</v>
      </c>
      <c r="G858">
        <f t="shared" si="11"/>
        <v>73</v>
      </c>
      <c r="H858">
        <f t="shared" si="11"/>
        <v>159</v>
      </c>
      <c r="I858">
        <f t="shared" si="11"/>
        <v>93</v>
      </c>
      <c r="J858">
        <f t="shared" si="11"/>
        <v>71</v>
      </c>
      <c r="K858">
        <f t="shared" si="11"/>
        <v>60</v>
      </c>
      <c r="L858">
        <f t="shared" si="11"/>
        <v>108</v>
      </c>
      <c r="M858">
        <f t="shared" si="11"/>
        <v>74</v>
      </c>
      <c r="N858">
        <f t="shared" si="11"/>
        <v>126</v>
      </c>
      <c r="O858">
        <f t="shared" si="11"/>
        <v>211</v>
      </c>
      <c r="P858">
        <f t="shared" si="11"/>
        <v>173</v>
      </c>
      <c r="Q858">
        <f t="shared" si="11"/>
        <v>311</v>
      </c>
      <c r="R858">
        <f t="shared" si="11"/>
        <v>337</v>
      </c>
      <c r="S858">
        <f t="shared" si="11"/>
        <v>58</v>
      </c>
      <c r="T858">
        <f t="shared" si="11"/>
        <v>90</v>
      </c>
      <c r="U858">
        <f t="shared" si="11"/>
        <v>115</v>
      </c>
      <c r="V858">
        <f t="shared" si="11"/>
        <v>78</v>
      </c>
      <c r="W858">
        <f t="shared" si="11"/>
        <v>89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36</v>
      </c>
      <c r="E859">
        <f t="shared" si="12"/>
        <v>168</v>
      </c>
      <c r="F859">
        <f t="shared" si="12"/>
        <v>34</v>
      </c>
      <c r="G859">
        <f t="shared" si="12"/>
        <v>59</v>
      </c>
      <c r="H859">
        <f t="shared" si="12"/>
        <v>153</v>
      </c>
      <c r="I859">
        <f t="shared" si="12"/>
        <v>89</v>
      </c>
      <c r="J859">
        <f t="shared" si="12"/>
        <v>61</v>
      </c>
      <c r="K859">
        <f t="shared" si="12"/>
        <v>54</v>
      </c>
      <c r="L859">
        <f t="shared" si="12"/>
        <v>92</v>
      </c>
      <c r="M859">
        <f t="shared" si="12"/>
        <v>56</v>
      </c>
      <c r="N859">
        <f t="shared" si="12"/>
        <v>122</v>
      </c>
      <c r="O859">
        <f t="shared" si="12"/>
        <v>205</v>
      </c>
      <c r="P859">
        <f t="shared" si="12"/>
        <v>161</v>
      </c>
      <c r="Q859">
        <f t="shared" si="12"/>
        <v>309</v>
      </c>
      <c r="R859">
        <f t="shared" si="12"/>
        <v>337</v>
      </c>
      <c r="S859">
        <f t="shared" si="12"/>
        <v>47</v>
      </c>
      <c r="T859">
        <f t="shared" si="12"/>
        <v>88</v>
      </c>
      <c r="U859">
        <f t="shared" si="12"/>
        <v>92</v>
      </c>
      <c r="V859">
        <f t="shared" si="12"/>
        <v>57</v>
      </c>
      <c r="W859">
        <f t="shared" si="12"/>
        <v>85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23</v>
      </c>
      <c r="E860">
        <f t="shared" si="13"/>
        <v>162</v>
      </c>
      <c r="F860">
        <f t="shared" si="13"/>
        <v>28</v>
      </c>
      <c r="G860">
        <f t="shared" si="13"/>
        <v>44</v>
      </c>
      <c r="H860">
        <f t="shared" si="13"/>
        <v>149</v>
      </c>
      <c r="I860">
        <f t="shared" si="13"/>
        <v>84</v>
      </c>
      <c r="J860">
        <f t="shared" si="13"/>
        <v>51</v>
      </c>
      <c r="K860">
        <f t="shared" si="13"/>
        <v>49</v>
      </c>
      <c r="L860">
        <f t="shared" si="13"/>
        <v>72</v>
      </c>
      <c r="M860">
        <f t="shared" si="13"/>
        <v>38</v>
      </c>
      <c r="N860">
        <f t="shared" si="13"/>
        <v>115</v>
      </c>
      <c r="O860">
        <f t="shared" si="13"/>
        <v>196</v>
      </c>
      <c r="P860">
        <f t="shared" si="13"/>
        <v>144</v>
      </c>
      <c r="Q860">
        <f t="shared" si="13"/>
        <v>306</v>
      </c>
      <c r="R860">
        <f t="shared" si="13"/>
        <v>336</v>
      </c>
      <c r="S860">
        <f t="shared" si="13"/>
        <v>32</v>
      </c>
      <c r="T860">
        <f t="shared" si="13"/>
        <v>88</v>
      </c>
      <c r="U860">
        <f t="shared" si="13"/>
        <v>68</v>
      </c>
      <c r="V860">
        <f t="shared" si="13"/>
        <v>41</v>
      </c>
      <c r="W860">
        <f t="shared" si="13"/>
        <v>80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16</v>
      </c>
      <c r="E861">
        <f t="shared" si="14"/>
        <v>154</v>
      </c>
      <c r="F861">
        <f t="shared" si="14"/>
        <v>19</v>
      </c>
      <c r="G861">
        <f t="shared" si="14"/>
        <v>27</v>
      </c>
      <c r="H861">
        <f t="shared" si="14"/>
        <v>139</v>
      </c>
      <c r="I861">
        <f t="shared" si="14"/>
        <v>71</v>
      </c>
      <c r="J861">
        <f t="shared" si="14"/>
        <v>38</v>
      </c>
      <c r="K861">
        <f t="shared" si="14"/>
        <v>40</v>
      </c>
      <c r="L861">
        <f t="shared" si="14"/>
        <v>49</v>
      </c>
      <c r="M861">
        <f t="shared" si="14"/>
        <v>24</v>
      </c>
      <c r="N861">
        <f t="shared" si="14"/>
        <v>99</v>
      </c>
      <c r="O861">
        <f t="shared" si="14"/>
        <v>187</v>
      </c>
      <c r="P861">
        <f t="shared" si="14"/>
        <v>103</v>
      </c>
      <c r="Q861">
        <f t="shared" si="14"/>
        <v>290</v>
      </c>
      <c r="R861">
        <f t="shared" si="14"/>
        <v>333</v>
      </c>
      <c r="S861">
        <f t="shared" si="14"/>
        <v>25</v>
      </c>
      <c r="T861">
        <f t="shared" si="14"/>
        <v>86</v>
      </c>
      <c r="U861">
        <f t="shared" si="14"/>
        <v>43</v>
      </c>
      <c r="V861">
        <f t="shared" si="14"/>
        <v>21</v>
      </c>
      <c r="W861">
        <f t="shared" si="14"/>
        <v>72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8</v>
      </c>
      <c r="E862">
        <f t="shared" si="15"/>
        <v>138</v>
      </c>
      <c r="F862">
        <f t="shared" si="15"/>
        <v>15</v>
      </c>
      <c r="G862">
        <f t="shared" si="15"/>
        <v>18</v>
      </c>
      <c r="H862">
        <f t="shared" si="15"/>
        <v>122</v>
      </c>
      <c r="I862">
        <f t="shared" si="15"/>
        <v>63</v>
      </c>
      <c r="J862">
        <f t="shared" si="15"/>
        <v>30</v>
      </c>
      <c r="K862">
        <f t="shared" si="15"/>
        <v>36</v>
      </c>
      <c r="L862">
        <f t="shared" si="15"/>
        <v>28</v>
      </c>
      <c r="M862">
        <f t="shared" si="15"/>
        <v>12</v>
      </c>
      <c r="N862">
        <f t="shared" si="15"/>
        <v>81</v>
      </c>
      <c r="O862">
        <f t="shared" si="15"/>
        <v>178</v>
      </c>
      <c r="P862">
        <f t="shared" si="15"/>
        <v>59</v>
      </c>
      <c r="Q862">
        <f t="shared" si="15"/>
        <v>272</v>
      </c>
      <c r="R862">
        <f t="shared" si="15"/>
        <v>324</v>
      </c>
      <c r="S862">
        <f t="shared" si="15"/>
        <v>16</v>
      </c>
      <c r="T862">
        <f t="shared" si="15"/>
        <v>82</v>
      </c>
      <c r="U862">
        <f t="shared" si="15"/>
        <v>19</v>
      </c>
      <c r="V862">
        <f t="shared" si="15"/>
        <v>10</v>
      </c>
      <c r="W862">
        <f t="shared" si="15"/>
        <v>63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6</v>
      </c>
      <c r="E863">
        <f t="shared" si="16"/>
        <v>118</v>
      </c>
      <c r="F863">
        <f t="shared" si="16"/>
        <v>11</v>
      </c>
      <c r="G863">
        <f t="shared" si="16"/>
        <v>9</v>
      </c>
      <c r="H863">
        <f t="shared" si="16"/>
        <v>102</v>
      </c>
      <c r="I863">
        <f t="shared" si="16"/>
        <v>50</v>
      </c>
      <c r="J863">
        <f t="shared" si="16"/>
        <v>19</v>
      </c>
      <c r="K863">
        <f t="shared" si="16"/>
        <v>29</v>
      </c>
      <c r="L863">
        <f t="shared" si="16"/>
        <v>14</v>
      </c>
      <c r="M863">
        <f t="shared" si="16"/>
        <v>7</v>
      </c>
      <c r="N863">
        <f t="shared" si="16"/>
        <v>53</v>
      </c>
      <c r="O863">
        <f t="shared" si="16"/>
        <v>160</v>
      </c>
      <c r="P863">
        <f t="shared" si="16"/>
        <v>27</v>
      </c>
      <c r="Q863">
        <f t="shared" si="16"/>
        <v>249</v>
      </c>
      <c r="R863">
        <f t="shared" si="16"/>
        <v>314</v>
      </c>
      <c r="S863">
        <f t="shared" si="16"/>
        <v>8</v>
      </c>
      <c r="T863">
        <f t="shared" si="16"/>
        <v>73</v>
      </c>
      <c r="U863">
        <f t="shared" si="16"/>
        <v>9</v>
      </c>
      <c r="V863">
        <f t="shared" si="16"/>
        <v>4</v>
      </c>
      <c r="W863">
        <f t="shared" si="16"/>
        <v>61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4</v>
      </c>
      <c r="E864">
        <f t="shared" si="17"/>
        <v>87</v>
      </c>
      <c r="F864">
        <f t="shared" si="17"/>
        <v>7</v>
      </c>
      <c r="G864">
        <f t="shared" si="17"/>
        <v>2</v>
      </c>
      <c r="H864">
        <f t="shared" si="17"/>
        <v>79</v>
      </c>
      <c r="I864">
        <f t="shared" si="17"/>
        <v>39</v>
      </c>
      <c r="J864">
        <f t="shared" si="17"/>
        <v>11</v>
      </c>
      <c r="K864">
        <f t="shared" si="17"/>
        <v>18</v>
      </c>
      <c r="L864">
        <f t="shared" si="17"/>
        <v>6</v>
      </c>
      <c r="M864">
        <f t="shared" si="17"/>
        <v>3</v>
      </c>
      <c r="N864">
        <f t="shared" si="17"/>
        <v>39</v>
      </c>
      <c r="O864">
        <f t="shared" si="17"/>
        <v>122</v>
      </c>
      <c r="P864">
        <f t="shared" si="17"/>
        <v>15</v>
      </c>
      <c r="Q864">
        <f t="shared" si="17"/>
        <v>222</v>
      </c>
      <c r="R864">
        <f t="shared" si="17"/>
        <v>296</v>
      </c>
      <c r="S864">
        <f t="shared" si="17"/>
        <v>3</v>
      </c>
      <c r="T864">
        <f t="shared" si="17"/>
        <v>55</v>
      </c>
      <c r="U864">
        <f t="shared" si="17"/>
        <v>2</v>
      </c>
      <c r="V864">
        <f t="shared" si="17"/>
        <v>3</v>
      </c>
      <c r="W864">
        <f t="shared" si="17"/>
        <v>51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2</v>
      </c>
      <c r="E865">
        <f t="shared" si="18"/>
        <v>62</v>
      </c>
      <c r="F865">
        <f t="shared" si="18"/>
        <v>5</v>
      </c>
      <c r="G865">
        <f t="shared" si="18"/>
        <v>0</v>
      </c>
      <c r="H865">
        <f t="shared" si="18"/>
        <v>56</v>
      </c>
      <c r="I865">
        <f t="shared" si="18"/>
        <v>27</v>
      </c>
      <c r="J865">
        <f t="shared" si="18"/>
        <v>9</v>
      </c>
      <c r="K865">
        <f t="shared" si="18"/>
        <v>10</v>
      </c>
      <c r="L865">
        <f t="shared" si="18"/>
        <v>1</v>
      </c>
      <c r="M865">
        <f t="shared" si="18"/>
        <v>2</v>
      </c>
      <c r="N865">
        <f t="shared" si="18"/>
        <v>23</v>
      </c>
      <c r="O865">
        <f t="shared" si="18"/>
        <v>88</v>
      </c>
      <c r="P865">
        <f t="shared" si="18"/>
        <v>7</v>
      </c>
      <c r="Q865">
        <f t="shared" si="18"/>
        <v>189</v>
      </c>
      <c r="R865">
        <f t="shared" si="18"/>
        <v>262</v>
      </c>
      <c r="S865">
        <f t="shared" si="18"/>
        <v>2</v>
      </c>
      <c r="T865">
        <f t="shared" si="18"/>
        <v>38</v>
      </c>
      <c r="U865">
        <f t="shared" si="18"/>
        <v>1</v>
      </c>
      <c r="V865">
        <f t="shared" si="18"/>
        <v>1</v>
      </c>
      <c r="W865">
        <f t="shared" si="18"/>
        <v>41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0</v>
      </c>
      <c r="E866">
        <f t="shared" si="19"/>
        <v>31</v>
      </c>
      <c r="F866">
        <f t="shared" si="19"/>
        <v>3</v>
      </c>
      <c r="G866">
        <f t="shared" si="19"/>
        <v>0</v>
      </c>
      <c r="H866">
        <f t="shared" si="19"/>
        <v>41</v>
      </c>
      <c r="I866">
        <f t="shared" si="19"/>
        <v>10</v>
      </c>
      <c r="J866">
        <f t="shared" si="19"/>
        <v>6</v>
      </c>
      <c r="K866">
        <f t="shared" si="19"/>
        <v>6</v>
      </c>
      <c r="L866">
        <f t="shared" si="19"/>
        <v>0</v>
      </c>
      <c r="M866">
        <f t="shared" si="19"/>
        <v>0</v>
      </c>
      <c r="N866">
        <f t="shared" si="19"/>
        <v>13</v>
      </c>
      <c r="O866">
        <f t="shared" si="19"/>
        <v>52</v>
      </c>
      <c r="P866">
        <f t="shared" si="19"/>
        <v>1</v>
      </c>
      <c r="Q866">
        <f t="shared" si="19"/>
        <v>136</v>
      </c>
      <c r="R866">
        <f t="shared" si="19"/>
        <v>214</v>
      </c>
      <c r="S866">
        <f t="shared" si="19"/>
        <v>2</v>
      </c>
      <c r="T866">
        <f t="shared" si="19"/>
        <v>23</v>
      </c>
      <c r="U866">
        <f t="shared" si="19"/>
        <v>0</v>
      </c>
      <c r="V866">
        <f t="shared" si="19"/>
        <v>0</v>
      </c>
      <c r="W866">
        <f t="shared" si="19"/>
        <v>29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15</v>
      </c>
      <c r="F867">
        <f t="shared" si="20"/>
        <v>1</v>
      </c>
      <c r="G867">
        <f t="shared" si="20"/>
        <v>0</v>
      </c>
      <c r="H867">
        <f t="shared" si="20"/>
        <v>22</v>
      </c>
      <c r="I867">
        <f t="shared" si="20"/>
        <v>1</v>
      </c>
      <c r="J867">
        <f t="shared" si="20"/>
        <v>2</v>
      </c>
      <c r="K867">
        <f t="shared" si="20"/>
        <v>3</v>
      </c>
      <c r="L867">
        <f t="shared" si="20"/>
        <v>0</v>
      </c>
      <c r="M867">
        <f t="shared" si="20"/>
        <v>0</v>
      </c>
      <c r="N867">
        <f t="shared" si="20"/>
        <v>6</v>
      </c>
      <c r="O867">
        <f t="shared" si="20"/>
        <v>19</v>
      </c>
      <c r="P867">
        <f t="shared" si="20"/>
        <v>0</v>
      </c>
      <c r="Q867">
        <f t="shared" si="20"/>
        <v>79</v>
      </c>
      <c r="R867">
        <f t="shared" si="20"/>
        <v>146</v>
      </c>
      <c r="S867">
        <f t="shared" si="20"/>
        <v>1</v>
      </c>
      <c r="T867">
        <f t="shared" si="20"/>
        <v>10</v>
      </c>
      <c r="U867">
        <f t="shared" si="20"/>
        <v>0</v>
      </c>
      <c r="V867">
        <f t="shared" si="20"/>
        <v>0</v>
      </c>
      <c r="W867">
        <f t="shared" si="20"/>
        <v>17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3</v>
      </c>
      <c r="F868">
        <f t="shared" si="21"/>
        <v>0</v>
      </c>
      <c r="G868">
        <f t="shared" si="21"/>
        <v>0</v>
      </c>
      <c r="H868">
        <f t="shared" si="21"/>
        <v>11</v>
      </c>
      <c r="I868">
        <f t="shared" si="21"/>
        <v>0</v>
      </c>
      <c r="J868">
        <f t="shared" si="21"/>
        <v>0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2</v>
      </c>
      <c r="O868">
        <f t="shared" si="21"/>
        <v>3</v>
      </c>
      <c r="P868">
        <f t="shared" si="21"/>
        <v>0</v>
      </c>
      <c r="Q868">
        <f t="shared" si="21"/>
        <v>28</v>
      </c>
      <c r="R868">
        <f t="shared" si="21"/>
        <v>59</v>
      </c>
      <c r="S868">
        <f t="shared" si="21"/>
        <v>0</v>
      </c>
      <c r="T868">
        <f t="shared" si="21"/>
        <v>2</v>
      </c>
      <c r="U868">
        <f t="shared" si="21"/>
        <v>0</v>
      </c>
      <c r="V868">
        <f t="shared" si="21"/>
        <v>0</v>
      </c>
      <c r="W868">
        <f t="shared" si="21"/>
        <v>5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1</v>
      </c>
      <c r="F869">
        <f t="shared" si="22"/>
        <v>0</v>
      </c>
      <c r="G869">
        <f t="shared" si="22"/>
        <v>0</v>
      </c>
      <c r="H869">
        <f t="shared" si="22"/>
        <v>1</v>
      </c>
      <c r="I869">
        <f t="shared" si="22"/>
        <v>0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0</v>
      </c>
      <c r="O869">
        <f t="shared" si="22"/>
        <v>0</v>
      </c>
      <c r="P869">
        <f t="shared" si="22"/>
        <v>0</v>
      </c>
      <c r="Q869">
        <f t="shared" si="22"/>
        <v>6</v>
      </c>
      <c r="R869">
        <f t="shared" si="22"/>
        <v>13</v>
      </c>
      <c r="S869">
        <f t="shared" si="22"/>
        <v>0</v>
      </c>
      <c r="T869">
        <f t="shared" si="22"/>
        <v>0</v>
      </c>
      <c r="U869">
        <f t="shared" si="22"/>
        <v>0</v>
      </c>
      <c r="V869">
        <f t="shared" si="22"/>
        <v>0</v>
      </c>
      <c r="W869">
        <f t="shared" si="22"/>
        <v>0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0</v>
      </c>
      <c r="P870">
        <f t="shared" si="23"/>
        <v>0</v>
      </c>
      <c r="Q870">
        <f t="shared" si="23"/>
        <v>0</v>
      </c>
      <c r="R870">
        <f t="shared" si="23"/>
        <v>0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0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0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1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0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0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1</v>
      </c>
      <c r="E877" s="15">
        <f t="shared" si="26"/>
        <v>0</v>
      </c>
      <c r="F877" s="15">
        <f t="shared" si="26"/>
        <v>0</v>
      </c>
      <c r="G877" s="15">
        <f t="shared" si="26"/>
        <v>0</v>
      </c>
      <c r="H877" s="15">
        <f t="shared" si="26"/>
        <v>0</v>
      </c>
      <c r="I877" s="15">
        <f t="shared" si="26"/>
        <v>0</v>
      </c>
      <c r="J877" s="15">
        <f t="shared" si="26"/>
        <v>2</v>
      </c>
      <c r="K877" s="15">
        <f t="shared" si="26"/>
        <v>0</v>
      </c>
      <c r="L877" s="15">
        <f t="shared" si="26"/>
        <v>0</v>
      </c>
      <c r="M877" s="15">
        <f t="shared" si="26"/>
        <v>0</v>
      </c>
      <c r="N877" s="15">
        <f t="shared" si="26"/>
        <v>0</v>
      </c>
      <c r="O877" s="15">
        <f t="shared" si="26"/>
        <v>1</v>
      </c>
      <c r="P877" s="15">
        <f t="shared" si="26"/>
        <v>0</v>
      </c>
      <c r="Q877" s="15">
        <f t="shared" si="26"/>
        <v>0</v>
      </c>
      <c r="R877" s="15">
        <f t="shared" si="26"/>
        <v>0</v>
      </c>
      <c r="S877" s="15">
        <f t="shared" si="26"/>
        <v>0</v>
      </c>
      <c r="T877" s="15">
        <f t="shared" si="26"/>
        <v>0</v>
      </c>
      <c r="U877" s="15">
        <f t="shared" si="26"/>
        <v>0</v>
      </c>
      <c r="V877" s="15">
        <f t="shared" si="26"/>
        <v>0</v>
      </c>
      <c r="W877" s="15">
        <f t="shared" si="26"/>
        <v>1</v>
      </c>
    </row>
    <row r="878" spans="1:23">
      <c r="D878" s="15">
        <f t="shared" si="26"/>
        <v>6</v>
      </c>
      <c r="E878" s="15">
        <f t="shared" si="26"/>
        <v>0</v>
      </c>
      <c r="F878" s="15">
        <f t="shared" si="26"/>
        <v>3</v>
      </c>
      <c r="G878" s="15">
        <f t="shared" si="26"/>
        <v>1</v>
      </c>
      <c r="H878" s="15">
        <f t="shared" si="26"/>
        <v>0</v>
      </c>
      <c r="I878" s="15">
        <f t="shared" si="26"/>
        <v>1</v>
      </c>
      <c r="J878" s="15">
        <f t="shared" si="26"/>
        <v>3</v>
      </c>
      <c r="K878" s="15">
        <f t="shared" si="26"/>
        <v>1</v>
      </c>
      <c r="L878" s="15">
        <f t="shared" si="26"/>
        <v>0</v>
      </c>
      <c r="M878" s="15">
        <f t="shared" si="26"/>
        <v>10</v>
      </c>
      <c r="N878" s="15">
        <f t="shared" si="26"/>
        <v>1</v>
      </c>
      <c r="O878" s="15">
        <f t="shared" si="26"/>
        <v>0</v>
      </c>
      <c r="P878" s="15">
        <f t="shared" si="26"/>
        <v>6</v>
      </c>
      <c r="Q878" s="15">
        <f t="shared" si="26"/>
        <v>1</v>
      </c>
      <c r="R878" s="15">
        <f t="shared" si="26"/>
        <v>0</v>
      </c>
      <c r="S878" s="15">
        <f t="shared" si="26"/>
        <v>0</v>
      </c>
      <c r="T878" s="15">
        <f t="shared" si="26"/>
        <v>2</v>
      </c>
      <c r="U878" s="15">
        <f t="shared" si="26"/>
        <v>1</v>
      </c>
      <c r="V878" s="15">
        <f t="shared" si="26"/>
        <v>1</v>
      </c>
      <c r="W878" s="15">
        <f t="shared" si="26"/>
        <v>2</v>
      </c>
    </row>
    <row r="879" spans="1:23">
      <c r="D879" s="15">
        <f t="shared" si="26"/>
        <v>6</v>
      </c>
      <c r="E879" s="15">
        <f t="shared" si="26"/>
        <v>3</v>
      </c>
      <c r="F879" s="15">
        <f t="shared" si="26"/>
        <v>9</v>
      </c>
      <c r="G879" s="15">
        <f t="shared" si="26"/>
        <v>9</v>
      </c>
      <c r="H879" s="15">
        <f t="shared" si="26"/>
        <v>2</v>
      </c>
      <c r="I879" s="15">
        <f t="shared" si="26"/>
        <v>4</v>
      </c>
      <c r="J879" s="15">
        <f t="shared" si="26"/>
        <v>3</v>
      </c>
      <c r="K879" s="15">
        <f t="shared" si="26"/>
        <v>5</v>
      </c>
      <c r="L879" s="15">
        <f t="shared" si="26"/>
        <v>3</v>
      </c>
      <c r="M879" s="15">
        <f t="shared" si="26"/>
        <v>38</v>
      </c>
      <c r="N879" s="15">
        <f t="shared" si="26"/>
        <v>3</v>
      </c>
      <c r="O879" s="15">
        <f t="shared" si="26"/>
        <v>2</v>
      </c>
      <c r="P879" s="15">
        <f t="shared" si="26"/>
        <v>3</v>
      </c>
      <c r="Q879" s="15">
        <f t="shared" si="26"/>
        <v>1</v>
      </c>
      <c r="R879" s="15">
        <f t="shared" si="26"/>
        <v>0</v>
      </c>
      <c r="S879" s="15">
        <f t="shared" si="26"/>
        <v>9</v>
      </c>
      <c r="T879" s="15">
        <f t="shared" si="26"/>
        <v>1</v>
      </c>
      <c r="U879" s="15">
        <f t="shared" si="26"/>
        <v>2</v>
      </c>
      <c r="V879" s="15">
        <f t="shared" si="26"/>
        <v>17</v>
      </c>
      <c r="W879" s="15">
        <f t="shared" si="26"/>
        <v>3</v>
      </c>
    </row>
    <row r="880" spans="1:23">
      <c r="D880" s="15">
        <f t="shared" si="26"/>
        <v>28</v>
      </c>
      <c r="E880" s="15">
        <f t="shared" si="26"/>
        <v>2</v>
      </c>
      <c r="F880" s="15">
        <f t="shared" si="26"/>
        <v>10</v>
      </c>
      <c r="G880" s="15">
        <f t="shared" si="26"/>
        <v>14</v>
      </c>
      <c r="H880" s="15">
        <f t="shared" si="26"/>
        <v>6</v>
      </c>
      <c r="I880" s="15">
        <f t="shared" si="26"/>
        <v>4</v>
      </c>
      <c r="J880" s="15">
        <f t="shared" si="26"/>
        <v>10</v>
      </c>
      <c r="K880" s="15">
        <f t="shared" si="26"/>
        <v>6</v>
      </c>
      <c r="L880" s="15">
        <f t="shared" si="26"/>
        <v>16</v>
      </c>
      <c r="M880" s="15">
        <f t="shared" si="26"/>
        <v>18</v>
      </c>
      <c r="N880" s="15">
        <f t="shared" si="26"/>
        <v>4</v>
      </c>
      <c r="O880" s="15">
        <f t="shared" si="26"/>
        <v>6</v>
      </c>
      <c r="P880" s="15">
        <f t="shared" si="26"/>
        <v>12</v>
      </c>
      <c r="Q880" s="15">
        <f t="shared" si="26"/>
        <v>2</v>
      </c>
      <c r="R880" s="15">
        <f t="shared" si="26"/>
        <v>0</v>
      </c>
      <c r="S880" s="15">
        <f t="shared" si="26"/>
        <v>11</v>
      </c>
      <c r="T880" s="15">
        <f t="shared" si="26"/>
        <v>2</v>
      </c>
      <c r="U880" s="15">
        <f t="shared" si="26"/>
        <v>23</v>
      </c>
      <c r="V880" s="15">
        <f t="shared" si="26"/>
        <v>21</v>
      </c>
      <c r="W880" s="15">
        <f t="shared" si="26"/>
        <v>4</v>
      </c>
    </row>
    <row r="881" spans="3:24">
      <c r="D881" s="15">
        <f t="shared" si="26"/>
        <v>13</v>
      </c>
      <c r="E881" s="15">
        <f t="shared" si="26"/>
        <v>6</v>
      </c>
      <c r="F881" s="15">
        <f t="shared" si="26"/>
        <v>6</v>
      </c>
      <c r="G881" s="15">
        <f t="shared" si="26"/>
        <v>15</v>
      </c>
      <c r="H881" s="15">
        <f t="shared" si="26"/>
        <v>4</v>
      </c>
      <c r="I881" s="15">
        <f t="shared" si="26"/>
        <v>5</v>
      </c>
      <c r="J881" s="15">
        <f t="shared" si="26"/>
        <v>10</v>
      </c>
      <c r="K881" s="15">
        <f t="shared" si="26"/>
        <v>5</v>
      </c>
      <c r="L881" s="15">
        <f t="shared" si="26"/>
        <v>20</v>
      </c>
      <c r="M881" s="15">
        <f t="shared" si="26"/>
        <v>18</v>
      </c>
      <c r="N881" s="15">
        <f t="shared" si="26"/>
        <v>7</v>
      </c>
      <c r="O881" s="15">
        <f t="shared" si="26"/>
        <v>9</v>
      </c>
      <c r="P881" s="15">
        <f t="shared" si="26"/>
        <v>17</v>
      </c>
      <c r="Q881" s="15">
        <f t="shared" si="26"/>
        <v>3</v>
      </c>
      <c r="R881" s="15">
        <f t="shared" si="26"/>
        <v>1</v>
      </c>
      <c r="S881" s="15">
        <f t="shared" si="26"/>
        <v>15</v>
      </c>
      <c r="T881" s="15">
        <f t="shared" si="26"/>
        <v>0</v>
      </c>
      <c r="U881" s="15">
        <f t="shared" si="26"/>
        <v>24</v>
      </c>
      <c r="V881" s="15">
        <f t="shared" si="26"/>
        <v>16</v>
      </c>
      <c r="W881" s="15">
        <f t="shared" si="26"/>
        <v>5</v>
      </c>
    </row>
    <row r="882" spans="3:24">
      <c r="D882" s="15">
        <f t="shared" si="26"/>
        <v>7</v>
      </c>
      <c r="E882" s="15">
        <f t="shared" si="26"/>
        <v>8</v>
      </c>
      <c r="F882" s="15">
        <f t="shared" si="26"/>
        <v>9</v>
      </c>
      <c r="G882" s="15">
        <f t="shared" si="26"/>
        <v>17</v>
      </c>
      <c r="H882" s="15">
        <f t="shared" si="26"/>
        <v>10</v>
      </c>
      <c r="I882" s="15">
        <f t="shared" si="26"/>
        <v>13</v>
      </c>
      <c r="J882" s="15">
        <f t="shared" si="26"/>
        <v>13</v>
      </c>
      <c r="K882" s="15">
        <f t="shared" si="26"/>
        <v>9</v>
      </c>
      <c r="L882" s="15">
        <f t="shared" si="26"/>
        <v>23</v>
      </c>
      <c r="M882" s="15">
        <f t="shared" si="26"/>
        <v>14</v>
      </c>
      <c r="N882" s="15">
        <f t="shared" si="26"/>
        <v>16</v>
      </c>
      <c r="O882" s="15">
        <f t="shared" si="26"/>
        <v>9</v>
      </c>
      <c r="P882" s="15">
        <f t="shared" si="26"/>
        <v>41</v>
      </c>
      <c r="Q882" s="15">
        <f t="shared" si="26"/>
        <v>16</v>
      </c>
      <c r="R882" s="15">
        <f t="shared" si="26"/>
        <v>3</v>
      </c>
      <c r="S882" s="15">
        <f t="shared" si="26"/>
        <v>7</v>
      </c>
      <c r="T882" s="15">
        <f t="shared" si="26"/>
        <v>2</v>
      </c>
      <c r="U882" s="15">
        <f t="shared" si="26"/>
        <v>25</v>
      </c>
      <c r="V882" s="15">
        <f t="shared" si="26"/>
        <v>20</v>
      </c>
      <c r="W882" s="15">
        <f t="shared" si="26"/>
        <v>8</v>
      </c>
    </row>
    <row r="883" spans="3:24">
      <c r="D883" s="15">
        <f t="shared" si="26"/>
        <v>8</v>
      </c>
      <c r="E883" s="15">
        <f t="shared" si="26"/>
        <v>16</v>
      </c>
      <c r="F883" s="15">
        <f t="shared" si="26"/>
        <v>4</v>
      </c>
      <c r="G883" s="15">
        <f t="shared" si="26"/>
        <v>9</v>
      </c>
      <c r="H883" s="15">
        <f t="shared" si="26"/>
        <v>17</v>
      </c>
      <c r="I883" s="15">
        <f t="shared" si="26"/>
        <v>8</v>
      </c>
      <c r="J883" s="15">
        <f t="shared" si="26"/>
        <v>8</v>
      </c>
      <c r="K883" s="15">
        <f t="shared" si="26"/>
        <v>4</v>
      </c>
      <c r="L883" s="15">
        <f t="shared" si="26"/>
        <v>21</v>
      </c>
      <c r="M883" s="15">
        <f t="shared" si="26"/>
        <v>12</v>
      </c>
      <c r="N883" s="15">
        <f t="shared" si="26"/>
        <v>18</v>
      </c>
      <c r="O883" s="15">
        <f t="shared" si="26"/>
        <v>9</v>
      </c>
      <c r="P883" s="15">
        <f t="shared" si="26"/>
        <v>44</v>
      </c>
      <c r="Q883" s="15">
        <f t="shared" si="26"/>
        <v>18</v>
      </c>
      <c r="R883" s="15">
        <f t="shared" si="26"/>
        <v>9</v>
      </c>
      <c r="S883" s="15">
        <f t="shared" ref="S883:W883" si="27">S861-S862</f>
        <v>9</v>
      </c>
      <c r="T883" s="15">
        <f t="shared" si="27"/>
        <v>4</v>
      </c>
      <c r="U883" s="15">
        <f t="shared" si="27"/>
        <v>24</v>
      </c>
      <c r="V883" s="15">
        <f t="shared" si="27"/>
        <v>11</v>
      </c>
      <c r="W883" s="15">
        <f t="shared" si="27"/>
        <v>9</v>
      </c>
    </row>
    <row r="884" spans="3:24">
      <c r="D884" s="15">
        <f t="shared" ref="D884:W892" si="28">D862-D863</f>
        <v>2</v>
      </c>
      <c r="E884" s="15">
        <f t="shared" si="28"/>
        <v>20</v>
      </c>
      <c r="F884" s="15">
        <f t="shared" si="28"/>
        <v>4</v>
      </c>
      <c r="G884" s="15">
        <f t="shared" si="28"/>
        <v>9</v>
      </c>
      <c r="H884" s="15">
        <f t="shared" si="28"/>
        <v>20</v>
      </c>
      <c r="I884" s="15">
        <f t="shared" si="28"/>
        <v>13</v>
      </c>
      <c r="J884" s="15">
        <f t="shared" si="28"/>
        <v>11</v>
      </c>
      <c r="K884" s="15">
        <f t="shared" si="28"/>
        <v>7</v>
      </c>
      <c r="L884" s="15">
        <f t="shared" si="28"/>
        <v>14</v>
      </c>
      <c r="M884" s="15">
        <f t="shared" si="28"/>
        <v>5</v>
      </c>
      <c r="N884" s="15">
        <f t="shared" si="28"/>
        <v>28</v>
      </c>
      <c r="O884" s="15">
        <f t="shared" si="28"/>
        <v>18</v>
      </c>
      <c r="P884" s="15">
        <f t="shared" si="28"/>
        <v>32</v>
      </c>
      <c r="Q884" s="15">
        <f t="shared" si="28"/>
        <v>23</v>
      </c>
      <c r="R884" s="15">
        <f t="shared" si="28"/>
        <v>10</v>
      </c>
      <c r="S884" s="15">
        <f t="shared" si="28"/>
        <v>8</v>
      </c>
      <c r="T884" s="15">
        <f t="shared" si="28"/>
        <v>9</v>
      </c>
      <c r="U884" s="15">
        <f t="shared" si="28"/>
        <v>10</v>
      </c>
      <c r="V884" s="15">
        <f t="shared" si="28"/>
        <v>6</v>
      </c>
      <c r="W884" s="15">
        <f t="shared" si="28"/>
        <v>2</v>
      </c>
    </row>
    <row r="885" spans="3:24">
      <c r="D885" s="15">
        <f t="shared" si="28"/>
        <v>2</v>
      </c>
      <c r="E885" s="15">
        <f t="shared" si="28"/>
        <v>31</v>
      </c>
      <c r="F885" s="15">
        <f t="shared" si="28"/>
        <v>4</v>
      </c>
      <c r="G885" s="15">
        <f t="shared" si="28"/>
        <v>7</v>
      </c>
      <c r="H885" s="15">
        <f t="shared" si="28"/>
        <v>23</v>
      </c>
      <c r="I885" s="15">
        <f t="shared" si="28"/>
        <v>11</v>
      </c>
      <c r="J885" s="15">
        <f t="shared" si="28"/>
        <v>8</v>
      </c>
      <c r="K885" s="15">
        <f t="shared" si="28"/>
        <v>11</v>
      </c>
      <c r="L885" s="15">
        <f t="shared" si="28"/>
        <v>8</v>
      </c>
      <c r="M885" s="15">
        <f t="shared" si="28"/>
        <v>4</v>
      </c>
      <c r="N885" s="15">
        <f t="shared" si="28"/>
        <v>14</v>
      </c>
      <c r="O885" s="15">
        <f t="shared" si="28"/>
        <v>38</v>
      </c>
      <c r="P885" s="15">
        <f t="shared" si="28"/>
        <v>12</v>
      </c>
      <c r="Q885" s="15">
        <f t="shared" si="28"/>
        <v>27</v>
      </c>
      <c r="R885" s="15">
        <f t="shared" si="28"/>
        <v>18</v>
      </c>
      <c r="S885" s="15">
        <f t="shared" si="28"/>
        <v>5</v>
      </c>
      <c r="T885" s="15">
        <f t="shared" si="28"/>
        <v>18</v>
      </c>
      <c r="U885" s="15">
        <f t="shared" si="28"/>
        <v>7</v>
      </c>
      <c r="V885" s="15">
        <f t="shared" si="28"/>
        <v>1</v>
      </c>
      <c r="W885" s="15">
        <f t="shared" si="28"/>
        <v>10</v>
      </c>
    </row>
    <row r="886" spans="3:24">
      <c r="D886" s="15">
        <f t="shared" si="28"/>
        <v>2</v>
      </c>
      <c r="E886" s="15">
        <f t="shared" si="28"/>
        <v>25</v>
      </c>
      <c r="F886" s="15">
        <f t="shared" si="28"/>
        <v>2</v>
      </c>
      <c r="G886" s="15">
        <f t="shared" si="28"/>
        <v>2</v>
      </c>
      <c r="H886" s="15">
        <f t="shared" si="28"/>
        <v>23</v>
      </c>
      <c r="I886" s="15">
        <f t="shared" si="28"/>
        <v>12</v>
      </c>
      <c r="J886" s="15">
        <f t="shared" si="28"/>
        <v>2</v>
      </c>
      <c r="K886" s="15">
        <f t="shared" si="28"/>
        <v>8</v>
      </c>
      <c r="L886" s="15">
        <f t="shared" si="28"/>
        <v>5</v>
      </c>
      <c r="M886" s="15">
        <f t="shared" si="28"/>
        <v>1</v>
      </c>
      <c r="N886" s="15">
        <f t="shared" si="28"/>
        <v>16</v>
      </c>
      <c r="O886" s="15">
        <f t="shared" si="28"/>
        <v>34</v>
      </c>
      <c r="P886" s="15">
        <f t="shared" si="28"/>
        <v>8</v>
      </c>
      <c r="Q886" s="15">
        <f t="shared" si="28"/>
        <v>33</v>
      </c>
      <c r="R886" s="15">
        <f t="shared" si="28"/>
        <v>34</v>
      </c>
      <c r="S886" s="15">
        <f t="shared" si="28"/>
        <v>1</v>
      </c>
      <c r="T886" s="15">
        <f t="shared" si="28"/>
        <v>17</v>
      </c>
      <c r="U886" s="15">
        <f t="shared" si="28"/>
        <v>1</v>
      </c>
      <c r="V886" s="15">
        <f t="shared" si="28"/>
        <v>2</v>
      </c>
      <c r="W886" s="15">
        <f t="shared" si="28"/>
        <v>10</v>
      </c>
    </row>
    <row r="887" spans="3:24">
      <c r="D887" s="15">
        <f t="shared" si="28"/>
        <v>2</v>
      </c>
      <c r="E887" s="15">
        <f t="shared" si="28"/>
        <v>31</v>
      </c>
      <c r="F887" s="15">
        <f t="shared" si="28"/>
        <v>2</v>
      </c>
      <c r="G887" s="15">
        <f t="shared" si="28"/>
        <v>0</v>
      </c>
      <c r="H887" s="15">
        <f t="shared" si="28"/>
        <v>15</v>
      </c>
      <c r="I887" s="15">
        <f t="shared" si="28"/>
        <v>17</v>
      </c>
      <c r="J887" s="15">
        <f t="shared" si="28"/>
        <v>3</v>
      </c>
      <c r="K887" s="15">
        <f t="shared" si="28"/>
        <v>4</v>
      </c>
      <c r="L887" s="15">
        <f t="shared" si="28"/>
        <v>1</v>
      </c>
      <c r="M887" s="15">
        <f t="shared" si="28"/>
        <v>2</v>
      </c>
      <c r="N887" s="15">
        <f t="shared" si="28"/>
        <v>10</v>
      </c>
      <c r="O887" s="15">
        <f t="shared" si="28"/>
        <v>36</v>
      </c>
      <c r="P887" s="15">
        <f t="shared" si="28"/>
        <v>6</v>
      </c>
      <c r="Q887" s="15">
        <f t="shared" si="28"/>
        <v>53</v>
      </c>
      <c r="R887" s="15">
        <f t="shared" si="28"/>
        <v>48</v>
      </c>
      <c r="S887" s="15">
        <f t="shared" si="28"/>
        <v>0</v>
      </c>
      <c r="T887" s="15">
        <f t="shared" si="28"/>
        <v>15</v>
      </c>
      <c r="U887" s="15">
        <f t="shared" si="28"/>
        <v>1</v>
      </c>
      <c r="V887" s="15">
        <f t="shared" si="28"/>
        <v>1</v>
      </c>
      <c r="W887" s="15">
        <f t="shared" si="28"/>
        <v>12</v>
      </c>
    </row>
    <row r="888" spans="3:24">
      <c r="D888" s="15">
        <f t="shared" si="28"/>
        <v>0</v>
      </c>
      <c r="E888" s="15">
        <f t="shared" si="28"/>
        <v>16</v>
      </c>
      <c r="F888" s="15">
        <f t="shared" si="28"/>
        <v>2</v>
      </c>
      <c r="G888" s="15">
        <f t="shared" si="28"/>
        <v>0</v>
      </c>
      <c r="H888" s="15">
        <f t="shared" si="28"/>
        <v>19</v>
      </c>
      <c r="I888" s="15">
        <f t="shared" si="28"/>
        <v>9</v>
      </c>
      <c r="J888" s="15">
        <f t="shared" si="28"/>
        <v>4</v>
      </c>
      <c r="K888" s="15">
        <f t="shared" si="28"/>
        <v>3</v>
      </c>
      <c r="L888" s="15">
        <f t="shared" si="28"/>
        <v>0</v>
      </c>
      <c r="M888" s="15">
        <f t="shared" si="28"/>
        <v>0</v>
      </c>
      <c r="N888" s="15">
        <f t="shared" si="28"/>
        <v>7</v>
      </c>
      <c r="O888" s="15">
        <f t="shared" si="28"/>
        <v>33</v>
      </c>
      <c r="P888" s="15">
        <f t="shared" si="28"/>
        <v>1</v>
      </c>
      <c r="Q888" s="15">
        <f t="shared" si="28"/>
        <v>57</v>
      </c>
      <c r="R888" s="15">
        <f t="shared" si="28"/>
        <v>68</v>
      </c>
      <c r="S888" s="15">
        <f t="shared" si="28"/>
        <v>1</v>
      </c>
      <c r="T888" s="15">
        <f t="shared" si="28"/>
        <v>13</v>
      </c>
      <c r="U888" s="15">
        <f t="shared" si="28"/>
        <v>0</v>
      </c>
      <c r="V888" s="15">
        <f t="shared" si="28"/>
        <v>0</v>
      </c>
      <c r="W888" s="15">
        <f t="shared" si="28"/>
        <v>12</v>
      </c>
    </row>
    <row r="889" spans="3:24">
      <c r="D889" s="15">
        <f t="shared" si="28"/>
        <v>0</v>
      </c>
      <c r="E889" s="15">
        <f t="shared" si="28"/>
        <v>12</v>
      </c>
      <c r="F889" s="15">
        <f t="shared" si="28"/>
        <v>1</v>
      </c>
      <c r="G889" s="15">
        <f t="shared" si="28"/>
        <v>0</v>
      </c>
      <c r="H889" s="15">
        <f t="shared" si="28"/>
        <v>11</v>
      </c>
      <c r="I889" s="15">
        <f t="shared" si="28"/>
        <v>1</v>
      </c>
      <c r="J889" s="15">
        <f t="shared" si="28"/>
        <v>2</v>
      </c>
      <c r="K889" s="15">
        <f t="shared" si="28"/>
        <v>3</v>
      </c>
      <c r="L889" s="15">
        <f t="shared" si="28"/>
        <v>0</v>
      </c>
      <c r="M889" s="15">
        <f t="shared" si="28"/>
        <v>0</v>
      </c>
      <c r="N889" s="15">
        <f t="shared" si="28"/>
        <v>4</v>
      </c>
      <c r="O889" s="15">
        <f t="shared" si="28"/>
        <v>16</v>
      </c>
      <c r="P889" s="15">
        <f t="shared" si="28"/>
        <v>0</v>
      </c>
      <c r="Q889" s="15">
        <f t="shared" si="28"/>
        <v>51</v>
      </c>
      <c r="R889" s="15">
        <f t="shared" si="28"/>
        <v>87</v>
      </c>
      <c r="S889" s="15">
        <f t="shared" si="28"/>
        <v>1</v>
      </c>
      <c r="T889" s="15">
        <f t="shared" si="28"/>
        <v>8</v>
      </c>
      <c r="U889" s="15">
        <f t="shared" si="28"/>
        <v>0</v>
      </c>
      <c r="V889" s="15">
        <f t="shared" si="28"/>
        <v>0</v>
      </c>
      <c r="W889" s="15">
        <f t="shared" si="28"/>
        <v>12</v>
      </c>
    </row>
    <row r="890" spans="3:24">
      <c r="D890" s="15">
        <f t="shared" si="28"/>
        <v>0</v>
      </c>
      <c r="E890" s="15">
        <f t="shared" si="28"/>
        <v>2</v>
      </c>
      <c r="F890" s="15">
        <f t="shared" si="28"/>
        <v>0</v>
      </c>
      <c r="G890" s="15">
        <f t="shared" si="28"/>
        <v>0</v>
      </c>
      <c r="H890" s="15">
        <f t="shared" si="28"/>
        <v>10</v>
      </c>
      <c r="I890" s="15">
        <f t="shared" si="28"/>
        <v>0</v>
      </c>
      <c r="J890" s="15">
        <f t="shared" si="28"/>
        <v>0</v>
      </c>
      <c r="K890" s="15">
        <f t="shared" si="28"/>
        <v>0</v>
      </c>
      <c r="L890" s="15">
        <f t="shared" si="28"/>
        <v>0</v>
      </c>
      <c r="M890" s="15">
        <f t="shared" si="28"/>
        <v>0</v>
      </c>
      <c r="N890" s="15">
        <f t="shared" si="28"/>
        <v>2</v>
      </c>
      <c r="O890" s="15">
        <f t="shared" si="28"/>
        <v>3</v>
      </c>
      <c r="P890" s="15">
        <f t="shared" si="28"/>
        <v>0</v>
      </c>
      <c r="Q890" s="15">
        <f t="shared" si="28"/>
        <v>22</v>
      </c>
      <c r="R890" s="15">
        <f t="shared" si="28"/>
        <v>46</v>
      </c>
      <c r="S890" s="15">
        <f t="shared" si="28"/>
        <v>0</v>
      </c>
      <c r="T890" s="15">
        <f t="shared" si="28"/>
        <v>2</v>
      </c>
      <c r="U890" s="15">
        <f t="shared" si="28"/>
        <v>0</v>
      </c>
      <c r="V890" s="15">
        <f t="shared" si="28"/>
        <v>0</v>
      </c>
      <c r="W890" s="15">
        <f t="shared" si="28"/>
        <v>5</v>
      </c>
    </row>
    <row r="891" spans="3:24">
      <c r="D891" s="15">
        <f t="shared" si="28"/>
        <v>0</v>
      </c>
      <c r="E891" s="15">
        <f t="shared" si="28"/>
        <v>1</v>
      </c>
      <c r="F891" s="15">
        <f t="shared" si="28"/>
        <v>0</v>
      </c>
      <c r="G891" s="15">
        <f t="shared" si="28"/>
        <v>0</v>
      </c>
      <c r="H891" s="15">
        <f t="shared" si="28"/>
        <v>1</v>
      </c>
      <c r="I891" s="15">
        <f t="shared" si="28"/>
        <v>0</v>
      </c>
      <c r="J891" s="15">
        <f t="shared" si="28"/>
        <v>0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0</v>
      </c>
      <c r="O891" s="15">
        <f t="shared" si="28"/>
        <v>0</v>
      </c>
      <c r="P891" s="15">
        <f t="shared" si="28"/>
        <v>0</v>
      </c>
      <c r="Q891" s="15">
        <f t="shared" si="28"/>
        <v>6</v>
      </c>
      <c r="R891" s="15">
        <f t="shared" si="28"/>
        <v>13</v>
      </c>
      <c r="S891" s="15">
        <f t="shared" si="28"/>
        <v>0</v>
      </c>
      <c r="T891" s="15">
        <f t="shared" si="28"/>
        <v>0</v>
      </c>
      <c r="U891" s="15">
        <f t="shared" si="28"/>
        <v>0</v>
      </c>
      <c r="V891" s="15">
        <f t="shared" si="28"/>
        <v>0</v>
      </c>
      <c r="W891" s="15">
        <f t="shared" si="28"/>
        <v>0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0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0</v>
      </c>
      <c r="P892" s="15">
        <f t="shared" si="28"/>
        <v>0</v>
      </c>
      <c r="Q892" s="15">
        <f t="shared" si="28"/>
        <v>0</v>
      </c>
      <c r="R892" s="15">
        <f t="shared" si="28"/>
        <v>0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851</v>
      </c>
      <c r="D896" s="16">
        <f t="shared" ref="D896:W896" si="31">MAX(D875:D894)</f>
        <v>28</v>
      </c>
      <c r="E896" s="16">
        <f t="shared" si="31"/>
        <v>31</v>
      </c>
      <c r="F896" s="16">
        <f t="shared" si="31"/>
        <v>10</v>
      </c>
      <c r="G896" s="16">
        <f t="shared" si="31"/>
        <v>17</v>
      </c>
      <c r="H896" s="16">
        <f t="shared" si="31"/>
        <v>23</v>
      </c>
      <c r="I896" s="16">
        <f t="shared" si="31"/>
        <v>17</v>
      </c>
      <c r="J896" s="16">
        <f t="shared" si="31"/>
        <v>13</v>
      </c>
      <c r="K896" s="16">
        <f t="shared" si="31"/>
        <v>11</v>
      </c>
      <c r="L896" s="16">
        <f t="shared" si="31"/>
        <v>23</v>
      </c>
      <c r="M896" s="16">
        <f t="shared" si="31"/>
        <v>38</v>
      </c>
      <c r="N896" s="16">
        <f t="shared" si="31"/>
        <v>28</v>
      </c>
      <c r="O896" s="16">
        <f t="shared" si="31"/>
        <v>38</v>
      </c>
      <c r="P896" s="16">
        <f t="shared" si="31"/>
        <v>44</v>
      </c>
      <c r="Q896" s="16">
        <f t="shared" si="31"/>
        <v>57</v>
      </c>
      <c r="R896" s="16">
        <f t="shared" si="31"/>
        <v>87</v>
      </c>
      <c r="S896" s="16">
        <f t="shared" si="31"/>
        <v>15</v>
      </c>
      <c r="T896" s="16">
        <f t="shared" si="31"/>
        <v>18</v>
      </c>
      <c r="U896" s="16">
        <f t="shared" si="31"/>
        <v>25</v>
      </c>
      <c r="V896" s="16">
        <f t="shared" si="31"/>
        <v>21</v>
      </c>
      <c r="W896" s="16">
        <f t="shared" si="31"/>
        <v>12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 t="str">
        <f t="shared" si="33"/>
        <v/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 t="str">
        <f t="shared" si="33"/>
        <v/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66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>
        <f t="shared" si="33"/>
        <v>47</v>
      </c>
      <c r="E903" t="str">
        <f t="shared" si="33"/>
        <v/>
      </c>
      <c r="F903">
        <f t="shared" si="33"/>
        <v>25</v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 t="str">
        <f t="shared" si="33"/>
        <v/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 t="str">
        <f t="shared" si="33"/>
        <v/>
      </c>
      <c r="T903" t="str">
        <f t="shared" si="33"/>
        <v/>
      </c>
      <c r="U903" t="str">
        <f t="shared" si="33"/>
        <v/>
      </c>
      <c r="V903">
        <f t="shared" si="33"/>
        <v>54</v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>
        <f t="shared" si="33"/>
        <v>33</v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>
        <f t="shared" si="33"/>
        <v>41</v>
      </c>
      <c r="H905" t="str">
        <f t="shared" si="33"/>
        <v/>
      </c>
      <c r="I905" t="str">
        <f t="shared" si="33"/>
        <v/>
      </c>
      <c r="J905">
        <f t="shared" si="33"/>
        <v>31</v>
      </c>
      <c r="K905" t="str">
        <f t="shared" si="33"/>
        <v/>
      </c>
      <c r="L905">
        <f t="shared" si="33"/>
        <v>64</v>
      </c>
      <c r="M905" t="str">
        <f t="shared" si="33"/>
        <v/>
      </c>
      <c r="N905" t="str">
        <f t="shared" si="33"/>
        <v/>
      </c>
      <c r="O905" t="str">
        <f t="shared" si="33"/>
        <v/>
      </c>
      <c r="P905" t="str">
        <f t="shared" si="33"/>
        <v/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>
        <f t="shared" si="33"/>
        <v>73</v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 t="str">
        <f t="shared" si="33"/>
        <v/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>
        <f t="shared" si="33"/>
        <v>117</v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 t="str">
        <f t="shared" si="33"/>
        <v/>
      </c>
      <c r="L907" t="str">
        <f t="shared" si="33"/>
        <v/>
      </c>
      <c r="M907" t="str">
        <f t="shared" si="33"/>
        <v/>
      </c>
      <c r="N907">
        <f t="shared" ref="N907:W907" si="34">IF(N884=N$896,N884+N883+N885,"")</f>
        <v>60</v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>
        <f t="shared" si="35"/>
        <v>76</v>
      </c>
      <c r="F908" t="str">
        <f t="shared" si="35"/>
        <v/>
      </c>
      <c r="G908" t="str">
        <f t="shared" si="35"/>
        <v/>
      </c>
      <c r="H908">
        <f t="shared" si="35"/>
        <v>66</v>
      </c>
      <c r="I908" t="str">
        <f t="shared" si="35"/>
        <v/>
      </c>
      <c r="J908" t="str">
        <f t="shared" si="35"/>
        <v/>
      </c>
      <c r="K908">
        <f t="shared" si="35"/>
        <v>26</v>
      </c>
      <c r="L908" t="str">
        <f t="shared" si="35"/>
        <v/>
      </c>
      <c r="M908" t="str">
        <f t="shared" si="35"/>
        <v/>
      </c>
      <c r="N908" t="str">
        <f t="shared" si="35"/>
        <v/>
      </c>
      <c r="O908">
        <f t="shared" si="35"/>
        <v>90</v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>
        <f t="shared" si="35"/>
        <v>44</v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>
        <f t="shared" si="35"/>
        <v>61</v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 t="str">
        <f t="shared" si="35"/>
        <v/>
      </c>
      <c r="U909" t="str">
        <f t="shared" si="35"/>
        <v/>
      </c>
      <c r="V909" t="str">
        <f t="shared" si="35"/>
        <v/>
      </c>
      <c r="W909" t="str">
        <f t="shared" si="35"/>
        <v/>
      </c>
    </row>
    <row r="910" spans="4:23">
      <c r="D910" t="str">
        <f t="shared" si="35"/>
        <v/>
      </c>
      <c r="E910">
        <f t="shared" si="35"/>
        <v>72</v>
      </c>
      <c r="F910" t="str">
        <f t="shared" si="35"/>
        <v/>
      </c>
      <c r="G910" t="str">
        <f t="shared" si="35"/>
        <v/>
      </c>
      <c r="H910" t="str">
        <f t="shared" si="35"/>
        <v/>
      </c>
      <c r="I910">
        <f t="shared" si="35"/>
        <v>38</v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 t="str">
        <f t="shared" si="35"/>
        <v/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>
        <f t="shared" si="35"/>
        <v>34</v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>
        <f t="shared" si="35"/>
        <v>161</v>
      </c>
      <c r="R911" t="str">
        <f t="shared" si="35"/>
        <v/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>
        <f t="shared" si="35"/>
        <v>36</v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 t="str">
        <f t="shared" si="35"/>
        <v/>
      </c>
      <c r="R912">
        <f t="shared" si="35"/>
        <v>201</v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>
        <f t="shared" si="35"/>
        <v>29</v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47</v>
      </c>
      <c r="E918" s="16">
        <f t="shared" si="38"/>
        <v>74</v>
      </c>
      <c r="F918" s="16">
        <f t="shared" si="38"/>
        <v>25</v>
      </c>
      <c r="G918" s="16">
        <f t="shared" si="38"/>
        <v>41</v>
      </c>
      <c r="H918" s="16">
        <f t="shared" si="38"/>
        <v>63.5</v>
      </c>
      <c r="I918" s="16">
        <f t="shared" si="38"/>
        <v>38</v>
      </c>
      <c r="J918" s="16">
        <f t="shared" si="38"/>
        <v>31</v>
      </c>
      <c r="K918" s="16">
        <f t="shared" si="38"/>
        <v>26</v>
      </c>
      <c r="L918" s="16">
        <f t="shared" si="38"/>
        <v>64</v>
      </c>
      <c r="M918" s="16">
        <f t="shared" si="38"/>
        <v>66</v>
      </c>
      <c r="N918" s="16">
        <f t="shared" si="38"/>
        <v>60</v>
      </c>
      <c r="O918" s="16">
        <f t="shared" si="38"/>
        <v>90</v>
      </c>
      <c r="P918" s="16">
        <f t="shared" si="38"/>
        <v>117</v>
      </c>
      <c r="Q918" s="16">
        <f t="shared" si="38"/>
        <v>161</v>
      </c>
      <c r="R918" s="16">
        <f t="shared" si="38"/>
        <v>201</v>
      </c>
      <c r="S918" s="16">
        <f t="shared" si="38"/>
        <v>33</v>
      </c>
      <c r="T918" s="16">
        <f t="shared" si="38"/>
        <v>44</v>
      </c>
      <c r="U918" s="16">
        <f t="shared" si="38"/>
        <v>73</v>
      </c>
      <c r="V918" s="16">
        <f t="shared" si="38"/>
        <v>54</v>
      </c>
      <c r="W918" s="16">
        <f t="shared" si="38"/>
        <v>33</v>
      </c>
      <c r="X918" s="3"/>
    </row>
    <row r="920" spans="3:24">
      <c r="D920" t="str">
        <f>IF(D875=D$896,($B852+$C854)/2,"")</f>
        <v/>
      </c>
      <c r="E920" t="str">
        <f t="shared" ref="D920:W929" si="39">IF(E875=E$896,($B852+$C854)/2,"")</f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 t="str">
        <f t="shared" si="39"/>
        <v/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 t="str">
        <f t="shared" si="39"/>
        <v/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>
        <f t="shared" si="39"/>
        <v>2.75</v>
      </c>
      <c r="E925" t="str">
        <f t="shared" si="39"/>
        <v/>
      </c>
      <c r="F925">
        <f t="shared" si="39"/>
        <v>2.75</v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 t="str">
        <f t="shared" si="39"/>
        <v/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 t="str">
        <f t="shared" si="39"/>
        <v/>
      </c>
      <c r="T925" t="str">
        <f t="shared" si="39"/>
        <v/>
      </c>
      <c r="U925" t="str">
        <f t="shared" si="39"/>
        <v/>
      </c>
      <c r="V925">
        <f t="shared" si="39"/>
        <v>2.75</v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>
        <f t="shared" si="39"/>
        <v>3.25</v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>
        <f t="shared" si="39"/>
        <v>3.75</v>
      </c>
      <c r="H927" t="str">
        <f t="shared" si="39"/>
        <v/>
      </c>
      <c r="I927" t="str">
        <f t="shared" si="39"/>
        <v/>
      </c>
      <c r="J927">
        <f t="shared" si="39"/>
        <v>3.75</v>
      </c>
      <c r="K927" t="str">
        <f t="shared" si="39"/>
        <v/>
      </c>
      <c r="L927">
        <f t="shared" si="39"/>
        <v>3.75</v>
      </c>
      <c r="M927" t="str">
        <f t="shared" si="39"/>
        <v/>
      </c>
      <c r="N927" t="str">
        <f t="shared" si="39"/>
        <v/>
      </c>
      <c r="O927" t="str">
        <f t="shared" si="39"/>
        <v/>
      </c>
      <c r="P927" t="str">
        <f t="shared" si="39"/>
        <v/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>
        <f t="shared" si="39"/>
        <v>3.75</v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 t="str">
        <f t="shared" si="39"/>
        <v/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>
        <f t="shared" si="39"/>
        <v>4.25</v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>
        <f t="shared" si="41"/>
        <v>4.75</v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>
        <f t="shared" si="41"/>
        <v>5.25</v>
      </c>
      <c r="F930" t="str">
        <f t="shared" si="41"/>
        <v/>
      </c>
      <c r="G930" t="str">
        <f t="shared" si="41"/>
        <v/>
      </c>
      <c r="H930">
        <f t="shared" si="41"/>
        <v>5.25</v>
      </c>
      <c r="I930" t="str">
        <f t="shared" si="41"/>
        <v/>
      </c>
      <c r="J930" t="str">
        <f t="shared" si="41"/>
        <v/>
      </c>
      <c r="K930">
        <f t="shared" si="41"/>
        <v>5.25</v>
      </c>
      <c r="L930" t="str">
        <f t="shared" si="41"/>
        <v/>
      </c>
      <c r="M930" t="str">
        <f t="shared" si="41"/>
        <v/>
      </c>
      <c r="N930" t="str">
        <f t="shared" si="41"/>
        <v/>
      </c>
      <c r="O930">
        <f t="shared" si="41"/>
        <v>5.25</v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>
        <f t="shared" si="41"/>
        <v>5.25</v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>
        <f t="shared" si="41"/>
        <v>5.75</v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 t="str">
        <f t="shared" si="41"/>
        <v/>
      </c>
      <c r="U931" t="str">
        <f t="shared" si="41"/>
        <v/>
      </c>
      <c r="V931" t="str">
        <f t="shared" si="41"/>
        <v/>
      </c>
      <c r="W931" t="str">
        <f t="shared" si="41"/>
        <v/>
      </c>
    </row>
    <row r="932" spans="3:24">
      <c r="D932" t="str">
        <f t="shared" si="41"/>
        <v/>
      </c>
      <c r="E932">
        <f t="shared" si="41"/>
        <v>6.25</v>
      </c>
      <c r="F932" t="str">
        <f t="shared" si="41"/>
        <v/>
      </c>
      <c r="G932" t="str">
        <f t="shared" si="41"/>
        <v/>
      </c>
      <c r="H932" t="str">
        <f t="shared" si="41"/>
        <v/>
      </c>
      <c r="I932">
        <f t="shared" si="41"/>
        <v>6.25</v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 t="str">
        <f t="shared" si="41"/>
        <v/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>
        <f t="shared" si="41"/>
        <v>6.25</v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>
        <f t="shared" si="41"/>
        <v>6.75</v>
      </c>
      <c r="R933" t="str">
        <f t="shared" si="41"/>
        <v/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>
        <f t="shared" si="41"/>
        <v>6.75</v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 t="str">
        <f t="shared" si="41"/>
        <v/>
      </c>
      <c r="R934">
        <f t="shared" si="41"/>
        <v>7.25</v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>
        <f t="shared" si="41"/>
        <v>7.25</v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2.75</v>
      </c>
      <c r="E940" s="16">
        <f t="shared" si="43"/>
        <v>5.75</v>
      </c>
      <c r="F940" s="16">
        <f t="shared" si="43"/>
        <v>2.75</v>
      </c>
      <c r="G940" s="16">
        <f t="shared" si="43"/>
        <v>3.75</v>
      </c>
      <c r="H940" s="16">
        <f t="shared" si="43"/>
        <v>5.5</v>
      </c>
      <c r="I940" s="16">
        <f t="shared" si="43"/>
        <v>6.25</v>
      </c>
      <c r="J940" s="16">
        <f t="shared" si="43"/>
        <v>3.75</v>
      </c>
      <c r="K940" s="16">
        <f t="shared" si="43"/>
        <v>5.25</v>
      </c>
      <c r="L940" s="16">
        <f t="shared" si="43"/>
        <v>3.75</v>
      </c>
      <c r="M940" s="16">
        <f t="shared" si="43"/>
        <v>2.25</v>
      </c>
      <c r="N940" s="16">
        <f t="shared" si="43"/>
        <v>4.75</v>
      </c>
      <c r="O940" s="16">
        <f t="shared" si="43"/>
        <v>5.25</v>
      </c>
      <c r="P940" s="16">
        <f t="shared" si="43"/>
        <v>4.25</v>
      </c>
      <c r="Q940" s="16">
        <f t="shared" si="43"/>
        <v>6.75</v>
      </c>
      <c r="R940" s="16">
        <f t="shared" si="43"/>
        <v>7.25</v>
      </c>
      <c r="S940" s="16">
        <f t="shared" si="43"/>
        <v>3.25</v>
      </c>
      <c r="T940" s="16">
        <f t="shared" si="43"/>
        <v>5.25</v>
      </c>
      <c r="U940" s="16">
        <f t="shared" si="43"/>
        <v>3.75</v>
      </c>
      <c r="V940" s="16">
        <f t="shared" si="43"/>
        <v>2.75</v>
      </c>
      <c r="W940" s="16">
        <f t="shared" si="43"/>
        <v>6.75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Ruler="0" topLeftCell="A11" workbookViewId="0">
      <selection activeCell="D35" sqref="D35:W45"/>
    </sheetView>
  </sheetViews>
  <sheetFormatPr baseColWidth="10" defaultRowHeight="15" x14ac:dyDescent="0"/>
  <cols>
    <col min="1" max="1" width="10.83203125" style="9"/>
    <col min="2" max="2" width="12" style="9" bestFit="1" customWidth="1"/>
    <col min="3" max="3" width="21.1640625" style="11" bestFit="1" customWidth="1"/>
    <col min="4" max="16384" width="10.83203125" style="9"/>
  </cols>
  <sheetData>
    <row r="1" spans="1:23">
      <c r="A1" s="8"/>
      <c r="B1" s="8"/>
      <c r="C1" s="10"/>
      <c r="D1">
        <v>10530013</v>
      </c>
      <c r="E1">
        <v>14155260</v>
      </c>
      <c r="F1">
        <v>10216101</v>
      </c>
      <c r="G1">
        <v>14116972</v>
      </c>
      <c r="H1">
        <v>10370141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3" s="13" customFormat="1">
      <c r="B2" s="27" t="s">
        <v>882</v>
      </c>
      <c r="C2" s="13" t="s">
        <v>841</v>
      </c>
      <c r="D2" s="14">
        <f>'cvms426-221'!D844</f>
        <v>248.95000000000002</v>
      </c>
      <c r="E2" s="14">
        <f>'cvms426-221'!E844</f>
        <v>942.71999999999969</v>
      </c>
      <c r="F2" s="14">
        <f>'cvms426-221'!F844</f>
        <v>207.5800000000001</v>
      </c>
      <c r="G2" s="14">
        <f>'cvms426-221'!G844</f>
        <v>296.89000000000004</v>
      </c>
      <c r="H2" s="14">
        <f>'cvms426-221'!H844</f>
        <v>866.63</v>
      </c>
      <c r="I2" s="14">
        <f>'cvms426-221'!I844</f>
        <v>481.86999999999972</v>
      </c>
      <c r="J2" s="14">
        <f>'cvms426-221'!J844</f>
        <v>317.46000000000009</v>
      </c>
      <c r="K2" s="14">
        <f>'cvms426-221'!K844</f>
        <v>292.15000000000009</v>
      </c>
      <c r="L2" s="14">
        <f>'cvms426-221'!L844</f>
        <v>442.36000000000018</v>
      </c>
      <c r="M2" s="14">
        <f>'cvms426-221'!M844</f>
        <v>385.87000000000012</v>
      </c>
      <c r="N2" s="14">
        <f>'cvms426-221'!N844</f>
        <v>630.32000000000005</v>
      </c>
      <c r="O2" s="14">
        <f>'cvms426-221'!O844</f>
        <v>1196.9200000000008</v>
      </c>
      <c r="P2" s="14">
        <f>'cvms426-221'!P844</f>
        <v>752.24</v>
      </c>
      <c r="Q2" s="14">
        <f>'cvms426-221'!Q844</f>
        <v>1901.8099999999997</v>
      </c>
      <c r="R2" s="14">
        <f>'cvms426-221'!R844</f>
        <v>2230.1700000000005</v>
      </c>
      <c r="S2" s="14">
        <f>'cvms426-221'!S844</f>
        <v>246.29000000000005</v>
      </c>
      <c r="T2" s="14">
        <f>'cvms426-221'!T844</f>
        <v>514.84000000000015</v>
      </c>
      <c r="U2" s="14">
        <f>'cvms426-221'!U844</f>
        <v>436.65000000000003</v>
      </c>
      <c r="V2" s="14">
        <f>'cvms426-221'!V844</f>
        <v>321.2600000000001</v>
      </c>
      <c r="W2" s="14">
        <f>'cvms426-221'!W844</f>
        <v>501.08999999999969</v>
      </c>
    </row>
    <row r="3" spans="1:23" s="13" customFormat="1">
      <c r="B3" s="27"/>
      <c r="C3" s="13" t="s">
        <v>842</v>
      </c>
      <c r="D3" s="17">
        <f>'cvms426-221'!D845</f>
        <v>78</v>
      </c>
      <c r="E3" s="17">
        <f>'cvms426-221'!E845</f>
        <v>173</v>
      </c>
      <c r="F3" s="17">
        <f>'cvms426-221'!F845</f>
        <v>56</v>
      </c>
      <c r="G3" s="17">
        <f>'cvms426-221'!G845</f>
        <v>83</v>
      </c>
      <c r="H3" s="17">
        <f>'cvms426-221'!H845</f>
        <v>161</v>
      </c>
      <c r="I3" s="17">
        <f>'cvms426-221'!I845</f>
        <v>99</v>
      </c>
      <c r="J3" s="17">
        <f>'cvms426-221'!J845</f>
        <v>79</v>
      </c>
      <c r="K3" s="17">
        <f>'cvms426-221'!K845</f>
        <v>66</v>
      </c>
      <c r="L3" s="17">
        <f>'cvms426-221'!L845</f>
        <v>111</v>
      </c>
      <c r="M3" s="17">
        <f>'cvms426-221'!M845</f>
        <v>122</v>
      </c>
      <c r="N3" s="17">
        <f>'cvms426-221'!N845</f>
        <v>130</v>
      </c>
      <c r="O3" s="17">
        <f>'cvms426-221'!O845</f>
        <v>214</v>
      </c>
      <c r="P3" s="17">
        <f>'cvms426-221'!P845</f>
        <v>182</v>
      </c>
      <c r="Q3" s="17">
        <f>'cvms426-221'!Q845</f>
        <v>313</v>
      </c>
      <c r="R3" s="17">
        <f>'cvms426-221'!R845</f>
        <v>337</v>
      </c>
      <c r="S3" s="17">
        <f>'cvms426-221'!S845</f>
        <v>67</v>
      </c>
      <c r="T3" s="17">
        <f>'cvms426-221'!T845</f>
        <v>93</v>
      </c>
      <c r="U3" s="17">
        <f>'cvms426-221'!U845</f>
        <v>118</v>
      </c>
      <c r="V3" s="17">
        <f>'cvms426-221'!V845</f>
        <v>96</v>
      </c>
      <c r="W3" s="17">
        <f>'cvms426-221'!W845</f>
        <v>95</v>
      </c>
    </row>
    <row r="4" spans="1:23" s="13" customFormat="1">
      <c r="B4" s="27"/>
      <c r="C4" s="13" t="s">
        <v>843</v>
      </c>
      <c r="D4" s="14">
        <f>'cvms426-221'!D846</f>
        <v>3.1916666666666669</v>
      </c>
      <c r="E4" s="14">
        <f>'cvms426-221'!E846</f>
        <v>5.449248554913293</v>
      </c>
      <c r="F4" s="14">
        <f>'cvms426-221'!F846</f>
        <v>3.7067857142857159</v>
      </c>
      <c r="G4" s="14">
        <f>'cvms426-221'!G846</f>
        <v>3.5769879518072294</v>
      </c>
      <c r="H4" s="14">
        <f>'cvms426-221'!H846</f>
        <v>5.3827950310559007</v>
      </c>
      <c r="I4" s="14">
        <f>'cvms426-221'!I846</f>
        <v>4.8673737373737342</v>
      </c>
      <c r="J4" s="14">
        <f>'cvms426-221'!J846</f>
        <v>4.0184810126582287</v>
      </c>
      <c r="K4" s="14">
        <f>'cvms426-221'!K846</f>
        <v>4.4265151515151526</v>
      </c>
      <c r="L4" s="14">
        <f>'cvms426-221'!L846</f>
        <v>3.9852252252252267</v>
      </c>
      <c r="M4" s="14">
        <f>'cvms426-221'!M846</f>
        <v>3.1628688524590172</v>
      </c>
      <c r="N4" s="14">
        <f>'cvms426-221'!N846</f>
        <v>4.8486153846153854</v>
      </c>
      <c r="O4" s="14">
        <f>'cvms426-221'!O846</f>
        <v>5.593084112149536</v>
      </c>
      <c r="P4" s="14">
        <f>'cvms426-221'!P846</f>
        <v>4.1331868131868132</v>
      </c>
      <c r="Q4" s="14">
        <f>'cvms426-221'!Q846</f>
        <v>6.0760702875399355</v>
      </c>
      <c r="R4" s="14">
        <f>'cvms426-221'!R846</f>
        <v>6.617715133531159</v>
      </c>
      <c r="S4" s="14">
        <f>'cvms426-221'!S846</f>
        <v>3.675970149253732</v>
      </c>
      <c r="T4" s="14">
        <f>'cvms426-221'!T846</f>
        <v>5.5359139784946256</v>
      </c>
      <c r="U4" s="14">
        <f>'cvms426-221'!U846</f>
        <v>3.7004237288135595</v>
      </c>
      <c r="V4" s="14">
        <f>'cvms426-221'!V846</f>
        <v>3.3464583333333344</v>
      </c>
      <c r="W4" s="14">
        <f>'cvms426-221'!W846</f>
        <v>5.274631578947365</v>
      </c>
    </row>
    <row r="5" spans="1:23" s="13" customFormat="1">
      <c r="B5" s="27"/>
      <c r="C5" s="13" t="s">
        <v>844</v>
      </c>
      <c r="D5" s="14">
        <f>'cvms426-221'!D848</f>
        <v>1.1071378997235761</v>
      </c>
      <c r="E5" s="14">
        <f>'cvms426-221'!E848</f>
        <v>1.1811755139851243</v>
      </c>
      <c r="F5" s="14">
        <f>'cvms426-221'!F848</f>
        <v>1.3248068224775638</v>
      </c>
      <c r="G5" s="14">
        <f>'cvms426-221'!G848</f>
        <v>0.94904025325171903</v>
      </c>
      <c r="H5" s="14">
        <f>'cvms426-221'!H848</f>
        <v>1.3220784825323935</v>
      </c>
      <c r="I5" s="14">
        <f>'cvms426-221'!I848</f>
        <v>1.4088956348557262</v>
      </c>
      <c r="J5" s="14">
        <f>'cvms426-221'!J848</f>
        <v>1.3652041160504185</v>
      </c>
      <c r="K5" s="14">
        <f>'cvms426-221'!K848</f>
        <v>1.3740311186983747</v>
      </c>
      <c r="L5" s="14">
        <f>'cvms426-221'!L848</f>
        <v>0.93207671050561813</v>
      </c>
      <c r="M5" s="14">
        <f>'cvms426-221'!M848</f>
        <v>1.0105398929384997</v>
      </c>
      <c r="N5" s="14">
        <f>'cvms426-221'!N848</f>
        <v>1.2010071702605658</v>
      </c>
      <c r="O5" s="14">
        <f>'cvms426-221'!O848</f>
        <v>1.2437225746351845</v>
      </c>
      <c r="P5" s="14">
        <f>'cvms426-221'!P848</f>
        <v>0.95123575238776736</v>
      </c>
      <c r="Q5" s="14">
        <f>'cvms426-221'!Q848</f>
        <v>1.1970174827537741</v>
      </c>
      <c r="R5" s="14">
        <f>'cvms426-221'!R848</f>
        <v>0.97065261038033268</v>
      </c>
      <c r="S5" s="14">
        <f>'cvms426-221'!S848</f>
        <v>1.0565826269536471</v>
      </c>
      <c r="T5" s="14">
        <f>'cvms426-221'!T848</f>
        <v>1.1737900676673942</v>
      </c>
      <c r="U5" s="14">
        <f>'cvms426-221'!U848</f>
        <v>0.81744588055556155</v>
      </c>
      <c r="V5" s="14">
        <f>'cvms426-221'!V848</f>
        <v>0.86669120241921915</v>
      </c>
      <c r="W5" s="14">
        <f>'cvms426-221'!W848</f>
        <v>1.6671473983809486</v>
      </c>
    </row>
    <row r="6" spans="1:23" s="13" customFormat="1">
      <c r="B6" s="27"/>
      <c r="C6" s="13" t="s">
        <v>854</v>
      </c>
      <c r="D6" s="14">
        <f t="shared" ref="D6:W6" si="0">D4+D5</f>
        <v>4.2988045663902428</v>
      </c>
      <c r="E6" s="14">
        <f t="shared" si="0"/>
        <v>6.6304240688984173</v>
      </c>
      <c r="F6" s="14">
        <f t="shared" si="0"/>
        <v>5.0315925367632799</v>
      </c>
      <c r="G6" s="14">
        <f t="shared" si="0"/>
        <v>4.5260282050589487</v>
      </c>
      <c r="H6" s="14">
        <f t="shared" si="0"/>
        <v>6.7048735135882946</v>
      </c>
      <c r="I6" s="14">
        <f t="shared" si="0"/>
        <v>6.2762693722294607</v>
      </c>
      <c r="J6" s="14">
        <f t="shared" si="0"/>
        <v>5.3836851287086471</v>
      </c>
      <c r="K6" s="14">
        <f t="shared" si="0"/>
        <v>5.8005462702135269</v>
      </c>
      <c r="L6" s="14">
        <f t="shared" si="0"/>
        <v>4.917301935730845</v>
      </c>
      <c r="M6" s="14">
        <f t="shared" si="0"/>
        <v>4.1734087453975164</v>
      </c>
      <c r="N6" s="14">
        <f t="shared" si="0"/>
        <v>6.0496225548759508</v>
      </c>
      <c r="O6" s="14">
        <f t="shared" si="0"/>
        <v>6.8368066867847208</v>
      </c>
      <c r="P6" s="14">
        <f t="shared" si="0"/>
        <v>5.0844225655745809</v>
      </c>
      <c r="Q6" s="14">
        <f t="shared" si="0"/>
        <v>7.27308777029371</v>
      </c>
      <c r="R6" s="14">
        <f t="shared" si="0"/>
        <v>7.5883677439114914</v>
      </c>
      <c r="S6" s="14">
        <f t="shared" si="0"/>
        <v>4.7325527762073794</v>
      </c>
      <c r="T6" s="14">
        <f t="shared" si="0"/>
        <v>6.7097040461620203</v>
      </c>
      <c r="U6" s="14">
        <f t="shared" si="0"/>
        <v>4.5178696093691215</v>
      </c>
      <c r="V6" s="14">
        <f t="shared" si="0"/>
        <v>4.2131495357525539</v>
      </c>
      <c r="W6" s="14">
        <f t="shared" si="0"/>
        <v>6.9417789773283136</v>
      </c>
    </row>
    <row r="7" spans="1:23" s="13" customFormat="1">
      <c r="B7" s="27"/>
      <c r="C7" s="13" t="s">
        <v>855</v>
      </c>
      <c r="D7" s="14">
        <f t="shared" ref="D7:W7" si="1">D4-D5</f>
        <v>2.084528766943091</v>
      </c>
      <c r="E7" s="14">
        <f t="shared" si="1"/>
        <v>4.2680730409281686</v>
      </c>
      <c r="F7" s="14">
        <f t="shared" si="1"/>
        <v>2.3819788918081519</v>
      </c>
      <c r="G7" s="14">
        <f t="shared" si="1"/>
        <v>2.6279476985555101</v>
      </c>
      <c r="H7" s="14">
        <f t="shared" si="1"/>
        <v>4.0607165485235068</v>
      </c>
      <c r="I7" s="14">
        <f t="shared" si="1"/>
        <v>3.4584781025180078</v>
      </c>
      <c r="J7" s="14">
        <f t="shared" si="1"/>
        <v>2.6532768966078102</v>
      </c>
      <c r="K7" s="14">
        <f t="shared" si="1"/>
        <v>3.0524840328167779</v>
      </c>
      <c r="L7" s="14">
        <f t="shared" si="1"/>
        <v>3.0531485147196085</v>
      </c>
      <c r="M7" s="14">
        <f t="shared" si="1"/>
        <v>2.1523289595205175</v>
      </c>
      <c r="N7" s="14">
        <f t="shared" si="1"/>
        <v>3.6476082143548196</v>
      </c>
      <c r="O7" s="14">
        <f t="shared" si="1"/>
        <v>4.3493615375143513</v>
      </c>
      <c r="P7" s="14">
        <f t="shared" si="1"/>
        <v>3.181951060799046</v>
      </c>
      <c r="Q7" s="14">
        <f t="shared" si="1"/>
        <v>4.879052804786161</v>
      </c>
      <c r="R7" s="14">
        <f t="shared" si="1"/>
        <v>5.6470625231508267</v>
      </c>
      <c r="S7" s="14">
        <f t="shared" si="1"/>
        <v>2.6193875223000846</v>
      </c>
      <c r="T7" s="14">
        <f t="shared" si="1"/>
        <v>4.3621239108272309</v>
      </c>
      <c r="U7" s="14">
        <f t="shared" si="1"/>
        <v>2.882977848257998</v>
      </c>
      <c r="V7" s="14">
        <f t="shared" si="1"/>
        <v>2.4797671309141154</v>
      </c>
      <c r="W7" s="14">
        <f t="shared" si="1"/>
        <v>3.6074841805664164</v>
      </c>
    </row>
    <row r="8" spans="1:23" s="13" customFormat="1">
      <c r="B8" s="27"/>
      <c r="C8" s="13" t="s">
        <v>847</v>
      </c>
      <c r="D8" s="14">
        <f>'cvms426-221'!D849</f>
        <v>2.895</v>
      </c>
      <c r="E8" s="14">
        <f>'cvms426-221'!E849</f>
        <v>5.56</v>
      </c>
      <c r="F8" s="14">
        <f>'cvms426-221'!F849</f>
        <v>3.5150000000000001</v>
      </c>
      <c r="G8" s="14">
        <f>'cvms426-221'!G849</f>
        <v>3.49</v>
      </c>
      <c r="H8" s="14">
        <f>'cvms426-221'!H849</f>
        <v>5.34</v>
      </c>
      <c r="I8" s="14">
        <f>'cvms426-221'!I849</f>
        <v>4.95</v>
      </c>
      <c r="J8" s="14">
        <f>'cvms426-221'!J849</f>
        <v>3.9</v>
      </c>
      <c r="K8" s="14">
        <f>'cvms426-221'!K849</f>
        <v>4.585</v>
      </c>
      <c r="L8" s="14">
        <f>'cvms426-221'!L849</f>
        <v>3.95</v>
      </c>
      <c r="M8" s="14">
        <f>'cvms426-221'!M849</f>
        <v>2.8200000000000003</v>
      </c>
      <c r="N8" s="14">
        <f>'cvms426-221'!N849</f>
        <v>4.835</v>
      </c>
      <c r="O8" s="14">
        <f>'cvms426-221'!O849</f>
        <v>5.77</v>
      </c>
      <c r="P8" s="14">
        <f>'cvms426-221'!P849</f>
        <v>4.21</v>
      </c>
      <c r="Q8" s="14">
        <f>'cvms426-221'!Q849</f>
        <v>6.27</v>
      </c>
      <c r="R8" s="14">
        <f>'cvms426-221'!R849</f>
        <v>6.78</v>
      </c>
      <c r="S8" s="14">
        <f>'cvms426-221'!S849</f>
        <v>3.49</v>
      </c>
      <c r="T8" s="14">
        <f>'cvms426-221'!T849</f>
        <v>5.76</v>
      </c>
      <c r="U8" s="14">
        <f>'cvms426-221'!U849</f>
        <v>3.6349999999999998</v>
      </c>
      <c r="V8" s="14">
        <f>'cvms426-221'!V849</f>
        <v>3.2800000000000002</v>
      </c>
      <c r="W8" s="14">
        <f>'cvms426-221'!W849</f>
        <v>5.56</v>
      </c>
    </row>
    <row r="9" spans="1:23" s="13" customFormat="1">
      <c r="B9" s="27"/>
      <c r="C9" s="13" t="s">
        <v>852</v>
      </c>
      <c r="D9" s="14">
        <f>'cvms426-221'!D918</f>
        <v>46</v>
      </c>
      <c r="E9" s="14">
        <f>'cvms426-221'!E918</f>
        <v>84</v>
      </c>
      <c r="F9" s="14">
        <f>'cvms426-221'!F918</f>
        <v>24</v>
      </c>
      <c r="G9" s="14">
        <f>'cvms426-221'!G918</f>
        <v>46.5</v>
      </c>
      <c r="H9" s="14">
        <f>'cvms426-221'!H918</f>
        <v>69</v>
      </c>
      <c r="I9" s="14">
        <f>'cvms426-221'!I918</f>
        <v>35</v>
      </c>
      <c r="J9" s="14">
        <f>'cvms426-221'!J918</f>
        <v>24</v>
      </c>
      <c r="K9" s="14">
        <f>'cvms426-221'!K918</f>
        <v>22</v>
      </c>
      <c r="L9" s="14">
        <f>'cvms426-221'!L918</f>
        <v>63</v>
      </c>
      <c r="M9" s="14">
        <f>'cvms426-221'!M918</f>
        <v>67</v>
      </c>
      <c r="N9" s="14">
        <f>'cvms426-221'!N918</f>
        <v>53</v>
      </c>
      <c r="O9" s="14">
        <f>'cvms426-221'!O918</f>
        <v>100</v>
      </c>
      <c r="P9" s="14">
        <f>'cvms426-221'!P918</f>
        <v>92</v>
      </c>
      <c r="Q9" s="14">
        <f>'cvms426-221'!Q918</f>
        <v>161</v>
      </c>
      <c r="R9" s="14">
        <f>'cvms426-221'!R918</f>
        <v>199</v>
      </c>
      <c r="S9" s="14">
        <f>'cvms426-221'!S918</f>
        <v>33</v>
      </c>
      <c r="T9" s="14">
        <f>'cvms426-221'!T918</f>
        <v>58</v>
      </c>
      <c r="U9" s="14">
        <f>'cvms426-221'!U918</f>
        <v>58</v>
      </c>
      <c r="V9" s="14">
        <f>'cvms426-221'!V918</f>
        <v>52</v>
      </c>
      <c r="W9" s="14">
        <f>'cvms426-221'!W918</f>
        <v>28</v>
      </c>
    </row>
    <row r="10" spans="1:23" s="21" customFormat="1">
      <c r="B10" s="27"/>
      <c r="C10" t="s">
        <v>859</v>
      </c>
      <c r="D10" s="14">
        <f>'cvms426-221'!D896</f>
        <v>29</v>
      </c>
      <c r="E10" s="14">
        <f>'cvms426-221'!E896</f>
        <v>30</v>
      </c>
      <c r="F10" s="14">
        <f>'cvms426-221'!F896</f>
        <v>9</v>
      </c>
      <c r="G10" s="14">
        <f>'cvms426-221'!G896</f>
        <v>18</v>
      </c>
      <c r="H10" s="14">
        <f>'cvms426-221'!H896</f>
        <v>25</v>
      </c>
      <c r="I10" s="14">
        <f>'cvms426-221'!I896</f>
        <v>15</v>
      </c>
      <c r="J10" s="14">
        <f>'cvms426-221'!J896</f>
        <v>12</v>
      </c>
      <c r="K10" s="14">
        <f>'cvms426-221'!K896</f>
        <v>11</v>
      </c>
      <c r="L10" s="14">
        <f>'cvms426-221'!L896</f>
        <v>26</v>
      </c>
      <c r="M10" s="14">
        <f>'cvms426-221'!M896</f>
        <v>37</v>
      </c>
      <c r="N10" s="14">
        <f>'cvms426-221'!N896</f>
        <v>25</v>
      </c>
      <c r="O10" s="14">
        <f>'cvms426-221'!O896</f>
        <v>39</v>
      </c>
      <c r="P10" s="14">
        <f>'cvms426-221'!P896</f>
        <v>43</v>
      </c>
      <c r="Q10" s="14">
        <f>'cvms426-221'!Q896</f>
        <v>62</v>
      </c>
      <c r="R10" s="14">
        <f>'cvms426-221'!R896</f>
        <v>81</v>
      </c>
      <c r="S10" s="14">
        <f>'cvms426-221'!S896</f>
        <v>14</v>
      </c>
      <c r="T10" s="14">
        <f>'cvms426-221'!T896</f>
        <v>22</v>
      </c>
      <c r="U10" s="14">
        <f>'cvms426-221'!U896</f>
        <v>28</v>
      </c>
      <c r="V10" s="14">
        <f>'cvms426-221'!V896</f>
        <v>21</v>
      </c>
      <c r="W10" s="14">
        <f>'cvms426-221'!W896</f>
        <v>14</v>
      </c>
    </row>
    <row r="11" spans="1:23" s="13" customFormat="1">
      <c r="B11" s="27"/>
      <c r="C11" s="13" t="s">
        <v>853</v>
      </c>
      <c r="D11" s="14">
        <f>'cvms426-221'!D940</f>
        <v>2.75</v>
      </c>
      <c r="E11" s="14">
        <f>'cvms426-221'!E940</f>
        <v>5.75</v>
      </c>
      <c r="F11" s="14">
        <f>'cvms426-221'!F940</f>
        <v>3.25</v>
      </c>
      <c r="G11" s="14">
        <f>'cvms426-221'!G940</f>
        <v>3.5</v>
      </c>
      <c r="H11" s="14">
        <f>'cvms426-221'!H940</f>
        <v>5.25</v>
      </c>
      <c r="I11" s="14">
        <f>'cvms426-221'!I940</f>
        <v>6.25</v>
      </c>
      <c r="J11" s="14">
        <f>'cvms426-221'!J940</f>
        <v>2.75</v>
      </c>
      <c r="K11" s="14">
        <f>'cvms426-221'!K940</f>
        <v>4.75</v>
      </c>
      <c r="L11" s="14">
        <f>'cvms426-221'!L940</f>
        <v>3.75</v>
      </c>
      <c r="M11" s="14">
        <f>'cvms426-221'!M940</f>
        <v>2.25</v>
      </c>
      <c r="N11" s="14">
        <f>'cvms426-221'!N940</f>
        <v>4.75</v>
      </c>
      <c r="O11" s="14">
        <f>'cvms426-221'!O940</f>
        <v>5.75</v>
      </c>
      <c r="P11" s="14">
        <f>'cvms426-221'!P940</f>
        <v>4.75</v>
      </c>
      <c r="Q11" s="14">
        <f>'cvms426-221'!Q940</f>
        <v>6.75</v>
      </c>
      <c r="R11" s="14">
        <f>'cvms426-221'!R940</f>
        <v>7.25</v>
      </c>
      <c r="S11" s="14">
        <f>'cvms426-221'!S940</f>
        <v>3.25</v>
      </c>
      <c r="T11" s="14">
        <f>'cvms426-221'!T940</f>
        <v>5.75</v>
      </c>
      <c r="U11" s="14">
        <f>'cvms426-221'!U940</f>
        <v>4.25</v>
      </c>
      <c r="V11" s="14">
        <f>'cvms426-221'!V940</f>
        <v>3.75</v>
      </c>
      <c r="W11" s="14">
        <f>'cvms426-221'!W940</f>
        <v>5.75</v>
      </c>
    </row>
    <row r="12" spans="1:23" s="19" customFormat="1">
      <c r="C12" s="19" t="s">
        <v>856</v>
      </c>
      <c r="D12" s="14">
        <f t="shared" ref="D12:W12" si="2">D9/D3</f>
        <v>0.58974358974358976</v>
      </c>
      <c r="E12" s="14">
        <f t="shared" si="2"/>
        <v>0.48554913294797686</v>
      </c>
      <c r="F12" s="14">
        <f t="shared" si="2"/>
        <v>0.42857142857142855</v>
      </c>
      <c r="G12" s="14">
        <f t="shared" si="2"/>
        <v>0.56024096385542166</v>
      </c>
      <c r="H12" s="14">
        <f t="shared" si="2"/>
        <v>0.42857142857142855</v>
      </c>
      <c r="I12" s="14">
        <f t="shared" si="2"/>
        <v>0.35353535353535354</v>
      </c>
      <c r="J12" s="14">
        <f t="shared" si="2"/>
        <v>0.30379746835443039</v>
      </c>
      <c r="K12" s="14">
        <f t="shared" si="2"/>
        <v>0.33333333333333331</v>
      </c>
      <c r="L12" s="14">
        <f t="shared" si="2"/>
        <v>0.56756756756756754</v>
      </c>
      <c r="M12" s="14">
        <f t="shared" si="2"/>
        <v>0.54918032786885251</v>
      </c>
      <c r="N12" s="14">
        <f t="shared" si="2"/>
        <v>0.40769230769230769</v>
      </c>
      <c r="O12" s="14">
        <f t="shared" si="2"/>
        <v>0.46728971962616822</v>
      </c>
      <c r="P12" s="14">
        <f t="shared" si="2"/>
        <v>0.50549450549450547</v>
      </c>
      <c r="Q12" s="14">
        <f t="shared" si="2"/>
        <v>0.51437699680511184</v>
      </c>
      <c r="R12" s="14">
        <f t="shared" si="2"/>
        <v>0.59050445103857563</v>
      </c>
      <c r="S12" s="14">
        <f t="shared" si="2"/>
        <v>0.4925373134328358</v>
      </c>
      <c r="T12" s="14">
        <f t="shared" si="2"/>
        <v>0.62365591397849462</v>
      </c>
      <c r="U12" s="14">
        <f t="shared" si="2"/>
        <v>0.49152542372881358</v>
      </c>
      <c r="V12" s="14">
        <f t="shared" si="2"/>
        <v>0.54166666666666663</v>
      </c>
      <c r="W12" s="14">
        <f t="shared" si="2"/>
        <v>0.29473684210526313</v>
      </c>
    </row>
    <row r="13" spans="1:23" s="11" customFormat="1">
      <c r="B13" s="26" t="s">
        <v>883</v>
      </c>
      <c r="C13" s="11" t="s">
        <v>841</v>
      </c>
      <c r="D13" s="12">
        <f>'cvms426-222'!D844</f>
        <v>248.72000000000006</v>
      </c>
      <c r="E13" s="12">
        <f>'cvms426-222'!E844</f>
        <v>941.85</v>
      </c>
      <c r="F13" s="12">
        <f>'cvms426-222'!F844</f>
        <v>207.07000000000014</v>
      </c>
      <c r="G13" s="12">
        <f>'cvms426-222'!G844</f>
        <v>299.76000000000005</v>
      </c>
      <c r="H13" s="12">
        <f>'cvms426-222'!H844</f>
        <v>868.32999999999981</v>
      </c>
      <c r="I13" s="12">
        <f>'cvms426-222'!I844</f>
        <v>481.0499999999999</v>
      </c>
      <c r="J13" s="12">
        <f>'cvms426-222'!J844</f>
        <v>317.93000000000006</v>
      </c>
      <c r="K13" s="12">
        <f>'cvms426-222'!K844</f>
        <v>291.83</v>
      </c>
      <c r="L13" s="12">
        <f>'cvms426-222'!L844</f>
        <v>440.82999999999987</v>
      </c>
      <c r="M13" s="12">
        <f>'cvms426-222'!M844</f>
        <v>387.31999999999988</v>
      </c>
      <c r="N13" s="12">
        <f>'cvms426-222'!N844</f>
        <v>631.18000000000006</v>
      </c>
      <c r="O13" s="12">
        <f>'cvms426-222'!O844</f>
        <v>1199.6200000000006</v>
      </c>
      <c r="P13" s="12">
        <f>'cvms426-222'!P844</f>
        <v>753.21</v>
      </c>
      <c r="Q13" s="12">
        <f>'cvms426-222'!Q844</f>
        <v>1897.8700000000003</v>
      </c>
      <c r="R13" s="12">
        <f>'cvms426-222'!R844</f>
        <v>2231.31</v>
      </c>
      <c r="S13" s="12">
        <f>'cvms426-222'!S844</f>
        <v>245.85999999999993</v>
      </c>
      <c r="T13" s="12">
        <f>'cvms426-222'!T844</f>
        <v>512.57999999999981</v>
      </c>
      <c r="U13" s="12">
        <f>'cvms426-222'!U844</f>
        <v>436.34000000000009</v>
      </c>
      <c r="V13" s="12">
        <f>'cvms426-222'!V844</f>
        <v>322.20000000000016</v>
      </c>
      <c r="W13" s="12">
        <f>'cvms426-222'!W844</f>
        <v>499.24999999999983</v>
      </c>
    </row>
    <row r="14" spans="1:23" s="11" customFormat="1">
      <c r="B14" s="26"/>
      <c r="C14" s="11" t="s">
        <v>842</v>
      </c>
      <c r="D14" s="12">
        <f>'cvms426-222'!D845</f>
        <v>78</v>
      </c>
      <c r="E14" s="12">
        <f>'cvms426-222'!E845</f>
        <v>173</v>
      </c>
      <c r="F14" s="12">
        <f>'cvms426-222'!F845</f>
        <v>56</v>
      </c>
      <c r="G14" s="12">
        <f>'cvms426-222'!G845</f>
        <v>84</v>
      </c>
      <c r="H14" s="12">
        <f>'cvms426-222'!H845</f>
        <v>161</v>
      </c>
      <c r="I14" s="12">
        <f>'cvms426-222'!I845</f>
        <v>99</v>
      </c>
      <c r="J14" s="12">
        <f>'cvms426-222'!J845</f>
        <v>79</v>
      </c>
      <c r="K14" s="12">
        <f>'cvms426-222'!K845</f>
        <v>66</v>
      </c>
      <c r="L14" s="12">
        <f>'cvms426-222'!L845</f>
        <v>111</v>
      </c>
      <c r="M14" s="12">
        <f>'cvms426-222'!M845</f>
        <v>122</v>
      </c>
      <c r="N14" s="12">
        <f>'cvms426-222'!N845</f>
        <v>130</v>
      </c>
      <c r="O14" s="12">
        <f>'cvms426-222'!O845</f>
        <v>214</v>
      </c>
      <c r="P14" s="12">
        <f>'cvms426-222'!P845</f>
        <v>182</v>
      </c>
      <c r="Q14" s="12">
        <f>'cvms426-222'!Q845</f>
        <v>313</v>
      </c>
      <c r="R14" s="12">
        <f>'cvms426-222'!R845</f>
        <v>337</v>
      </c>
      <c r="S14" s="12">
        <f>'cvms426-222'!S845</f>
        <v>67</v>
      </c>
      <c r="T14" s="12">
        <f>'cvms426-222'!T845</f>
        <v>93</v>
      </c>
      <c r="U14" s="12">
        <f>'cvms426-222'!U845</f>
        <v>118</v>
      </c>
      <c r="V14" s="12">
        <f>'cvms426-222'!V845</f>
        <v>96</v>
      </c>
      <c r="W14" s="12">
        <f>'cvms426-222'!W845</f>
        <v>95</v>
      </c>
    </row>
    <row r="15" spans="1:23" s="11" customFormat="1">
      <c r="B15" s="26"/>
      <c r="C15" s="11" t="s">
        <v>845</v>
      </c>
      <c r="D15" s="12">
        <f>'cvms426-222'!D846</f>
        <v>3.1887179487179496</v>
      </c>
      <c r="E15" s="12">
        <f>'cvms426-222'!E846</f>
        <v>5.4442196531791911</v>
      </c>
      <c r="F15" s="12">
        <f>'cvms426-222'!F846</f>
        <v>3.697678571428574</v>
      </c>
      <c r="G15" s="12">
        <f>'cvms426-222'!G846</f>
        <v>3.5685714285714289</v>
      </c>
      <c r="H15" s="12">
        <f>'cvms426-222'!H846</f>
        <v>5.3933540372670796</v>
      </c>
      <c r="I15" s="12">
        <f>'cvms426-222'!I846</f>
        <v>4.8590909090909085</v>
      </c>
      <c r="J15" s="12">
        <f>'cvms426-222'!J846</f>
        <v>4.0244303797468364</v>
      </c>
      <c r="K15" s="12">
        <f>'cvms426-222'!K846</f>
        <v>4.4216666666666669</v>
      </c>
      <c r="L15" s="12">
        <f>'cvms426-222'!L846</f>
        <v>3.9714414414414403</v>
      </c>
      <c r="M15" s="12">
        <f>'cvms426-222'!M846</f>
        <v>3.1747540983606548</v>
      </c>
      <c r="N15" s="12">
        <f>'cvms426-222'!N846</f>
        <v>4.8552307692307695</v>
      </c>
      <c r="O15" s="12">
        <f>'cvms426-222'!O846</f>
        <v>5.605700934579442</v>
      </c>
      <c r="P15" s="12">
        <f>'cvms426-222'!P846</f>
        <v>4.1385164835164838</v>
      </c>
      <c r="Q15" s="12">
        <f>'cvms426-222'!Q846</f>
        <v>6.0634824281150168</v>
      </c>
      <c r="R15" s="12">
        <f>'cvms426-222'!R846</f>
        <v>6.6210979228486648</v>
      </c>
      <c r="S15" s="12">
        <f>'cvms426-222'!S846</f>
        <v>3.6695522388059691</v>
      </c>
      <c r="T15" s="12">
        <f>'cvms426-222'!T846</f>
        <v>5.5116129032258048</v>
      </c>
      <c r="U15" s="12">
        <f>'cvms426-222'!U846</f>
        <v>3.6977966101694921</v>
      </c>
      <c r="V15" s="12">
        <f>'cvms426-222'!V846</f>
        <v>3.3562500000000015</v>
      </c>
      <c r="W15" s="12">
        <f>'cvms426-222'!W846</f>
        <v>5.2552631578947349</v>
      </c>
    </row>
    <row r="16" spans="1:23" s="11" customFormat="1">
      <c r="B16" s="26"/>
      <c r="C16" s="11" t="s">
        <v>844</v>
      </c>
      <c r="D16" s="12">
        <f>'cvms426-222'!D848</f>
        <v>1.11509868991273</v>
      </c>
      <c r="E16" s="12">
        <f>'cvms426-222'!E848</f>
        <v>1.173280086242968</v>
      </c>
      <c r="F16" s="12">
        <f>'cvms426-222'!F848</f>
        <v>1.3066946378643161</v>
      </c>
      <c r="G16" s="12">
        <f>'cvms426-222'!G848</f>
        <v>0.94118374946562411</v>
      </c>
      <c r="H16" s="12">
        <f>'cvms426-222'!H848</f>
        <v>1.3247551396859085</v>
      </c>
      <c r="I16" s="12">
        <f>'cvms426-222'!I848</f>
        <v>1.4032164879516589</v>
      </c>
      <c r="J16" s="12">
        <f>'cvms426-222'!J848</f>
        <v>1.3692949213479659</v>
      </c>
      <c r="K16" s="12">
        <f>'cvms426-222'!K848</f>
        <v>1.3806080971617978</v>
      </c>
      <c r="L16" s="12">
        <f>'cvms426-222'!L848</f>
        <v>0.92926348826941818</v>
      </c>
      <c r="M16" s="12">
        <f>'cvms426-222'!M848</f>
        <v>1.0143973605783696</v>
      </c>
      <c r="N16" s="12">
        <f>'cvms426-222'!N848</f>
        <v>1.2112842920863911</v>
      </c>
      <c r="O16" s="12">
        <f>'cvms426-222'!O848</f>
        <v>1.2470168061557079</v>
      </c>
      <c r="P16" s="12">
        <f>'cvms426-222'!P848</f>
        <v>0.94639618702777484</v>
      </c>
      <c r="Q16" s="12">
        <f>'cvms426-222'!Q848</f>
        <v>1.2098475536428606</v>
      </c>
      <c r="R16" s="12">
        <f>'cvms426-222'!R848</f>
        <v>0.97151221987106817</v>
      </c>
      <c r="S16" s="12">
        <f>'cvms426-222'!S848</f>
        <v>1.0441865513632849</v>
      </c>
      <c r="T16" s="12">
        <f>'cvms426-222'!T848</f>
        <v>1.1727562205655544</v>
      </c>
      <c r="U16" s="12">
        <f>'cvms426-222'!U848</f>
        <v>0.81772473122486455</v>
      </c>
      <c r="V16" s="12">
        <f>'cvms426-222'!V848</f>
        <v>0.85221476166515164</v>
      </c>
      <c r="W16" s="12">
        <f>'cvms426-222'!W848</f>
        <v>1.6542317379306881</v>
      </c>
    </row>
    <row r="17" spans="2:23" s="11" customFormat="1">
      <c r="B17" s="26"/>
      <c r="C17" s="11" t="s">
        <v>854</v>
      </c>
      <c r="D17" s="12">
        <f t="shared" ref="D17:W17" si="3">D15+D16</f>
        <v>4.3038166386306793</v>
      </c>
      <c r="E17" s="12">
        <f t="shared" si="3"/>
        <v>6.6174997394221595</v>
      </c>
      <c r="F17" s="12">
        <f t="shared" si="3"/>
        <v>5.0043732092928899</v>
      </c>
      <c r="G17" s="12">
        <f t="shared" si="3"/>
        <v>4.5097551780370528</v>
      </c>
      <c r="H17" s="12">
        <f t="shared" si="3"/>
        <v>6.7181091769529884</v>
      </c>
      <c r="I17" s="12">
        <f t="shared" si="3"/>
        <v>6.2623073970425676</v>
      </c>
      <c r="J17" s="12">
        <f t="shared" si="3"/>
        <v>5.3937253010948023</v>
      </c>
      <c r="K17" s="12">
        <f t="shared" si="3"/>
        <v>5.8022747638284642</v>
      </c>
      <c r="L17" s="12">
        <f t="shared" si="3"/>
        <v>4.9007049297108587</v>
      </c>
      <c r="M17" s="12">
        <f t="shared" si="3"/>
        <v>4.1891514589390244</v>
      </c>
      <c r="N17" s="12">
        <f t="shared" si="3"/>
        <v>6.0665150613171601</v>
      </c>
      <c r="O17" s="12">
        <f t="shared" si="3"/>
        <v>6.8527177407351498</v>
      </c>
      <c r="P17" s="12">
        <f t="shared" si="3"/>
        <v>5.0849126705442584</v>
      </c>
      <c r="Q17" s="12">
        <f t="shared" si="3"/>
        <v>7.2733299817578771</v>
      </c>
      <c r="R17" s="12">
        <f t="shared" si="3"/>
        <v>7.5926101427197334</v>
      </c>
      <c r="S17" s="12">
        <f t="shared" si="3"/>
        <v>4.7137387901692538</v>
      </c>
      <c r="T17" s="12">
        <f t="shared" si="3"/>
        <v>6.6843691237913596</v>
      </c>
      <c r="U17" s="12">
        <f t="shared" si="3"/>
        <v>4.5155213413943569</v>
      </c>
      <c r="V17" s="12">
        <f t="shared" si="3"/>
        <v>4.2084647616651534</v>
      </c>
      <c r="W17" s="12">
        <f t="shared" si="3"/>
        <v>6.9094948958254232</v>
      </c>
    </row>
    <row r="18" spans="2:23" s="11" customFormat="1">
      <c r="B18" s="26"/>
      <c r="C18" s="11" t="s">
        <v>855</v>
      </c>
      <c r="D18" s="12">
        <f t="shared" ref="D18:W18" si="4">D15-D16</f>
        <v>2.0736192588052198</v>
      </c>
      <c r="E18" s="12">
        <f t="shared" si="4"/>
        <v>4.2709395669362227</v>
      </c>
      <c r="F18" s="12">
        <f t="shared" si="4"/>
        <v>2.3909839335642582</v>
      </c>
      <c r="G18" s="12">
        <f t="shared" si="4"/>
        <v>2.6273876791058051</v>
      </c>
      <c r="H18" s="12">
        <f t="shared" si="4"/>
        <v>4.0685988975811709</v>
      </c>
      <c r="I18" s="12">
        <f t="shared" si="4"/>
        <v>3.4558744211392494</v>
      </c>
      <c r="J18" s="12">
        <f t="shared" si="4"/>
        <v>2.6551354583988704</v>
      </c>
      <c r="K18" s="12">
        <f t="shared" si="4"/>
        <v>3.0410585695048691</v>
      </c>
      <c r="L18" s="12">
        <f t="shared" si="4"/>
        <v>3.0421779531720219</v>
      </c>
      <c r="M18" s="12">
        <f t="shared" si="4"/>
        <v>2.1603567377822852</v>
      </c>
      <c r="N18" s="12">
        <f t="shared" si="4"/>
        <v>3.6439464771443784</v>
      </c>
      <c r="O18" s="12">
        <f t="shared" si="4"/>
        <v>4.3586841284237341</v>
      </c>
      <c r="P18" s="12">
        <f t="shared" si="4"/>
        <v>3.1921202964887092</v>
      </c>
      <c r="Q18" s="12">
        <f t="shared" si="4"/>
        <v>4.8536348744721565</v>
      </c>
      <c r="R18" s="12">
        <f t="shared" si="4"/>
        <v>5.6495857029775962</v>
      </c>
      <c r="S18" s="12">
        <f t="shared" si="4"/>
        <v>2.6253656874426845</v>
      </c>
      <c r="T18" s="12">
        <f t="shared" si="4"/>
        <v>4.3388566826602499</v>
      </c>
      <c r="U18" s="12">
        <f t="shared" si="4"/>
        <v>2.8800718789446274</v>
      </c>
      <c r="V18" s="12">
        <f t="shared" si="4"/>
        <v>2.5040352383348496</v>
      </c>
      <c r="W18" s="12">
        <f t="shared" si="4"/>
        <v>3.6010314199640465</v>
      </c>
    </row>
    <row r="19" spans="2:23" s="11" customFormat="1">
      <c r="B19" s="26"/>
      <c r="C19" s="11" t="s">
        <v>847</v>
      </c>
      <c r="D19" s="12">
        <f>'cvms426-222'!D849</f>
        <v>2.8899999999999997</v>
      </c>
      <c r="E19" s="12">
        <f>'cvms426-222'!E849</f>
        <v>5.56</v>
      </c>
      <c r="F19" s="12">
        <f>'cvms426-222'!F849</f>
        <v>3.5150000000000001</v>
      </c>
      <c r="G19" s="12">
        <f>'cvms426-222'!G849</f>
        <v>3.5</v>
      </c>
      <c r="H19" s="12">
        <f>'cvms426-222'!H849</f>
        <v>5.37</v>
      </c>
      <c r="I19" s="12">
        <f>'cvms426-222'!I849</f>
        <v>4.9400000000000004</v>
      </c>
      <c r="J19" s="12">
        <f>'cvms426-222'!J849</f>
        <v>3.96</v>
      </c>
      <c r="K19" s="12">
        <f>'cvms426-222'!K849</f>
        <v>4.5549999999999997</v>
      </c>
      <c r="L19" s="12">
        <f>'cvms426-222'!L849</f>
        <v>3.89</v>
      </c>
      <c r="M19" s="12">
        <f>'cvms426-222'!M849</f>
        <v>2.9299999999999997</v>
      </c>
      <c r="N19" s="12">
        <f>'cvms426-222'!N849</f>
        <v>4.835</v>
      </c>
      <c r="O19" s="12">
        <f>'cvms426-222'!O849</f>
        <v>5.7549999999999999</v>
      </c>
      <c r="P19" s="12">
        <f>'cvms426-222'!P849</f>
        <v>4.2300000000000004</v>
      </c>
      <c r="Q19" s="12">
        <f>'cvms426-222'!Q849</f>
        <v>6.26</v>
      </c>
      <c r="R19" s="12">
        <f>'cvms426-222'!R849</f>
        <v>6.81</v>
      </c>
      <c r="S19" s="12">
        <f>'cvms426-222'!S849</f>
        <v>3.45</v>
      </c>
      <c r="T19" s="12">
        <f>'cvms426-222'!T849</f>
        <v>5.71</v>
      </c>
      <c r="U19" s="12">
        <f>'cvms426-222'!U849</f>
        <v>3.605</v>
      </c>
      <c r="V19" s="12">
        <f>'cvms426-222'!V849</f>
        <v>3.34</v>
      </c>
      <c r="W19" s="12">
        <f>'cvms426-222'!W849</f>
        <v>5.55</v>
      </c>
    </row>
    <row r="20" spans="2:23" s="11" customFormat="1">
      <c r="B20" s="26"/>
      <c r="C20" s="11" t="s">
        <v>852</v>
      </c>
      <c r="D20" s="12">
        <f>'cvms426-222'!D918</f>
        <v>46</v>
      </c>
      <c r="E20" s="12">
        <f>'cvms426-222'!E918</f>
        <v>85</v>
      </c>
      <c r="F20" s="12">
        <f>'cvms426-222'!F918</f>
        <v>23</v>
      </c>
      <c r="G20" s="12">
        <f>'cvms426-222'!G918</f>
        <v>44</v>
      </c>
      <c r="H20" s="12">
        <f>'cvms426-222'!H918</f>
        <v>70</v>
      </c>
      <c r="I20" s="12">
        <f>'cvms426-222'!I918</f>
        <v>31.5</v>
      </c>
      <c r="J20" s="12">
        <f>'cvms426-222'!J918</f>
        <v>25.5</v>
      </c>
      <c r="K20" s="12">
        <f>'cvms426-222'!K918</f>
        <v>22</v>
      </c>
      <c r="L20" s="12">
        <f>'cvms426-222'!L918</f>
        <v>64</v>
      </c>
      <c r="M20" s="12">
        <f>'cvms426-222'!M918</f>
        <v>61</v>
      </c>
      <c r="N20" s="12">
        <f>'cvms426-222'!N918</f>
        <v>55</v>
      </c>
      <c r="O20" s="12">
        <f>'cvms426-222'!O918</f>
        <v>104</v>
      </c>
      <c r="P20" s="12">
        <f>'cvms426-222'!P918</f>
        <v>93</v>
      </c>
      <c r="Q20" s="12">
        <f>'cvms426-222'!Q918</f>
        <v>164</v>
      </c>
      <c r="R20" s="12">
        <f>'cvms426-222'!R918</f>
        <v>199</v>
      </c>
      <c r="S20" s="12">
        <f>'cvms426-222'!S918</f>
        <v>34</v>
      </c>
      <c r="T20" s="12">
        <f>'cvms426-222'!T918</f>
        <v>57</v>
      </c>
      <c r="U20" s="12">
        <f>'cvms426-222'!U918</f>
        <v>56</v>
      </c>
      <c r="V20" s="12">
        <f>'cvms426-222'!V918</f>
        <v>53</v>
      </c>
      <c r="W20" s="12">
        <f>'cvms426-222'!W918</f>
        <v>28</v>
      </c>
    </row>
    <row r="21" spans="2:23" s="20" customFormat="1">
      <c r="B21" s="26"/>
      <c r="C21" t="s">
        <v>859</v>
      </c>
      <c r="D21" s="14">
        <f>'cvms426-222'!D896</f>
        <v>27</v>
      </c>
      <c r="E21" s="14">
        <f>'cvms426-222'!E896</f>
        <v>31</v>
      </c>
      <c r="F21" s="14">
        <f>'cvms426-222'!F896</f>
        <v>10</v>
      </c>
      <c r="G21" s="14">
        <f>'cvms426-222'!G896</f>
        <v>19</v>
      </c>
      <c r="H21" s="14">
        <f>'cvms426-222'!H896</f>
        <v>27</v>
      </c>
      <c r="I21" s="14">
        <f>'cvms426-222'!I896</f>
        <v>13</v>
      </c>
      <c r="J21" s="14">
        <f>'cvms426-222'!J896</f>
        <v>12</v>
      </c>
      <c r="K21" s="14">
        <f>'cvms426-222'!K896</f>
        <v>11</v>
      </c>
      <c r="L21" s="14">
        <f>'cvms426-222'!L896</f>
        <v>26</v>
      </c>
      <c r="M21" s="14">
        <f>'cvms426-222'!M896</f>
        <v>38</v>
      </c>
      <c r="N21" s="14">
        <f>'cvms426-222'!N896</f>
        <v>26</v>
      </c>
      <c r="O21" s="14">
        <f>'cvms426-222'!O896</f>
        <v>39</v>
      </c>
      <c r="P21" s="14">
        <f>'cvms426-222'!P896</f>
        <v>44</v>
      </c>
      <c r="Q21" s="14">
        <f>'cvms426-222'!Q896</f>
        <v>64</v>
      </c>
      <c r="R21" s="14">
        <f>'cvms426-222'!R896</f>
        <v>82</v>
      </c>
      <c r="S21" s="14">
        <f>'cvms426-222'!S896</f>
        <v>15</v>
      </c>
      <c r="T21" s="14">
        <f>'cvms426-222'!T896</f>
        <v>20</v>
      </c>
      <c r="U21" s="14">
        <f>'cvms426-222'!U896</f>
        <v>27</v>
      </c>
      <c r="V21" s="14">
        <f>'cvms426-222'!V896</f>
        <v>20</v>
      </c>
      <c r="W21" s="14">
        <f>'cvms426-222'!W896</f>
        <v>15</v>
      </c>
    </row>
    <row r="22" spans="2:23" s="11" customFormat="1">
      <c r="B22" s="26"/>
      <c r="C22" s="11" t="s">
        <v>853</v>
      </c>
      <c r="D22" s="12">
        <f>'cvms426-222'!D940</f>
        <v>2.75</v>
      </c>
      <c r="E22" s="12">
        <f>'cvms426-222'!E940</f>
        <v>5.75</v>
      </c>
      <c r="F22" s="12">
        <f>'cvms426-222'!F940</f>
        <v>3.25</v>
      </c>
      <c r="G22" s="12">
        <f>'cvms426-222'!G940</f>
        <v>3.75</v>
      </c>
      <c r="H22" s="12">
        <f>'cvms426-222'!H940</f>
        <v>5.25</v>
      </c>
      <c r="I22" s="12">
        <f>'cvms426-222'!I940</f>
        <v>5</v>
      </c>
      <c r="J22" s="12">
        <f>'cvms426-222'!J940</f>
        <v>3.25</v>
      </c>
      <c r="K22" s="12">
        <f>'cvms426-222'!K940</f>
        <v>4.75</v>
      </c>
      <c r="L22" s="12">
        <f>'cvms426-222'!L940</f>
        <v>3.75</v>
      </c>
      <c r="M22" s="12">
        <f>'cvms426-222'!M940</f>
        <v>2.25</v>
      </c>
      <c r="N22" s="12">
        <f>'cvms426-222'!N940</f>
        <v>4.75</v>
      </c>
      <c r="O22" s="12">
        <f>'cvms426-222'!O940</f>
        <v>5.75</v>
      </c>
      <c r="P22" s="12">
        <f>'cvms426-222'!P940</f>
        <v>4.75</v>
      </c>
      <c r="Q22" s="12">
        <f>'cvms426-222'!Q940</f>
        <v>6.75</v>
      </c>
      <c r="R22" s="12">
        <f>'cvms426-222'!R940</f>
        <v>7.25</v>
      </c>
      <c r="S22" s="12">
        <f>'cvms426-222'!S940</f>
        <v>3.25</v>
      </c>
      <c r="T22" s="12">
        <f>'cvms426-222'!T940</f>
        <v>5.75</v>
      </c>
      <c r="U22" s="12">
        <f>'cvms426-222'!U940</f>
        <v>4.25</v>
      </c>
      <c r="V22" s="12">
        <f>'cvms426-222'!V940</f>
        <v>3.75</v>
      </c>
      <c r="W22" s="12">
        <f>'cvms426-222'!W940</f>
        <v>5.75</v>
      </c>
    </row>
    <row r="23" spans="2:23" s="18" customFormat="1">
      <c r="C23" s="18" t="s">
        <v>856</v>
      </c>
      <c r="D23" s="12">
        <f t="shared" ref="D23:W23" si="5">D20/D14</f>
        <v>0.58974358974358976</v>
      </c>
      <c r="E23" s="12">
        <f t="shared" si="5"/>
        <v>0.4913294797687861</v>
      </c>
      <c r="F23" s="12">
        <f t="shared" si="5"/>
        <v>0.4107142857142857</v>
      </c>
      <c r="G23" s="12">
        <f t="shared" si="5"/>
        <v>0.52380952380952384</v>
      </c>
      <c r="H23" s="12">
        <f t="shared" si="5"/>
        <v>0.43478260869565216</v>
      </c>
      <c r="I23" s="12">
        <f t="shared" si="5"/>
        <v>0.31818181818181818</v>
      </c>
      <c r="J23" s="12">
        <f t="shared" si="5"/>
        <v>0.32278481012658228</v>
      </c>
      <c r="K23" s="12">
        <f t="shared" si="5"/>
        <v>0.33333333333333331</v>
      </c>
      <c r="L23" s="12">
        <f t="shared" si="5"/>
        <v>0.57657657657657657</v>
      </c>
      <c r="M23" s="12">
        <f t="shared" si="5"/>
        <v>0.5</v>
      </c>
      <c r="N23" s="12">
        <f t="shared" si="5"/>
        <v>0.42307692307692307</v>
      </c>
      <c r="O23" s="12">
        <f t="shared" si="5"/>
        <v>0.48598130841121495</v>
      </c>
      <c r="P23" s="12">
        <f t="shared" si="5"/>
        <v>0.51098901098901095</v>
      </c>
      <c r="Q23" s="12">
        <f t="shared" si="5"/>
        <v>0.52396166134185307</v>
      </c>
      <c r="R23" s="12">
        <f t="shared" si="5"/>
        <v>0.59050445103857563</v>
      </c>
      <c r="S23" s="12">
        <f t="shared" si="5"/>
        <v>0.5074626865671642</v>
      </c>
      <c r="T23" s="12">
        <f t="shared" si="5"/>
        <v>0.61290322580645162</v>
      </c>
      <c r="U23" s="12">
        <f t="shared" si="5"/>
        <v>0.47457627118644069</v>
      </c>
      <c r="V23" s="12">
        <f t="shared" si="5"/>
        <v>0.55208333333333337</v>
      </c>
      <c r="W23" s="12">
        <f t="shared" si="5"/>
        <v>0.29473684210526313</v>
      </c>
    </row>
    <row r="24" spans="2:23" s="13" customFormat="1">
      <c r="B24" s="27" t="s">
        <v>848</v>
      </c>
      <c r="C24" s="13" t="s">
        <v>841</v>
      </c>
      <c r="D24" s="14">
        <f>'cvms400-100'!D844</f>
        <v>234.66000000000014</v>
      </c>
      <c r="E24" s="14">
        <f>'cvms400-100'!E844</f>
        <v>870.38999999999987</v>
      </c>
      <c r="F24" s="14">
        <f>'cvms400-100'!F844</f>
        <v>215.84000000000003</v>
      </c>
      <c r="G24" s="14">
        <f>'cvms400-100'!G844</f>
        <v>849.04999999999973</v>
      </c>
      <c r="H24" s="14">
        <f>'cvms400-100'!H844</f>
        <v>184.76999999999998</v>
      </c>
      <c r="I24" s="14">
        <f>'cvms400-100'!I844</f>
        <v>410.09000000000003</v>
      </c>
      <c r="J24" s="14">
        <f>'cvms400-100'!J844</f>
        <v>305.22000000000008</v>
      </c>
      <c r="K24" s="14">
        <f>'cvms400-100'!K844</f>
        <v>270.14999999999998</v>
      </c>
      <c r="L24" s="14">
        <f>'cvms400-100'!L844</f>
        <v>441.70000000000022</v>
      </c>
      <c r="M24" s="14">
        <f>'cvms400-100'!M844</f>
        <v>336.82999999999981</v>
      </c>
      <c r="N24" s="14">
        <f>'cvms400-100'!N844</f>
        <v>655.11999999999955</v>
      </c>
      <c r="O24" s="14">
        <f>'cvms400-100'!O844</f>
        <v>1191.5100000000007</v>
      </c>
      <c r="P24" s="14">
        <f>'cvms400-100'!P844</f>
        <v>771.47000000000014</v>
      </c>
      <c r="Q24" s="14">
        <f>'cvms400-100'!Q844</f>
        <v>1884.9300000000014</v>
      </c>
      <c r="R24" s="14">
        <f>'cvms400-100'!R844</f>
        <v>2179.8800000000006</v>
      </c>
      <c r="S24" s="14">
        <f>'cvms400-100'!S844</f>
        <v>226.70000000000007</v>
      </c>
      <c r="T24" s="14">
        <f>'cvms400-100'!T844</f>
        <v>504.37999999999982</v>
      </c>
      <c r="U24" s="14">
        <f>'cvms400-100'!U844</f>
        <v>407.13</v>
      </c>
      <c r="V24" s="14">
        <f>'cvms400-100'!V844</f>
        <v>348.98000000000008</v>
      </c>
      <c r="W24" s="14">
        <f>'cvms400-100'!W844</f>
        <v>481.47</v>
      </c>
    </row>
    <row r="25" spans="2:23" s="13" customFormat="1">
      <c r="B25" s="27"/>
      <c r="C25" s="13" t="s">
        <v>842</v>
      </c>
      <c r="D25" s="14">
        <f>'cvms400-100'!D845</f>
        <v>78</v>
      </c>
      <c r="E25" s="14">
        <f>'cvms400-100'!E845</f>
        <v>173</v>
      </c>
      <c r="F25" s="14">
        <f>'cvms400-100'!F845</f>
        <v>56</v>
      </c>
      <c r="G25" s="14">
        <f>'cvms400-100'!G845</f>
        <v>161</v>
      </c>
      <c r="H25" s="14">
        <f>'cvms400-100'!H845</f>
        <v>38</v>
      </c>
      <c r="I25" s="14">
        <f>'cvms400-100'!I845</f>
        <v>99</v>
      </c>
      <c r="J25" s="14">
        <f>'cvms400-100'!J845</f>
        <v>79</v>
      </c>
      <c r="K25" s="14">
        <f>'cvms400-100'!K845</f>
        <v>66</v>
      </c>
      <c r="L25" s="14">
        <f>'cvms400-100'!L845</f>
        <v>111</v>
      </c>
      <c r="M25" s="14">
        <f>'cvms400-100'!M845</f>
        <v>122</v>
      </c>
      <c r="N25" s="14">
        <f>'cvms400-100'!N845</f>
        <v>130</v>
      </c>
      <c r="O25" s="14">
        <f>'cvms400-100'!O845</f>
        <v>214</v>
      </c>
      <c r="P25" s="14">
        <f>'cvms400-100'!P845</f>
        <v>182</v>
      </c>
      <c r="Q25" s="14">
        <f>'cvms400-100'!Q845</f>
        <v>313</v>
      </c>
      <c r="R25" s="14">
        <f>'cvms400-100'!R845</f>
        <v>337</v>
      </c>
      <c r="S25" s="14">
        <f>'cvms400-100'!S845</f>
        <v>67</v>
      </c>
      <c r="T25" s="14">
        <f>'cvms400-100'!T845</f>
        <v>93</v>
      </c>
      <c r="U25" s="14">
        <f>'cvms400-100'!U845</f>
        <v>118</v>
      </c>
      <c r="V25" s="14">
        <f>'cvms400-100'!V845</f>
        <v>96</v>
      </c>
      <c r="W25" s="14">
        <f>'cvms400-100'!W845</f>
        <v>95</v>
      </c>
    </row>
    <row r="26" spans="2:23" s="13" customFormat="1">
      <c r="B26" s="27"/>
      <c r="C26" s="13" t="s">
        <v>845</v>
      </c>
      <c r="D26" s="14">
        <f>'cvms400-100'!D846</f>
        <v>3.0084615384615403</v>
      </c>
      <c r="E26" s="14">
        <f>'cvms400-100'!E846</f>
        <v>5.0311560693641608</v>
      </c>
      <c r="F26" s="14">
        <f>'cvms400-100'!F846</f>
        <v>3.854285714285715</v>
      </c>
      <c r="G26" s="14">
        <f>'cvms400-100'!G846</f>
        <v>5.2736024844720477</v>
      </c>
      <c r="H26" s="14">
        <f>'cvms400-100'!H846</f>
        <v>4.862368421052631</v>
      </c>
      <c r="I26" s="14">
        <f>'cvms400-100'!I846</f>
        <v>4.1423232323232329</v>
      </c>
      <c r="J26" s="14">
        <f>'cvms400-100'!J846</f>
        <v>3.8635443037974695</v>
      </c>
      <c r="K26" s="14">
        <f>'cvms400-100'!K846</f>
        <v>4.0931818181818178</v>
      </c>
      <c r="L26" s="14">
        <f>'cvms400-100'!L846</f>
        <v>3.979279279279281</v>
      </c>
      <c r="M26" s="14">
        <f>'cvms400-100'!M846</f>
        <v>2.7609016393442607</v>
      </c>
      <c r="N26" s="14">
        <f>'cvms400-100'!N846</f>
        <v>5.0393846153846118</v>
      </c>
      <c r="O26" s="14">
        <f>'cvms400-100'!O846</f>
        <v>5.5678037383177603</v>
      </c>
      <c r="P26" s="14">
        <f>'cvms400-100'!P846</f>
        <v>4.238846153846155</v>
      </c>
      <c r="Q26" s="14">
        <f>'cvms400-100'!Q846</f>
        <v>6.0221405750798764</v>
      </c>
      <c r="R26" s="14">
        <f>'cvms400-100'!R846</f>
        <v>6.4684866468842745</v>
      </c>
      <c r="S26" s="14">
        <f>'cvms400-100'!S846</f>
        <v>3.3835820895522399</v>
      </c>
      <c r="T26" s="14">
        <f>'cvms400-100'!T846</f>
        <v>5.4234408602150515</v>
      </c>
      <c r="U26" s="14">
        <f>'cvms400-100'!U846</f>
        <v>3.4502542372881355</v>
      </c>
      <c r="V26" s="14">
        <f>'cvms400-100'!V846</f>
        <v>3.6352083333333343</v>
      </c>
      <c r="W26" s="14">
        <f>'cvms400-100'!W846</f>
        <v>5.0681052631578947</v>
      </c>
    </row>
    <row r="27" spans="2:23" s="13" customFormat="1">
      <c r="B27" s="27"/>
      <c r="C27" s="13" t="s">
        <v>844</v>
      </c>
      <c r="D27" s="14">
        <f>'cvms400-100'!D848</f>
        <v>1.0694361627950009</v>
      </c>
      <c r="E27" s="14">
        <f>'cvms400-100'!E848</f>
        <v>1.001134730571557</v>
      </c>
      <c r="F27" s="14">
        <f>'cvms400-100'!F848</f>
        <v>1.2676231977321044</v>
      </c>
      <c r="G27" s="14">
        <f>'cvms400-100'!G848</f>
        <v>1.2956670833951982</v>
      </c>
      <c r="H27" s="14">
        <f>'cvms400-100'!H848</f>
        <v>1.2228156127395489</v>
      </c>
      <c r="I27" s="14">
        <f>'cvms400-100'!I848</f>
        <v>1.0999664450195903</v>
      </c>
      <c r="J27" s="14">
        <f>'cvms400-100'!J848</f>
        <v>1.2896650707865498</v>
      </c>
      <c r="K27" s="14">
        <f>'cvms400-100'!K848</f>
        <v>1.2693767811754808</v>
      </c>
      <c r="L27" s="14">
        <f>'cvms400-100'!L848</f>
        <v>1.0867572378508772</v>
      </c>
      <c r="M27" s="14">
        <f>'cvms400-100'!M848</f>
        <v>0.87786838383447008</v>
      </c>
      <c r="N27" s="14">
        <f>'cvms400-100'!N848</f>
        <v>1.1764931162037027</v>
      </c>
      <c r="O27" s="14">
        <f>'cvms400-100'!O848</f>
        <v>1.2506011094707237</v>
      </c>
      <c r="P27" s="14">
        <f>'cvms400-100'!P848</f>
        <v>0.92077572896520388</v>
      </c>
      <c r="Q27" s="14">
        <f>'cvms400-100'!Q848</f>
        <v>1.2530143984565232</v>
      </c>
      <c r="R27" s="14">
        <f>'cvms400-100'!R848</f>
        <v>1.1006425723157134</v>
      </c>
      <c r="S27" s="14">
        <f>'cvms400-100'!S848</f>
        <v>1.0240660216236277</v>
      </c>
      <c r="T27" s="14">
        <f>'cvms400-100'!T848</f>
        <v>1.240931885654508</v>
      </c>
      <c r="U27" s="14">
        <f>'cvms400-100'!U848</f>
        <v>0.78641180341761785</v>
      </c>
      <c r="V27" s="14">
        <f>'cvms400-100'!V848</f>
        <v>1.0720751929310928</v>
      </c>
      <c r="W27" s="14">
        <f>'cvms400-100'!W848</f>
        <v>1.5273320465082769</v>
      </c>
    </row>
    <row r="28" spans="2:23" s="13" customFormat="1">
      <c r="B28" s="27"/>
      <c r="C28" s="13" t="s">
        <v>854</v>
      </c>
      <c r="D28" s="14">
        <f t="shared" ref="D28:W28" si="6">D26+D27</f>
        <v>4.0778977012565409</v>
      </c>
      <c r="E28" s="14">
        <f t="shared" si="6"/>
        <v>6.0322907999357174</v>
      </c>
      <c r="F28" s="14">
        <f t="shared" si="6"/>
        <v>5.1219089120178189</v>
      </c>
      <c r="G28" s="14">
        <f t="shared" si="6"/>
        <v>6.5692695678672459</v>
      </c>
      <c r="H28" s="14">
        <f t="shared" si="6"/>
        <v>6.0851840337921796</v>
      </c>
      <c r="I28" s="14">
        <f t="shared" si="6"/>
        <v>5.2422896773428231</v>
      </c>
      <c r="J28" s="14">
        <f t="shared" si="6"/>
        <v>5.1532093745840193</v>
      </c>
      <c r="K28" s="14">
        <f t="shared" si="6"/>
        <v>5.3625585993572988</v>
      </c>
      <c r="L28" s="14">
        <f t="shared" si="6"/>
        <v>5.0660365171301578</v>
      </c>
      <c r="M28" s="14">
        <f t="shared" si="6"/>
        <v>3.638770023178731</v>
      </c>
      <c r="N28" s="14">
        <f t="shared" si="6"/>
        <v>6.2158777315883142</v>
      </c>
      <c r="O28" s="14">
        <f t="shared" si="6"/>
        <v>6.818404847788484</v>
      </c>
      <c r="P28" s="14">
        <f t="shared" si="6"/>
        <v>5.1596218828113587</v>
      </c>
      <c r="Q28" s="14">
        <f t="shared" si="6"/>
        <v>7.2751549735363996</v>
      </c>
      <c r="R28" s="14">
        <f t="shared" si="6"/>
        <v>7.5691292191999882</v>
      </c>
      <c r="S28" s="14">
        <f t="shared" si="6"/>
        <v>4.4076481111758676</v>
      </c>
      <c r="T28" s="14">
        <f t="shared" si="6"/>
        <v>6.6643727458695592</v>
      </c>
      <c r="U28" s="14">
        <f t="shared" si="6"/>
        <v>4.236666040705753</v>
      </c>
      <c r="V28" s="14">
        <f t="shared" si="6"/>
        <v>4.707283526264427</v>
      </c>
      <c r="W28" s="14">
        <f t="shared" si="6"/>
        <v>6.5954373096661714</v>
      </c>
    </row>
    <row r="29" spans="2:23" s="13" customFormat="1">
      <c r="B29" s="27"/>
      <c r="C29" s="13" t="s">
        <v>855</v>
      </c>
      <c r="D29" s="14">
        <f t="shared" ref="D29:W29" si="7">D26-D27</f>
        <v>1.9390253756665394</v>
      </c>
      <c r="E29" s="14">
        <f t="shared" si="7"/>
        <v>4.0300213387926043</v>
      </c>
      <c r="F29" s="14">
        <f t="shared" si="7"/>
        <v>2.5866625165536106</v>
      </c>
      <c r="G29" s="14">
        <f t="shared" si="7"/>
        <v>3.9779354010768495</v>
      </c>
      <c r="H29" s="14">
        <f t="shared" si="7"/>
        <v>3.6395528083130824</v>
      </c>
      <c r="I29" s="14">
        <f t="shared" si="7"/>
        <v>3.0423567873036426</v>
      </c>
      <c r="J29" s="14">
        <f t="shared" si="7"/>
        <v>2.5738792330109197</v>
      </c>
      <c r="K29" s="14">
        <f t="shared" si="7"/>
        <v>2.8238050370063368</v>
      </c>
      <c r="L29" s="14">
        <f t="shared" si="7"/>
        <v>2.8925220414284039</v>
      </c>
      <c r="M29" s="14">
        <f t="shared" si="7"/>
        <v>1.8830332555097906</v>
      </c>
      <c r="N29" s="14">
        <f t="shared" si="7"/>
        <v>3.8628914991809093</v>
      </c>
      <c r="O29" s="14">
        <f t="shared" si="7"/>
        <v>4.3172026288470366</v>
      </c>
      <c r="P29" s="14">
        <f t="shared" si="7"/>
        <v>3.3180704248809514</v>
      </c>
      <c r="Q29" s="14">
        <f t="shared" si="7"/>
        <v>4.7691261766233533</v>
      </c>
      <c r="R29" s="14">
        <f t="shared" si="7"/>
        <v>5.3678440745685609</v>
      </c>
      <c r="S29" s="14">
        <f t="shared" si="7"/>
        <v>2.3595160679286122</v>
      </c>
      <c r="T29" s="14">
        <f t="shared" si="7"/>
        <v>4.1825089745605437</v>
      </c>
      <c r="U29" s="14">
        <f t="shared" si="7"/>
        <v>2.6638424338705176</v>
      </c>
      <c r="V29" s="14">
        <f t="shared" si="7"/>
        <v>2.5631331404022415</v>
      </c>
      <c r="W29" s="14">
        <f t="shared" si="7"/>
        <v>3.540773216649618</v>
      </c>
    </row>
    <row r="30" spans="2:23" s="13" customFormat="1">
      <c r="B30" s="27"/>
      <c r="C30" s="13" t="s">
        <v>847</v>
      </c>
      <c r="D30" s="14">
        <f>'cvms400-100'!D849</f>
        <v>2.79</v>
      </c>
      <c r="E30" s="14">
        <f>'cvms400-100'!E849</f>
        <v>5.16</v>
      </c>
      <c r="F30" s="14">
        <f>'cvms400-100'!F849</f>
        <v>3.62</v>
      </c>
      <c r="G30" s="14">
        <f>'cvms400-100'!G849</f>
        <v>5.27</v>
      </c>
      <c r="H30" s="14">
        <f>'cvms400-100'!H849</f>
        <v>5.09</v>
      </c>
      <c r="I30" s="14">
        <f>'cvms400-100'!I849</f>
        <v>4.2699999999999996</v>
      </c>
      <c r="J30" s="14">
        <f>'cvms400-100'!J849</f>
        <v>3.57</v>
      </c>
      <c r="K30" s="14">
        <f>'cvms400-100'!K849</f>
        <v>3.96</v>
      </c>
      <c r="L30" s="14">
        <f>'cvms400-100'!L849</f>
        <v>3.92</v>
      </c>
      <c r="M30" s="14">
        <f>'cvms400-100'!M849</f>
        <v>2.4850000000000003</v>
      </c>
      <c r="N30" s="14">
        <f>'cvms400-100'!N849</f>
        <v>5.16</v>
      </c>
      <c r="O30" s="14">
        <f>'cvms400-100'!O849</f>
        <v>5.72</v>
      </c>
      <c r="P30" s="14">
        <f>'cvms400-100'!P849</f>
        <v>4.18</v>
      </c>
      <c r="Q30" s="14">
        <f>'cvms400-100'!Q849</f>
        <v>6.29</v>
      </c>
      <c r="R30" s="14">
        <f>'cvms400-100'!R849</f>
        <v>6.7</v>
      </c>
      <c r="S30" s="14">
        <f>'cvms400-100'!S849</f>
        <v>3.2</v>
      </c>
      <c r="T30" s="14">
        <f>'cvms400-100'!T849</f>
        <v>5.64</v>
      </c>
      <c r="U30" s="14">
        <f>'cvms400-100'!U849</f>
        <v>3.38</v>
      </c>
      <c r="V30" s="14">
        <f>'cvms400-100'!V849</f>
        <v>3.49</v>
      </c>
      <c r="W30" s="14">
        <f>'cvms400-100'!W849</f>
        <v>5.52</v>
      </c>
    </row>
    <row r="31" spans="2:23" s="13" customFormat="1">
      <c r="B31" s="27"/>
      <c r="C31" s="13" t="s">
        <v>852</v>
      </c>
      <c r="D31" s="14">
        <f>'cvms400-100'!D918</f>
        <v>42</v>
      </c>
      <c r="E31" s="14">
        <f>'cvms400-100'!E918</f>
        <v>89</v>
      </c>
      <c r="F31" s="14">
        <f>'cvms400-100'!F918</f>
        <v>25</v>
      </c>
      <c r="G31" s="14">
        <f>'cvms400-100'!G918</f>
        <v>71</v>
      </c>
      <c r="H31" s="14">
        <f>'cvms400-100'!H918</f>
        <v>18</v>
      </c>
      <c r="I31" s="14">
        <f>'cvms400-100'!I918</f>
        <v>46</v>
      </c>
      <c r="J31" s="14">
        <f>'cvms400-100'!J918</f>
        <v>40</v>
      </c>
      <c r="K31" s="14">
        <f>'cvms400-100'!K918</f>
        <v>27</v>
      </c>
      <c r="L31" s="14">
        <f>'cvms400-100'!L918</f>
        <v>42</v>
      </c>
      <c r="M31" s="14">
        <f>'cvms400-100'!M918</f>
        <v>85</v>
      </c>
      <c r="N31" s="14">
        <f>'cvms400-100'!N918</f>
        <v>55</v>
      </c>
      <c r="O31" s="14">
        <f>'cvms400-100'!O918</f>
        <v>98</v>
      </c>
      <c r="P31" s="14">
        <f>'cvms400-100'!P918</f>
        <v>114</v>
      </c>
      <c r="Q31" s="14">
        <f>'cvms400-100'!Q918</f>
        <v>128</v>
      </c>
      <c r="R31" s="14">
        <f>'cvms400-100'!R918</f>
        <v>180</v>
      </c>
      <c r="S31" s="14">
        <f>'cvms400-100'!S918</f>
        <v>39</v>
      </c>
      <c r="T31" s="14">
        <f>'cvms400-100'!T918</f>
        <v>46</v>
      </c>
      <c r="U31" s="14">
        <f>'cvms400-100'!U918</f>
        <v>67</v>
      </c>
      <c r="V31" s="14">
        <f>'cvms400-100'!V918</f>
        <v>46</v>
      </c>
      <c r="W31" s="14">
        <f>'cvms400-100'!W918</f>
        <v>36</v>
      </c>
    </row>
    <row r="32" spans="2:23" s="23" customFormat="1">
      <c r="B32" s="27"/>
      <c r="C32" t="s">
        <v>859</v>
      </c>
      <c r="D32" s="14">
        <f>'cvms400-100'!D896</f>
        <v>21</v>
      </c>
      <c r="E32" s="14">
        <f>'cvms400-100'!E896</f>
        <v>42</v>
      </c>
      <c r="F32" s="14">
        <f>'cvms400-100'!F896</f>
        <v>11</v>
      </c>
      <c r="G32" s="14">
        <f>'cvms400-100'!G896</f>
        <v>29</v>
      </c>
      <c r="H32" s="14">
        <f>'cvms400-100'!H896</f>
        <v>9</v>
      </c>
      <c r="I32" s="14">
        <f>'cvms400-100'!I896</f>
        <v>19</v>
      </c>
      <c r="J32" s="14">
        <f>'cvms400-100'!J896</f>
        <v>17</v>
      </c>
      <c r="K32" s="14">
        <f>'cvms400-100'!K896</f>
        <v>12</v>
      </c>
      <c r="L32" s="14">
        <f>'cvms400-100'!L896</f>
        <v>18</v>
      </c>
      <c r="M32" s="14">
        <f>'cvms400-100'!M896</f>
        <v>42</v>
      </c>
      <c r="N32" s="14">
        <f>'cvms400-100'!N896</f>
        <v>25</v>
      </c>
      <c r="O32" s="14">
        <f>'cvms400-100'!O896</f>
        <v>40</v>
      </c>
      <c r="P32" s="14">
        <f>'cvms400-100'!P896</f>
        <v>50</v>
      </c>
      <c r="Q32" s="14">
        <f>'cvms400-100'!Q896</f>
        <v>55</v>
      </c>
      <c r="R32" s="14">
        <f>'cvms400-100'!R896</f>
        <v>71</v>
      </c>
      <c r="S32" s="14">
        <f>'cvms400-100'!S896</f>
        <v>19</v>
      </c>
      <c r="T32" s="14">
        <f>'cvms400-100'!T896</f>
        <v>23</v>
      </c>
      <c r="U32" s="14">
        <f>'cvms400-100'!U896</f>
        <v>29</v>
      </c>
      <c r="V32" s="14">
        <f>'cvms400-100'!V896</f>
        <v>20</v>
      </c>
      <c r="W32" s="14">
        <f>'cvms400-100'!W896</f>
        <v>18</v>
      </c>
    </row>
    <row r="33" spans="2:23" s="13" customFormat="1">
      <c r="B33" s="27"/>
      <c r="C33" s="13" t="s">
        <v>853</v>
      </c>
      <c r="D33" s="14">
        <f>'cvms400-100'!D940</f>
        <v>2.25</v>
      </c>
      <c r="E33" s="14">
        <f>'cvms400-100'!E940</f>
        <v>5.75</v>
      </c>
      <c r="F33" s="14">
        <f>'cvms400-100'!F940</f>
        <v>3.25</v>
      </c>
      <c r="G33" s="14">
        <f>'cvms400-100'!G940</f>
        <v>5.25</v>
      </c>
      <c r="H33" s="14">
        <f>'cvms400-100'!H940</f>
        <v>5.25</v>
      </c>
      <c r="I33" s="14">
        <f>'cvms400-100'!I940</f>
        <v>4.75</v>
      </c>
      <c r="J33" s="14">
        <f>'cvms400-100'!J940</f>
        <v>3.75</v>
      </c>
      <c r="K33" s="14">
        <f>'cvms400-100'!K940</f>
        <v>3.25</v>
      </c>
      <c r="L33" s="14">
        <f>'cvms400-100'!L940</f>
        <v>2.75</v>
      </c>
      <c r="M33" s="14">
        <f>'cvms400-100'!M940</f>
        <v>2.25</v>
      </c>
      <c r="N33" s="14">
        <f>'cvms400-100'!N940</f>
        <v>5.25</v>
      </c>
      <c r="O33" s="14">
        <f>'cvms400-100'!O940</f>
        <v>6.25</v>
      </c>
      <c r="P33" s="14">
        <f>'cvms400-100'!P940</f>
        <v>4.25</v>
      </c>
      <c r="Q33" s="14">
        <f>'cvms400-100'!Q940</f>
        <v>7.25</v>
      </c>
      <c r="R33" s="14">
        <f>'cvms400-100'!R940</f>
        <v>7.25</v>
      </c>
      <c r="S33" s="14">
        <f>'cvms400-100'!S940</f>
        <v>2.75</v>
      </c>
      <c r="T33" s="14">
        <f>'cvms400-100'!T940</f>
        <v>5.75</v>
      </c>
      <c r="U33" s="14">
        <f>'cvms400-100'!U940</f>
        <v>3.75</v>
      </c>
      <c r="V33" s="14">
        <f>'cvms400-100'!V940</f>
        <v>2.75</v>
      </c>
      <c r="W33" s="14">
        <f>'cvms400-100'!W940</f>
        <v>5.75</v>
      </c>
    </row>
    <row r="34" spans="2:23" s="19" customFormat="1">
      <c r="C34" s="19" t="s">
        <v>856</v>
      </c>
      <c r="D34" s="14">
        <f t="shared" ref="D34:W34" si="8">D31/D25</f>
        <v>0.53846153846153844</v>
      </c>
      <c r="E34" s="14">
        <f t="shared" si="8"/>
        <v>0.51445086705202314</v>
      </c>
      <c r="F34" s="14">
        <f t="shared" si="8"/>
        <v>0.44642857142857145</v>
      </c>
      <c r="G34" s="14">
        <f t="shared" si="8"/>
        <v>0.44099378881987578</v>
      </c>
      <c r="H34" s="14">
        <f t="shared" si="8"/>
        <v>0.47368421052631576</v>
      </c>
      <c r="I34" s="14">
        <f t="shared" si="8"/>
        <v>0.46464646464646464</v>
      </c>
      <c r="J34" s="14">
        <f t="shared" si="8"/>
        <v>0.50632911392405067</v>
      </c>
      <c r="K34" s="14">
        <f t="shared" si="8"/>
        <v>0.40909090909090912</v>
      </c>
      <c r="L34" s="14">
        <f t="shared" si="8"/>
        <v>0.3783783783783784</v>
      </c>
      <c r="M34" s="14">
        <f t="shared" si="8"/>
        <v>0.69672131147540983</v>
      </c>
      <c r="N34" s="14">
        <f t="shared" si="8"/>
        <v>0.42307692307692307</v>
      </c>
      <c r="O34" s="14">
        <f t="shared" si="8"/>
        <v>0.45794392523364486</v>
      </c>
      <c r="P34" s="14">
        <f t="shared" si="8"/>
        <v>0.62637362637362637</v>
      </c>
      <c r="Q34" s="14">
        <f t="shared" si="8"/>
        <v>0.40894568690095845</v>
      </c>
      <c r="R34" s="14">
        <f t="shared" si="8"/>
        <v>0.53412462908011871</v>
      </c>
      <c r="S34" s="14">
        <f t="shared" si="8"/>
        <v>0.58208955223880599</v>
      </c>
      <c r="T34" s="14">
        <f t="shared" si="8"/>
        <v>0.4946236559139785</v>
      </c>
      <c r="U34" s="14">
        <f t="shared" si="8"/>
        <v>0.56779661016949157</v>
      </c>
      <c r="V34" s="14">
        <f t="shared" si="8"/>
        <v>0.47916666666666669</v>
      </c>
      <c r="W34" s="14">
        <f t="shared" si="8"/>
        <v>0.37894736842105264</v>
      </c>
    </row>
    <row r="35" spans="2:23" s="11" customFormat="1">
      <c r="B35" s="26" t="s">
        <v>849</v>
      </c>
      <c r="C35" s="11" t="s">
        <v>841</v>
      </c>
      <c r="D35" s="12">
        <f>'cvms426-223'!D844</f>
        <v>249.22000000000003</v>
      </c>
      <c r="E35" s="12">
        <f>'cvms426-223'!E844</f>
        <v>945.43000000000018</v>
      </c>
      <c r="F35" s="12">
        <f>'cvms426-223'!F844</f>
        <v>208.34000000000009</v>
      </c>
      <c r="G35" s="12">
        <f>'cvms426-223'!G844</f>
        <v>298.80000000000007</v>
      </c>
      <c r="H35" s="12">
        <f>'cvms426-223'!H844</f>
        <v>877.81999999999994</v>
      </c>
      <c r="I35" s="12">
        <f>'cvms426-223'!I844</f>
        <v>483.44999999999987</v>
      </c>
      <c r="J35" s="12">
        <f>'cvms426-223'!J844</f>
        <v>321.82</v>
      </c>
      <c r="K35" s="12">
        <f>'cvms426-223'!K844</f>
        <v>298.29000000000013</v>
      </c>
      <c r="L35" s="12">
        <f>'cvms426-223'!L844</f>
        <v>435.07000000000011</v>
      </c>
      <c r="M35" s="12">
        <f>'cvms426-223'!M844</f>
        <v>380.2799999999998</v>
      </c>
      <c r="N35" s="12">
        <f>'cvms426-223'!N844</f>
        <v>631.48</v>
      </c>
      <c r="O35" s="12">
        <f>'cvms426-223'!O844</f>
        <v>1191.9900000000002</v>
      </c>
      <c r="P35" s="12">
        <f>'cvms426-223'!P844</f>
        <v>752.5100000000001</v>
      </c>
      <c r="Q35" s="12">
        <f>'cvms426-223'!Q844</f>
        <v>1901.900000000001</v>
      </c>
      <c r="R35" s="12">
        <f>'cvms426-223'!R844</f>
        <v>2244.5599999999995</v>
      </c>
      <c r="S35" s="12">
        <f>'cvms426-223'!S844</f>
        <v>248.01999999999992</v>
      </c>
      <c r="T35" s="12">
        <f>'cvms426-223'!T844</f>
        <v>523.12999999999977</v>
      </c>
      <c r="U35" s="12">
        <f>'cvms426-223'!U844</f>
        <v>439.41999999999985</v>
      </c>
      <c r="V35" s="12">
        <f>'cvms426-223'!V844</f>
        <v>322.65000000000003</v>
      </c>
      <c r="W35" s="12">
        <f>'cvms426-223'!W844</f>
        <v>508.71999999999986</v>
      </c>
    </row>
    <row r="36" spans="2:23" s="11" customFormat="1">
      <c r="B36" s="26"/>
      <c r="C36" s="11" t="s">
        <v>842</v>
      </c>
      <c r="D36" s="12">
        <f>'cvms426-223'!D845</f>
        <v>78</v>
      </c>
      <c r="E36" s="12">
        <f>'cvms426-223'!E845</f>
        <v>173</v>
      </c>
      <c r="F36" s="12">
        <f>'cvms426-223'!F845</f>
        <v>56</v>
      </c>
      <c r="G36" s="12">
        <f>'cvms426-223'!G845</f>
        <v>83</v>
      </c>
      <c r="H36" s="12">
        <f>'cvms426-223'!H845</f>
        <v>161</v>
      </c>
      <c r="I36" s="12">
        <f>'cvms426-223'!I845</f>
        <v>99</v>
      </c>
      <c r="J36" s="12">
        <f>'cvms426-223'!J845</f>
        <v>79</v>
      </c>
      <c r="K36" s="12">
        <f>'cvms426-223'!K845</f>
        <v>66</v>
      </c>
      <c r="L36" s="12">
        <f>'cvms426-223'!L845</f>
        <v>111</v>
      </c>
      <c r="M36" s="12">
        <f>'cvms426-223'!M845</f>
        <v>122</v>
      </c>
      <c r="N36" s="12">
        <f>'cvms426-223'!N845</f>
        <v>130</v>
      </c>
      <c r="O36" s="12">
        <f>'cvms426-223'!O845</f>
        <v>214</v>
      </c>
      <c r="P36" s="12">
        <f>'cvms426-223'!P845</f>
        <v>182</v>
      </c>
      <c r="Q36" s="12">
        <f>'cvms426-223'!Q845</f>
        <v>313</v>
      </c>
      <c r="R36" s="12">
        <f>'cvms426-223'!R845</f>
        <v>337</v>
      </c>
      <c r="S36" s="12">
        <f>'cvms426-223'!S845</f>
        <v>67</v>
      </c>
      <c r="T36" s="12">
        <f>'cvms426-223'!T845</f>
        <v>93</v>
      </c>
      <c r="U36" s="12">
        <f>'cvms426-223'!U845</f>
        <v>118</v>
      </c>
      <c r="V36" s="12">
        <f>'cvms426-223'!V845</f>
        <v>96</v>
      </c>
      <c r="W36" s="12">
        <f>'cvms426-223'!W845</f>
        <v>95</v>
      </c>
    </row>
    <row r="37" spans="2:23" s="11" customFormat="1">
      <c r="B37" s="26"/>
      <c r="C37" s="11" t="s">
        <v>845</v>
      </c>
      <c r="D37" s="12">
        <f>'cvms426-223'!D846</f>
        <v>3.1951282051282055</v>
      </c>
      <c r="E37" s="12">
        <f>'cvms426-223'!E846</f>
        <v>5.4649132947976886</v>
      </c>
      <c r="F37" s="12">
        <f>'cvms426-223'!F846</f>
        <v>3.7203571428571443</v>
      </c>
      <c r="G37" s="12">
        <f>'cvms426-223'!G846</f>
        <v>3.600000000000001</v>
      </c>
      <c r="H37" s="12">
        <f>'cvms426-223'!H846</f>
        <v>5.452298136645962</v>
      </c>
      <c r="I37" s="12">
        <f>'cvms426-223'!I846</f>
        <v>4.883333333333332</v>
      </c>
      <c r="J37" s="12">
        <f>'cvms426-223'!J846</f>
        <v>4.0736708860759494</v>
      </c>
      <c r="K37" s="12">
        <f>'cvms426-223'!K846</f>
        <v>4.5195454545454563</v>
      </c>
      <c r="L37" s="12">
        <f>'cvms426-223'!L846</f>
        <v>3.9195495495495507</v>
      </c>
      <c r="M37" s="12">
        <f>'cvms426-223'!M846</f>
        <v>3.117049180327867</v>
      </c>
      <c r="N37" s="12">
        <f>'cvms426-223'!N846</f>
        <v>4.8575384615384616</v>
      </c>
      <c r="O37" s="12">
        <f>'cvms426-223'!O846</f>
        <v>5.5700467289719633</v>
      </c>
      <c r="P37" s="12">
        <f>'cvms426-223'!P846</f>
        <v>4.13467032967033</v>
      </c>
      <c r="Q37" s="12">
        <f>'cvms426-223'!Q846</f>
        <v>6.0763578274760413</v>
      </c>
      <c r="R37" s="12">
        <f>'cvms426-223'!R846</f>
        <v>6.6604154302670606</v>
      </c>
      <c r="S37" s="12">
        <f>'cvms426-223'!S846</f>
        <v>3.7017910447761184</v>
      </c>
      <c r="T37" s="12">
        <f>'cvms426-223'!T846</f>
        <v>5.6250537634408575</v>
      </c>
      <c r="U37" s="12">
        <f>'cvms426-223'!U846</f>
        <v>3.7238983050847443</v>
      </c>
      <c r="V37" s="12">
        <f>'cvms426-223'!V846</f>
        <v>3.3609375000000004</v>
      </c>
      <c r="W37" s="12">
        <f>'cvms426-223'!W846</f>
        <v>5.3549473684210511</v>
      </c>
    </row>
    <row r="38" spans="2:23" s="11" customFormat="1">
      <c r="B38" s="26"/>
      <c r="C38" s="11" t="s">
        <v>844</v>
      </c>
      <c r="D38" s="12">
        <f>'cvms426-223'!D848</f>
        <v>1.0557704684500699</v>
      </c>
      <c r="E38" s="12">
        <f>'cvms426-223'!E848</f>
        <v>1.1727723160226831</v>
      </c>
      <c r="F38" s="12">
        <f>'cvms426-223'!F848</f>
        <v>1.3723264444474779</v>
      </c>
      <c r="G38" s="12">
        <f>'cvms426-223'!G848</f>
        <v>0.97297757726149803</v>
      </c>
      <c r="H38" s="12">
        <f>'cvms426-223'!H848</f>
        <v>1.323351450129187</v>
      </c>
      <c r="I38" s="12">
        <f>'cvms426-223'!I848</f>
        <v>1.3652195756712306</v>
      </c>
      <c r="J38" s="12">
        <f>'cvms426-223'!J848</f>
        <v>1.4128768407821088</v>
      </c>
      <c r="K38" s="12">
        <f>'cvms426-223'!K848</f>
        <v>1.4176073361268056</v>
      </c>
      <c r="L38" s="12">
        <f>'cvms426-223'!L848</f>
        <v>0.89999534078327625</v>
      </c>
      <c r="M38" s="12">
        <f>'cvms426-223'!M848</f>
        <v>1.0188801894906576</v>
      </c>
      <c r="N38" s="12">
        <f>'cvms426-223'!N848</f>
        <v>1.227477441993241</v>
      </c>
      <c r="O38" s="12">
        <f>'cvms426-223'!O848</f>
        <v>1.2260676090019218</v>
      </c>
      <c r="P38" s="12">
        <f>'cvms426-223'!P848</f>
        <v>0.95607256659495432</v>
      </c>
      <c r="Q38" s="12">
        <f>'cvms426-223'!Q848</f>
        <v>1.2163033105866066</v>
      </c>
      <c r="R38" s="12">
        <f>'cvms426-223'!R848</f>
        <v>0.95795811780865658</v>
      </c>
      <c r="S38" s="12">
        <f>'cvms426-223'!S848</f>
        <v>1.095406283245238</v>
      </c>
      <c r="T38" s="12">
        <f>'cvms426-223'!T848</f>
        <v>1.1846157179659609</v>
      </c>
      <c r="U38" s="12">
        <f>'cvms426-223'!U848</f>
        <v>0.81419042051096358</v>
      </c>
      <c r="V38" s="12">
        <f>'cvms426-223'!V848</f>
        <v>0.87790789365220101</v>
      </c>
      <c r="W38" s="12">
        <f>'cvms426-223'!W848</f>
        <v>1.6422972193774574</v>
      </c>
    </row>
    <row r="39" spans="2:23" s="11" customFormat="1">
      <c r="B39" s="26"/>
      <c r="C39" s="11" t="s">
        <v>854</v>
      </c>
      <c r="D39" s="12">
        <f t="shared" ref="D39:W39" si="9">D37+D38</f>
        <v>4.2508986735782752</v>
      </c>
      <c r="E39" s="12">
        <f t="shared" si="9"/>
        <v>6.6376856108203715</v>
      </c>
      <c r="F39" s="12">
        <f t="shared" si="9"/>
        <v>5.0926835873046219</v>
      </c>
      <c r="G39" s="12">
        <f t="shared" si="9"/>
        <v>4.5729775772614989</v>
      </c>
      <c r="H39" s="12">
        <f t="shared" si="9"/>
        <v>6.7756495867751489</v>
      </c>
      <c r="I39" s="12">
        <f t="shared" si="9"/>
        <v>6.2485529090045624</v>
      </c>
      <c r="J39" s="12">
        <f t="shared" si="9"/>
        <v>5.486547726858058</v>
      </c>
      <c r="K39" s="12">
        <f t="shared" si="9"/>
        <v>5.9371527906722621</v>
      </c>
      <c r="L39" s="12">
        <f t="shared" si="9"/>
        <v>4.8195448903328266</v>
      </c>
      <c r="M39" s="12">
        <f t="shared" si="9"/>
        <v>4.1359293698185251</v>
      </c>
      <c r="N39" s="12">
        <f t="shared" si="9"/>
        <v>6.0850159035317031</v>
      </c>
      <c r="O39" s="12">
        <f t="shared" si="9"/>
        <v>6.7961143379738846</v>
      </c>
      <c r="P39" s="12">
        <f t="shared" si="9"/>
        <v>5.0907428962652848</v>
      </c>
      <c r="Q39" s="12">
        <f t="shared" si="9"/>
        <v>7.2926611380626483</v>
      </c>
      <c r="R39" s="12">
        <f t="shared" si="9"/>
        <v>7.6183735480757173</v>
      </c>
      <c r="S39" s="12">
        <f t="shared" si="9"/>
        <v>4.7971973280213565</v>
      </c>
      <c r="T39" s="12">
        <f t="shared" si="9"/>
        <v>6.8096694814068179</v>
      </c>
      <c r="U39" s="12">
        <f t="shared" si="9"/>
        <v>4.5380887255957081</v>
      </c>
      <c r="V39" s="12">
        <f t="shared" si="9"/>
        <v>4.238845393652201</v>
      </c>
      <c r="W39" s="12">
        <f t="shared" si="9"/>
        <v>6.9972445877985088</v>
      </c>
    </row>
    <row r="40" spans="2:23" s="11" customFormat="1">
      <c r="B40" s="26"/>
      <c r="C40" s="11" t="s">
        <v>855</v>
      </c>
      <c r="D40" s="12">
        <f t="shared" ref="D40:W40" si="10">D37-D38</f>
        <v>2.1393577366781358</v>
      </c>
      <c r="E40" s="12">
        <f t="shared" si="10"/>
        <v>4.2921409787750058</v>
      </c>
      <c r="F40" s="12">
        <f t="shared" si="10"/>
        <v>2.3480306984096666</v>
      </c>
      <c r="G40" s="12">
        <f t="shared" si="10"/>
        <v>2.6270224227385031</v>
      </c>
      <c r="H40" s="12">
        <f t="shared" si="10"/>
        <v>4.128946686516775</v>
      </c>
      <c r="I40" s="12">
        <f t="shared" si="10"/>
        <v>3.5181137576621015</v>
      </c>
      <c r="J40" s="12">
        <f t="shared" si="10"/>
        <v>2.6607940452938408</v>
      </c>
      <c r="K40" s="12">
        <f t="shared" si="10"/>
        <v>3.1019381184186505</v>
      </c>
      <c r="L40" s="12">
        <f t="shared" si="10"/>
        <v>3.0195542087662743</v>
      </c>
      <c r="M40" s="12">
        <f t="shared" si="10"/>
        <v>2.0981689908372094</v>
      </c>
      <c r="N40" s="12">
        <f t="shared" si="10"/>
        <v>3.6300610195452205</v>
      </c>
      <c r="O40" s="12">
        <f t="shared" si="10"/>
        <v>4.3439791199700419</v>
      </c>
      <c r="P40" s="12">
        <f t="shared" si="10"/>
        <v>3.1785977630753757</v>
      </c>
      <c r="Q40" s="12">
        <f t="shared" si="10"/>
        <v>4.8600545168894342</v>
      </c>
      <c r="R40" s="12">
        <f t="shared" si="10"/>
        <v>5.7024573124584039</v>
      </c>
      <c r="S40" s="12">
        <f t="shared" si="10"/>
        <v>2.6063847615308804</v>
      </c>
      <c r="T40" s="12">
        <f t="shared" si="10"/>
        <v>4.4404380454748971</v>
      </c>
      <c r="U40" s="12">
        <f t="shared" si="10"/>
        <v>2.9097078845737805</v>
      </c>
      <c r="V40" s="12">
        <f t="shared" si="10"/>
        <v>2.4830296063477992</v>
      </c>
      <c r="W40" s="12">
        <f t="shared" si="10"/>
        <v>3.7126501490435935</v>
      </c>
    </row>
    <row r="41" spans="2:23" s="11" customFormat="1">
      <c r="B41" s="26"/>
      <c r="C41" s="11" t="s">
        <v>847</v>
      </c>
      <c r="D41" s="12">
        <f>'cvms426-223'!D849</f>
        <v>2.9649999999999999</v>
      </c>
      <c r="E41" s="12">
        <f>'cvms426-223'!E849</f>
        <v>5.55</v>
      </c>
      <c r="F41" s="12">
        <f>'cvms426-223'!F849</f>
        <v>3.48</v>
      </c>
      <c r="G41" s="12">
        <f>'cvms426-223'!G849</f>
        <v>3.53</v>
      </c>
      <c r="H41" s="12">
        <f>'cvms426-223'!H849</f>
        <v>5.46</v>
      </c>
      <c r="I41" s="12">
        <f>'cvms426-223'!I849</f>
        <v>5</v>
      </c>
      <c r="J41" s="12">
        <f>'cvms426-223'!J849</f>
        <v>3.85</v>
      </c>
      <c r="K41" s="12">
        <f>'cvms426-223'!K849</f>
        <v>4.7549999999999999</v>
      </c>
      <c r="L41" s="12">
        <f>'cvms426-223'!L849</f>
        <v>3.85</v>
      </c>
      <c r="M41" s="12">
        <f>'cvms426-223'!M849</f>
        <v>2.83</v>
      </c>
      <c r="N41" s="12">
        <f>'cvms426-223'!N849</f>
        <v>4.8149999999999995</v>
      </c>
      <c r="O41" s="12">
        <f>'cvms426-223'!O849</f>
        <v>5.6950000000000003</v>
      </c>
      <c r="P41" s="12">
        <f>'cvms426-223'!P849</f>
        <v>4.1749999999999998</v>
      </c>
      <c r="Q41" s="12">
        <f>'cvms426-223'!Q849</f>
        <v>6.28</v>
      </c>
      <c r="R41" s="12">
        <f>'cvms426-223'!R849</f>
        <v>6.83</v>
      </c>
      <c r="S41" s="12">
        <f>'cvms426-223'!S849</f>
        <v>3.47</v>
      </c>
      <c r="T41" s="12">
        <f>'cvms426-223'!T849</f>
        <v>5.73</v>
      </c>
      <c r="U41" s="12">
        <f>'cvms426-223'!U849</f>
        <v>3.6850000000000001</v>
      </c>
      <c r="V41" s="12">
        <f>'cvms426-223'!V849</f>
        <v>3.34</v>
      </c>
      <c r="W41" s="12">
        <f>'cvms426-223'!W849</f>
        <v>5.79</v>
      </c>
    </row>
    <row r="42" spans="2:23" s="11" customFormat="1">
      <c r="B42" s="26"/>
      <c r="C42" s="11" t="s">
        <v>852</v>
      </c>
      <c r="D42" s="18">
        <f>'cvms426-223'!D918</f>
        <v>47</v>
      </c>
      <c r="E42" s="18">
        <f>'cvms426-223'!E918</f>
        <v>74</v>
      </c>
      <c r="F42" s="18">
        <f>'cvms426-223'!F918</f>
        <v>25</v>
      </c>
      <c r="G42" s="18">
        <f>'cvms426-223'!G918</f>
        <v>41</v>
      </c>
      <c r="H42" s="18">
        <f>'cvms426-223'!H918</f>
        <v>63.5</v>
      </c>
      <c r="I42" s="18">
        <f>'cvms426-223'!I918</f>
        <v>38</v>
      </c>
      <c r="J42" s="18">
        <f>'cvms426-223'!J918</f>
        <v>31</v>
      </c>
      <c r="K42" s="18">
        <f>'cvms426-223'!K918</f>
        <v>26</v>
      </c>
      <c r="L42" s="18">
        <f>'cvms426-223'!L918</f>
        <v>64</v>
      </c>
      <c r="M42" s="18">
        <f>'cvms426-223'!M918</f>
        <v>66</v>
      </c>
      <c r="N42" s="18">
        <f>'cvms426-223'!N918</f>
        <v>60</v>
      </c>
      <c r="O42" s="18">
        <f>'cvms426-223'!O918</f>
        <v>90</v>
      </c>
      <c r="P42" s="18">
        <f>'cvms426-223'!P918</f>
        <v>117</v>
      </c>
      <c r="Q42" s="18">
        <f>'cvms426-223'!Q918</f>
        <v>161</v>
      </c>
      <c r="R42" s="18">
        <f>'cvms426-223'!R918</f>
        <v>201</v>
      </c>
      <c r="S42" s="18">
        <f>'cvms426-223'!S918</f>
        <v>33</v>
      </c>
      <c r="T42" s="18">
        <f>'cvms426-223'!T918</f>
        <v>44</v>
      </c>
      <c r="U42" s="18">
        <f>'cvms426-223'!U918</f>
        <v>73</v>
      </c>
      <c r="V42" s="18">
        <f>'cvms426-223'!V918</f>
        <v>54</v>
      </c>
      <c r="W42" s="18">
        <f>'cvms426-223'!W918</f>
        <v>33</v>
      </c>
    </row>
    <row r="43" spans="2:23" s="22" customFormat="1">
      <c r="B43" s="26"/>
      <c r="C43" t="s">
        <v>859</v>
      </c>
      <c r="D43" s="22">
        <f>'cvms426-223'!D896</f>
        <v>28</v>
      </c>
      <c r="E43" s="22">
        <f>'cvms426-223'!E896</f>
        <v>31</v>
      </c>
      <c r="F43" s="22">
        <f>'cvms426-223'!F896</f>
        <v>10</v>
      </c>
      <c r="G43" s="22">
        <f>'cvms426-223'!G896</f>
        <v>17</v>
      </c>
      <c r="H43" s="22">
        <f>'cvms426-223'!H896</f>
        <v>23</v>
      </c>
      <c r="I43" s="22">
        <f>'cvms426-223'!I896</f>
        <v>17</v>
      </c>
      <c r="J43" s="22">
        <f>'cvms426-223'!J896</f>
        <v>13</v>
      </c>
      <c r="K43" s="22">
        <f>'cvms426-223'!K896</f>
        <v>11</v>
      </c>
      <c r="L43" s="22">
        <f>'cvms426-223'!L896</f>
        <v>23</v>
      </c>
      <c r="M43" s="22">
        <f>'cvms426-223'!M896</f>
        <v>38</v>
      </c>
      <c r="N43" s="22">
        <f>'cvms426-223'!N896</f>
        <v>28</v>
      </c>
      <c r="O43" s="22">
        <f>'cvms426-223'!O896</f>
        <v>38</v>
      </c>
      <c r="P43" s="22">
        <f>'cvms426-223'!P896</f>
        <v>44</v>
      </c>
      <c r="Q43" s="22">
        <f>'cvms426-223'!Q896</f>
        <v>57</v>
      </c>
      <c r="R43" s="22">
        <f>'cvms426-223'!R896</f>
        <v>87</v>
      </c>
      <c r="S43" s="22">
        <f>'cvms426-223'!S896</f>
        <v>15</v>
      </c>
      <c r="T43" s="22">
        <f>'cvms426-223'!T896</f>
        <v>18</v>
      </c>
      <c r="U43" s="22">
        <f>'cvms426-223'!U896</f>
        <v>25</v>
      </c>
      <c r="V43" s="22">
        <f>'cvms426-223'!V896</f>
        <v>21</v>
      </c>
      <c r="W43" s="22">
        <f>'cvms426-223'!W896</f>
        <v>12</v>
      </c>
    </row>
    <row r="44" spans="2:23" s="11" customFormat="1">
      <c r="B44" s="26"/>
      <c r="C44" s="11" t="s">
        <v>853</v>
      </c>
      <c r="D44" s="18">
        <f>'cvms426-223'!D940</f>
        <v>2.75</v>
      </c>
      <c r="E44" s="18">
        <f>'cvms426-223'!E940</f>
        <v>5.75</v>
      </c>
      <c r="F44" s="18">
        <f>'cvms426-223'!F940</f>
        <v>2.75</v>
      </c>
      <c r="G44" s="18">
        <f>'cvms426-223'!G940</f>
        <v>3.75</v>
      </c>
      <c r="H44" s="18">
        <f>'cvms426-223'!H940</f>
        <v>5.5</v>
      </c>
      <c r="I44" s="18">
        <f>'cvms426-223'!I940</f>
        <v>6.25</v>
      </c>
      <c r="J44" s="18">
        <f>'cvms426-223'!J940</f>
        <v>3.75</v>
      </c>
      <c r="K44" s="18">
        <f>'cvms426-223'!K940</f>
        <v>5.25</v>
      </c>
      <c r="L44" s="18">
        <f>'cvms426-223'!L940</f>
        <v>3.75</v>
      </c>
      <c r="M44" s="18">
        <f>'cvms426-223'!M940</f>
        <v>2.25</v>
      </c>
      <c r="N44" s="18">
        <f>'cvms426-223'!N940</f>
        <v>4.75</v>
      </c>
      <c r="O44" s="18">
        <f>'cvms426-223'!O940</f>
        <v>5.25</v>
      </c>
      <c r="P44" s="18">
        <f>'cvms426-223'!P940</f>
        <v>4.25</v>
      </c>
      <c r="Q44" s="18">
        <f>'cvms426-223'!Q940</f>
        <v>6.75</v>
      </c>
      <c r="R44" s="18">
        <f>'cvms426-223'!R940</f>
        <v>7.25</v>
      </c>
      <c r="S44" s="18">
        <f>'cvms426-223'!S940</f>
        <v>3.25</v>
      </c>
      <c r="T44" s="18">
        <f>'cvms426-223'!T940</f>
        <v>5.25</v>
      </c>
      <c r="U44" s="18">
        <f>'cvms426-223'!U940</f>
        <v>3.75</v>
      </c>
      <c r="V44" s="18">
        <f>'cvms426-223'!V940</f>
        <v>2.75</v>
      </c>
      <c r="W44" s="18">
        <f>'cvms426-223'!W940</f>
        <v>6.75</v>
      </c>
    </row>
    <row r="45" spans="2:23" s="18" customFormat="1">
      <c r="C45" s="18" t="s">
        <v>856</v>
      </c>
      <c r="D45" s="12">
        <f t="shared" ref="D45:W45" si="11">D42/D36</f>
        <v>0.60256410256410253</v>
      </c>
      <c r="E45" s="12">
        <f t="shared" si="11"/>
        <v>0.4277456647398844</v>
      </c>
      <c r="F45" s="12">
        <f t="shared" si="11"/>
        <v>0.44642857142857145</v>
      </c>
      <c r="G45" s="12">
        <f t="shared" si="11"/>
        <v>0.49397590361445781</v>
      </c>
      <c r="H45" s="12">
        <f t="shared" si="11"/>
        <v>0.39440993788819878</v>
      </c>
      <c r="I45" s="12">
        <f t="shared" si="11"/>
        <v>0.38383838383838381</v>
      </c>
      <c r="J45" s="12">
        <f t="shared" si="11"/>
        <v>0.39240506329113922</v>
      </c>
      <c r="K45" s="12">
        <f t="shared" si="11"/>
        <v>0.39393939393939392</v>
      </c>
      <c r="L45" s="12">
        <f t="shared" si="11"/>
        <v>0.57657657657657657</v>
      </c>
      <c r="M45" s="12">
        <f t="shared" si="11"/>
        <v>0.54098360655737709</v>
      </c>
      <c r="N45" s="12">
        <f t="shared" si="11"/>
        <v>0.46153846153846156</v>
      </c>
      <c r="O45" s="12">
        <f t="shared" si="11"/>
        <v>0.42056074766355139</v>
      </c>
      <c r="P45" s="12">
        <f t="shared" si="11"/>
        <v>0.6428571428571429</v>
      </c>
      <c r="Q45" s="12">
        <f t="shared" si="11"/>
        <v>0.51437699680511184</v>
      </c>
      <c r="R45" s="12">
        <f t="shared" si="11"/>
        <v>0.59643916913946593</v>
      </c>
      <c r="S45" s="12">
        <f t="shared" si="11"/>
        <v>0.4925373134328358</v>
      </c>
      <c r="T45" s="12">
        <f t="shared" si="11"/>
        <v>0.4731182795698925</v>
      </c>
      <c r="U45" s="12">
        <f t="shared" si="11"/>
        <v>0.61864406779661019</v>
      </c>
      <c r="V45" s="12">
        <f t="shared" si="11"/>
        <v>0.5625</v>
      </c>
      <c r="W45" s="12">
        <f t="shared" si="11"/>
        <v>0.3473684210526316</v>
      </c>
    </row>
  </sheetData>
  <mergeCells count="4">
    <mergeCell ref="B13:B22"/>
    <mergeCell ref="B2:B11"/>
    <mergeCell ref="B24:B33"/>
    <mergeCell ref="B35:B4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tabSelected="1" showRuler="0" topLeftCell="A14" workbookViewId="0">
      <selection activeCell="AK4" sqref="AK4:AU23"/>
    </sheetView>
  </sheetViews>
  <sheetFormatPr baseColWidth="10" defaultRowHeight="15" x14ac:dyDescent="0"/>
  <cols>
    <col min="39" max="39" width="14.1640625" bestFit="1" customWidth="1"/>
  </cols>
  <sheetData>
    <row r="1" spans="1:47">
      <c r="D1" t="s">
        <v>882</v>
      </c>
      <c r="O1" t="s">
        <v>883</v>
      </c>
      <c r="Z1" t="s">
        <v>848</v>
      </c>
      <c r="AK1" t="s">
        <v>849</v>
      </c>
    </row>
    <row r="2" spans="1:47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</row>
    <row r="3" spans="1:47">
      <c r="A3" t="s">
        <v>860</v>
      </c>
      <c r="B3" t="s">
        <v>861</v>
      </c>
      <c r="C3" t="s">
        <v>862</v>
      </c>
      <c r="D3" s="23" t="s">
        <v>841</v>
      </c>
      <c r="E3" s="23" t="s">
        <v>842</v>
      </c>
      <c r="F3" s="23" t="s">
        <v>843</v>
      </c>
      <c r="G3" s="23" t="s">
        <v>844</v>
      </c>
      <c r="H3" s="23" t="s">
        <v>854</v>
      </c>
      <c r="I3" s="23" t="s">
        <v>855</v>
      </c>
      <c r="J3" s="23" t="s">
        <v>847</v>
      </c>
      <c r="K3" s="23" t="s">
        <v>852</v>
      </c>
      <c r="L3" t="s">
        <v>859</v>
      </c>
      <c r="M3" s="23" t="s">
        <v>853</v>
      </c>
      <c r="N3" s="23" t="s">
        <v>856</v>
      </c>
      <c r="O3" t="s">
        <v>841</v>
      </c>
      <c r="P3" t="s">
        <v>842</v>
      </c>
      <c r="Q3" t="s">
        <v>845</v>
      </c>
      <c r="R3" t="s">
        <v>844</v>
      </c>
      <c r="S3" t="s">
        <v>854</v>
      </c>
      <c r="T3" t="s">
        <v>855</v>
      </c>
      <c r="U3" t="s">
        <v>847</v>
      </c>
      <c r="V3" t="s">
        <v>852</v>
      </c>
      <c r="W3" t="s">
        <v>859</v>
      </c>
      <c r="X3" t="s">
        <v>853</v>
      </c>
      <c r="Y3" t="s">
        <v>856</v>
      </c>
      <c r="Z3" t="s">
        <v>841</v>
      </c>
      <c r="AA3" t="s">
        <v>842</v>
      </c>
      <c r="AB3" t="s">
        <v>845</v>
      </c>
      <c r="AC3" t="s">
        <v>844</v>
      </c>
      <c r="AD3" t="s">
        <v>854</v>
      </c>
      <c r="AE3" t="s">
        <v>855</v>
      </c>
      <c r="AF3" t="s">
        <v>847</v>
      </c>
      <c r="AG3" t="s">
        <v>852</v>
      </c>
      <c r="AH3" t="s">
        <v>859</v>
      </c>
      <c r="AI3" t="s">
        <v>853</v>
      </c>
      <c r="AJ3" t="s">
        <v>856</v>
      </c>
      <c r="AK3" t="s">
        <v>841</v>
      </c>
      <c r="AL3" t="s">
        <v>842</v>
      </c>
      <c r="AM3" t="s">
        <v>845</v>
      </c>
      <c r="AN3" t="s">
        <v>844</v>
      </c>
      <c r="AO3" t="s">
        <v>854</v>
      </c>
      <c r="AP3" t="s">
        <v>855</v>
      </c>
      <c r="AQ3" t="s">
        <v>847</v>
      </c>
      <c r="AR3" t="s">
        <v>852</v>
      </c>
      <c r="AS3" t="s">
        <v>859</v>
      </c>
      <c r="AT3" t="s">
        <v>853</v>
      </c>
      <c r="AU3" t="s">
        <v>856</v>
      </c>
    </row>
    <row r="4" spans="1:47">
      <c r="A4" s="4">
        <v>2.5</v>
      </c>
      <c r="B4" t="s">
        <v>863</v>
      </c>
      <c r="C4">
        <v>10530013</v>
      </c>
      <c r="D4" s="14">
        <v>248.95000000000002</v>
      </c>
      <c r="E4" s="17">
        <v>78</v>
      </c>
      <c r="F4" s="14">
        <v>3.1916666666666669</v>
      </c>
      <c r="G4" s="14">
        <v>1.1071378997235761</v>
      </c>
      <c r="H4" s="14">
        <v>4.2988045663902428</v>
      </c>
      <c r="I4" s="14">
        <v>2.084528766943091</v>
      </c>
      <c r="J4" s="14">
        <v>2.895</v>
      </c>
      <c r="K4" s="14">
        <v>46</v>
      </c>
      <c r="L4" s="14">
        <v>29</v>
      </c>
      <c r="M4" s="14">
        <v>2.75</v>
      </c>
      <c r="N4" s="14">
        <v>0.58974358974358976</v>
      </c>
      <c r="O4">
        <v>248.72000000000006</v>
      </c>
      <c r="P4">
        <v>78</v>
      </c>
      <c r="Q4">
        <v>3.1887179487179496</v>
      </c>
      <c r="R4">
        <v>1.11509868991273</v>
      </c>
      <c r="S4">
        <v>4.3038166386306793</v>
      </c>
      <c r="T4">
        <v>2.0736192588052198</v>
      </c>
      <c r="U4">
        <v>2.8899999999999997</v>
      </c>
      <c r="V4">
        <v>46</v>
      </c>
      <c r="W4">
        <v>27</v>
      </c>
      <c r="X4">
        <v>2.75</v>
      </c>
      <c r="Y4">
        <v>0.58974358974358976</v>
      </c>
      <c r="Z4">
        <v>234.66000000000014</v>
      </c>
      <c r="AA4">
        <v>78</v>
      </c>
      <c r="AB4">
        <v>3.0084615384615403</v>
      </c>
      <c r="AC4">
        <v>1.0694361627950009</v>
      </c>
      <c r="AD4">
        <v>4.0778977012565409</v>
      </c>
      <c r="AE4">
        <v>1.9390253756665394</v>
      </c>
      <c r="AF4">
        <v>2.79</v>
      </c>
      <c r="AG4">
        <v>42</v>
      </c>
      <c r="AH4">
        <v>21</v>
      </c>
      <c r="AI4">
        <v>2.25</v>
      </c>
      <c r="AJ4">
        <v>0.53846153846153844</v>
      </c>
      <c r="AK4">
        <v>249.22000000000003</v>
      </c>
      <c r="AL4">
        <v>78</v>
      </c>
      <c r="AM4">
        <v>3.1951282051282055</v>
      </c>
      <c r="AN4">
        <v>1.0557704684500699</v>
      </c>
      <c r="AO4">
        <v>4.2508986735782752</v>
      </c>
      <c r="AP4">
        <v>2.1393577366781358</v>
      </c>
      <c r="AQ4">
        <v>2.9649999999999999</v>
      </c>
      <c r="AR4">
        <v>47</v>
      </c>
      <c r="AS4">
        <v>28</v>
      </c>
      <c r="AT4">
        <v>2.75</v>
      </c>
      <c r="AU4">
        <v>0.60256410256410253</v>
      </c>
    </row>
    <row r="5" spans="1:47">
      <c r="A5" s="4">
        <v>3.5</v>
      </c>
      <c r="B5" t="s">
        <v>864</v>
      </c>
      <c r="C5">
        <v>14155260</v>
      </c>
      <c r="D5" s="14">
        <v>942.71999999999969</v>
      </c>
      <c r="E5" s="17">
        <v>173</v>
      </c>
      <c r="F5" s="14">
        <v>5.449248554913293</v>
      </c>
      <c r="G5" s="14">
        <v>1.1811755139851243</v>
      </c>
      <c r="H5" s="14">
        <v>6.6304240688984173</v>
      </c>
      <c r="I5" s="14">
        <v>4.2680730409281686</v>
      </c>
      <c r="J5" s="14">
        <v>5.56</v>
      </c>
      <c r="K5" s="14">
        <v>84</v>
      </c>
      <c r="L5" s="14">
        <v>30</v>
      </c>
      <c r="M5" s="14">
        <v>5.75</v>
      </c>
      <c r="N5" s="14">
        <v>0.48554913294797686</v>
      </c>
      <c r="O5">
        <v>941.85</v>
      </c>
      <c r="P5">
        <v>173</v>
      </c>
      <c r="Q5">
        <v>5.4442196531791911</v>
      </c>
      <c r="R5">
        <v>1.173280086242968</v>
      </c>
      <c r="S5">
        <v>6.6174997394221595</v>
      </c>
      <c r="T5">
        <v>4.2709395669362227</v>
      </c>
      <c r="U5">
        <v>5.56</v>
      </c>
      <c r="V5">
        <v>85</v>
      </c>
      <c r="W5">
        <v>31</v>
      </c>
      <c r="X5">
        <v>5.75</v>
      </c>
      <c r="Y5">
        <v>0.4913294797687861</v>
      </c>
      <c r="Z5">
        <v>870.38999999999987</v>
      </c>
      <c r="AA5">
        <v>173</v>
      </c>
      <c r="AB5">
        <v>5.0311560693641608</v>
      </c>
      <c r="AC5">
        <v>1.001134730571557</v>
      </c>
      <c r="AD5">
        <v>6.0322907999357174</v>
      </c>
      <c r="AE5">
        <v>4.0300213387926043</v>
      </c>
      <c r="AF5">
        <v>5.16</v>
      </c>
      <c r="AG5">
        <v>89</v>
      </c>
      <c r="AH5">
        <v>42</v>
      </c>
      <c r="AI5">
        <v>5.75</v>
      </c>
      <c r="AJ5">
        <v>0.51445086705202314</v>
      </c>
      <c r="AK5">
        <v>945.43000000000018</v>
      </c>
      <c r="AL5">
        <v>173</v>
      </c>
      <c r="AM5">
        <v>5.4649132947976886</v>
      </c>
      <c r="AN5">
        <v>1.1727723160226831</v>
      </c>
      <c r="AO5">
        <v>6.6376856108203715</v>
      </c>
      <c r="AP5">
        <v>4.2921409787750058</v>
      </c>
      <c r="AQ5">
        <v>5.55</v>
      </c>
      <c r="AR5">
        <v>74</v>
      </c>
      <c r="AS5">
        <v>31</v>
      </c>
      <c r="AT5">
        <v>5.75</v>
      </c>
      <c r="AU5">
        <v>0.4277456647398844</v>
      </c>
    </row>
    <row r="6" spans="1:47">
      <c r="A6" s="4">
        <v>4.5</v>
      </c>
      <c r="B6" t="s">
        <v>865</v>
      </c>
      <c r="C6">
        <v>10216101</v>
      </c>
      <c r="D6" s="14">
        <v>207.5800000000001</v>
      </c>
      <c r="E6" s="17">
        <v>56</v>
      </c>
      <c r="F6" s="14">
        <v>3.7067857142857159</v>
      </c>
      <c r="G6" s="14">
        <v>1.3248068224775638</v>
      </c>
      <c r="H6" s="14">
        <v>5.0315925367632799</v>
      </c>
      <c r="I6" s="14">
        <v>2.3819788918081519</v>
      </c>
      <c r="J6" s="14">
        <v>3.5150000000000001</v>
      </c>
      <c r="K6" s="14">
        <v>24</v>
      </c>
      <c r="L6" s="14">
        <v>9</v>
      </c>
      <c r="M6" s="14">
        <v>3.25</v>
      </c>
      <c r="N6" s="14">
        <v>0.42857142857142855</v>
      </c>
      <c r="O6">
        <v>207.07000000000014</v>
      </c>
      <c r="P6">
        <v>56</v>
      </c>
      <c r="Q6">
        <v>3.697678571428574</v>
      </c>
      <c r="R6">
        <v>1.3066946378643161</v>
      </c>
      <c r="S6">
        <v>5.0043732092928899</v>
      </c>
      <c r="T6">
        <v>2.3909839335642582</v>
      </c>
      <c r="U6">
        <v>3.5150000000000001</v>
      </c>
      <c r="V6">
        <v>23</v>
      </c>
      <c r="W6">
        <v>10</v>
      </c>
      <c r="X6">
        <v>3.25</v>
      </c>
      <c r="Y6">
        <v>0.4107142857142857</v>
      </c>
      <c r="Z6">
        <v>215.84000000000003</v>
      </c>
      <c r="AA6">
        <v>56</v>
      </c>
      <c r="AB6">
        <v>3.854285714285715</v>
      </c>
      <c r="AC6">
        <v>1.2676231977321044</v>
      </c>
      <c r="AD6">
        <v>5.1219089120178189</v>
      </c>
      <c r="AE6">
        <v>2.5866625165536106</v>
      </c>
      <c r="AF6">
        <v>3.62</v>
      </c>
      <c r="AG6">
        <v>25</v>
      </c>
      <c r="AH6">
        <v>11</v>
      </c>
      <c r="AI6">
        <v>3.25</v>
      </c>
      <c r="AJ6">
        <v>0.44642857142857145</v>
      </c>
      <c r="AK6">
        <v>208.34000000000009</v>
      </c>
      <c r="AL6">
        <v>56</v>
      </c>
      <c r="AM6">
        <v>3.7203571428571443</v>
      </c>
      <c r="AN6">
        <v>1.3723264444474779</v>
      </c>
      <c r="AO6">
        <v>5.0926835873046219</v>
      </c>
      <c r="AP6">
        <v>2.3480306984096666</v>
      </c>
      <c r="AQ6">
        <v>3.48</v>
      </c>
      <c r="AR6">
        <v>25</v>
      </c>
      <c r="AS6">
        <v>10</v>
      </c>
      <c r="AT6">
        <v>2.75</v>
      </c>
      <c r="AU6">
        <v>0.44642857142857145</v>
      </c>
    </row>
    <row r="7" spans="1:47">
      <c r="A7" s="4">
        <v>6.5</v>
      </c>
      <c r="B7" t="s">
        <v>866</v>
      </c>
      <c r="C7">
        <v>14116972</v>
      </c>
      <c r="D7" s="14">
        <v>296.89000000000004</v>
      </c>
      <c r="E7" s="17">
        <v>83</v>
      </c>
      <c r="F7" s="14">
        <v>3.5769879518072294</v>
      </c>
      <c r="G7" s="14">
        <v>0.94904025325171903</v>
      </c>
      <c r="H7" s="14">
        <v>4.5260282050589487</v>
      </c>
      <c r="I7" s="14">
        <v>2.6279476985555101</v>
      </c>
      <c r="J7" s="14">
        <v>3.49</v>
      </c>
      <c r="K7" s="14">
        <v>46.5</v>
      </c>
      <c r="L7" s="14">
        <v>18</v>
      </c>
      <c r="M7" s="14">
        <v>3.5</v>
      </c>
      <c r="N7" s="14">
        <v>0.56024096385542166</v>
      </c>
      <c r="O7">
        <v>299.76000000000005</v>
      </c>
      <c r="P7">
        <v>84</v>
      </c>
      <c r="Q7">
        <v>3.5685714285714289</v>
      </c>
      <c r="R7">
        <v>0.94118374946562411</v>
      </c>
      <c r="S7">
        <v>4.5097551780370528</v>
      </c>
      <c r="T7">
        <v>2.6273876791058051</v>
      </c>
      <c r="U7">
        <v>3.5</v>
      </c>
      <c r="V7">
        <v>44</v>
      </c>
      <c r="W7">
        <v>19</v>
      </c>
      <c r="X7">
        <v>3.75</v>
      </c>
      <c r="Y7">
        <v>0.52380952380952384</v>
      </c>
      <c r="Z7">
        <v>849.04999999999973</v>
      </c>
      <c r="AA7">
        <v>161</v>
      </c>
      <c r="AB7">
        <v>5.2736024844720477</v>
      </c>
      <c r="AC7">
        <v>1.2956670833951982</v>
      </c>
      <c r="AD7">
        <v>6.5692695678672459</v>
      </c>
      <c r="AE7">
        <v>3.9779354010768495</v>
      </c>
      <c r="AF7">
        <v>5.27</v>
      </c>
      <c r="AG7">
        <v>71</v>
      </c>
      <c r="AH7">
        <v>29</v>
      </c>
      <c r="AI7">
        <v>5.25</v>
      </c>
      <c r="AJ7">
        <v>0.44099378881987578</v>
      </c>
      <c r="AK7">
        <v>298.80000000000007</v>
      </c>
      <c r="AL7">
        <v>83</v>
      </c>
      <c r="AM7">
        <v>3.600000000000001</v>
      </c>
      <c r="AN7">
        <v>0.97297757726149803</v>
      </c>
      <c r="AO7">
        <v>4.5729775772614989</v>
      </c>
      <c r="AP7">
        <v>2.6270224227385031</v>
      </c>
      <c r="AQ7">
        <v>3.53</v>
      </c>
      <c r="AR7">
        <v>41</v>
      </c>
      <c r="AS7">
        <v>17</v>
      </c>
      <c r="AT7">
        <v>3.75</v>
      </c>
      <c r="AU7">
        <v>0.49397590361445781</v>
      </c>
    </row>
    <row r="8" spans="1:47">
      <c r="A8" s="4">
        <v>7.5</v>
      </c>
      <c r="B8" t="s">
        <v>867</v>
      </c>
      <c r="C8">
        <v>10370141</v>
      </c>
      <c r="D8" s="14">
        <v>866.63</v>
      </c>
      <c r="E8" s="17">
        <v>161</v>
      </c>
      <c r="F8" s="14">
        <v>5.3827950310559007</v>
      </c>
      <c r="G8" s="14">
        <v>1.3220784825323935</v>
      </c>
      <c r="H8" s="14">
        <v>6.7048735135882946</v>
      </c>
      <c r="I8" s="14">
        <v>4.0607165485235068</v>
      </c>
      <c r="J8" s="14">
        <v>5.34</v>
      </c>
      <c r="K8" s="14">
        <v>69</v>
      </c>
      <c r="L8" s="14">
        <v>25</v>
      </c>
      <c r="M8" s="14">
        <v>5.25</v>
      </c>
      <c r="N8" s="14">
        <v>0.42857142857142855</v>
      </c>
      <c r="O8">
        <v>868.32999999999981</v>
      </c>
      <c r="P8">
        <v>161</v>
      </c>
      <c r="Q8">
        <v>5.3933540372670796</v>
      </c>
      <c r="R8">
        <v>1.3247551396859085</v>
      </c>
      <c r="S8">
        <v>6.7181091769529884</v>
      </c>
      <c r="T8">
        <v>4.0685988975811709</v>
      </c>
      <c r="U8">
        <v>5.37</v>
      </c>
      <c r="V8">
        <v>70</v>
      </c>
      <c r="W8">
        <v>27</v>
      </c>
      <c r="X8">
        <v>5.25</v>
      </c>
      <c r="Y8">
        <v>0.43478260869565216</v>
      </c>
      <c r="Z8">
        <v>184.76999999999998</v>
      </c>
      <c r="AA8">
        <v>38</v>
      </c>
      <c r="AB8">
        <v>4.862368421052631</v>
      </c>
      <c r="AC8">
        <v>1.2228156127395489</v>
      </c>
      <c r="AD8">
        <v>6.0851840337921796</v>
      </c>
      <c r="AE8">
        <v>3.6395528083130824</v>
      </c>
      <c r="AF8">
        <v>5.09</v>
      </c>
      <c r="AG8">
        <v>18</v>
      </c>
      <c r="AH8">
        <v>9</v>
      </c>
      <c r="AI8">
        <v>5.25</v>
      </c>
      <c r="AJ8">
        <v>0.47368421052631576</v>
      </c>
      <c r="AK8">
        <v>877.81999999999994</v>
      </c>
      <c r="AL8">
        <v>161</v>
      </c>
      <c r="AM8">
        <v>5.452298136645962</v>
      </c>
      <c r="AN8">
        <v>1.323351450129187</v>
      </c>
      <c r="AO8">
        <v>6.7756495867751489</v>
      </c>
      <c r="AP8">
        <v>4.128946686516775</v>
      </c>
      <c r="AQ8">
        <v>5.46</v>
      </c>
      <c r="AR8">
        <v>63.5</v>
      </c>
      <c r="AS8">
        <v>23</v>
      </c>
      <c r="AT8">
        <v>5.5</v>
      </c>
      <c r="AU8">
        <v>0.39440993788819878</v>
      </c>
    </row>
    <row r="9" spans="1:47">
      <c r="A9" s="4">
        <v>9.5</v>
      </c>
      <c r="B9" t="s">
        <v>868</v>
      </c>
      <c r="C9">
        <v>10541957</v>
      </c>
      <c r="D9" s="14">
        <v>481.86999999999972</v>
      </c>
      <c r="E9" s="17">
        <v>99</v>
      </c>
      <c r="F9" s="14">
        <v>4.8673737373737342</v>
      </c>
      <c r="G9" s="14">
        <v>1.4088956348557262</v>
      </c>
      <c r="H9" s="14">
        <v>6.2762693722294607</v>
      </c>
      <c r="I9" s="14">
        <v>3.4584781025180078</v>
      </c>
      <c r="J9" s="14">
        <v>4.95</v>
      </c>
      <c r="K9" s="14">
        <v>35</v>
      </c>
      <c r="L9" s="14">
        <v>15</v>
      </c>
      <c r="M9" s="14">
        <v>6.25</v>
      </c>
      <c r="N9" s="14">
        <v>0.35353535353535354</v>
      </c>
      <c r="O9">
        <v>481.0499999999999</v>
      </c>
      <c r="P9">
        <v>99</v>
      </c>
      <c r="Q9">
        <v>4.8590909090909085</v>
      </c>
      <c r="R9">
        <v>1.4032164879516589</v>
      </c>
      <c r="S9">
        <v>6.2623073970425676</v>
      </c>
      <c r="T9">
        <v>3.4558744211392494</v>
      </c>
      <c r="U9">
        <v>4.9400000000000004</v>
      </c>
      <c r="V9">
        <v>31.5</v>
      </c>
      <c r="W9">
        <v>13</v>
      </c>
      <c r="X9">
        <v>5</v>
      </c>
      <c r="Y9">
        <v>0.31818181818181818</v>
      </c>
      <c r="Z9">
        <v>410.09000000000003</v>
      </c>
      <c r="AA9">
        <v>99</v>
      </c>
      <c r="AB9">
        <v>4.1423232323232329</v>
      </c>
      <c r="AC9">
        <v>1.0999664450195903</v>
      </c>
      <c r="AD9">
        <v>5.2422896773428231</v>
      </c>
      <c r="AE9">
        <v>3.0423567873036426</v>
      </c>
      <c r="AF9">
        <v>4.2699999999999996</v>
      </c>
      <c r="AG9">
        <v>46</v>
      </c>
      <c r="AH9">
        <v>19</v>
      </c>
      <c r="AI9">
        <v>4.75</v>
      </c>
      <c r="AJ9">
        <v>0.46464646464646464</v>
      </c>
      <c r="AK9">
        <v>483.44999999999987</v>
      </c>
      <c r="AL9">
        <v>99</v>
      </c>
      <c r="AM9">
        <v>4.883333333333332</v>
      </c>
      <c r="AN9">
        <v>1.3652195756712306</v>
      </c>
      <c r="AO9">
        <v>6.2485529090045624</v>
      </c>
      <c r="AP9">
        <v>3.5181137576621015</v>
      </c>
      <c r="AQ9">
        <v>5</v>
      </c>
      <c r="AR9">
        <v>38</v>
      </c>
      <c r="AS9">
        <v>17</v>
      </c>
      <c r="AT9">
        <v>6.25</v>
      </c>
      <c r="AU9">
        <v>0.38383838383838381</v>
      </c>
    </row>
    <row r="10" spans="1:47">
      <c r="A10" s="4">
        <v>10.5</v>
      </c>
      <c r="B10" t="s">
        <v>869</v>
      </c>
      <c r="C10">
        <v>14494128</v>
      </c>
      <c r="D10" s="14">
        <v>317.46000000000009</v>
      </c>
      <c r="E10" s="17">
        <v>79</v>
      </c>
      <c r="F10" s="14">
        <v>4.0184810126582287</v>
      </c>
      <c r="G10" s="14">
        <v>1.3652041160504185</v>
      </c>
      <c r="H10" s="14">
        <v>5.3836851287086471</v>
      </c>
      <c r="I10" s="14">
        <v>2.6532768966078102</v>
      </c>
      <c r="J10" s="14">
        <v>3.9</v>
      </c>
      <c r="K10" s="14">
        <v>24</v>
      </c>
      <c r="L10" s="14">
        <v>12</v>
      </c>
      <c r="M10" s="14">
        <v>2.75</v>
      </c>
      <c r="N10" s="14">
        <v>0.30379746835443039</v>
      </c>
      <c r="O10">
        <v>317.93000000000006</v>
      </c>
      <c r="P10">
        <v>79</v>
      </c>
      <c r="Q10">
        <v>4.0244303797468364</v>
      </c>
      <c r="R10">
        <v>1.3692949213479659</v>
      </c>
      <c r="S10">
        <v>5.3937253010948023</v>
      </c>
      <c r="T10">
        <v>2.6551354583988704</v>
      </c>
      <c r="U10">
        <v>3.96</v>
      </c>
      <c r="V10">
        <v>25.5</v>
      </c>
      <c r="W10">
        <v>12</v>
      </c>
      <c r="X10">
        <v>3.25</v>
      </c>
      <c r="Y10">
        <v>0.32278481012658228</v>
      </c>
      <c r="Z10">
        <v>305.22000000000008</v>
      </c>
      <c r="AA10">
        <v>79</v>
      </c>
      <c r="AB10">
        <v>3.8635443037974695</v>
      </c>
      <c r="AC10">
        <v>1.2896650707865498</v>
      </c>
      <c r="AD10">
        <v>5.1532093745840193</v>
      </c>
      <c r="AE10">
        <v>2.5738792330109197</v>
      </c>
      <c r="AF10">
        <v>3.57</v>
      </c>
      <c r="AG10">
        <v>40</v>
      </c>
      <c r="AH10">
        <v>17</v>
      </c>
      <c r="AI10">
        <v>3.75</v>
      </c>
      <c r="AJ10">
        <v>0.50632911392405067</v>
      </c>
      <c r="AK10">
        <v>321.82</v>
      </c>
      <c r="AL10">
        <v>79</v>
      </c>
      <c r="AM10">
        <v>4.0736708860759494</v>
      </c>
      <c r="AN10">
        <v>1.4128768407821088</v>
      </c>
      <c r="AO10">
        <v>5.486547726858058</v>
      </c>
      <c r="AP10">
        <v>2.6607940452938408</v>
      </c>
      <c r="AQ10">
        <v>3.85</v>
      </c>
      <c r="AR10">
        <v>31</v>
      </c>
      <c r="AS10">
        <v>13</v>
      </c>
      <c r="AT10">
        <v>3.75</v>
      </c>
      <c r="AU10">
        <v>0.39240506329113922</v>
      </c>
    </row>
    <row r="11" spans="1:47">
      <c r="A11" s="4">
        <v>11.5</v>
      </c>
      <c r="B11" t="s">
        <v>870</v>
      </c>
      <c r="C11">
        <v>14239184</v>
      </c>
      <c r="D11" s="14">
        <v>292.15000000000009</v>
      </c>
      <c r="E11" s="17">
        <v>66</v>
      </c>
      <c r="F11" s="14">
        <v>4.4265151515151526</v>
      </c>
      <c r="G11" s="14">
        <v>1.3740311186983747</v>
      </c>
      <c r="H11" s="14">
        <v>5.8005462702135269</v>
      </c>
      <c r="I11" s="14">
        <v>3.0524840328167779</v>
      </c>
      <c r="J11" s="14">
        <v>4.585</v>
      </c>
      <c r="K11" s="14">
        <v>22</v>
      </c>
      <c r="L11" s="14">
        <v>11</v>
      </c>
      <c r="M11" s="14">
        <v>4.75</v>
      </c>
      <c r="N11" s="14">
        <v>0.33333333333333331</v>
      </c>
      <c r="O11">
        <v>291.83</v>
      </c>
      <c r="P11">
        <v>66</v>
      </c>
      <c r="Q11">
        <v>4.4216666666666669</v>
      </c>
      <c r="R11">
        <v>1.3806080971617978</v>
      </c>
      <c r="S11">
        <v>5.8022747638284642</v>
      </c>
      <c r="T11">
        <v>3.0410585695048691</v>
      </c>
      <c r="U11">
        <v>4.5549999999999997</v>
      </c>
      <c r="V11">
        <v>22</v>
      </c>
      <c r="W11">
        <v>11</v>
      </c>
      <c r="X11">
        <v>4.75</v>
      </c>
      <c r="Y11">
        <v>0.33333333333333331</v>
      </c>
      <c r="Z11">
        <v>270.14999999999998</v>
      </c>
      <c r="AA11">
        <v>66</v>
      </c>
      <c r="AB11">
        <v>4.0931818181818178</v>
      </c>
      <c r="AC11">
        <v>1.2693767811754808</v>
      </c>
      <c r="AD11">
        <v>5.3625585993572988</v>
      </c>
      <c r="AE11">
        <v>2.8238050370063368</v>
      </c>
      <c r="AF11">
        <v>3.96</v>
      </c>
      <c r="AG11">
        <v>27</v>
      </c>
      <c r="AH11">
        <v>12</v>
      </c>
      <c r="AI11">
        <v>3.25</v>
      </c>
      <c r="AJ11">
        <v>0.40909090909090912</v>
      </c>
      <c r="AK11">
        <v>298.29000000000013</v>
      </c>
      <c r="AL11">
        <v>66</v>
      </c>
      <c r="AM11">
        <v>4.5195454545454563</v>
      </c>
      <c r="AN11">
        <v>1.4176073361268056</v>
      </c>
      <c r="AO11">
        <v>5.9371527906722621</v>
      </c>
      <c r="AP11">
        <v>3.1019381184186505</v>
      </c>
      <c r="AQ11">
        <v>4.7549999999999999</v>
      </c>
      <c r="AR11">
        <v>26</v>
      </c>
      <c r="AS11">
        <v>11</v>
      </c>
      <c r="AT11">
        <v>5.25</v>
      </c>
      <c r="AU11">
        <v>0.39393939393939392</v>
      </c>
    </row>
    <row r="12" spans="1:47">
      <c r="A12" s="4">
        <v>15.5</v>
      </c>
      <c r="B12" t="s">
        <v>871</v>
      </c>
      <c r="C12">
        <v>14312160</v>
      </c>
      <c r="D12" s="14">
        <v>442.36000000000018</v>
      </c>
      <c r="E12" s="17">
        <v>111</v>
      </c>
      <c r="F12" s="14">
        <v>3.9852252252252267</v>
      </c>
      <c r="G12" s="14">
        <v>0.93207671050561813</v>
      </c>
      <c r="H12" s="14">
        <v>4.917301935730845</v>
      </c>
      <c r="I12" s="14">
        <v>3.0531485147196085</v>
      </c>
      <c r="J12" s="14">
        <v>3.95</v>
      </c>
      <c r="K12" s="14">
        <v>63</v>
      </c>
      <c r="L12" s="14">
        <v>26</v>
      </c>
      <c r="M12" s="14">
        <v>3.75</v>
      </c>
      <c r="N12" s="14">
        <v>0.56756756756756754</v>
      </c>
      <c r="O12">
        <v>440.82999999999987</v>
      </c>
      <c r="P12">
        <v>111</v>
      </c>
      <c r="Q12">
        <v>3.9714414414414403</v>
      </c>
      <c r="R12">
        <v>0.92926348826941818</v>
      </c>
      <c r="S12">
        <v>4.9007049297108587</v>
      </c>
      <c r="T12">
        <v>3.0421779531720219</v>
      </c>
      <c r="U12">
        <v>3.89</v>
      </c>
      <c r="V12">
        <v>64</v>
      </c>
      <c r="W12">
        <v>26</v>
      </c>
      <c r="X12">
        <v>3.75</v>
      </c>
      <c r="Y12">
        <v>0.57657657657657657</v>
      </c>
      <c r="Z12">
        <v>441.70000000000022</v>
      </c>
      <c r="AA12">
        <v>111</v>
      </c>
      <c r="AB12">
        <v>3.979279279279281</v>
      </c>
      <c r="AC12">
        <v>1.0867572378508772</v>
      </c>
      <c r="AD12">
        <v>5.0660365171301578</v>
      </c>
      <c r="AE12">
        <v>2.8925220414284039</v>
      </c>
      <c r="AF12">
        <v>3.92</v>
      </c>
      <c r="AG12">
        <v>42</v>
      </c>
      <c r="AH12">
        <v>18</v>
      </c>
      <c r="AI12">
        <v>2.75</v>
      </c>
      <c r="AJ12">
        <v>0.3783783783783784</v>
      </c>
      <c r="AK12">
        <v>435.07000000000011</v>
      </c>
      <c r="AL12">
        <v>111</v>
      </c>
      <c r="AM12">
        <v>3.9195495495495507</v>
      </c>
      <c r="AN12">
        <v>0.89999534078327625</v>
      </c>
      <c r="AO12">
        <v>4.8195448903328266</v>
      </c>
      <c r="AP12">
        <v>3.0195542087662743</v>
      </c>
      <c r="AQ12">
        <v>3.85</v>
      </c>
      <c r="AR12">
        <v>64</v>
      </c>
      <c r="AS12">
        <v>23</v>
      </c>
      <c r="AT12">
        <v>3.75</v>
      </c>
      <c r="AU12">
        <v>0.57657657657657657</v>
      </c>
    </row>
    <row r="13" spans="1:47">
      <c r="A13" s="4">
        <v>16.5</v>
      </c>
      <c r="B13" t="s">
        <v>872</v>
      </c>
      <c r="C13">
        <v>15237281</v>
      </c>
      <c r="D13" s="14">
        <v>385.87000000000012</v>
      </c>
      <c r="E13" s="17">
        <v>122</v>
      </c>
      <c r="F13" s="14">
        <v>3.1628688524590172</v>
      </c>
      <c r="G13" s="14">
        <v>1.0105398929384997</v>
      </c>
      <c r="H13" s="14">
        <v>4.1734087453975164</v>
      </c>
      <c r="I13" s="14">
        <v>2.1523289595205175</v>
      </c>
      <c r="J13" s="14">
        <v>2.8200000000000003</v>
      </c>
      <c r="K13" s="14">
        <v>67</v>
      </c>
      <c r="L13" s="14">
        <v>37</v>
      </c>
      <c r="M13" s="14">
        <v>2.25</v>
      </c>
      <c r="N13" s="14">
        <v>0.54918032786885251</v>
      </c>
      <c r="O13">
        <v>387.31999999999988</v>
      </c>
      <c r="P13">
        <v>122</v>
      </c>
      <c r="Q13">
        <v>3.1747540983606548</v>
      </c>
      <c r="R13">
        <v>1.0143973605783696</v>
      </c>
      <c r="S13">
        <v>4.1891514589390244</v>
      </c>
      <c r="T13">
        <v>2.1603567377822852</v>
      </c>
      <c r="U13">
        <v>2.9299999999999997</v>
      </c>
      <c r="V13">
        <v>61</v>
      </c>
      <c r="W13">
        <v>38</v>
      </c>
      <c r="X13">
        <v>2.25</v>
      </c>
      <c r="Y13">
        <v>0.5</v>
      </c>
      <c r="Z13">
        <v>336.82999999999981</v>
      </c>
      <c r="AA13">
        <v>122</v>
      </c>
      <c r="AB13">
        <v>2.7609016393442607</v>
      </c>
      <c r="AC13">
        <v>0.87786838383447008</v>
      </c>
      <c r="AD13">
        <v>3.638770023178731</v>
      </c>
      <c r="AE13">
        <v>1.8830332555097906</v>
      </c>
      <c r="AF13">
        <v>2.4850000000000003</v>
      </c>
      <c r="AG13">
        <v>85</v>
      </c>
      <c r="AH13">
        <v>42</v>
      </c>
      <c r="AI13">
        <v>2.25</v>
      </c>
      <c r="AJ13">
        <v>0.69672131147540983</v>
      </c>
      <c r="AK13">
        <v>380.2799999999998</v>
      </c>
      <c r="AL13">
        <v>122</v>
      </c>
      <c r="AM13">
        <v>3.117049180327867</v>
      </c>
      <c r="AN13">
        <v>1.0188801894906576</v>
      </c>
      <c r="AO13">
        <v>4.1359293698185251</v>
      </c>
      <c r="AP13">
        <v>2.0981689908372094</v>
      </c>
      <c r="AQ13">
        <v>2.83</v>
      </c>
      <c r="AR13">
        <v>66</v>
      </c>
      <c r="AS13">
        <v>38</v>
      </c>
      <c r="AT13">
        <v>2.25</v>
      </c>
      <c r="AU13">
        <v>0.54098360655737709</v>
      </c>
    </row>
    <row r="14" spans="1:47">
      <c r="A14" s="4">
        <v>17.5</v>
      </c>
      <c r="B14" t="s">
        <v>873</v>
      </c>
      <c r="C14">
        <v>9703873</v>
      </c>
      <c r="D14" s="14">
        <v>630.32000000000005</v>
      </c>
      <c r="E14" s="17">
        <v>130</v>
      </c>
      <c r="F14" s="14">
        <v>4.8486153846153854</v>
      </c>
      <c r="G14" s="14">
        <v>1.2010071702605658</v>
      </c>
      <c r="H14" s="14">
        <v>6.0496225548759508</v>
      </c>
      <c r="I14" s="14">
        <v>3.6476082143548196</v>
      </c>
      <c r="J14" s="14">
        <v>4.835</v>
      </c>
      <c r="K14" s="14">
        <v>53</v>
      </c>
      <c r="L14" s="14">
        <v>25</v>
      </c>
      <c r="M14" s="14">
        <v>4.75</v>
      </c>
      <c r="N14" s="14">
        <v>0.40769230769230769</v>
      </c>
      <c r="O14">
        <v>631.18000000000006</v>
      </c>
      <c r="P14">
        <v>130</v>
      </c>
      <c r="Q14">
        <v>4.8552307692307695</v>
      </c>
      <c r="R14">
        <v>1.2112842920863911</v>
      </c>
      <c r="S14">
        <v>6.0665150613171601</v>
      </c>
      <c r="T14">
        <v>3.6439464771443784</v>
      </c>
      <c r="U14">
        <v>4.835</v>
      </c>
      <c r="V14">
        <v>55</v>
      </c>
      <c r="W14">
        <v>26</v>
      </c>
      <c r="X14">
        <v>4.75</v>
      </c>
      <c r="Y14">
        <v>0.42307692307692307</v>
      </c>
      <c r="Z14">
        <v>655.11999999999955</v>
      </c>
      <c r="AA14">
        <v>130</v>
      </c>
      <c r="AB14">
        <v>5.0393846153846118</v>
      </c>
      <c r="AC14">
        <v>1.1764931162037027</v>
      </c>
      <c r="AD14">
        <v>6.2158777315883142</v>
      </c>
      <c r="AE14">
        <v>3.8628914991809093</v>
      </c>
      <c r="AF14">
        <v>5.16</v>
      </c>
      <c r="AG14">
        <v>55</v>
      </c>
      <c r="AH14">
        <v>25</v>
      </c>
      <c r="AI14">
        <v>5.25</v>
      </c>
      <c r="AJ14">
        <v>0.42307692307692307</v>
      </c>
      <c r="AK14">
        <v>631.48</v>
      </c>
      <c r="AL14">
        <v>130</v>
      </c>
      <c r="AM14">
        <v>4.8575384615384616</v>
      </c>
      <c r="AN14">
        <v>1.227477441993241</v>
      </c>
      <c r="AO14">
        <v>6.0850159035317031</v>
      </c>
      <c r="AP14">
        <v>3.6300610195452205</v>
      </c>
      <c r="AQ14">
        <v>4.8149999999999995</v>
      </c>
      <c r="AR14">
        <v>60</v>
      </c>
      <c r="AS14">
        <v>28</v>
      </c>
      <c r="AT14">
        <v>4.75</v>
      </c>
      <c r="AU14">
        <v>0.46153846153846156</v>
      </c>
    </row>
    <row r="15" spans="1:47">
      <c r="A15" s="4">
        <v>18.5</v>
      </c>
      <c r="B15" t="s">
        <v>874</v>
      </c>
      <c r="C15">
        <v>10410337</v>
      </c>
      <c r="D15" s="14">
        <v>1196.9200000000008</v>
      </c>
      <c r="E15" s="17">
        <v>214</v>
      </c>
      <c r="F15" s="14">
        <v>5.593084112149536</v>
      </c>
      <c r="G15" s="14">
        <v>1.2437225746351845</v>
      </c>
      <c r="H15" s="14">
        <v>6.8368066867847208</v>
      </c>
      <c r="I15" s="14">
        <v>4.3493615375143513</v>
      </c>
      <c r="J15" s="14">
        <v>5.77</v>
      </c>
      <c r="K15" s="14">
        <v>100</v>
      </c>
      <c r="L15" s="14">
        <v>39</v>
      </c>
      <c r="M15" s="14">
        <v>5.75</v>
      </c>
      <c r="N15" s="14">
        <v>0.46728971962616822</v>
      </c>
      <c r="O15">
        <v>1199.6200000000006</v>
      </c>
      <c r="P15">
        <v>214</v>
      </c>
      <c r="Q15">
        <v>5.605700934579442</v>
      </c>
      <c r="R15">
        <v>1.2470168061557079</v>
      </c>
      <c r="S15">
        <v>6.8527177407351498</v>
      </c>
      <c r="T15">
        <v>4.3586841284237341</v>
      </c>
      <c r="U15">
        <v>5.7549999999999999</v>
      </c>
      <c r="V15">
        <v>104</v>
      </c>
      <c r="W15">
        <v>39</v>
      </c>
      <c r="X15">
        <v>5.75</v>
      </c>
      <c r="Y15">
        <v>0.48598130841121495</v>
      </c>
      <c r="Z15">
        <v>1191.5100000000007</v>
      </c>
      <c r="AA15">
        <v>214</v>
      </c>
      <c r="AB15">
        <v>5.5678037383177603</v>
      </c>
      <c r="AC15">
        <v>1.2506011094707237</v>
      </c>
      <c r="AD15">
        <v>6.818404847788484</v>
      </c>
      <c r="AE15">
        <v>4.3172026288470366</v>
      </c>
      <c r="AF15">
        <v>5.72</v>
      </c>
      <c r="AG15">
        <v>98</v>
      </c>
      <c r="AH15">
        <v>40</v>
      </c>
      <c r="AI15">
        <v>6.25</v>
      </c>
      <c r="AJ15">
        <v>0.45794392523364486</v>
      </c>
      <c r="AK15">
        <v>1191.9900000000002</v>
      </c>
      <c r="AL15">
        <v>214</v>
      </c>
      <c r="AM15">
        <v>5.5700467289719633</v>
      </c>
      <c r="AN15">
        <v>1.2260676090019218</v>
      </c>
      <c r="AO15">
        <v>6.7961143379738846</v>
      </c>
      <c r="AP15">
        <v>4.3439791199700419</v>
      </c>
      <c r="AQ15">
        <v>5.6950000000000003</v>
      </c>
      <c r="AR15">
        <v>90</v>
      </c>
      <c r="AS15">
        <v>38</v>
      </c>
      <c r="AT15">
        <v>5.25</v>
      </c>
      <c r="AU15">
        <v>0.42056074766355139</v>
      </c>
    </row>
    <row r="16" spans="1:47">
      <c r="A16" s="4">
        <v>21.5</v>
      </c>
      <c r="B16" t="s">
        <v>875</v>
      </c>
      <c r="C16">
        <v>14601172</v>
      </c>
      <c r="D16" s="14">
        <v>752.24</v>
      </c>
      <c r="E16" s="17">
        <v>182</v>
      </c>
      <c r="F16" s="14">
        <v>4.1331868131868132</v>
      </c>
      <c r="G16" s="14">
        <v>0.95123575238776736</v>
      </c>
      <c r="H16" s="14">
        <v>5.0844225655745809</v>
      </c>
      <c r="I16" s="14">
        <v>3.181951060799046</v>
      </c>
      <c r="J16" s="14">
        <v>4.21</v>
      </c>
      <c r="K16" s="14">
        <v>92</v>
      </c>
      <c r="L16" s="14">
        <v>43</v>
      </c>
      <c r="M16" s="14">
        <v>4.75</v>
      </c>
      <c r="N16" s="14">
        <v>0.50549450549450547</v>
      </c>
      <c r="O16">
        <v>753.21</v>
      </c>
      <c r="P16">
        <v>182</v>
      </c>
      <c r="Q16">
        <v>4.1385164835164838</v>
      </c>
      <c r="R16">
        <v>0.94639618702777484</v>
      </c>
      <c r="S16">
        <v>5.0849126705442584</v>
      </c>
      <c r="T16">
        <v>3.1921202964887092</v>
      </c>
      <c r="U16">
        <v>4.2300000000000004</v>
      </c>
      <c r="V16">
        <v>93</v>
      </c>
      <c r="W16">
        <v>44</v>
      </c>
      <c r="X16">
        <v>4.75</v>
      </c>
      <c r="Y16">
        <v>0.51098901098901095</v>
      </c>
      <c r="Z16">
        <v>771.47000000000014</v>
      </c>
      <c r="AA16">
        <v>182</v>
      </c>
      <c r="AB16">
        <v>4.238846153846155</v>
      </c>
      <c r="AC16">
        <v>0.92077572896520388</v>
      </c>
      <c r="AD16">
        <v>5.1596218828113587</v>
      </c>
      <c r="AE16">
        <v>3.3180704248809514</v>
      </c>
      <c r="AF16">
        <v>4.18</v>
      </c>
      <c r="AG16">
        <v>114</v>
      </c>
      <c r="AH16">
        <v>50</v>
      </c>
      <c r="AI16">
        <v>4.25</v>
      </c>
      <c r="AJ16">
        <v>0.62637362637362637</v>
      </c>
      <c r="AK16">
        <v>752.5100000000001</v>
      </c>
      <c r="AL16">
        <v>182</v>
      </c>
      <c r="AM16">
        <v>4.13467032967033</v>
      </c>
      <c r="AN16">
        <v>0.95607256659495432</v>
      </c>
      <c r="AO16">
        <v>5.0907428962652848</v>
      </c>
      <c r="AP16">
        <v>3.1785977630753757</v>
      </c>
      <c r="AQ16">
        <v>4.1749999999999998</v>
      </c>
      <c r="AR16">
        <v>117</v>
      </c>
      <c r="AS16">
        <v>44</v>
      </c>
      <c r="AT16">
        <v>4.25</v>
      </c>
      <c r="AU16">
        <v>0.6428571428571429</v>
      </c>
    </row>
    <row r="17" spans="1:47">
      <c r="A17" s="4">
        <v>22.5</v>
      </c>
      <c r="B17" t="s">
        <v>876</v>
      </c>
      <c r="C17">
        <v>15481673</v>
      </c>
      <c r="D17" s="14">
        <v>1901.8099999999997</v>
      </c>
      <c r="E17" s="17">
        <v>313</v>
      </c>
      <c r="F17" s="14">
        <v>6.0760702875399355</v>
      </c>
      <c r="G17" s="14">
        <v>1.1970174827537741</v>
      </c>
      <c r="H17" s="14">
        <v>7.27308777029371</v>
      </c>
      <c r="I17" s="14">
        <v>4.879052804786161</v>
      </c>
      <c r="J17" s="14">
        <v>6.27</v>
      </c>
      <c r="K17" s="14">
        <v>161</v>
      </c>
      <c r="L17" s="14">
        <v>62</v>
      </c>
      <c r="M17" s="14">
        <v>6.75</v>
      </c>
      <c r="N17" s="14">
        <v>0.51437699680511184</v>
      </c>
      <c r="O17">
        <v>1897.8700000000003</v>
      </c>
      <c r="P17">
        <v>313</v>
      </c>
      <c r="Q17">
        <v>6.0634824281150168</v>
      </c>
      <c r="R17">
        <v>1.2098475536428606</v>
      </c>
      <c r="S17">
        <v>7.2733299817578771</v>
      </c>
      <c r="T17">
        <v>4.8536348744721565</v>
      </c>
      <c r="U17">
        <v>6.26</v>
      </c>
      <c r="V17">
        <v>164</v>
      </c>
      <c r="W17">
        <v>64</v>
      </c>
      <c r="X17">
        <v>6.75</v>
      </c>
      <c r="Y17">
        <v>0.52396166134185307</v>
      </c>
      <c r="Z17">
        <v>1884.9300000000014</v>
      </c>
      <c r="AA17">
        <v>313</v>
      </c>
      <c r="AB17">
        <v>6.0221405750798764</v>
      </c>
      <c r="AC17">
        <v>1.2530143984565232</v>
      </c>
      <c r="AD17">
        <v>7.2751549735363996</v>
      </c>
      <c r="AE17">
        <v>4.7691261766233533</v>
      </c>
      <c r="AF17">
        <v>6.29</v>
      </c>
      <c r="AG17">
        <v>128</v>
      </c>
      <c r="AH17">
        <v>55</v>
      </c>
      <c r="AI17">
        <v>7.25</v>
      </c>
      <c r="AJ17">
        <v>0.40894568690095845</v>
      </c>
      <c r="AK17">
        <v>1901.900000000001</v>
      </c>
      <c r="AL17">
        <v>313</v>
      </c>
      <c r="AM17">
        <v>6.0763578274760413</v>
      </c>
      <c r="AN17">
        <v>1.2163033105866066</v>
      </c>
      <c r="AO17">
        <v>7.2926611380626483</v>
      </c>
      <c r="AP17">
        <v>4.8600545168894342</v>
      </c>
      <c r="AQ17">
        <v>6.28</v>
      </c>
      <c r="AR17">
        <v>161</v>
      </c>
      <c r="AS17">
        <v>57</v>
      </c>
      <c r="AT17">
        <v>6.75</v>
      </c>
      <c r="AU17">
        <v>0.51437699680511184</v>
      </c>
    </row>
    <row r="18" spans="1:47">
      <c r="A18" s="4">
        <v>23.5</v>
      </c>
      <c r="B18" t="s">
        <v>860</v>
      </c>
      <c r="C18">
        <v>14383980</v>
      </c>
      <c r="D18" s="14">
        <v>2230.1700000000005</v>
      </c>
      <c r="E18" s="17">
        <v>337</v>
      </c>
      <c r="F18" s="14">
        <v>6.617715133531159</v>
      </c>
      <c r="G18" s="14">
        <v>0.97065261038033268</v>
      </c>
      <c r="H18" s="14">
        <v>7.5883677439114914</v>
      </c>
      <c r="I18" s="14">
        <v>5.6470625231508267</v>
      </c>
      <c r="J18" s="14">
        <v>6.78</v>
      </c>
      <c r="K18" s="14">
        <v>199</v>
      </c>
      <c r="L18" s="14">
        <v>81</v>
      </c>
      <c r="M18" s="14">
        <v>7.25</v>
      </c>
      <c r="N18" s="14">
        <v>0.59050445103857563</v>
      </c>
      <c r="O18">
        <v>2231.31</v>
      </c>
      <c r="P18">
        <v>337</v>
      </c>
      <c r="Q18">
        <v>6.6210979228486648</v>
      </c>
      <c r="R18">
        <v>0.97151221987106817</v>
      </c>
      <c r="S18">
        <v>7.5926101427197334</v>
      </c>
      <c r="T18">
        <v>5.6495857029775962</v>
      </c>
      <c r="U18">
        <v>6.81</v>
      </c>
      <c r="V18">
        <v>199</v>
      </c>
      <c r="W18">
        <v>82</v>
      </c>
      <c r="X18">
        <v>7.25</v>
      </c>
      <c r="Y18">
        <v>0.59050445103857563</v>
      </c>
      <c r="Z18">
        <v>2179.8800000000006</v>
      </c>
      <c r="AA18">
        <v>337</v>
      </c>
      <c r="AB18">
        <v>6.4684866468842745</v>
      </c>
      <c r="AC18">
        <v>1.1006425723157134</v>
      </c>
      <c r="AD18">
        <v>7.5691292191999882</v>
      </c>
      <c r="AE18">
        <v>5.3678440745685609</v>
      </c>
      <c r="AF18">
        <v>6.7</v>
      </c>
      <c r="AG18">
        <v>180</v>
      </c>
      <c r="AH18">
        <v>71</v>
      </c>
      <c r="AI18">
        <v>7.25</v>
      </c>
      <c r="AJ18">
        <v>0.53412462908011871</v>
      </c>
      <c r="AK18">
        <v>2244.5599999999995</v>
      </c>
      <c r="AL18">
        <v>337</v>
      </c>
      <c r="AM18">
        <v>6.6604154302670606</v>
      </c>
      <c r="AN18">
        <v>0.95795811780865658</v>
      </c>
      <c r="AO18">
        <v>7.6183735480757173</v>
      </c>
      <c r="AP18">
        <v>5.7024573124584039</v>
      </c>
      <c r="AQ18">
        <v>6.83</v>
      </c>
      <c r="AR18">
        <v>201</v>
      </c>
      <c r="AS18">
        <v>87</v>
      </c>
      <c r="AT18">
        <v>7.25</v>
      </c>
      <c r="AU18">
        <v>0.59643916913946593</v>
      </c>
    </row>
    <row r="19" spans="1:47">
      <c r="A19" s="4">
        <v>24.5</v>
      </c>
      <c r="B19" t="s">
        <v>877</v>
      </c>
      <c r="C19">
        <v>9818433</v>
      </c>
      <c r="D19" s="14">
        <v>246.29000000000005</v>
      </c>
      <c r="E19" s="17">
        <v>67</v>
      </c>
      <c r="F19" s="14">
        <v>3.675970149253732</v>
      </c>
      <c r="G19" s="14">
        <v>1.0565826269536471</v>
      </c>
      <c r="H19" s="14">
        <v>4.7325527762073794</v>
      </c>
      <c r="I19" s="14">
        <v>2.6193875223000846</v>
      </c>
      <c r="J19" s="14">
        <v>3.49</v>
      </c>
      <c r="K19" s="14">
        <v>33</v>
      </c>
      <c r="L19" s="14">
        <v>14</v>
      </c>
      <c r="M19" s="14">
        <v>3.25</v>
      </c>
      <c r="N19" s="14">
        <v>0.4925373134328358</v>
      </c>
      <c r="O19">
        <v>245.85999999999993</v>
      </c>
      <c r="P19">
        <v>67</v>
      </c>
      <c r="Q19">
        <v>3.6695522388059691</v>
      </c>
      <c r="R19">
        <v>1.0441865513632849</v>
      </c>
      <c r="S19">
        <v>4.7137387901692538</v>
      </c>
      <c r="T19">
        <v>2.6253656874426845</v>
      </c>
      <c r="U19">
        <v>3.45</v>
      </c>
      <c r="V19">
        <v>34</v>
      </c>
      <c r="W19">
        <v>15</v>
      </c>
      <c r="X19">
        <v>3.25</v>
      </c>
      <c r="Y19">
        <v>0.5074626865671642</v>
      </c>
      <c r="Z19">
        <v>226.70000000000007</v>
      </c>
      <c r="AA19">
        <v>67</v>
      </c>
      <c r="AB19">
        <v>3.3835820895522399</v>
      </c>
      <c r="AC19">
        <v>1.0240660216236277</v>
      </c>
      <c r="AD19">
        <v>4.4076481111758676</v>
      </c>
      <c r="AE19">
        <v>2.3595160679286122</v>
      </c>
      <c r="AF19">
        <v>3.2</v>
      </c>
      <c r="AG19">
        <v>39</v>
      </c>
      <c r="AH19">
        <v>19</v>
      </c>
      <c r="AI19">
        <v>2.75</v>
      </c>
      <c r="AJ19">
        <v>0.58208955223880599</v>
      </c>
      <c r="AK19">
        <v>248.01999999999992</v>
      </c>
      <c r="AL19">
        <v>67</v>
      </c>
      <c r="AM19">
        <v>3.7017910447761184</v>
      </c>
      <c r="AN19">
        <v>1.095406283245238</v>
      </c>
      <c r="AO19">
        <v>4.7971973280213565</v>
      </c>
      <c r="AP19">
        <v>2.6063847615308804</v>
      </c>
      <c r="AQ19">
        <v>3.47</v>
      </c>
      <c r="AR19">
        <v>33</v>
      </c>
      <c r="AS19">
        <v>15</v>
      </c>
      <c r="AT19">
        <v>3.25</v>
      </c>
      <c r="AU19">
        <v>0.4925373134328358</v>
      </c>
    </row>
    <row r="20" spans="1:47">
      <c r="A20" s="4">
        <v>25.5</v>
      </c>
      <c r="B20" t="s">
        <v>878</v>
      </c>
      <c r="C20">
        <v>10399889</v>
      </c>
      <c r="D20" s="14">
        <v>514.84000000000015</v>
      </c>
      <c r="E20" s="17">
        <v>93</v>
      </c>
      <c r="F20" s="14">
        <v>5.5359139784946256</v>
      </c>
      <c r="G20" s="14">
        <v>1.1737900676673942</v>
      </c>
      <c r="H20" s="14">
        <v>6.7097040461620203</v>
      </c>
      <c r="I20" s="14">
        <v>4.3621239108272309</v>
      </c>
      <c r="J20" s="14">
        <v>5.76</v>
      </c>
      <c r="K20" s="14">
        <v>58</v>
      </c>
      <c r="L20" s="14">
        <v>22</v>
      </c>
      <c r="M20" s="14">
        <v>5.75</v>
      </c>
      <c r="N20" s="14">
        <v>0.62365591397849462</v>
      </c>
      <c r="O20">
        <v>512.57999999999981</v>
      </c>
      <c r="P20">
        <v>93</v>
      </c>
      <c r="Q20">
        <v>5.5116129032258048</v>
      </c>
      <c r="R20">
        <v>1.1727562205655544</v>
      </c>
      <c r="S20">
        <v>6.6843691237913596</v>
      </c>
      <c r="T20">
        <v>4.3388566826602499</v>
      </c>
      <c r="U20">
        <v>5.71</v>
      </c>
      <c r="V20">
        <v>57</v>
      </c>
      <c r="W20">
        <v>20</v>
      </c>
      <c r="X20">
        <v>5.75</v>
      </c>
      <c r="Y20">
        <v>0.61290322580645162</v>
      </c>
      <c r="Z20">
        <v>504.37999999999982</v>
      </c>
      <c r="AA20">
        <v>93</v>
      </c>
      <c r="AB20">
        <v>5.4234408602150515</v>
      </c>
      <c r="AC20">
        <v>1.240931885654508</v>
      </c>
      <c r="AD20">
        <v>6.6643727458695592</v>
      </c>
      <c r="AE20">
        <v>4.1825089745605437</v>
      </c>
      <c r="AF20">
        <v>5.64</v>
      </c>
      <c r="AG20">
        <v>46</v>
      </c>
      <c r="AH20">
        <v>23</v>
      </c>
      <c r="AI20">
        <v>5.75</v>
      </c>
      <c r="AJ20">
        <v>0.4946236559139785</v>
      </c>
      <c r="AK20">
        <v>523.12999999999977</v>
      </c>
      <c r="AL20">
        <v>93</v>
      </c>
      <c r="AM20">
        <v>5.6250537634408575</v>
      </c>
      <c r="AN20">
        <v>1.1846157179659609</v>
      </c>
      <c r="AO20">
        <v>6.8096694814068179</v>
      </c>
      <c r="AP20">
        <v>4.4404380454748971</v>
      </c>
      <c r="AQ20">
        <v>5.73</v>
      </c>
      <c r="AR20">
        <v>44</v>
      </c>
      <c r="AS20">
        <v>18</v>
      </c>
      <c r="AT20">
        <v>5.25</v>
      </c>
      <c r="AU20">
        <v>0.4731182795698925</v>
      </c>
    </row>
    <row r="21" spans="1:47">
      <c r="A21" s="4">
        <v>27.5</v>
      </c>
      <c r="B21" t="s">
        <v>879</v>
      </c>
      <c r="C21">
        <v>10275733</v>
      </c>
      <c r="D21" s="14">
        <v>436.65000000000003</v>
      </c>
      <c r="E21" s="17">
        <v>118</v>
      </c>
      <c r="F21" s="14">
        <v>3.7004237288135595</v>
      </c>
      <c r="G21" s="14">
        <v>0.81744588055556155</v>
      </c>
      <c r="H21" s="14">
        <v>4.5178696093691215</v>
      </c>
      <c r="I21" s="14">
        <v>2.882977848257998</v>
      </c>
      <c r="J21" s="14">
        <v>3.6349999999999998</v>
      </c>
      <c r="K21" s="14">
        <v>58</v>
      </c>
      <c r="L21" s="14">
        <v>28</v>
      </c>
      <c r="M21" s="14">
        <v>4.25</v>
      </c>
      <c r="N21" s="14">
        <v>0.49152542372881358</v>
      </c>
      <c r="O21">
        <v>436.34000000000009</v>
      </c>
      <c r="P21">
        <v>118</v>
      </c>
      <c r="Q21">
        <v>3.6977966101694921</v>
      </c>
      <c r="R21">
        <v>0.81772473122486455</v>
      </c>
      <c r="S21">
        <v>4.5155213413943569</v>
      </c>
      <c r="T21">
        <v>2.8800718789446274</v>
      </c>
      <c r="U21">
        <v>3.605</v>
      </c>
      <c r="V21">
        <v>56</v>
      </c>
      <c r="W21">
        <v>27</v>
      </c>
      <c r="X21">
        <v>4.25</v>
      </c>
      <c r="Y21">
        <v>0.47457627118644069</v>
      </c>
      <c r="Z21">
        <v>407.13</v>
      </c>
      <c r="AA21">
        <v>118</v>
      </c>
      <c r="AB21">
        <v>3.4502542372881355</v>
      </c>
      <c r="AC21">
        <v>0.78641180341761785</v>
      </c>
      <c r="AD21">
        <v>4.236666040705753</v>
      </c>
      <c r="AE21">
        <v>2.6638424338705176</v>
      </c>
      <c r="AF21">
        <v>3.38</v>
      </c>
      <c r="AG21">
        <v>67</v>
      </c>
      <c r="AH21">
        <v>29</v>
      </c>
      <c r="AI21">
        <v>3.75</v>
      </c>
      <c r="AJ21">
        <v>0.56779661016949157</v>
      </c>
      <c r="AK21">
        <v>439.41999999999985</v>
      </c>
      <c r="AL21">
        <v>118</v>
      </c>
      <c r="AM21">
        <v>3.7238983050847443</v>
      </c>
      <c r="AN21">
        <v>0.81419042051096358</v>
      </c>
      <c r="AO21">
        <v>4.5380887255957081</v>
      </c>
      <c r="AP21">
        <v>2.9097078845737805</v>
      </c>
      <c r="AQ21">
        <v>3.6850000000000001</v>
      </c>
      <c r="AR21">
        <v>73</v>
      </c>
      <c r="AS21">
        <v>25</v>
      </c>
      <c r="AT21">
        <v>3.75</v>
      </c>
      <c r="AU21">
        <v>0.61864406779661019</v>
      </c>
    </row>
    <row r="22" spans="1:47">
      <c r="A22" s="4">
        <v>28.5</v>
      </c>
      <c r="B22" t="s">
        <v>880</v>
      </c>
      <c r="C22">
        <v>10403777</v>
      </c>
      <c r="D22" s="14">
        <v>321.2600000000001</v>
      </c>
      <c r="E22" s="17">
        <v>96</v>
      </c>
      <c r="F22" s="14">
        <v>3.3464583333333344</v>
      </c>
      <c r="G22" s="14">
        <v>0.86669120241921915</v>
      </c>
      <c r="H22" s="14">
        <v>4.2131495357525539</v>
      </c>
      <c r="I22" s="14">
        <v>2.4797671309141154</v>
      </c>
      <c r="J22" s="14">
        <v>3.2800000000000002</v>
      </c>
      <c r="K22" s="14">
        <v>52</v>
      </c>
      <c r="L22" s="14">
        <v>21</v>
      </c>
      <c r="M22" s="14">
        <v>3.75</v>
      </c>
      <c r="N22" s="14">
        <v>0.54166666666666663</v>
      </c>
      <c r="O22">
        <v>322.20000000000016</v>
      </c>
      <c r="P22">
        <v>96</v>
      </c>
      <c r="Q22">
        <v>3.3562500000000015</v>
      </c>
      <c r="R22">
        <v>0.85221476166515164</v>
      </c>
      <c r="S22">
        <v>4.2084647616651534</v>
      </c>
      <c r="T22">
        <v>2.5040352383348496</v>
      </c>
      <c r="U22">
        <v>3.34</v>
      </c>
      <c r="V22">
        <v>53</v>
      </c>
      <c r="W22">
        <v>20</v>
      </c>
      <c r="X22">
        <v>3.75</v>
      </c>
      <c r="Y22">
        <v>0.55208333333333337</v>
      </c>
      <c r="Z22">
        <v>348.98000000000008</v>
      </c>
      <c r="AA22">
        <v>96</v>
      </c>
      <c r="AB22">
        <v>3.6352083333333343</v>
      </c>
      <c r="AC22">
        <v>1.0720751929310928</v>
      </c>
      <c r="AD22">
        <v>4.707283526264427</v>
      </c>
      <c r="AE22">
        <v>2.5631331404022415</v>
      </c>
      <c r="AF22">
        <v>3.49</v>
      </c>
      <c r="AG22">
        <v>46</v>
      </c>
      <c r="AH22">
        <v>20</v>
      </c>
      <c r="AI22">
        <v>2.75</v>
      </c>
      <c r="AJ22">
        <v>0.47916666666666669</v>
      </c>
      <c r="AK22">
        <v>322.65000000000003</v>
      </c>
      <c r="AL22">
        <v>96</v>
      </c>
      <c r="AM22">
        <v>3.3609375000000004</v>
      </c>
      <c r="AN22">
        <v>0.87790789365220101</v>
      </c>
      <c r="AO22">
        <v>4.238845393652201</v>
      </c>
      <c r="AP22">
        <v>2.4830296063477992</v>
      </c>
      <c r="AQ22">
        <v>3.34</v>
      </c>
      <c r="AR22">
        <v>54</v>
      </c>
      <c r="AS22">
        <v>21</v>
      </c>
      <c r="AT22">
        <v>2.75</v>
      </c>
      <c r="AU22">
        <v>0.5625</v>
      </c>
    </row>
    <row r="23" spans="1:47">
      <c r="A23" s="4">
        <v>29.5</v>
      </c>
      <c r="B23" t="s">
        <v>881</v>
      </c>
      <c r="C23">
        <v>14738436</v>
      </c>
      <c r="D23" s="14">
        <v>501.08999999999969</v>
      </c>
      <c r="E23" s="17">
        <v>95</v>
      </c>
      <c r="F23" s="14">
        <v>5.274631578947365</v>
      </c>
      <c r="G23" s="14">
        <v>1.6671473983809486</v>
      </c>
      <c r="H23" s="14">
        <v>6.9417789773283136</v>
      </c>
      <c r="I23" s="14">
        <v>3.6074841805664164</v>
      </c>
      <c r="J23" s="14">
        <v>5.56</v>
      </c>
      <c r="K23" s="14">
        <v>28</v>
      </c>
      <c r="L23" s="14">
        <v>14</v>
      </c>
      <c r="M23" s="14">
        <v>5.75</v>
      </c>
      <c r="N23" s="14">
        <v>0.29473684210526313</v>
      </c>
      <c r="O23">
        <v>499.24999999999983</v>
      </c>
      <c r="P23">
        <v>95</v>
      </c>
      <c r="Q23">
        <v>5.2552631578947349</v>
      </c>
      <c r="R23">
        <v>1.6542317379306881</v>
      </c>
      <c r="S23">
        <v>6.9094948958254232</v>
      </c>
      <c r="T23">
        <v>3.6010314199640465</v>
      </c>
      <c r="U23">
        <v>5.55</v>
      </c>
      <c r="V23">
        <v>28</v>
      </c>
      <c r="W23">
        <v>15</v>
      </c>
      <c r="X23">
        <v>5.75</v>
      </c>
      <c r="Y23">
        <v>0.29473684210526313</v>
      </c>
      <c r="Z23">
        <v>481.47</v>
      </c>
      <c r="AA23">
        <v>95</v>
      </c>
      <c r="AB23">
        <v>5.0681052631578947</v>
      </c>
      <c r="AC23">
        <v>1.5273320465082769</v>
      </c>
      <c r="AD23">
        <v>6.5954373096661714</v>
      </c>
      <c r="AE23">
        <v>3.540773216649618</v>
      </c>
      <c r="AF23">
        <v>5.52</v>
      </c>
      <c r="AG23">
        <v>36</v>
      </c>
      <c r="AH23">
        <v>18</v>
      </c>
      <c r="AI23">
        <v>5.75</v>
      </c>
      <c r="AJ23">
        <v>0.37894736842105264</v>
      </c>
      <c r="AK23">
        <v>508.71999999999986</v>
      </c>
      <c r="AL23">
        <v>95</v>
      </c>
      <c r="AM23">
        <v>5.3549473684210511</v>
      </c>
      <c r="AN23">
        <v>1.6422972193774574</v>
      </c>
      <c r="AO23">
        <v>6.9972445877985088</v>
      </c>
      <c r="AP23">
        <v>3.7126501490435935</v>
      </c>
      <c r="AQ23">
        <v>5.79</v>
      </c>
      <c r="AR23">
        <v>33</v>
      </c>
      <c r="AS23">
        <v>12</v>
      </c>
      <c r="AT23">
        <v>6.75</v>
      </c>
      <c r="AU23">
        <v>0.3473684210526316</v>
      </c>
    </row>
    <row r="25" spans="1:47">
      <c r="F25">
        <f>AVERAGE(F4:F23)</f>
        <v>4.5285008698912801</v>
      </c>
      <c r="G25">
        <f>AVERAGE(G4:G23)</f>
        <v>1.1560139605706703</v>
      </c>
      <c r="J25">
        <f>AVERAGE(J4:J23)</f>
        <v>4.5297500000000008</v>
      </c>
      <c r="M25">
        <f>AVERAGE(M4:M23)</f>
        <v>4.6124999999999998</v>
      </c>
      <c r="Q25">
        <f>AVERAGE(Q4:Q23)</f>
        <v>4.5259214291428558</v>
      </c>
      <c r="R25">
        <f>AVERAGE(R4:R23)</f>
        <v>1.154248186000705</v>
      </c>
      <c r="U25">
        <f>AVERAGE(U4:U23)</f>
        <v>4.5327500000000001</v>
      </c>
      <c r="X25">
        <f>AVERAGE(X4:X23)</f>
        <v>4.5875000000000004</v>
      </c>
      <c r="AB25">
        <f>AVERAGE(AB4:AB23)</f>
        <v>4.4583178506810741</v>
      </c>
      <c r="AC25">
        <f>AVERAGE(AC4:AC23)</f>
        <v>1.1416327290723685</v>
      </c>
      <c r="AF25">
        <f>AVERAGE(AF4:AF23)</f>
        <v>4.4707499999999998</v>
      </c>
      <c r="AI25">
        <f>AVERAGE(AI4:AI23)</f>
        <v>4.4749999999999996</v>
      </c>
      <c r="AK25" s="25">
        <f>SUM(AK4:AK23)</f>
        <v>13262.9</v>
      </c>
      <c r="AM25">
        <f>AVERAGE(AM4:AM23)</f>
        <v>4.5505750971453898</v>
      </c>
      <c r="AN25">
        <f>AVERAGE(AN4:AN23)</f>
        <v>1.1605037059951098</v>
      </c>
      <c r="AQ25">
        <f>AVERAGE(AQ4:AQ23)</f>
        <v>4.5540000000000003</v>
      </c>
      <c r="AT25">
        <f>AVERAGE(AT4:AT23)</f>
        <v>4.5875000000000004</v>
      </c>
    </row>
    <row r="26" spans="1:47">
      <c r="AK26" s="25">
        <f>SUM(AL4:AL23)</f>
        <v>2673</v>
      </c>
    </row>
    <row r="27" spans="1:47">
      <c r="AK27" s="25">
        <f>AK25/AK26</f>
        <v>4.9618032173587725</v>
      </c>
    </row>
    <row r="30" spans="1:47">
      <c r="D30" s="4" t="s">
        <v>884</v>
      </c>
      <c r="F30" s="4"/>
      <c r="G30" s="4"/>
      <c r="H30" s="4" t="s">
        <v>885</v>
      </c>
      <c r="L30" t="s">
        <v>886</v>
      </c>
      <c r="P30" t="s">
        <v>887</v>
      </c>
    </row>
    <row r="31" spans="1:47">
      <c r="B31" t="s">
        <v>863</v>
      </c>
      <c r="D31" s="4">
        <v>2.5</v>
      </c>
      <c r="E31" s="24">
        <f>M4</f>
        <v>2.75</v>
      </c>
      <c r="F31" s="24">
        <f>L4</f>
        <v>29</v>
      </c>
      <c r="H31" s="4">
        <v>2.5</v>
      </c>
      <c r="I31">
        <f>X4</f>
        <v>2.75</v>
      </c>
      <c r="J31">
        <f>W4</f>
        <v>27</v>
      </c>
      <c r="L31" s="4">
        <v>2.5</v>
      </c>
      <c r="M31">
        <f>AI4</f>
        <v>2.25</v>
      </c>
      <c r="N31">
        <f>AH4</f>
        <v>21</v>
      </c>
      <c r="P31" s="4">
        <v>2.5</v>
      </c>
      <c r="Q31">
        <f>AT4</f>
        <v>2.75</v>
      </c>
      <c r="R31">
        <f>AS4</f>
        <v>28</v>
      </c>
    </row>
    <row r="32" spans="1:47">
      <c r="B32" t="s">
        <v>864</v>
      </c>
      <c r="D32" s="4">
        <v>3.5</v>
      </c>
      <c r="E32" s="24">
        <f>M5</f>
        <v>5.75</v>
      </c>
      <c r="F32" s="24">
        <f>L5</f>
        <v>30</v>
      </c>
      <c r="H32" s="4">
        <v>3.5</v>
      </c>
      <c r="I32">
        <f>X5</f>
        <v>5.75</v>
      </c>
      <c r="J32">
        <f>W5</f>
        <v>31</v>
      </c>
      <c r="L32" s="4">
        <v>3.5</v>
      </c>
      <c r="M32">
        <f>AI5</f>
        <v>5.75</v>
      </c>
      <c r="N32">
        <f>AH5</f>
        <v>42</v>
      </c>
      <c r="P32" s="4">
        <v>3.5</v>
      </c>
      <c r="Q32">
        <f>AT5</f>
        <v>5.75</v>
      </c>
      <c r="R32">
        <f>AS5</f>
        <v>31</v>
      </c>
    </row>
    <row r="33" spans="2:18">
      <c r="B33" t="s">
        <v>865</v>
      </c>
      <c r="D33" s="4">
        <v>4.5</v>
      </c>
      <c r="E33" s="24">
        <f>M6</f>
        <v>3.25</v>
      </c>
      <c r="F33" s="24">
        <f>L6</f>
        <v>9</v>
      </c>
      <c r="H33" s="4">
        <v>4.5</v>
      </c>
      <c r="I33">
        <f>X6</f>
        <v>3.25</v>
      </c>
      <c r="J33">
        <f>W6</f>
        <v>10</v>
      </c>
      <c r="L33" s="4">
        <v>4.5</v>
      </c>
      <c r="M33">
        <f>AI6</f>
        <v>3.25</v>
      </c>
      <c r="N33">
        <f>AH6</f>
        <v>11</v>
      </c>
      <c r="P33" s="4">
        <v>4.5</v>
      </c>
      <c r="Q33">
        <f>AT6</f>
        <v>2.75</v>
      </c>
      <c r="R33">
        <f>AS6</f>
        <v>10</v>
      </c>
    </row>
    <row r="34" spans="2:18">
      <c r="B34" t="s">
        <v>866</v>
      </c>
      <c r="D34" s="4">
        <v>6.5</v>
      </c>
      <c r="E34" s="24">
        <f>M7</f>
        <v>3.5</v>
      </c>
      <c r="F34" s="24">
        <f>L7</f>
        <v>18</v>
      </c>
      <c r="H34" s="4">
        <v>6.5</v>
      </c>
      <c r="I34">
        <f>X7</f>
        <v>3.75</v>
      </c>
      <c r="J34">
        <f>W7</f>
        <v>19</v>
      </c>
      <c r="L34" s="4">
        <v>6.5</v>
      </c>
      <c r="M34">
        <f>AI7</f>
        <v>5.25</v>
      </c>
      <c r="N34">
        <f>AH7</f>
        <v>29</v>
      </c>
      <c r="P34" s="4">
        <v>6.5</v>
      </c>
      <c r="Q34">
        <f>AT7</f>
        <v>3.75</v>
      </c>
      <c r="R34">
        <f>AS7</f>
        <v>17</v>
      </c>
    </row>
    <row r="35" spans="2:18">
      <c r="B35" t="s">
        <v>867</v>
      </c>
      <c r="D35" s="4">
        <v>7.5</v>
      </c>
      <c r="E35" s="24">
        <f>M8</f>
        <v>5.25</v>
      </c>
      <c r="F35" s="24">
        <f>L8</f>
        <v>25</v>
      </c>
      <c r="H35" s="4">
        <v>7.5</v>
      </c>
      <c r="I35">
        <f>X8</f>
        <v>5.25</v>
      </c>
      <c r="J35">
        <f>W8</f>
        <v>27</v>
      </c>
      <c r="L35" s="4">
        <v>7.5</v>
      </c>
      <c r="M35">
        <f>AI8</f>
        <v>5.25</v>
      </c>
      <c r="N35">
        <f>AH8</f>
        <v>9</v>
      </c>
      <c r="P35" s="4">
        <v>7.5</v>
      </c>
      <c r="Q35">
        <f>AT8</f>
        <v>5.5</v>
      </c>
      <c r="R35">
        <f>AS8</f>
        <v>23</v>
      </c>
    </row>
    <row r="36" spans="2:18">
      <c r="B36" t="s">
        <v>868</v>
      </c>
      <c r="D36" s="4">
        <v>9.5</v>
      </c>
      <c r="E36" s="24">
        <f>M9</f>
        <v>6.25</v>
      </c>
      <c r="F36" s="24">
        <f>L9</f>
        <v>15</v>
      </c>
      <c r="H36" s="4">
        <v>9.5</v>
      </c>
      <c r="I36">
        <f>X9</f>
        <v>5</v>
      </c>
      <c r="J36">
        <f>W9</f>
        <v>13</v>
      </c>
      <c r="L36" s="4">
        <v>9.5</v>
      </c>
      <c r="M36">
        <f>AI9</f>
        <v>4.75</v>
      </c>
      <c r="N36">
        <f>AH9</f>
        <v>19</v>
      </c>
      <c r="P36" s="4">
        <v>9.5</v>
      </c>
      <c r="Q36">
        <f>AT9</f>
        <v>6.25</v>
      </c>
      <c r="R36">
        <f>AS9</f>
        <v>17</v>
      </c>
    </row>
    <row r="37" spans="2:18">
      <c r="B37" t="s">
        <v>869</v>
      </c>
      <c r="D37" s="4">
        <v>10.5</v>
      </c>
      <c r="E37" s="24">
        <f>M10</f>
        <v>2.75</v>
      </c>
      <c r="F37" s="24">
        <f>L10</f>
        <v>12</v>
      </c>
      <c r="H37" s="4">
        <v>10.5</v>
      </c>
      <c r="I37">
        <f>X10</f>
        <v>3.25</v>
      </c>
      <c r="J37">
        <f>W10</f>
        <v>12</v>
      </c>
      <c r="L37" s="4">
        <v>10.5</v>
      </c>
      <c r="M37">
        <f>AI10</f>
        <v>3.75</v>
      </c>
      <c r="N37">
        <f>AH10</f>
        <v>17</v>
      </c>
      <c r="P37" s="4">
        <v>10.5</v>
      </c>
      <c r="Q37">
        <f>AT10</f>
        <v>3.75</v>
      </c>
      <c r="R37">
        <f>AS10</f>
        <v>13</v>
      </c>
    </row>
    <row r="38" spans="2:18">
      <c r="B38" t="s">
        <v>870</v>
      </c>
      <c r="D38" s="4">
        <v>11.5</v>
      </c>
      <c r="E38" s="24">
        <f>M11</f>
        <v>4.75</v>
      </c>
      <c r="F38" s="24">
        <f>L11</f>
        <v>11</v>
      </c>
      <c r="H38" s="4">
        <v>11.5</v>
      </c>
      <c r="I38">
        <f>X11</f>
        <v>4.75</v>
      </c>
      <c r="J38">
        <f>W11</f>
        <v>11</v>
      </c>
      <c r="L38" s="4">
        <v>11.5</v>
      </c>
      <c r="M38">
        <f>AI11</f>
        <v>3.25</v>
      </c>
      <c r="N38">
        <f>AH11</f>
        <v>12</v>
      </c>
      <c r="P38" s="4">
        <v>11.5</v>
      </c>
      <c r="Q38">
        <f>AT11</f>
        <v>5.25</v>
      </c>
      <c r="R38">
        <f>AS11</f>
        <v>11</v>
      </c>
    </row>
    <row r="39" spans="2:18">
      <c r="B39" t="s">
        <v>871</v>
      </c>
      <c r="D39" s="4">
        <v>15.5</v>
      </c>
      <c r="E39" s="24">
        <f>M12</f>
        <v>3.75</v>
      </c>
      <c r="F39" s="24">
        <f>L12</f>
        <v>26</v>
      </c>
      <c r="H39" s="4">
        <v>15.5</v>
      </c>
      <c r="I39">
        <f>X12</f>
        <v>3.75</v>
      </c>
      <c r="J39">
        <f>W12</f>
        <v>26</v>
      </c>
      <c r="L39" s="4">
        <v>15.5</v>
      </c>
      <c r="M39">
        <f>AI12</f>
        <v>2.75</v>
      </c>
      <c r="N39">
        <f>AH12</f>
        <v>18</v>
      </c>
      <c r="P39" s="4">
        <v>15.5</v>
      </c>
      <c r="Q39">
        <f>AT12</f>
        <v>3.75</v>
      </c>
      <c r="R39">
        <f>AS12</f>
        <v>23</v>
      </c>
    </row>
    <row r="40" spans="2:18">
      <c r="B40" t="s">
        <v>872</v>
      </c>
      <c r="D40" s="4">
        <v>16.5</v>
      </c>
      <c r="E40" s="24">
        <f>M13</f>
        <v>2.25</v>
      </c>
      <c r="F40" s="24">
        <f>L13</f>
        <v>37</v>
      </c>
      <c r="H40" s="4">
        <v>16.5</v>
      </c>
      <c r="I40">
        <f>X13</f>
        <v>2.25</v>
      </c>
      <c r="J40">
        <f>W13</f>
        <v>38</v>
      </c>
      <c r="L40" s="4">
        <v>16.5</v>
      </c>
      <c r="M40">
        <f>AI13</f>
        <v>2.25</v>
      </c>
      <c r="N40">
        <f>AH13</f>
        <v>42</v>
      </c>
      <c r="P40" s="4">
        <v>16.5</v>
      </c>
      <c r="Q40">
        <f>AT13</f>
        <v>2.25</v>
      </c>
      <c r="R40">
        <f>AS13</f>
        <v>38</v>
      </c>
    </row>
    <row r="41" spans="2:18">
      <c r="B41" t="s">
        <v>873</v>
      </c>
      <c r="D41" s="4">
        <v>17.5</v>
      </c>
      <c r="E41" s="24">
        <f>M14</f>
        <v>4.75</v>
      </c>
      <c r="F41" s="24">
        <f>L14</f>
        <v>25</v>
      </c>
      <c r="H41" s="4">
        <v>17.5</v>
      </c>
      <c r="I41">
        <f>X14</f>
        <v>4.75</v>
      </c>
      <c r="J41">
        <f>W14</f>
        <v>26</v>
      </c>
      <c r="L41" s="4">
        <v>17.5</v>
      </c>
      <c r="M41">
        <f>AI14</f>
        <v>5.25</v>
      </c>
      <c r="N41">
        <f>AH14</f>
        <v>25</v>
      </c>
      <c r="P41" s="4">
        <v>17.5</v>
      </c>
      <c r="Q41">
        <f>AT14</f>
        <v>4.75</v>
      </c>
      <c r="R41">
        <f>AS14</f>
        <v>28</v>
      </c>
    </row>
    <row r="42" spans="2:18">
      <c r="B42" t="s">
        <v>874</v>
      </c>
      <c r="D42" s="4">
        <v>18.5</v>
      </c>
      <c r="E42" s="24">
        <f>M15</f>
        <v>5.75</v>
      </c>
      <c r="F42" s="24">
        <f>L15</f>
        <v>39</v>
      </c>
      <c r="H42" s="4">
        <v>18.5</v>
      </c>
      <c r="I42">
        <f>X15</f>
        <v>5.75</v>
      </c>
      <c r="J42">
        <f>W15</f>
        <v>39</v>
      </c>
      <c r="L42" s="4">
        <v>18.5</v>
      </c>
      <c r="M42">
        <f>AI15</f>
        <v>6.25</v>
      </c>
      <c r="N42">
        <f>AH15</f>
        <v>40</v>
      </c>
      <c r="P42" s="4">
        <v>18.5</v>
      </c>
      <c r="Q42">
        <f>AT15</f>
        <v>5.25</v>
      </c>
      <c r="R42">
        <f>AS15</f>
        <v>38</v>
      </c>
    </row>
    <row r="43" spans="2:18">
      <c r="B43" t="s">
        <v>875</v>
      </c>
      <c r="D43" s="4">
        <v>21.5</v>
      </c>
      <c r="E43" s="24">
        <f>M16</f>
        <v>4.75</v>
      </c>
      <c r="F43" s="24">
        <f>L16</f>
        <v>43</v>
      </c>
      <c r="H43" s="4">
        <v>21.5</v>
      </c>
      <c r="I43">
        <f>X16</f>
        <v>4.75</v>
      </c>
      <c r="J43">
        <f>W16</f>
        <v>44</v>
      </c>
      <c r="L43" s="4">
        <v>21.5</v>
      </c>
      <c r="M43">
        <f>AI16</f>
        <v>4.25</v>
      </c>
      <c r="N43">
        <f>AH16</f>
        <v>50</v>
      </c>
      <c r="P43" s="4">
        <v>21.5</v>
      </c>
      <c r="Q43">
        <f>AT16</f>
        <v>4.25</v>
      </c>
      <c r="R43">
        <f>AS16</f>
        <v>44</v>
      </c>
    </row>
    <row r="44" spans="2:18">
      <c r="B44" t="s">
        <v>876</v>
      </c>
      <c r="D44" s="4">
        <v>22.5</v>
      </c>
      <c r="E44" s="24">
        <f>M17</f>
        <v>6.75</v>
      </c>
      <c r="F44" s="24">
        <f>L17</f>
        <v>62</v>
      </c>
      <c r="H44" s="4">
        <v>22.5</v>
      </c>
      <c r="I44">
        <f>X17</f>
        <v>6.75</v>
      </c>
      <c r="J44">
        <f>W17</f>
        <v>64</v>
      </c>
      <c r="L44" s="4">
        <v>22.5</v>
      </c>
      <c r="M44">
        <f>AI17</f>
        <v>7.25</v>
      </c>
      <c r="N44">
        <f>AH17</f>
        <v>55</v>
      </c>
      <c r="P44" s="4">
        <v>22.5</v>
      </c>
      <c r="Q44">
        <f>AT17</f>
        <v>6.75</v>
      </c>
      <c r="R44">
        <f>AS17</f>
        <v>57</v>
      </c>
    </row>
    <row r="45" spans="2:18">
      <c r="B45" t="s">
        <v>860</v>
      </c>
      <c r="D45" s="4">
        <v>23.5</v>
      </c>
      <c r="E45" s="24">
        <f>M18</f>
        <v>7.25</v>
      </c>
      <c r="F45" s="24">
        <f>L18</f>
        <v>81</v>
      </c>
      <c r="H45" s="4">
        <v>23.5</v>
      </c>
      <c r="I45">
        <f>X18</f>
        <v>7.25</v>
      </c>
      <c r="J45">
        <f>W18</f>
        <v>82</v>
      </c>
      <c r="L45" s="4">
        <v>23.5</v>
      </c>
      <c r="M45">
        <f>AI18</f>
        <v>7.25</v>
      </c>
      <c r="N45">
        <f>AH18</f>
        <v>71</v>
      </c>
      <c r="P45" s="4">
        <v>23.5</v>
      </c>
      <c r="Q45">
        <f>AT18</f>
        <v>7.25</v>
      </c>
      <c r="R45">
        <f>AS18</f>
        <v>87</v>
      </c>
    </row>
    <row r="46" spans="2:18">
      <c r="B46" t="s">
        <v>877</v>
      </c>
      <c r="D46" s="4">
        <v>24.5</v>
      </c>
      <c r="E46" s="24">
        <f>M19</f>
        <v>3.25</v>
      </c>
      <c r="F46" s="24">
        <f>L19</f>
        <v>14</v>
      </c>
      <c r="H46" s="4">
        <v>24.5</v>
      </c>
      <c r="I46">
        <f>X19</f>
        <v>3.25</v>
      </c>
      <c r="J46">
        <f>W19</f>
        <v>15</v>
      </c>
      <c r="L46" s="4">
        <v>24.5</v>
      </c>
      <c r="M46">
        <f>AI19</f>
        <v>2.75</v>
      </c>
      <c r="N46">
        <f>AH19</f>
        <v>19</v>
      </c>
      <c r="P46" s="4">
        <v>24.5</v>
      </c>
      <c r="Q46">
        <f>AT19</f>
        <v>3.25</v>
      </c>
      <c r="R46">
        <f>AS19</f>
        <v>15</v>
      </c>
    </row>
    <row r="47" spans="2:18">
      <c r="B47" t="s">
        <v>878</v>
      </c>
      <c r="D47" s="4">
        <v>25.5</v>
      </c>
      <c r="E47" s="24">
        <f>M20</f>
        <v>5.75</v>
      </c>
      <c r="F47" s="24">
        <f>L20</f>
        <v>22</v>
      </c>
      <c r="H47" s="4">
        <v>25.5</v>
      </c>
      <c r="I47">
        <f>X20</f>
        <v>5.75</v>
      </c>
      <c r="J47">
        <f>W20</f>
        <v>20</v>
      </c>
      <c r="L47" s="4">
        <v>25.5</v>
      </c>
      <c r="M47">
        <f>AI20</f>
        <v>5.75</v>
      </c>
      <c r="N47">
        <f>AH20</f>
        <v>23</v>
      </c>
      <c r="P47" s="4">
        <v>25.5</v>
      </c>
      <c r="Q47">
        <f>AT20</f>
        <v>5.25</v>
      </c>
      <c r="R47">
        <f>AS20</f>
        <v>18</v>
      </c>
    </row>
    <row r="48" spans="2:18">
      <c r="B48" t="s">
        <v>879</v>
      </c>
      <c r="D48" s="4">
        <v>27.5</v>
      </c>
      <c r="E48" s="24">
        <f t="shared" ref="E48:E50" si="0">M21</f>
        <v>4.25</v>
      </c>
      <c r="F48" s="24">
        <f t="shared" ref="F48:F50" si="1">L21</f>
        <v>28</v>
      </c>
      <c r="H48" s="4">
        <v>27.5</v>
      </c>
      <c r="I48">
        <f t="shared" ref="I48:I50" si="2">X21</f>
        <v>4.25</v>
      </c>
      <c r="J48">
        <f t="shared" ref="J48:J50" si="3">W21</f>
        <v>27</v>
      </c>
      <c r="L48" s="4">
        <v>27.5</v>
      </c>
      <c r="M48">
        <f t="shared" ref="M48:M50" si="4">AI21</f>
        <v>3.75</v>
      </c>
      <c r="N48">
        <f t="shared" ref="N48:N50" si="5">AH21</f>
        <v>29</v>
      </c>
      <c r="P48" s="4">
        <v>27.5</v>
      </c>
      <c r="Q48">
        <f t="shared" ref="Q48:Q50" si="6">AT21</f>
        <v>3.75</v>
      </c>
      <c r="R48">
        <f t="shared" ref="R48:R50" si="7">AS21</f>
        <v>25</v>
      </c>
    </row>
    <row r="49" spans="2:18">
      <c r="B49" t="s">
        <v>880</v>
      </c>
      <c r="D49" s="4">
        <v>28.5</v>
      </c>
      <c r="E49" s="24">
        <f t="shared" si="0"/>
        <v>3.75</v>
      </c>
      <c r="F49" s="24">
        <f t="shared" si="1"/>
        <v>21</v>
      </c>
      <c r="H49" s="4">
        <v>28.5</v>
      </c>
      <c r="I49">
        <f t="shared" si="2"/>
        <v>3.75</v>
      </c>
      <c r="J49">
        <f t="shared" si="3"/>
        <v>20</v>
      </c>
      <c r="L49" s="4">
        <v>28.5</v>
      </c>
      <c r="M49">
        <f t="shared" si="4"/>
        <v>2.75</v>
      </c>
      <c r="N49">
        <f t="shared" si="5"/>
        <v>20</v>
      </c>
      <c r="P49" s="4">
        <v>28.5</v>
      </c>
      <c r="Q49">
        <f t="shared" si="6"/>
        <v>2.75</v>
      </c>
      <c r="R49">
        <f t="shared" si="7"/>
        <v>21</v>
      </c>
    </row>
    <row r="50" spans="2:18">
      <c r="B50" t="s">
        <v>881</v>
      </c>
      <c r="D50" s="4">
        <v>29.5</v>
      </c>
      <c r="E50" s="24">
        <f t="shared" si="0"/>
        <v>5.75</v>
      </c>
      <c r="F50" s="24">
        <f t="shared" si="1"/>
        <v>14</v>
      </c>
      <c r="H50" s="4">
        <v>29.5</v>
      </c>
      <c r="I50">
        <f t="shared" si="2"/>
        <v>5.75</v>
      </c>
      <c r="J50">
        <f t="shared" si="3"/>
        <v>15</v>
      </c>
      <c r="L50" s="4">
        <v>29.5</v>
      </c>
      <c r="M50">
        <f t="shared" si="4"/>
        <v>5.75</v>
      </c>
      <c r="N50">
        <f t="shared" si="5"/>
        <v>18</v>
      </c>
      <c r="P50" s="4">
        <v>29.5</v>
      </c>
      <c r="Q50">
        <f t="shared" si="6"/>
        <v>6.75</v>
      </c>
      <c r="R50">
        <f t="shared" si="7"/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cvms400-100</vt:lpstr>
      <vt:lpstr>cvms426-221</vt:lpstr>
      <vt:lpstr>cvms426-222</vt:lpstr>
      <vt:lpstr>cvms426-223</vt:lpstr>
      <vt:lpstr>all</vt:lpstr>
      <vt:lpstr>col6-stat-sorted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Shima</cp:lastModifiedBy>
  <dcterms:created xsi:type="dcterms:W3CDTF">2015-10-04T04:34:28Z</dcterms:created>
  <dcterms:modified xsi:type="dcterms:W3CDTF">2016-07-05T18:29:21Z</dcterms:modified>
</cp:coreProperties>
</file>