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FBA1A1C0-C347-49B8-BCF1-0AF99EEA5BA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0360" yWindow="288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<sst xmlns="http://schemas.openxmlformats.org/spreadsheetml/2006/main" count="82" uniqueCount="54">
  <si>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</si>
  <si>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</si>
  <si>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</si>
  <si>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</si>
  <si>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</si>
  <si>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</si>
  <si>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</si>
  <si>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</si>
  <si>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</si>
  <si>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</si>
  <si>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</si>
  <si>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</si>
  <si>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</si>
  <si>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</si>
  <si>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</si>
  <si>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</si>
  <si>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</si>
  <si>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</si>
  <si>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</si>
  <si>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</si>
  <si>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</si>
  <si>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</si>
  <si>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</si>
  <si>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</si>
  <si>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</si>
  <si>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</si>
  <si>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</si>
  <si>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</si>
  <si>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</si>
  <si>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</si>
  <si>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</si>
  <si>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</si>
  <si>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</si>
  <si>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</si>
  <si>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</si>
  <si>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</si>
  <si>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</si>
  <si>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</si>
  <si>
    <t>Récupérer les livres sur la page d'accueil. La mise en page est cassée</t>
  </si>
  <si>
    <t>Début de la page de détails d'un livre. Le composant ne fonctionne pas: problème au niveau d'un props(null)</t>
  </si>
  <si>
    <t>Centrer l'élément central de la page d'accueil</t>
  </si>
  <si>
    <t>Segalen Alban</t>
  </si>
  <si>
    <t>Ajout de l'image au seeder des livres</t>
  </si>
  <si>
    <t>La route de récupération des détails d'un livre retourne le nombre de pages et le résumé</t>
  </si>
  <si>
    <t>Récupérer les détails d'un livres et les affichers sur la page de détails</t>
  </si>
  <si>
    <t>Animations sur l'image de la pgae de détails d'un livre</t>
  </si>
  <si>
    <t>Ajouter la catégorie à la page de détails d'un livre</t>
  </si>
  <si>
    <t>Récupération des commentaires et affichage sur la page de détails d'un livre</t>
  </si>
  <si>
    <t>Journal de travail et export "gitTree"</t>
  </si>
  <si>
    <t>Les livres sur la page d'accueil sont des liens vers leurs pages de détails</t>
  </si>
  <si>
    <t>Script pour démarrer le serveur</t>
  </si>
  <si>
    <t>Page de recherche par catégorie</t>
  </si>
  <si>
    <t>Style du composant livre et de la page de recherche</t>
  </si>
  <si>
    <t>JDT et export gitTree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</si>
</sst>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0.41666666666666669</c:v>
                </c:pt>
                <c:pt idx="2">
                  <c:v>0</c:v>
                </c:pt>
                <c:pt idx="3">
                  <c:v>2.4305555555555556E-2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1.7361111111111112E-2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23" activePane="bottomLeft" state="frozen"/>
      <selection pane="bottomLeft" activeCell="C33" sqref="C3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13 heurs 20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500</v>
      </c>
      <c r="E4" s="40">
        <f>SUM(C4:D4)</f>
        <v>800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29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32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29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33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34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35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36</v>
      </c>
      <c r="G17" s="56" t="s">
        <v>37</v>
      </c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>
        <v>1</v>
      </c>
      <c r="D18" s="48"/>
      <c r="E18" s="49" t="s">
        <v>4</v>
      </c>
      <c r="F18" s="36" t="s">
        <v>38</v>
      </c>
      <c r="G18" s="55"/>
      <c r="O18">
        <v>50</v>
      </c>
    </row>
    <row r="19" spans="1:15" ht="31.5" x14ac:dyDescent="0.25">
      <c r="A19" s="16">
        <f>IF(ISBLANK(B19),"",_xlfn.ISOWEEKNUM('Journal de travail'!$B19))</f>
        <v>18</v>
      </c>
      <c r="B19" s="50">
        <v>45777</v>
      </c>
      <c r="C19" s="51">
        <v>1</v>
      </c>
      <c r="D19" s="52"/>
      <c r="E19" s="53" t="s">
        <v>4</v>
      </c>
      <c r="F19" s="36" t="s">
        <v>39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/>
      <c r="D20" s="48">
        <v>10</v>
      </c>
      <c r="E20" s="49" t="s">
        <v>4</v>
      </c>
      <c r="F20" s="36" t="s">
        <v>40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10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/>
      <c r="D22" s="48">
        <v>25</v>
      </c>
      <c r="E22" s="49" t="s">
        <v>4</v>
      </c>
      <c r="F22" s="49" t="s">
        <v>43</v>
      </c>
      <c r="G22" s="55"/>
    </row>
    <row r="23" spans="1:15" x14ac:dyDescent="0.25">
      <c r="A23" s="16">
        <f>IF(ISBLANK(B23),"",_xlfn.ISOWEEKNUM('Journal de travail'!$B23))</f>
        <v>19</v>
      </c>
      <c r="B23" s="50">
        <v>45783</v>
      </c>
      <c r="C23" s="51"/>
      <c r="D23" s="52">
        <v>50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19</v>
      </c>
      <c r="B24" s="46">
        <v>45783</v>
      </c>
      <c r="C24" s="47"/>
      <c r="D24" s="48">
        <v>30</v>
      </c>
      <c r="E24" s="49" t="s">
        <v>4</v>
      </c>
      <c r="F24" s="36" t="s">
        <v>45</v>
      </c>
      <c r="G24" s="55"/>
    </row>
    <row r="25" spans="1:15" x14ac:dyDescent="0.25">
      <c r="A25" s="16">
        <f>IF(ISBLANK(B25),"",_xlfn.ISOWEEKNUM('Journal de travail'!$B25))</f>
        <v>19</v>
      </c>
      <c r="B25" s="50">
        <v>45783</v>
      </c>
      <c r="C25" s="51"/>
      <c r="D25" s="52">
        <v>20</v>
      </c>
      <c r="E25" s="53" t="s">
        <v>4</v>
      </c>
      <c r="F25" s="36" t="s">
        <v>46</v>
      </c>
      <c r="G25" s="56"/>
    </row>
    <row r="26" spans="1:15" x14ac:dyDescent="0.25">
      <c r="A26" s="8">
        <f>IF(ISBLANK(B26),"",_xlfn.ISOWEEKNUM('Journal de travail'!$B26))</f>
        <v>19</v>
      </c>
      <c r="B26" s="46">
        <v>45783</v>
      </c>
      <c r="C26" s="47"/>
      <c r="D26" s="48">
        <v>30</v>
      </c>
      <c r="E26" s="49" t="s">
        <v>4</v>
      </c>
      <c r="F26" s="36" t="s">
        <v>47</v>
      </c>
      <c r="G26" s="55"/>
    </row>
    <row r="27" spans="1:15" x14ac:dyDescent="0.25">
      <c r="A27" s="16">
        <f>IF(ISBLANK(B27),"",_xlfn.ISOWEEKNUM('Journal de travail'!$B27))</f>
        <v>19</v>
      </c>
      <c r="B27" s="50">
        <v>45783</v>
      </c>
      <c r="C27" s="51"/>
      <c r="D27" s="52">
        <v>30</v>
      </c>
      <c r="E27" s="53" t="s">
        <v>4</v>
      </c>
      <c r="F27" s="36" t="s">
        <v>49</v>
      </c>
      <c r="G27" s="56"/>
    </row>
    <row r="28" spans="1:15" x14ac:dyDescent="0.25">
      <c r="A28" s="8">
        <f>IF(ISBLANK(B28),"",_xlfn.ISOWEEKNUM('Journal de travail'!$B28))</f>
        <v>19</v>
      </c>
      <c r="B28" s="46">
        <v>45783</v>
      </c>
      <c r="C28" s="47"/>
      <c r="D28" s="48">
        <v>15</v>
      </c>
      <c r="E28" s="49" t="s">
        <v>6</v>
      </c>
      <c r="F28" s="35" t="s">
        <v>48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22</v>
      </c>
      <c r="F29" s="35" t="s">
        <v>50</v>
      </c>
      <c r="G29" s="56"/>
    </row>
    <row r="30" spans="1:15" x14ac:dyDescent="0.25">
      <c r="A30" s="8">
        <f>IF(ISBLANK(B30),"",_xlfn.ISOWEEKNUM('Journal de travail'!$B30))</f>
        <v>19</v>
      </c>
      <c r="B30" s="46">
        <v>45784</v>
      </c>
      <c r="C30" s="47">
        <v>1</v>
      </c>
      <c r="D30" s="48">
        <v>30</v>
      </c>
      <c r="E30" s="49" t="s">
        <v>4</v>
      </c>
      <c r="F30" s="36" t="s">
        <v>51</v>
      </c>
      <c r="G30" s="55"/>
    </row>
    <row r="31" spans="1:15" x14ac:dyDescent="0.25">
      <c r="A31" s="16">
        <f>IF(ISBLANK(B31),"",_xlfn.ISOWEEKNUM('Journal de travail'!$B31))</f>
        <v>19</v>
      </c>
      <c r="B31" s="50">
        <v>45784</v>
      </c>
      <c r="C31" s="51"/>
      <c r="D31" s="52">
        <v>30</v>
      </c>
      <c r="E31" s="53" t="s">
        <v>4</v>
      </c>
      <c r="F31" s="35" t="s">
        <v>52</v>
      </c>
      <c r="G31" s="56"/>
    </row>
    <row r="32" spans="1:15" x14ac:dyDescent="0.25">
      <c r="A32" s="8">
        <f>IF(ISBLANK(B32),"",_xlfn.ISOWEEKNUM('Journal de travail'!$B32))</f>
        <v>19</v>
      </c>
      <c r="B32" s="46">
        <v>45784</v>
      </c>
      <c r="C32" s="47"/>
      <c r="D32" s="48">
        <v>5</v>
      </c>
      <c r="E32" s="49" t="s">
        <v>6</v>
      </c>
      <c r="F32" s="36" t="s">
        <v>53</v>
      </c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360</v>
      </c>
      <c r="C5" s="41" t="str">
        <f>'Journal de travail'!M9</f>
        <v>Développement</v>
      </c>
      <c r="D5" s="33">
        <f t="shared" ref="D5:D11" si="0">(A5+B5)/1440</f>
        <v>0.41666666666666669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2.4305555555555556E-2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25</v>
      </c>
      <c r="C11" s="39" t="str">
        <f>'Journal de travail'!M15</f>
        <v>Autre</v>
      </c>
      <c r="D11" s="33">
        <f t="shared" si="0"/>
        <v>1.7361111111111112E-2</v>
      </c>
    </row>
    <row r="12" spans="1:4" x14ac:dyDescent="0.3">
      <c r="C12" s="23" t="s">
        <v>20</v>
      </c>
      <c r="D12" s="34">
        <f>SUM(D4:D11)</f>
        <v>0.55555555555555558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2025-05-07T09:21:44Z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