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37sqb\Documents\GitHub\P_Web295\"/>
    </mc:Choice>
  </mc:AlternateContent>
  <xr:revisionPtr revIDLastSave="0" documentId="13_ncr:1_{BD073CDE-B657-4D23-BE6C-2313E472EF1A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3120" yWindow="3120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<sst xmlns="http://schemas.openxmlformats.org/spreadsheetml/2006/main" count="33" uniqueCount="31">
  <si>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</si>
  <si>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</si>
  <si>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</si>
  <si>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</si>
  <si>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</si>
  <si>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</si>
  <si>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</si>
  <si>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</si>
  <si>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</si>
  <si>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</si>
  <si>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</si>
  <si>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</si>
  <si>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</si>
  <si>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</si>
  <si>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</si>
  <si>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</si>
  <si>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</si>
  <si>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</si>
  <si>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</si>
  <si>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</si>
  <si>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</si>
  <si>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</si>
  <si>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</si>
  <si>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</si>
  <si>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</si>
  <si>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</si>
  <si>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heure</t>
  </si>
  <si>
    <t>Activité</t>
  </si>
  <si>
    <t>Remarque / problème</t>
  </si>
  <si>
    <t>Mise en place du projet GitHub et du repo</t>
  </si>
  <si>
    <t>Maquette Figma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</si>
</sst>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2.0833333333333332E-2</c:v>
                </c:pt>
                <c:pt idx="5">
                  <c:v>0</c:v>
                </c:pt>
                <c:pt idx="6">
                  <c:v>4.1666666666666664E-2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B9" sqref="B9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23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 heurs 30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60</v>
      </c>
      <c r="D4" s="22">
        <f>SUBTOTAL(9,$D$7:$D$531)</f>
        <v>30</v>
      </c>
      <c r="E4" s="40">
        <f>SUM(C4:D4)</f>
        <v>90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x14ac:dyDescent="0.25">
      <c r="A7" s="14">
        <f>IF(ISBLANK(B7),"",_xlfn.ISOWEEKNUM('Journal de travail'!$B7))</f>
        <v>15</v>
      </c>
      <c r="B7" s="42">
        <v>45755</v>
      </c>
      <c r="C7" s="43"/>
      <c r="D7" s="44">
        <v>30</v>
      </c>
      <c r="E7" s="45" t="s">
        <v>7</v>
      </c>
      <c r="F7" s="36" t="s">
        <v>29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>
        <v>1</v>
      </c>
      <c r="D8" s="48"/>
      <c r="E8" s="49" t="s">
        <v>21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 t="str">
        <f>IF(ISBLANK(B9),"",_xlfn.ISOWEEKNUM('Journal de travail'!$B9))</f>
        <v/>
      </c>
      <c r="B9" s="50"/>
      <c r="C9" s="51"/>
      <c r="D9" s="52"/>
      <c r="E9" s="53"/>
      <c r="F9" s="36"/>
      <c r="G9" s="56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46"/>
      <c r="C10" s="47"/>
      <c r="D10" s="48"/>
      <c r="E10" s="49"/>
      <c r="F10" s="36"/>
      <c r="G10" s="55"/>
      <c r="M10" t="s">
        <v>5</v>
      </c>
      <c r="N10">
        <v>3</v>
      </c>
      <c r="O10">
        <v>10</v>
      </c>
    </row>
    <row r="11" spans="1:15" x14ac:dyDescent="0.25">
      <c r="A11" s="16" t="str">
        <f>IF(ISBLANK(B11),"",_xlfn.ISOWEEKNUM('Journal de travail'!$B11))</f>
        <v/>
      </c>
      <c r="B11" s="50"/>
      <c r="C11" s="51"/>
      <c r="D11" s="52"/>
      <c r="E11" s="53"/>
      <c r="F11" s="36"/>
      <c r="G11" s="56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6"/>
      <c r="C12" s="47"/>
      <c r="D12" s="48"/>
      <c r="E12" s="49"/>
      <c r="F12" s="36"/>
      <c r="G12" s="55"/>
      <c r="M12" t="s">
        <v>7</v>
      </c>
      <c r="N12">
        <v>5</v>
      </c>
      <c r="O12">
        <v>20</v>
      </c>
    </row>
    <row r="13" spans="1:15" x14ac:dyDescent="0.25">
      <c r="A13" s="16" t="str">
        <f>IF(ISBLANK(B13),"",_xlfn.ISOWEEKNUM('Journal de travail'!$B13))</f>
        <v/>
      </c>
      <c r="B13" s="50"/>
      <c r="C13" s="51"/>
      <c r="D13" s="52"/>
      <c r="E13" s="53"/>
      <c r="F13" s="36"/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41" t="str">
        <f>'Journal de travail'!M9</f>
        <v>Développement</v>
      </c>
      <c r="D5" s="33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7" t="str">
        <f>'Journal de travail'!M11</f>
        <v>Documentation</v>
      </c>
      <c r="D7" s="33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30</v>
      </c>
      <c r="C8" s="28" t="str">
        <f>'Journal de travail'!M12</f>
        <v>Meeting</v>
      </c>
      <c r="D8" s="33">
        <f t="shared" si="0"/>
        <v>2.0833333333333332E-2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4.1666666666666664E-2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6.25E-2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Alban Alex Julien Segalen</cp:lastModifiedBy>
  <cp:revision/>
  <dcterms:created xsi:type="dcterms:W3CDTF">2023-11-21T20:00:34Z</dcterms:created>
  <dcterms:modified xsi:type="dcterms:W3CDTF">2025-04-08T15:19:40Z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