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Web295\frontend\Journal_de_Travail\"/>
    </mc:Choice>
  </mc:AlternateContent>
  <xr:revisionPtr revIDLastSave="0" documentId="13_ncr:1_{C2999400-8D3B-4898-815B-90A56EAFDE8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<sst xmlns="http://schemas.openxmlformats.org/spreadsheetml/2006/main" count="51" uniqueCount="40">
  <si>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</si>
  <si>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</si>
  <si>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</si>
  <si>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</si>
  <si>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</si>
  <si>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</si>
  <si>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</si>
  <si>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</si>
  <si>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</si>
  <si>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</si>
  <si>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</si>
  <si>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</si>
  <si>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</si>
  <si>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</si>
  <si>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</si>
  <si>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</si>
  <si>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</si>
  <si>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</si>
  <si>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</si>
  <si>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</si>
  <si>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</si>
  <si>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</si>
  <si>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</si>
  <si>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</si>
  <si>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</si>
  <si>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</si>
  <si>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</si>
  <si>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</si>
  <si>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</si>
  <si>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Préparation de GitHub Projet et du repo</t>
  </si>
  <si>
    <t>Maquette figma du frontend</t>
  </si>
  <si>
    <t>Commencement de la page de recherche avec VueJs</t>
  </si>
  <si>
    <t>finition de la page de recherche (juste du menu deroulant qui fait une requette quand on choisi quelque chose)</t>
  </si>
  <si>
    <t>ajout d'une page de connexion pour se connecter et recevoir un jeton JWT</t>
  </si>
  <si>
    <t>changement du backend pour que les jetons JWT soient envoyé dans les cookies et pas dans le headers</t>
  </si>
  <si>
    <t>Fin de la page de connexion</t>
  </si>
  <si>
    <t>Css de la page de connexion</t>
  </si>
  <si>
    <t>mise en place du backend plus page d'inscription</t>
  </si>
  <si>
    <t>Css de la page d'inscription</t>
  </si>
  <si>
    <t>ajustement du header et des bouton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</si>
</sst>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0.35416666666666669</c:v>
                </c:pt>
                <c:pt idx="2">
                  <c:v>0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10 heurs 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240</v>
      </c>
      <c r="E4" s="40">
        <f>SUM(C4:D4)</f>
        <v>600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18</v>
      </c>
      <c r="B9" s="50">
        <v>45776</v>
      </c>
      <c r="C9" s="51"/>
      <c r="D9" s="52">
        <v>45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18</v>
      </c>
      <c r="B10" s="46">
        <v>45777</v>
      </c>
      <c r="C10" s="47"/>
      <c r="D10" s="48">
        <v>45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18</v>
      </c>
      <c r="B11" s="50">
        <v>45777</v>
      </c>
      <c r="C11" s="51">
        <v>1</v>
      </c>
      <c r="D11" s="52"/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18</v>
      </c>
      <c r="B12" s="46">
        <v>45777</v>
      </c>
      <c r="C12" s="47"/>
      <c r="D12" s="48">
        <v>30</v>
      </c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19</v>
      </c>
      <c r="B13" s="50">
        <v>45783</v>
      </c>
      <c r="C13" s="51">
        <v>1</v>
      </c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19</v>
      </c>
      <c r="B14" s="46">
        <v>45783</v>
      </c>
      <c r="C14" s="47">
        <v>1</v>
      </c>
      <c r="D14" s="48"/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19</v>
      </c>
      <c r="B15" s="50">
        <v>45784</v>
      </c>
      <c r="C15" s="51">
        <v>1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19</v>
      </c>
      <c r="B16" s="46">
        <v>45784</v>
      </c>
      <c r="C16" s="47"/>
      <c r="D16" s="48">
        <v>30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>
        <f>IF(ISBLANK(B17),"",_xlfn.ISOWEEKNUM('Journal de travail'!$B17))</f>
        <v>19</v>
      </c>
      <c r="B17" s="50">
        <v>45784</v>
      </c>
      <c r="C17" s="51">
        <v>1</v>
      </c>
      <c r="D17" s="52"/>
      <c r="E17" s="53" t="s">
        <v>4</v>
      </c>
      <c r="F17" s="36" t="s">
        <v>39</v>
      </c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210</v>
      </c>
      <c r="C5" s="41" t="str">
        <f>'Journal de travail'!M9</f>
        <v>Développement</v>
      </c>
      <c r="D5" s="33">
        <f t="shared" ref="D5:D11" si="0">(A5+B5)/1440</f>
        <v>0.35416666666666669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0.41666666666666669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2025-05-07T09:22:41Z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