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TRY PROJECTS\EXCEL PROJECTS DCML\"/>
    </mc:Choice>
  </mc:AlternateContent>
  <xr:revisionPtr revIDLastSave="0" documentId="8_{8D786861-8A9B-4721-8744-1AF37BD162C9}" xr6:coauthVersionLast="47" xr6:coauthVersionMax="47" xr10:uidLastSave="{00000000-0000-0000-0000-000000000000}"/>
  <bookViews>
    <workbookView xWindow="-110" yWindow="-110" windowWidth="25820" windowHeight="16220" xr2:uid="{65785CED-734A-469A-AED9-7307E271FC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J2" i="1"/>
  <c r="J3" i="1"/>
  <c r="J4" i="1"/>
  <c r="J5" i="1"/>
  <c r="J6" i="1"/>
  <c r="J7" i="1"/>
  <c r="J8" i="1"/>
  <c r="J9" i="1"/>
  <c r="J10" i="1"/>
  <c r="J11" i="1"/>
  <c r="G2" i="1"/>
  <c r="G3" i="1"/>
  <c r="G4" i="1"/>
  <c r="G5" i="1"/>
  <c r="G6" i="1"/>
  <c r="G7" i="1"/>
  <c r="G8" i="1"/>
  <c r="G9" i="1"/>
  <c r="G10" i="1"/>
  <c r="G11" i="1"/>
  <c r="D2" i="1"/>
  <c r="D3" i="1"/>
  <c r="D4" i="1"/>
  <c r="D5" i="1"/>
  <c r="D6" i="1"/>
  <c r="D7" i="1"/>
  <c r="D8" i="1"/>
  <c r="D9" i="1"/>
  <c r="D10" i="1"/>
  <c r="D11" i="1"/>
  <c r="L2" i="1"/>
  <c r="L3" i="1"/>
  <c r="L4" i="1"/>
  <c r="L5" i="1"/>
  <c r="L6" i="1"/>
  <c r="L7" i="1"/>
  <c r="L8" i="1"/>
  <c r="L9" i="1"/>
  <c r="L10" i="1"/>
  <c r="L11" i="1"/>
  <c r="I2" i="1"/>
  <c r="I3" i="1"/>
  <c r="I4" i="1"/>
  <c r="I5" i="1"/>
  <c r="I6" i="1"/>
  <c r="I7" i="1"/>
  <c r="I8" i="1"/>
  <c r="I9" i="1"/>
  <c r="I10" i="1"/>
  <c r="I11" i="1"/>
  <c r="F2" i="1"/>
  <c r="F3" i="1"/>
  <c r="F4" i="1"/>
  <c r="F5" i="1"/>
  <c r="F6" i="1"/>
  <c r="F7" i="1"/>
  <c r="F8" i="1"/>
  <c r="F9" i="1"/>
  <c r="F10" i="1"/>
  <c r="F11" i="1"/>
  <c r="C2" i="1"/>
  <c r="C3" i="1"/>
  <c r="C4" i="1"/>
  <c r="C5" i="1"/>
  <c r="C6" i="1"/>
  <c r="C7" i="1"/>
  <c r="C8" i="1"/>
  <c r="C9" i="1"/>
  <c r="C10" i="1"/>
  <c r="C11" i="1"/>
  <c r="B13" i="1"/>
  <c r="E13" i="1"/>
  <c r="H13" i="1"/>
  <c r="J13" i="1"/>
  <c r="L13" i="1"/>
  <c r="A13" i="1"/>
</calcChain>
</file>

<file path=xl/sharedStrings.xml><?xml version="1.0" encoding="utf-8"?>
<sst xmlns="http://schemas.openxmlformats.org/spreadsheetml/2006/main" count="28" uniqueCount="27">
  <si>
    <t>Product ID</t>
  </si>
  <si>
    <t>Name</t>
  </si>
  <si>
    <t>Category</t>
  </si>
  <si>
    <t>Price (USD)</t>
  </si>
  <si>
    <t>Stock</t>
  </si>
  <si>
    <t>Running Shoes</t>
  </si>
  <si>
    <t>Footwear</t>
  </si>
  <si>
    <t>Wireless Headphones</t>
  </si>
  <si>
    <t>Electronics</t>
  </si>
  <si>
    <t>Kitchenware</t>
  </si>
  <si>
    <t>Clothing</t>
  </si>
  <si>
    <t>Yoga Mat</t>
  </si>
  <si>
    <t>Fitness</t>
  </si>
  <si>
    <t>Gardening</t>
  </si>
  <si>
    <t>Backpack</t>
  </si>
  <si>
    <t>Travel</t>
  </si>
  <si>
    <t>Tools</t>
  </si>
  <si>
    <t>Reviews</t>
  </si>
  <si>
    <t>Blank Names present</t>
  </si>
  <si>
    <t>Blank Category</t>
  </si>
  <si>
    <t>Blank price</t>
  </si>
  <si>
    <t>Blank stock</t>
  </si>
  <si>
    <t>Column4</t>
  </si>
  <si>
    <t>Imputed name</t>
  </si>
  <si>
    <t>imputed category</t>
  </si>
  <si>
    <t>imputed price</t>
  </si>
  <si>
    <t xml:space="preserve">count blank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</si>
</sst>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FF0000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0" fillId="0" borderId="8" xfId="0" applyBorder="1"/>
    <xf numFmtId="0" fontId="0" fillId="0" borderId="7" xfId="0" applyBorder="1"/>
    <xf numFmtId="0" fontId="3" fillId="0" borderId="6" xfId="0" applyFont="1" applyBorder="1"/>
    <xf numFmtId="0" fontId="3" fillId="0" borderId="7" xfId="0" applyFont="1" applyBorder="1"/>
    <xf numFmtId="0" fontId="4" fillId="0" borderId="4" xfId="0" applyFont="1" applyBorder="1"/>
    <xf numFmtId="0" fontId="4" fillId="0" borderId="2" xfId="0" applyFont="1" applyBorder="1"/>
    <xf numFmtId="0" fontId="4" fillId="0" borderId="5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1" fillId="2" borderId="1" xfId="1" applyBorder="1" applyAlignment="1">
      <alignment wrapText="1"/>
    </xf>
    <xf numFmtId="0" fontId="5" fillId="0" borderId="0" xfId="0" applyFont="1"/>
  </cellXfs>
  <cellStyles count="2">
    <cellStyle name="Bad" xfId="1" builtinId="27"/>
    <cellStyle name="Normal" xfId="0" builtinId="0"/>
  </cellStyles>
  <dxfs count="19"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CBE0B32-6516-4FE9-8EFF-62372499F142}" name="Table17" displayName="Table17" ref="A1:N11" totalsRowShown="0" headerRowDxfId="15" dataDxfId="0" headerRowBorderDxfId="17" tableBorderDxfId="18" totalsRowBorderDxfId="16" headerRowCellStyle="Normal" dataCellStyle="Normal">
  <autoFilter ref="A1:N11" xr:uid="{3CBE0B32-6516-4FE9-8EFF-62372499F14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C6F9913B-884F-4958-B954-BF2658B2BCE9}" name="Product ID" dataDxfId="14" dataCellStyle="Normal"/>
    <tableColumn id="2" xr3:uid="{6CA2E043-DD32-4862-A6B5-EB053394E877}" name="Name" dataDxfId="13" dataCellStyle="Normal"/>
    <tableColumn id="8" xr3:uid="{DF29680E-7336-48A2-B8E8-9D20AFEE6F0B}" name="Blank Names present" dataDxfId="12">
      <calculatedColumnFormula>ISBLANK(Table17[[#This Row],[Name]])</calculatedColumnFormula>
    </tableColumn>
    <tableColumn id="13" xr3:uid="{0AD3C4E1-F7A7-490A-9ADC-9093CF5B62E7}" name="Imputed name" dataDxfId="11">
      <calculatedColumnFormula>IF(ISBLANK(Table17[[#This Row],[Name]]),"Unknown",B2)</calculatedColumnFormula>
    </tableColumn>
    <tableColumn id="3" xr3:uid="{5E22F55B-9077-4CE8-B16A-05112BDF3FA5}" name="Category" dataDxfId="10" dataCellStyle="Normal"/>
    <tableColumn id="9" xr3:uid="{635F6683-70A3-4DE8-82F5-C9C039F0BDC1}" name="Blank Category" dataDxfId="9">
      <calculatedColumnFormula>ISBLANK(Table17[[#This Row],[Category]])</calculatedColumnFormula>
    </tableColumn>
    <tableColumn id="14" xr3:uid="{068B71B3-1333-471A-B01B-A0B373AEF1BF}" name="imputed category" dataDxfId="8">
      <calculatedColumnFormula>IF(ISBLANK(Table17[[#This Row],[Category]]),"Unknown",Table17[[#This Row],[Category]])</calculatedColumnFormula>
    </tableColumn>
    <tableColumn id="4" xr3:uid="{6B37C620-C8A6-4B49-944D-2AE977486F8B}" name="Price (USD)" dataDxfId="7" dataCellStyle="Normal"/>
    <tableColumn id="10" xr3:uid="{5EFE92EF-D31D-43BF-BEF4-7A02461CB7B6}" name="Blank price" dataDxfId="6">
      <calculatedColumnFormula>ISBLANK(Table17[[#This Row],[Price (USD)]])</calculatedColumnFormula>
    </tableColumn>
    <tableColumn id="15" xr3:uid="{FAABA8CF-776C-483F-B318-CA9A4A733BA3}" name="imputed price" dataDxfId="5">
      <calculatedColumnFormula>IF(ISBLANK(Table17[[#This Row],[Price (USD)]]),AVERAGE(Table17[Price (USD)]),Table17[[#This Row],[Price (USD)]])</calculatedColumnFormula>
    </tableColumn>
    <tableColumn id="5" xr3:uid="{AE15FEF6-89BF-48C0-BE99-365530F411BC}" name="Stock" dataDxfId="4" dataCellStyle="Normal"/>
    <tableColumn id="12" xr3:uid="{3FAD7660-5B72-4528-9B22-C56616512C8E}" name="Blank stock" dataDxfId="3">
      <calculatedColumnFormula>ISBLANK(Table17[[#This Row],[Stock]])</calculatedColumnFormula>
    </tableColumn>
    <tableColumn id="16" xr3:uid="{E86B3F71-8F05-44C0-8FD4-11E114F1CAD4}" name="Column4" dataDxfId="2">
      <calculatedColumnFormula>IF(ISBLANK(Table17[[#This Row],[Stock]]), "Out of stock",Table17[[#This Row],[Stock]])</calculatedColumnFormula>
    </tableColumn>
    <tableColumn id="7" xr3:uid="{E8DFE0FE-ACE5-4D60-814E-4A3BF469F506}" name="Reviews" dataDxfId="1" dataCellStyle="Normal"/>
  </tableColumns>
  <tableStyleInfo name="TableStyleDark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1AD3-C3C8-4E13-8F8E-DB24E471F783}">
  <dimension ref="A1:AE999"/>
  <sheetViews>
    <sheetView tabSelected="1" zoomScaleNormal="100" workbookViewId="0">
      <selection activeCell="B21" sqref="B21"/>
    </sheetView>
  </sheetViews>
  <sheetFormatPr defaultRowHeight="14.5" x14ac:dyDescent="0.35"/>
  <cols>
    <col min="1" max="1" width="11.36328125" customWidth="1"/>
    <col min="2" max="2" width="27.08984375" bestFit="1" customWidth="1"/>
    <col min="3" max="3" width="9.54296875" customWidth="1"/>
    <col min="4" max="4" width="27.08984375" bestFit="1" customWidth="1"/>
    <col min="5" max="5" width="16" bestFit="1" customWidth="1"/>
    <col min="6" max="6" width="19.26953125" bestFit="1" customWidth="1"/>
    <col min="7" max="7" width="22.453125" bestFit="1" customWidth="1"/>
    <col min="8" max="8" width="14.54296875" bestFit="1" customWidth="1"/>
    <col min="9" max="9" width="14.36328125" bestFit="1" customWidth="1"/>
    <col min="10" max="10" width="27.08984375" bestFit="1" customWidth="1"/>
    <col min="11" max="11" width="18.7265625" bestFit="1" customWidth="1"/>
    <col min="12" max="12" width="27.08984375" bestFit="1" customWidth="1"/>
    <col min="13" max="13" width="16" bestFit="1" customWidth="1"/>
    <col min="14" max="14" width="13.453125" bestFit="1" customWidth="1"/>
    <col min="15" max="15" width="22.453125" bestFit="1" customWidth="1"/>
    <col min="17" max="17" width="10" bestFit="1" customWidth="1"/>
    <col min="18" max="18" width="12.453125" bestFit="1" customWidth="1"/>
    <col min="19" max="19" width="10.36328125" bestFit="1" customWidth="1"/>
    <col min="21" max="21" width="10.81640625" bestFit="1" customWidth="1"/>
  </cols>
  <sheetData>
    <row r="1" spans="1:31" ht="21.5" thickBot="1" x14ac:dyDescent="0.55000000000000004">
      <c r="A1" s="5" t="s">
        <v>0</v>
      </c>
      <c r="B1" s="6" t="s">
        <v>1</v>
      </c>
      <c r="C1" s="6" t="s">
        <v>18</v>
      </c>
      <c r="D1" s="6" t="s">
        <v>23</v>
      </c>
      <c r="E1" s="6" t="s">
        <v>2</v>
      </c>
      <c r="F1" s="6" t="s">
        <v>19</v>
      </c>
      <c r="G1" s="6" t="s">
        <v>24</v>
      </c>
      <c r="H1" s="6" t="s">
        <v>3</v>
      </c>
      <c r="I1" s="6" t="s">
        <v>20</v>
      </c>
      <c r="J1" s="6" t="s">
        <v>25</v>
      </c>
      <c r="K1" s="6" t="s">
        <v>4</v>
      </c>
      <c r="L1" s="4" t="s">
        <v>21</v>
      </c>
      <c r="M1" s="3" t="s">
        <v>22</v>
      </c>
      <c r="N1" s="3" t="s">
        <v>17</v>
      </c>
      <c r="W1" s="2"/>
      <c r="X1" s="1"/>
      <c r="Y1" s="1"/>
      <c r="Z1" s="1"/>
      <c r="AA1" s="1"/>
      <c r="AB1" s="1"/>
      <c r="AC1" s="1"/>
      <c r="AD1" s="1"/>
      <c r="AE1" s="1"/>
    </row>
    <row r="2" spans="1:31" ht="21.5" thickBot="1" x14ac:dyDescent="0.55000000000000004">
      <c r="A2" s="7">
        <v>1</v>
      </c>
      <c r="B2" s="8" t="s">
        <v>5</v>
      </c>
      <c r="C2" s="8" t="b">
        <f>ISBLANK(Table17[[#This Row],[Name]])</f>
        <v>0</v>
      </c>
      <c r="D2" s="8" t="str">
        <f>IF(ISBLANK(Table17[[#This Row],[Name]]),"Unknown",B2)</f>
        <v>Running Shoes</v>
      </c>
      <c r="E2" s="8" t="s">
        <v>6</v>
      </c>
      <c r="F2" s="8" t="b">
        <f>ISBLANK(Table17[[#This Row],[Category]])</f>
        <v>0</v>
      </c>
      <c r="G2" s="8" t="str">
        <f>IF(ISBLANK(Table17[[#This Row],[Category]]),"Unknown",Table17[[#This Row],[Category]])</f>
        <v>Footwear</v>
      </c>
      <c r="H2" s="8">
        <v>79.989999999999995</v>
      </c>
      <c r="I2" s="8" t="b">
        <f>ISBLANK(Table17[[#This Row],[Price (USD)]])</f>
        <v>0</v>
      </c>
      <c r="J2" s="8">
        <f>IF(ISBLANK(Table17[[#This Row],[Price (USD)]]),AVERAGE(Table17[Price (USD)]),Table17[[#This Row],[Price (USD)]])</f>
        <v>79.989999999999995</v>
      </c>
      <c r="K2" s="8">
        <v>50</v>
      </c>
      <c r="L2" s="8" t="b">
        <f>ISBLANK(Table17[[#This Row],[Stock]])</f>
        <v>0</v>
      </c>
      <c r="M2" s="9">
        <f>IF(ISBLANK(Table17[[#This Row],[Stock]]), "Out of stock",Table17[[#This Row],[Stock]])</f>
        <v>50</v>
      </c>
      <c r="N2" s="9">
        <v>4.7</v>
      </c>
      <c r="W2" s="2"/>
      <c r="X2" s="1"/>
      <c r="Y2" s="1"/>
      <c r="Z2" s="1"/>
      <c r="AA2" s="1"/>
      <c r="AB2" s="1"/>
      <c r="AC2" s="1"/>
      <c r="AD2" s="1"/>
      <c r="AE2" s="1"/>
    </row>
    <row r="3" spans="1:31" ht="21.5" thickBot="1" x14ac:dyDescent="0.55000000000000004">
      <c r="A3" s="7">
        <v>2</v>
      </c>
      <c r="B3" s="8" t="s">
        <v>7</v>
      </c>
      <c r="C3" s="8" t="b">
        <f>ISBLANK(Table17[[#This Row],[Name]])</f>
        <v>0</v>
      </c>
      <c r="D3" s="8" t="str">
        <f>IF(ISBLANK(Table17[[#This Row],[Name]]),"Unknown",B3)</f>
        <v>Wireless Headphones</v>
      </c>
      <c r="E3" s="8" t="s">
        <v>8</v>
      </c>
      <c r="F3" s="8" t="b">
        <f>ISBLANK(Table17[[#This Row],[Category]])</f>
        <v>0</v>
      </c>
      <c r="G3" s="8" t="str">
        <f>IF(ISBLANK(Table17[[#This Row],[Category]]),"Unknown",Table17[[#This Row],[Category]])</f>
        <v>Electronics</v>
      </c>
      <c r="H3" s="8">
        <v>124.5</v>
      </c>
      <c r="I3" s="8" t="b">
        <f>ISBLANK(Table17[[#This Row],[Price (USD)]])</f>
        <v>0</v>
      </c>
      <c r="J3" s="8">
        <f>IF(ISBLANK(Table17[[#This Row],[Price (USD)]]),AVERAGE(Table17[Price (USD)]),Table17[[#This Row],[Price (USD)]])</f>
        <v>124.5</v>
      </c>
      <c r="K3" s="8">
        <v>22</v>
      </c>
      <c r="L3" s="8" t="b">
        <f>ISBLANK(Table17[[#This Row],[Stock]])</f>
        <v>0</v>
      </c>
      <c r="M3" s="9">
        <f>IF(ISBLANK(Table17[[#This Row],[Stock]]), "Out of stock",Table17[[#This Row],[Stock]])</f>
        <v>22</v>
      </c>
      <c r="N3" s="9">
        <v>4.2</v>
      </c>
      <c r="W3" s="2"/>
      <c r="X3" s="1"/>
      <c r="Y3" s="1"/>
      <c r="Z3" s="1"/>
      <c r="AA3" s="1"/>
      <c r="AB3" s="1"/>
      <c r="AC3" s="1"/>
      <c r="AD3" s="1"/>
      <c r="AE3" s="1"/>
    </row>
    <row r="4" spans="1:31" ht="21.5" thickBot="1" x14ac:dyDescent="0.55000000000000004">
      <c r="A4" s="7">
        <v>3</v>
      </c>
      <c r="B4" s="8"/>
      <c r="C4" s="8" t="b">
        <f>ISBLANK(Table17[[#This Row],[Name]])</f>
        <v>1</v>
      </c>
      <c r="D4" s="8" t="str">
        <f>IF(ISBLANK(Table17[[#This Row],[Name]]),"Unknown",B4)</f>
        <v>Unknown</v>
      </c>
      <c r="E4" s="8" t="s">
        <v>9</v>
      </c>
      <c r="F4" s="8" t="b">
        <f>ISBLANK(Table17[[#This Row],[Category]])</f>
        <v>0</v>
      </c>
      <c r="G4" s="8" t="str">
        <f>IF(ISBLANK(Table17[[#This Row],[Category]]),"Unknown",Table17[[#This Row],[Category]])</f>
        <v>Kitchenware</v>
      </c>
      <c r="H4" s="8"/>
      <c r="I4" s="8" t="b">
        <f>ISBLANK(Table17[[#This Row],[Price (USD)]])</f>
        <v>1</v>
      </c>
      <c r="J4" s="8">
        <f>IF(ISBLANK(Table17[[#This Row],[Price (USD)]]),AVERAGE(Table17[Price (USD)]),Table17[[#This Row],[Price (USD)]])</f>
        <v>85.628571428571448</v>
      </c>
      <c r="K4" s="8">
        <v>15</v>
      </c>
      <c r="L4" s="8" t="b">
        <f>ISBLANK(Table17[[#This Row],[Stock]])</f>
        <v>0</v>
      </c>
      <c r="M4" s="9">
        <f>IF(ISBLANK(Table17[[#This Row],[Stock]]), "Out of stock",Table17[[#This Row],[Stock]])</f>
        <v>15</v>
      </c>
      <c r="N4" s="9">
        <v>4.8</v>
      </c>
      <c r="W4" s="2"/>
      <c r="X4" s="1"/>
      <c r="Y4" s="1"/>
      <c r="Z4" s="1"/>
      <c r="AA4" s="1"/>
      <c r="AB4" s="1"/>
      <c r="AC4" s="1"/>
      <c r="AD4" s="1"/>
      <c r="AE4" s="1"/>
    </row>
    <row r="5" spans="1:31" ht="21.5" thickBot="1" x14ac:dyDescent="0.55000000000000004">
      <c r="A5" s="7">
        <v>4</v>
      </c>
      <c r="B5" s="8"/>
      <c r="C5" s="8" t="b">
        <f>ISBLANK(Table17[[#This Row],[Name]])</f>
        <v>1</v>
      </c>
      <c r="D5" s="8" t="str">
        <f>IF(ISBLANK(Table17[[#This Row],[Name]]),"Unknown",B5)</f>
        <v>Unknown</v>
      </c>
      <c r="E5" s="8" t="s">
        <v>10</v>
      </c>
      <c r="F5" s="8" t="b">
        <f>ISBLANK(Table17[[#This Row],[Category]])</f>
        <v>0</v>
      </c>
      <c r="G5" s="8" t="str">
        <f>IF(ISBLANK(Table17[[#This Row],[Category]]),"Unknown",Table17[[#This Row],[Category]])</f>
        <v>Clothing</v>
      </c>
      <c r="H5" s="8">
        <v>34.99</v>
      </c>
      <c r="I5" s="8" t="b">
        <f>ISBLANK(Table17[[#This Row],[Price (USD)]])</f>
        <v>0</v>
      </c>
      <c r="J5" s="8">
        <f>IF(ISBLANK(Table17[[#This Row],[Price (USD)]]),AVERAGE(Table17[Price (USD)]),Table17[[#This Row],[Price (USD)]])</f>
        <v>34.99</v>
      </c>
      <c r="K5" s="8"/>
      <c r="L5" s="8" t="b">
        <f>ISBLANK(Table17[[#This Row],[Stock]])</f>
        <v>1</v>
      </c>
      <c r="M5" s="9" t="str">
        <f>IF(ISBLANK(Table17[[#This Row],[Stock]]), "Out of stock",Table17[[#This Row],[Stock]])</f>
        <v>Out of stock</v>
      </c>
      <c r="N5" s="9">
        <v>3.9</v>
      </c>
      <c r="W5" s="2"/>
      <c r="X5" s="1"/>
      <c r="Y5" s="1"/>
      <c r="Z5" s="1"/>
      <c r="AA5" s="1"/>
      <c r="AB5" s="1"/>
      <c r="AC5" s="1"/>
      <c r="AD5" s="1"/>
      <c r="AE5" s="1"/>
    </row>
    <row r="6" spans="1:31" ht="21.5" thickBot="1" x14ac:dyDescent="0.55000000000000004">
      <c r="A6" s="7">
        <v>5</v>
      </c>
      <c r="B6" s="8" t="s">
        <v>11</v>
      </c>
      <c r="C6" s="8" t="b">
        <f>ISBLANK(Table17[[#This Row],[Name]])</f>
        <v>0</v>
      </c>
      <c r="D6" s="8" t="str">
        <f>IF(ISBLANK(Table17[[#This Row],[Name]]),"Unknown",B6)</f>
        <v>Yoga Mat</v>
      </c>
      <c r="E6" s="8" t="s">
        <v>12</v>
      </c>
      <c r="F6" s="8" t="b">
        <f>ISBLANK(Table17[[#This Row],[Category]])</f>
        <v>0</v>
      </c>
      <c r="G6" s="8" t="str">
        <f>IF(ISBLANK(Table17[[#This Row],[Category]]),"Unknown",Table17[[#This Row],[Category]])</f>
        <v>Fitness</v>
      </c>
      <c r="H6" s="8">
        <v>29.95</v>
      </c>
      <c r="I6" s="8" t="b">
        <f>ISBLANK(Table17[[#This Row],[Price (USD)]])</f>
        <v>0</v>
      </c>
      <c r="J6" s="8">
        <f>IF(ISBLANK(Table17[[#This Row],[Price (USD)]]),AVERAGE(Table17[Price (USD)]),Table17[[#This Row],[Price (USD)]])</f>
        <v>29.95</v>
      </c>
      <c r="K6" s="8">
        <v>87</v>
      </c>
      <c r="L6" s="8" t="b">
        <f>ISBLANK(Table17[[#This Row],[Stock]])</f>
        <v>0</v>
      </c>
      <c r="M6" s="9">
        <f>IF(ISBLANK(Table17[[#This Row],[Stock]]), "Out of stock",Table17[[#This Row],[Stock]])</f>
        <v>87</v>
      </c>
      <c r="N6" s="9">
        <v>4.5</v>
      </c>
      <c r="W6" s="2"/>
      <c r="X6" s="1"/>
      <c r="Y6" s="1"/>
      <c r="Z6" s="1"/>
      <c r="AA6" s="1"/>
      <c r="AB6" s="1"/>
      <c r="AC6" s="1"/>
      <c r="AD6" s="1"/>
      <c r="AE6" s="1"/>
    </row>
    <row r="7" spans="1:31" ht="21.5" thickBot="1" x14ac:dyDescent="0.55000000000000004">
      <c r="A7" s="7">
        <v>6</v>
      </c>
      <c r="B7" s="8"/>
      <c r="C7" s="8" t="b">
        <f>ISBLANK(Table17[[#This Row],[Name]])</f>
        <v>1</v>
      </c>
      <c r="D7" s="8" t="str">
        <f>IF(ISBLANK(Table17[[#This Row],[Name]]),"Unknown",B7)</f>
        <v>Unknown</v>
      </c>
      <c r="E7" s="8"/>
      <c r="F7" s="8" t="b">
        <f>ISBLANK(Table17[[#This Row],[Category]])</f>
        <v>1</v>
      </c>
      <c r="G7" s="8" t="str">
        <f>IF(ISBLANK(Table17[[#This Row],[Category]]),"Unknown",Table17[[#This Row],[Category]])</f>
        <v>Unknown</v>
      </c>
      <c r="H7" s="8"/>
      <c r="I7" s="8" t="b">
        <f>ISBLANK(Table17[[#This Row],[Price (USD)]])</f>
        <v>1</v>
      </c>
      <c r="J7" s="8">
        <f>IF(ISBLANK(Table17[[#This Row],[Price (USD)]]),AVERAGE(Table17[Price (USD)]),Table17[[#This Row],[Price (USD)]])</f>
        <v>85.628571428571448</v>
      </c>
      <c r="K7" s="8"/>
      <c r="L7" s="8" t="b">
        <f>ISBLANK(Table17[[#This Row],[Stock]])</f>
        <v>1</v>
      </c>
      <c r="M7" s="9" t="str">
        <f>IF(ISBLANK(Table17[[#This Row],[Stock]]), "Out of stock",Table17[[#This Row],[Stock]])</f>
        <v>Out of stock</v>
      </c>
      <c r="N7" s="9">
        <v>4.0999999999999996</v>
      </c>
      <c r="W7" s="2"/>
      <c r="X7" s="1"/>
      <c r="Y7" s="1"/>
      <c r="Z7" s="1"/>
      <c r="AA7" s="1"/>
      <c r="AB7" s="1"/>
      <c r="AC7" s="1"/>
      <c r="AD7" s="1"/>
      <c r="AE7" s="1"/>
    </row>
    <row r="8" spans="1:31" ht="21.5" thickBot="1" x14ac:dyDescent="0.55000000000000004">
      <c r="A8" s="7">
        <v>7</v>
      </c>
      <c r="B8" s="8"/>
      <c r="C8" s="8" t="b">
        <f>ISBLANK(Table17[[#This Row],[Name]])</f>
        <v>1</v>
      </c>
      <c r="D8" s="8" t="str">
        <f>IF(ISBLANK(Table17[[#This Row],[Name]]),"Unknown",B8)</f>
        <v>Unknown</v>
      </c>
      <c r="E8" s="8" t="s">
        <v>13</v>
      </c>
      <c r="F8" s="8" t="b">
        <f>ISBLANK(Table17[[#This Row],[Category]])</f>
        <v>0</v>
      </c>
      <c r="G8" s="8" t="str">
        <f>IF(ISBLANK(Table17[[#This Row],[Category]]),"Unknown",Table17[[#This Row],[Category]])</f>
        <v>Gardening</v>
      </c>
      <c r="H8" s="8">
        <v>19.989999999999998</v>
      </c>
      <c r="I8" s="8" t="b">
        <f>ISBLANK(Table17[[#This Row],[Price (USD)]])</f>
        <v>0</v>
      </c>
      <c r="J8" s="8">
        <f>IF(ISBLANK(Table17[[#This Row],[Price (USD)]]),AVERAGE(Table17[Price (USD)]),Table17[[#This Row],[Price (USD)]])</f>
        <v>19.989999999999998</v>
      </c>
      <c r="K8" s="8"/>
      <c r="L8" s="8" t="b">
        <f>ISBLANK(Table17[[#This Row],[Stock]])</f>
        <v>1</v>
      </c>
      <c r="M8" s="9" t="str">
        <f>IF(ISBLANK(Table17[[#This Row],[Stock]]), "Out of stock",Table17[[#This Row],[Stock]])</f>
        <v>Out of stock</v>
      </c>
      <c r="N8" s="9">
        <v>4.9000000000000004</v>
      </c>
      <c r="W8" s="2"/>
      <c r="X8" s="1"/>
      <c r="Y8" s="1"/>
      <c r="Z8" s="1"/>
      <c r="AA8" s="1"/>
      <c r="AB8" s="1"/>
      <c r="AC8" s="1"/>
      <c r="AD8" s="1"/>
      <c r="AE8" s="1"/>
    </row>
    <row r="9" spans="1:31" ht="21.5" thickBot="1" x14ac:dyDescent="0.55000000000000004">
      <c r="A9" s="7">
        <v>8</v>
      </c>
      <c r="B9" s="8" t="s">
        <v>14</v>
      </c>
      <c r="C9" s="8" t="b">
        <f>ISBLANK(Table17[[#This Row],[Name]])</f>
        <v>0</v>
      </c>
      <c r="D9" s="8" t="str">
        <f>IF(ISBLANK(Table17[[#This Row],[Name]]),"Unknown",B9)</f>
        <v>Backpack</v>
      </c>
      <c r="E9" s="8" t="s">
        <v>15</v>
      </c>
      <c r="F9" s="8" t="b">
        <f>ISBLANK(Table17[[#This Row],[Category]])</f>
        <v>0</v>
      </c>
      <c r="G9" s="8" t="str">
        <f>IF(ISBLANK(Table17[[#This Row],[Category]]),"Unknown",Table17[[#This Row],[Category]])</f>
        <v>Travel</v>
      </c>
      <c r="H9" s="8">
        <v>59.99</v>
      </c>
      <c r="I9" s="8" t="b">
        <f>ISBLANK(Table17[[#This Row],[Price (USD)]])</f>
        <v>0</v>
      </c>
      <c r="J9" s="8">
        <f>IF(ISBLANK(Table17[[#This Row],[Price (USD)]]),AVERAGE(Table17[Price (USD)]),Table17[[#This Row],[Price (USD)]])</f>
        <v>59.99</v>
      </c>
      <c r="K9" s="8">
        <v>102</v>
      </c>
      <c r="L9" s="8" t="b">
        <f>ISBLANK(Table17[[#This Row],[Stock]])</f>
        <v>0</v>
      </c>
      <c r="M9" s="9">
        <f>IF(ISBLANK(Table17[[#This Row],[Stock]]), "Out of stock",Table17[[#This Row],[Stock]])</f>
        <v>102</v>
      </c>
      <c r="N9" s="9">
        <v>4.3</v>
      </c>
      <c r="W9" s="2"/>
      <c r="X9" s="1"/>
      <c r="Y9" s="1"/>
      <c r="Z9" s="1"/>
      <c r="AA9" s="1"/>
      <c r="AB9" s="1"/>
      <c r="AC9" s="1"/>
      <c r="AD9" s="1"/>
      <c r="AE9" s="1"/>
    </row>
    <row r="10" spans="1:31" ht="21.5" thickBot="1" x14ac:dyDescent="0.55000000000000004">
      <c r="A10" s="7">
        <v>9</v>
      </c>
      <c r="B10" s="8"/>
      <c r="C10" s="8" t="b">
        <f>ISBLANK(Table17[[#This Row],[Name]])</f>
        <v>1</v>
      </c>
      <c r="D10" s="8" t="str">
        <f>IF(ISBLANK(Table17[[#This Row],[Name]]),"Unknown",B10)</f>
        <v>Unknown</v>
      </c>
      <c r="E10" s="8" t="s">
        <v>16</v>
      </c>
      <c r="F10" s="8" t="b">
        <f>ISBLANK(Table17[[#This Row],[Category]])</f>
        <v>0</v>
      </c>
      <c r="G10" s="8" t="str">
        <f>IF(ISBLANK(Table17[[#This Row],[Category]]),"Unknown",Table17[[#This Row],[Category]])</f>
        <v>Tools</v>
      </c>
      <c r="H10" s="8"/>
      <c r="I10" s="8" t="b">
        <f>ISBLANK(Table17[[#This Row],[Price (USD)]])</f>
        <v>1</v>
      </c>
      <c r="J10" s="8">
        <f>IF(ISBLANK(Table17[[#This Row],[Price (USD)]]),AVERAGE(Table17[Price (USD)]),Table17[[#This Row],[Price (USD)]])</f>
        <v>85.628571428571448</v>
      </c>
      <c r="K10" s="8">
        <v>39.950000000000003</v>
      </c>
      <c r="L10" s="8" t="b">
        <f>ISBLANK(Table17[[#This Row],[Stock]])</f>
        <v>0</v>
      </c>
      <c r="M10" s="9">
        <f>IF(ISBLANK(Table17[[#This Row],[Stock]]), "Out of stock",Table17[[#This Row],[Stock]])</f>
        <v>39.950000000000003</v>
      </c>
      <c r="N10" s="9"/>
      <c r="W10" s="2"/>
      <c r="X10" s="1"/>
      <c r="Y10" s="1"/>
      <c r="Z10" s="1"/>
      <c r="AA10" s="1"/>
      <c r="AB10" s="1"/>
      <c r="AC10" s="1"/>
      <c r="AD10" s="1"/>
      <c r="AE10" s="1"/>
    </row>
    <row r="11" spans="1:31" ht="21.5" thickBot="1" x14ac:dyDescent="0.55000000000000004">
      <c r="A11" s="10">
        <v>10</v>
      </c>
      <c r="B11" s="11"/>
      <c r="C11" s="11" t="b">
        <f>ISBLANK(Table17[[#This Row],[Name]])</f>
        <v>1</v>
      </c>
      <c r="D11" s="11" t="str">
        <f>IF(ISBLANK(Table17[[#This Row],[Name]]),"Unknown",B11)</f>
        <v>Unknown</v>
      </c>
      <c r="E11" s="11" t="s">
        <v>8</v>
      </c>
      <c r="F11" s="11" t="b">
        <f>ISBLANK(Table17[[#This Row],[Category]])</f>
        <v>0</v>
      </c>
      <c r="G11" s="11" t="str">
        <f>IF(ISBLANK(Table17[[#This Row],[Category]]),"Unknown",Table17[[#This Row],[Category]])</f>
        <v>Electronics</v>
      </c>
      <c r="H11" s="11">
        <v>249.99</v>
      </c>
      <c r="I11" s="11" t="b">
        <f>ISBLANK(Table17[[#This Row],[Price (USD)]])</f>
        <v>0</v>
      </c>
      <c r="J11" s="11">
        <f>IF(ISBLANK(Table17[[#This Row],[Price (USD)]]),AVERAGE(Table17[Price (USD)]),Table17[[#This Row],[Price (USD)]])</f>
        <v>249.99</v>
      </c>
      <c r="K11" s="11"/>
      <c r="L11" s="11" t="b">
        <f>ISBLANK(Table17[[#This Row],[Stock]])</f>
        <v>1</v>
      </c>
      <c r="M11" s="12" t="str">
        <f>IF(ISBLANK(Table17[[#This Row],[Stock]]), "Out of stock",Table17[[#This Row],[Stock]])</f>
        <v>Out of stock</v>
      </c>
      <c r="N11" s="12">
        <v>4</v>
      </c>
      <c r="W11" s="2"/>
      <c r="X11" s="1"/>
      <c r="Y11" s="1"/>
      <c r="Z11" s="1"/>
      <c r="AA11" s="1"/>
      <c r="AB11" s="1"/>
      <c r="AC11" s="1"/>
      <c r="AD11" s="1"/>
      <c r="AE11" s="1"/>
    </row>
    <row r="12" spans="1:31" ht="15" thickBot="1" x14ac:dyDescent="0.4">
      <c r="N12" s="1"/>
      <c r="W12" s="1"/>
      <c r="X12" s="1"/>
      <c r="Y12" s="1"/>
      <c r="Z12" s="1"/>
      <c r="AA12" s="1"/>
      <c r="AB12" s="1"/>
      <c r="AC12" s="1"/>
      <c r="AD12" s="1"/>
    </row>
    <row r="13" spans="1:31" ht="16.5" thickBot="1" x14ac:dyDescent="0.45">
      <c r="A13" s="13">
        <f>COUNTBLANK(Table17[[#All],[Product ID]])</f>
        <v>0</v>
      </c>
      <c r="B13" s="13">
        <f>COUNTBLANK(Table17[[#All],[Name]])</f>
        <v>6</v>
      </c>
      <c r="C13" s="13"/>
      <c r="D13" s="13"/>
      <c r="E13" s="13">
        <f>COUNTBLANK(Table17[[#All],[Category]])</f>
        <v>1</v>
      </c>
      <c r="F13" s="13"/>
      <c r="G13" s="13"/>
      <c r="H13" s="13">
        <f>COUNTBLANK(Table17[[#All],[Price (USD)]])</f>
        <v>3</v>
      </c>
      <c r="I13" s="13"/>
      <c r="J13" s="13">
        <f>COUNTBLANK(Table17[[#All],[Stock]])</f>
        <v>4</v>
      </c>
      <c r="K13" s="13"/>
      <c r="L13" s="13">
        <f>COUNTBLANK(Table17[[#All],[Reviews]])</f>
        <v>1</v>
      </c>
      <c r="M13" s="13"/>
      <c r="N13" s="13"/>
      <c r="O13" s="14" t="s">
        <v>26</v>
      </c>
      <c r="W13" s="1"/>
      <c r="X13" s="1"/>
      <c r="Y13" s="1"/>
      <c r="Z13" s="1"/>
      <c r="AA13" s="1"/>
      <c r="AB13" s="1"/>
      <c r="AC13" s="1"/>
      <c r="AD13" s="1"/>
    </row>
    <row r="14" spans="1:31" ht="15" thickBot="1" x14ac:dyDescent="0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1" ht="15" thickBot="1" x14ac:dyDescent="0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1" ht="15" thickBot="1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5" thickBot="1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5" thickBot="1" x14ac:dyDescent="0.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5" thickBo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5" thickBot="1" x14ac:dyDescent="0.4"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5" thickBot="1" x14ac:dyDescent="0.4"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5" thickBot="1" x14ac:dyDescent="0.4"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5" thickBot="1" x14ac:dyDescent="0.4"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5" thickBot="1" x14ac:dyDescent="0.4"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" thickBot="1" x14ac:dyDescent="0.4"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5" thickBot="1" x14ac:dyDescent="0.4"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5" thickBot="1" x14ac:dyDescent="0.4"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5" thickBot="1" x14ac:dyDescent="0.4"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5" thickBot="1" x14ac:dyDescent="0.4"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5" thickBot="1" x14ac:dyDescent="0.4"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5" thickBot="1" x14ac:dyDescent="0.4"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5" thickBot="1" x14ac:dyDescent="0.4"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5" thickBot="1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5" thickBot="1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5" thickBot="1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5" thickBot="1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5" thickBot="1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5" thickBot="1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5" thickBot="1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5" thickBot="1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5" thickBot="1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5" thickBot="1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5" thickBot="1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5" thickBot="1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5" thickBot="1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5" thickBot="1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5" thickBot="1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5" thickBot="1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5" thickBot="1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5" thickBot="1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" thickBot="1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" thickBot="1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" thickBot="1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" thickBot="1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" thickBot="1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" thickBot="1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" thickBot="1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" thickBot="1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" thickBot="1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" thickBot="1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" thickBot="1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" thickBot="1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" thickBot="1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" thickBot="1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" thickBot="1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" thickBot="1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" thickBot="1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" thickBot="1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" thickBot="1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" thickBot="1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" thickBot="1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" thickBot="1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" thickBot="1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" thickBot="1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" thickBot="1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" thickBot="1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" thickBot="1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" thickBot="1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" thickBot="1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" thickBot="1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" thickBot="1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" thickBot="1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" thickBot="1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" thickBot="1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" thickBot="1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" thickBot="1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" thickBot="1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" thickBot="1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" thickBot="1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" thickBot="1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" thickBot="1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" thickBot="1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" thickBot="1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" thickBot="1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" thickBot="1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" thickBot="1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" thickBot="1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" thickBot="1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" thickBot="1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" thickBot="1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" thickBot="1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" thickBot="1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" thickBot="1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" thickBot="1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" thickBot="1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" thickBot="1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" thickBot="1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" thickBot="1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" thickBot="1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" thickBot="1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" thickBot="1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" thickBot="1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" thickBot="1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" thickBot="1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" thickBot="1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" thickBot="1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" thickBot="1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" thickBot="1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" thickBot="1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" thickBot="1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" thickBot="1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" thickBot="1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" thickBot="1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" thickBot="1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" thickBot="1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" thickBot="1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" thickBot="1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" thickBot="1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" thickBot="1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" thickBot="1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" thickBot="1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" thickBot="1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" thickBot="1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" thickBot="1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" thickBot="1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" thickBot="1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" thickBot="1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" thickBot="1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" thickBot="1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" thickBot="1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" thickBot="1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" thickBot="1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" thickBot="1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" thickBot="1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" thickBot="1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" thickBot="1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" thickBot="1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" thickBot="1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" thickBot="1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" thickBot="1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" thickBot="1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" thickBot="1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" thickBot="1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" thickBot="1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" thickBot="1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" thickBot="1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" thickBot="1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" thickBot="1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" thickBot="1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" thickBot="1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" thickBot="1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" thickBot="1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" thickBot="1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" thickBot="1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" thickBot="1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" thickBot="1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" thickBot="1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" thickBot="1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" thickBot="1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" thickBot="1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" thickBot="1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" thickBot="1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" thickBot="1" x14ac:dyDescent="0.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" thickBot="1" x14ac:dyDescent="0.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" thickBot="1" x14ac:dyDescent="0.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" thickBot="1" x14ac:dyDescent="0.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" thickBot="1" x14ac:dyDescent="0.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" thickBot="1" x14ac:dyDescent="0.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" thickBot="1" x14ac:dyDescent="0.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" thickBot="1" x14ac:dyDescent="0.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" thickBot="1" x14ac:dyDescent="0.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" thickBot="1" x14ac:dyDescent="0.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" thickBot="1" x14ac:dyDescent="0.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" thickBot="1" x14ac:dyDescent="0.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" thickBot="1" x14ac:dyDescent="0.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" thickBot="1" x14ac:dyDescent="0.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" thickBot="1" x14ac:dyDescent="0.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" thickBot="1" x14ac:dyDescent="0.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" thickBot="1" x14ac:dyDescent="0.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" thickBot="1" x14ac:dyDescent="0.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" thickBot="1" x14ac:dyDescent="0.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" thickBot="1" x14ac:dyDescent="0.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" thickBot="1" x14ac:dyDescent="0.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" thickBot="1" x14ac:dyDescent="0.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" thickBot="1" x14ac:dyDescent="0.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" thickBot="1" x14ac:dyDescent="0.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" thickBot="1" x14ac:dyDescent="0.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" thickBot="1" x14ac:dyDescent="0.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" thickBot="1" x14ac:dyDescent="0.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" thickBot="1" x14ac:dyDescent="0.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" thickBot="1" x14ac:dyDescent="0.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" thickBot="1" x14ac:dyDescent="0.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" thickBot="1" x14ac:dyDescent="0.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" thickBot="1" x14ac:dyDescent="0.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" thickBot="1" x14ac:dyDescent="0.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" thickBot="1" x14ac:dyDescent="0.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" thickBot="1" x14ac:dyDescent="0.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" thickBot="1" x14ac:dyDescent="0.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" thickBot="1" x14ac:dyDescent="0.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" thickBot="1" x14ac:dyDescent="0.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" thickBot="1" x14ac:dyDescent="0.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" thickBot="1" x14ac:dyDescent="0.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" thickBot="1" x14ac:dyDescent="0.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" thickBot="1" x14ac:dyDescent="0.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" thickBot="1" x14ac:dyDescent="0.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" thickBot="1" x14ac:dyDescent="0.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" thickBot="1" x14ac:dyDescent="0.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" thickBot="1" x14ac:dyDescent="0.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" thickBot="1" x14ac:dyDescent="0.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" thickBot="1" x14ac:dyDescent="0.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" thickBot="1" x14ac:dyDescent="0.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" thickBot="1" x14ac:dyDescent="0.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" thickBot="1" x14ac:dyDescent="0.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" thickBot="1" x14ac:dyDescent="0.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" thickBot="1" x14ac:dyDescent="0.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" thickBot="1" x14ac:dyDescent="0.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" thickBot="1" x14ac:dyDescent="0.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" thickBot="1" x14ac:dyDescent="0.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" thickBot="1" x14ac:dyDescent="0.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" thickBot="1" x14ac:dyDescent="0.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" thickBot="1" x14ac:dyDescent="0.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" thickBot="1" x14ac:dyDescent="0.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" thickBot="1" x14ac:dyDescent="0.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" thickBot="1" x14ac:dyDescent="0.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" thickBot="1" x14ac:dyDescent="0.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" thickBot="1" x14ac:dyDescent="0.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" thickBot="1" x14ac:dyDescent="0.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" thickBot="1" x14ac:dyDescent="0.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" thickBot="1" x14ac:dyDescent="0.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" thickBot="1" x14ac:dyDescent="0.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" thickBot="1" x14ac:dyDescent="0.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" thickBot="1" x14ac:dyDescent="0.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" thickBot="1" x14ac:dyDescent="0.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" thickBot="1" x14ac:dyDescent="0.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" thickBot="1" x14ac:dyDescent="0.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" thickBot="1" x14ac:dyDescent="0.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" thickBot="1" x14ac:dyDescent="0.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" thickBot="1" x14ac:dyDescent="0.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" thickBot="1" x14ac:dyDescent="0.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" thickBot="1" x14ac:dyDescent="0.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" thickBot="1" x14ac:dyDescent="0.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5" thickBot="1" x14ac:dyDescent="0.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5" thickBot="1" x14ac:dyDescent="0.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5" thickBot="1" x14ac:dyDescent="0.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5" thickBot="1" x14ac:dyDescent="0.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5" thickBot="1" x14ac:dyDescent="0.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5" thickBot="1" x14ac:dyDescent="0.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5" thickBot="1" x14ac:dyDescent="0.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5" thickBot="1" x14ac:dyDescent="0.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5" thickBot="1" x14ac:dyDescent="0.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5" thickBot="1" x14ac:dyDescent="0.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5" thickBot="1" x14ac:dyDescent="0.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5" thickBot="1" x14ac:dyDescent="0.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" thickBot="1" x14ac:dyDescent="0.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5" thickBot="1" x14ac:dyDescent="0.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5" thickBot="1" x14ac:dyDescent="0.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5" thickBot="1" x14ac:dyDescent="0.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5" thickBot="1" x14ac:dyDescent="0.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5" thickBot="1" x14ac:dyDescent="0.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5" thickBot="1" x14ac:dyDescent="0.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5" thickBot="1" x14ac:dyDescent="0.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5" thickBot="1" x14ac:dyDescent="0.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5" thickBot="1" x14ac:dyDescent="0.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5" thickBot="1" x14ac:dyDescent="0.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5" thickBot="1" x14ac:dyDescent="0.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5" thickBot="1" x14ac:dyDescent="0.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5" thickBot="1" x14ac:dyDescent="0.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5" thickBot="1" x14ac:dyDescent="0.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5" thickBot="1" x14ac:dyDescent="0.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5" thickBot="1" x14ac:dyDescent="0.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5" thickBot="1" x14ac:dyDescent="0.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5" thickBot="1" x14ac:dyDescent="0.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5" thickBot="1" x14ac:dyDescent="0.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5" thickBot="1" x14ac:dyDescent="0.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5" thickBot="1" x14ac:dyDescent="0.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5" thickBot="1" x14ac:dyDescent="0.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5" thickBot="1" x14ac:dyDescent="0.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5" thickBot="1" x14ac:dyDescent="0.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5" thickBot="1" x14ac:dyDescent="0.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5" thickBot="1" x14ac:dyDescent="0.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5" thickBot="1" x14ac:dyDescent="0.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5" thickBot="1" x14ac:dyDescent="0.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5" thickBot="1" x14ac:dyDescent="0.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5" thickBot="1" x14ac:dyDescent="0.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5" thickBot="1" x14ac:dyDescent="0.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5" thickBot="1" x14ac:dyDescent="0.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5" thickBot="1" x14ac:dyDescent="0.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5" thickBot="1" x14ac:dyDescent="0.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5" thickBot="1" x14ac:dyDescent="0.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5" thickBot="1" x14ac:dyDescent="0.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5" thickBot="1" x14ac:dyDescent="0.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5" thickBot="1" x14ac:dyDescent="0.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5" thickBot="1" x14ac:dyDescent="0.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5" thickBot="1" x14ac:dyDescent="0.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5" thickBot="1" x14ac:dyDescent="0.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5" thickBot="1" x14ac:dyDescent="0.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5" thickBot="1" x14ac:dyDescent="0.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5" thickBot="1" x14ac:dyDescent="0.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5" thickBot="1" x14ac:dyDescent="0.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5" thickBot="1" x14ac:dyDescent="0.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5" thickBot="1" x14ac:dyDescent="0.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5" thickBot="1" x14ac:dyDescent="0.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5" thickBot="1" x14ac:dyDescent="0.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5" thickBot="1" x14ac:dyDescent="0.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5" thickBot="1" x14ac:dyDescent="0.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5" thickBot="1" x14ac:dyDescent="0.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5" thickBot="1" x14ac:dyDescent="0.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5" thickBot="1" x14ac:dyDescent="0.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5" thickBot="1" x14ac:dyDescent="0.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5" thickBot="1" x14ac:dyDescent="0.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5" thickBot="1" x14ac:dyDescent="0.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5" thickBot="1" x14ac:dyDescent="0.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5" thickBot="1" x14ac:dyDescent="0.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5" thickBot="1" x14ac:dyDescent="0.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5" thickBot="1" x14ac:dyDescent="0.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5" thickBot="1" x14ac:dyDescent="0.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5" thickBot="1" x14ac:dyDescent="0.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5" thickBot="1" x14ac:dyDescent="0.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5" thickBot="1" x14ac:dyDescent="0.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5" thickBot="1" x14ac:dyDescent="0.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5" thickBot="1" x14ac:dyDescent="0.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5" thickBot="1" x14ac:dyDescent="0.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5" thickBot="1" x14ac:dyDescent="0.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5" thickBot="1" x14ac:dyDescent="0.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5" thickBot="1" x14ac:dyDescent="0.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5" thickBot="1" x14ac:dyDescent="0.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5" thickBot="1" x14ac:dyDescent="0.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5" thickBot="1" x14ac:dyDescent="0.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5" thickBot="1" x14ac:dyDescent="0.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5" thickBot="1" x14ac:dyDescent="0.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5" thickBot="1" x14ac:dyDescent="0.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5" thickBot="1" x14ac:dyDescent="0.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5" thickBot="1" x14ac:dyDescent="0.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5" thickBot="1" x14ac:dyDescent="0.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5" thickBot="1" x14ac:dyDescent="0.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5" thickBot="1" x14ac:dyDescent="0.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5" thickBot="1" x14ac:dyDescent="0.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5" thickBot="1" x14ac:dyDescent="0.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5" thickBot="1" x14ac:dyDescent="0.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5" thickBot="1" x14ac:dyDescent="0.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5" thickBot="1" x14ac:dyDescent="0.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5" thickBot="1" x14ac:dyDescent="0.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5" thickBot="1" x14ac:dyDescent="0.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5" thickBot="1" x14ac:dyDescent="0.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5" thickBot="1" x14ac:dyDescent="0.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5" thickBot="1" x14ac:dyDescent="0.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5" thickBot="1" x14ac:dyDescent="0.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5" thickBot="1" x14ac:dyDescent="0.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5" thickBot="1" x14ac:dyDescent="0.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5" thickBot="1" x14ac:dyDescent="0.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5" thickBot="1" x14ac:dyDescent="0.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5" thickBot="1" x14ac:dyDescent="0.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5" thickBot="1" x14ac:dyDescent="0.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5" thickBot="1" x14ac:dyDescent="0.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5" thickBot="1" x14ac:dyDescent="0.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5" thickBot="1" x14ac:dyDescent="0.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5" thickBot="1" x14ac:dyDescent="0.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5" thickBot="1" x14ac:dyDescent="0.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5" thickBot="1" x14ac:dyDescent="0.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5" thickBot="1" x14ac:dyDescent="0.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5" thickBot="1" x14ac:dyDescent="0.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5" thickBot="1" x14ac:dyDescent="0.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5" thickBot="1" x14ac:dyDescent="0.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5" thickBot="1" x14ac:dyDescent="0.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5" thickBot="1" x14ac:dyDescent="0.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5" thickBot="1" x14ac:dyDescent="0.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5" thickBot="1" x14ac:dyDescent="0.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5" thickBot="1" x14ac:dyDescent="0.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5" thickBot="1" x14ac:dyDescent="0.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5" thickBot="1" x14ac:dyDescent="0.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5" thickBot="1" x14ac:dyDescent="0.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5" thickBot="1" x14ac:dyDescent="0.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5" thickBot="1" x14ac:dyDescent="0.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5" thickBot="1" x14ac:dyDescent="0.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5" thickBot="1" x14ac:dyDescent="0.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5" thickBot="1" x14ac:dyDescent="0.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5" thickBot="1" x14ac:dyDescent="0.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5" thickBot="1" x14ac:dyDescent="0.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5" thickBot="1" x14ac:dyDescent="0.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5" thickBot="1" x14ac:dyDescent="0.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5" thickBot="1" x14ac:dyDescent="0.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5" thickBot="1" x14ac:dyDescent="0.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5" thickBot="1" x14ac:dyDescent="0.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5" thickBot="1" x14ac:dyDescent="0.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5" thickBot="1" x14ac:dyDescent="0.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5" thickBot="1" x14ac:dyDescent="0.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5" thickBot="1" x14ac:dyDescent="0.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5" thickBot="1" x14ac:dyDescent="0.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5" thickBot="1" x14ac:dyDescent="0.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5" thickBot="1" x14ac:dyDescent="0.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5" thickBot="1" x14ac:dyDescent="0.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5" thickBot="1" x14ac:dyDescent="0.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5" thickBot="1" x14ac:dyDescent="0.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5" thickBot="1" x14ac:dyDescent="0.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5" thickBot="1" x14ac:dyDescent="0.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5" thickBot="1" x14ac:dyDescent="0.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5" thickBot="1" x14ac:dyDescent="0.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5" thickBot="1" x14ac:dyDescent="0.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5" thickBot="1" x14ac:dyDescent="0.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5" thickBot="1" x14ac:dyDescent="0.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5" thickBot="1" x14ac:dyDescent="0.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5" thickBot="1" x14ac:dyDescent="0.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5" thickBot="1" x14ac:dyDescent="0.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5" thickBot="1" x14ac:dyDescent="0.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5" thickBot="1" x14ac:dyDescent="0.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5" thickBot="1" x14ac:dyDescent="0.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5" thickBot="1" x14ac:dyDescent="0.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5" thickBot="1" x14ac:dyDescent="0.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5" thickBot="1" x14ac:dyDescent="0.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5" thickBot="1" x14ac:dyDescent="0.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5" thickBot="1" x14ac:dyDescent="0.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5" thickBot="1" x14ac:dyDescent="0.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5" thickBot="1" x14ac:dyDescent="0.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5" thickBot="1" x14ac:dyDescent="0.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5" thickBot="1" x14ac:dyDescent="0.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5" thickBot="1" x14ac:dyDescent="0.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5" thickBot="1" x14ac:dyDescent="0.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5" thickBot="1" x14ac:dyDescent="0.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5" thickBot="1" x14ac:dyDescent="0.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5" thickBot="1" x14ac:dyDescent="0.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5" thickBot="1" x14ac:dyDescent="0.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5" thickBot="1" x14ac:dyDescent="0.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5" thickBot="1" x14ac:dyDescent="0.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5" thickBot="1" x14ac:dyDescent="0.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5" thickBot="1" x14ac:dyDescent="0.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5" thickBot="1" x14ac:dyDescent="0.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5" thickBot="1" x14ac:dyDescent="0.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5" thickBot="1" x14ac:dyDescent="0.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5" thickBot="1" x14ac:dyDescent="0.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5" thickBot="1" x14ac:dyDescent="0.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5" thickBot="1" x14ac:dyDescent="0.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5" thickBot="1" x14ac:dyDescent="0.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5" thickBot="1" x14ac:dyDescent="0.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5" thickBot="1" x14ac:dyDescent="0.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5" thickBot="1" x14ac:dyDescent="0.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5" thickBot="1" x14ac:dyDescent="0.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5" thickBot="1" x14ac:dyDescent="0.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5" thickBot="1" x14ac:dyDescent="0.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5" thickBot="1" x14ac:dyDescent="0.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5" thickBot="1" x14ac:dyDescent="0.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5" thickBot="1" x14ac:dyDescent="0.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5" thickBot="1" x14ac:dyDescent="0.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5" thickBot="1" x14ac:dyDescent="0.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5" thickBot="1" x14ac:dyDescent="0.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5" thickBot="1" x14ac:dyDescent="0.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5" thickBot="1" x14ac:dyDescent="0.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5" thickBot="1" x14ac:dyDescent="0.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5" thickBot="1" x14ac:dyDescent="0.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5" thickBot="1" x14ac:dyDescent="0.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5" thickBot="1" x14ac:dyDescent="0.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5" thickBot="1" x14ac:dyDescent="0.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5" thickBot="1" x14ac:dyDescent="0.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5" thickBot="1" x14ac:dyDescent="0.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5" thickBot="1" x14ac:dyDescent="0.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5" thickBot="1" x14ac:dyDescent="0.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5" thickBot="1" x14ac:dyDescent="0.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5" thickBot="1" x14ac:dyDescent="0.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5" thickBot="1" x14ac:dyDescent="0.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5" thickBot="1" x14ac:dyDescent="0.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5" thickBot="1" x14ac:dyDescent="0.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5" thickBot="1" x14ac:dyDescent="0.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5" thickBot="1" x14ac:dyDescent="0.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5" thickBot="1" x14ac:dyDescent="0.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5" thickBot="1" x14ac:dyDescent="0.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5" thickBot="1" x14ac:dyDescent="0.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5" thickBot="1" x14ac:dyDescent="0.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5" thickBot="1" x14ac:dyDescent="0.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5" thickBot="1" x14ac:dyDescent="0.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5" thickBot="1" x14ac:dyDescent="0.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5" thickBot="1" x14ac:dyDescent="0.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5" thickBot="1" x14ac:dyDescent="0.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5" thickBot="1" x14ac:dyDescent="0.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5" thickBot="1" x14ac:dyDescent="0.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5" thickBot="1" x14ac:dyDescent="0.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5" thickBot="1" x14ac:dyDescent="0.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5" thickBot="1" x14ac:dyDescent="0.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5" thickBot="1" x14ac:dyDescent="0.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5" thickBot="1" x14ac:dyDescent="0.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5" thickBot="1" x14ac:dyDescent="0.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5" thickBot="1" x14ac:dyDescent="0.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5" thickBot="1" x14ac:dyDescent="0.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5" thickBot="1" x14ac:dyDescent="0.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5" thickBot="1" x14ac:dyDescent="0.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5" thickBot="1" x14ac:dyDescent="0.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5" thickBot="1" x14ac:dyDescent="0.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5" thickBot="1" x14ac:dyDescent="0.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5" thickBot="1" x14ac:dyDescent="0.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5" thickBot="1" x14ac:dyDescent="0.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5" thickBot="1" x14ac:dyDescent="0.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5" thickBot="1" x14ac:dyDescent="0.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5" thickBot="1" x14ac:dyDescent="0.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5" thickBot="1" x14ac:dyDescent="0.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5" thickBot="1" x14ac:dyDescent="0.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5" thickBot="1" x14ac:dyDescent="0.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5" thickBot="1" x14ac:dyDescent="0.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5" thickBot="1" x14ac:dyDescent="0.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5" thickBot="1" x14ac:dyDescent="0.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5" thickBot="1" x14ac:dyDescent="0.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5" thickBot="1" x14ac:dyDescent="0.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5" thickBot="1" x14ac:dyDescent="0.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5" thickBot="1" x14ac:dyDescent="0.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5" thickBot="1" x14ac:dyDescent="0.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5" thickBot="1" x14ac:dyDescent="0.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5" thickBot="1" x14ac:dyDescent="0.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5" thickBot="1" x14ac:dyDescent="0.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5" thickBot="1" x14ac:dyDescent="0.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5" thickBot="1" x14ac:dyDescent="0.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5" thickBot="1" x14ac:dyDescent="0.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5" thickBot="1" x14ac:dyDescent="0.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5" thickBot="1" x14ac:dyDescent="0.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5" thickBot="1" x14ac:dyDescent="0.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5" thickBot="1" x14ac:dyDescent="0.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5" thickBot="1" x14ac:dyDescent="0.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5" thickBot="1" x14ac:dyDescent="0.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5" thickBot="1" x14ac:dyDescent="0.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5" thickBot="1" x14ac:dyDescent="0.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5" thickBot="1" x14ac:dyDescent="0.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5" thickBot="1" x14ac:dyDescent="0.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5" thickBot="1" x14ac:dyDescent="0.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5" thickBot="1" x14ac:dyDescent="0.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5" thickBot="1" x14ac:dyDescent="0.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5" thickBot="1" x14ac:dyDescent="0.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5" thickBot="1" x14ac:dyDescent="0.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5" thickBot="1" x14ac:dyDescent="0.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5" thickBot="1" x14ac:dyDescent="0.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5" thickBot="1" x14ac:dyDescent="0.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5" thickBot="1" x14ac:dyDescent="0.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5" thickBot="1" x14ac:dyDescent="0.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5" thickBot="1" x14ac:dyDescent="0.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5" thickBot="1" x14ac:dyDescent="0.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5" thickBot="1" x14ac:dyDescent="0.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5" thickBot="1" x14ac:dyDescent="0.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5" thickBot="1" x14ac:dyDescent="0.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5" thickBot="1" x14ac:dyDescent="0.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5" thickBot="1" x14ac:dyDescent="0.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5" thickBot="1" x14ac:dyDescent="0.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5" thickBot="1" x14ac:dyDescent="0.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5" thickBot="1" x14ac:dyDescent="0.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5" thickBot="1" x14ac:dyDescent="0.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5" thickBot="1" x14ac:dyDescent="0.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5" thickBot="1" x14ac:dyDescent="0.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5" thickBot="1" x14ac:dyDescent="0.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5" thickBot="1" x14ac:dyDescent="0.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5" thickBot="1" x14ac:dyDescent="0.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5" thickBot="1" x14ac:dyDescent="0.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5" thickBot="1" x14ac:dyDescent="0.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5" thickBot="1" x14ac:dyDescent="0.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5" thickBot="1" x14ac:dyDescent="0.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5" thickBot="1" x14ac:dyDescent="0.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5" thickBot="1" x14ac:dyDescent="0.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5" thickBot="1" x14ac:dyDescent="0.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5" thickBot="1" x14ac:dyDescent="0.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5" thickBot="1" x14ac:dyDescent="0.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5" thickBot="1" x14ac:dyDescent="0.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5" thickBot="1" x14ac:dyDescent="0.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5" thickBot="1" x14ac:dyDescent="0.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5" thickBot="1" x14ac:dyDescent="0.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5" thickBot="1" x14ac:dyDescent="0.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5" thickBot="1" x14ac:dyDescent="0.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5" thickBot="1" x14ac:dyDescent="0.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5" thickBot="1" x14ac:dyDescent="0.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5" thickBot="1" x14ac:dyDescent="0.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5" thickBot="1" x14ac:dyDescent="0.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5" thickBot="1" x14ac:dyDescent="0.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5" thickBot="1" x14ac:dyDescent="0.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5" thickBot="1" x14ac:dyDescent="0.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5" thickBot="1" x14ac:dyDescent="0.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5" thickBot="1" x14ac:dyDescent="0.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5" thickBot="1" x14ac:dyDescent="0.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5" thickBot="1" x14ac:dyDescent="0.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5" thickBot="1" x14ac:dyDescent="0.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5" thickBot="1" x14ac:dyDescent="0.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5" thickBot="1" x14ac:dyDescent="0.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5" thickBot="1" x14ac:dyDescent="0.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5" thickBot="1" x14ac:dyDescent="0.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5" thickBot="1" x14ac:dyDescent="0.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5" thickBot="1" x14ac:dyDescent="0.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5" thickBot="1" x14ac:dyDescent="0.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5" thickBot="1" x14ac:dyDescent="0.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5" thickBot="1" x14ac:dyDescent="0.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5" thickBot="1" x14ac:dyDescent="0.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5" thickBot="1" x14ac:dyDescent="0.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5" thickBot="1" x14ac:dyDescent="0.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5" thickBot="1" x14ac:dyDescent="0.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5" thickBot="1" x14ac:dyDescent="0.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5" thickBot="1" x14ac:dyDescent="0.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5" thickBot="1" x14ac:dyDescent="0.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5" thickBot="1" x14ac:dyDescent="0.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5" thickBot="1" x14ac:dyDescent="0.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5" thickBot="1" x14ac:dyDescent="0.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5" thickBot="1" x14ac:dyDescent="0.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5" thickBot="1" x14ac:dyDescent="0.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5" thickBot="1" x14ac:dyDescent="0.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5" thickBot="1" x14ac:dyDescent="0.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5" thickBot="1" x14ac:dyDescent="0.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5" thickBot="1" x14ac:dyDescent="0.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5" thickBot="1" x14ac:dyDescent="0.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5" thickBot="1" x14ac:dyDescent="0.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5" thickBot="1" x14ac:dyDescent="0.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5" thickBot="1" x14ac:dyDescent="0.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5" thickBot="1" x14ac:dyDescent="0.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5" thickBot="1" x14ac:dyDescent="0.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5" thickBot="1" x14ac:dyDescent="0.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5" thickBot="1" x14ac:dyDescent="0.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5" thickBot="1" x14ac:dyDescent="0.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5" thickBot="1" x14ac:dyDescent="0.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5" thickBot="1" x14ac:dyDescent="0.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5" thickBot="1" x14ac:dyDescent="0.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5" thickBot="1" x14ac:dyDescent="0.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5" thickBot="1" x14ac:dyDescent="0.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5" thickBot="1" x14ac:dyDescent="0.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5" thickBot="1" x14ac:dyDescent="0.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5" thickBot="1" x14ac:dyDescent="0.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5" thickBot="1" x14ac:dyDescent="0.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5" thickBot="1" x14ac:dyDescent="0.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5" thickBot="1" x14ac:dyDescent="0.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5" thickBot="1" x14ac:dyDescent="0.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5" thickBot="1" x14ac:dyDescent="0.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5" thickBot="1" x14ac:dyDescent="0.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5" thickBot="1" x14ac:dyDescent="0.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5" thickBot="1" x14ac:dyDescent="0.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5" thickBot="1" x14ac:dyDescent="0.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5" thickBot="1" x14ac:dyDescent="0.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5" thickBot="1" x14ac:dyDescent="0.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5" thickBot="1" x14ac:dyDescent="0.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5" thickBot="1" x14ac:dyDescent="0.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5" thickBot="1" x14ac:dyDescent="0.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5" thickBot="1" x14ac:dyDescent="0.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5" thickBot="1" x14ac:dyDescent="0.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5" thickBot="1" x14ac:dyDescent="0.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5" thickBot="1" x14ac:dyDescent="0.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5" thickBot="1" x14ac:dyDescent="0.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5" thickBot="1" x14ac:dyDescent="0.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5" thickBot="1" x14ac:dyDescent="0.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5" thickBot="1" x14ac:dyDescent="0.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5" thickBot="1" x14ac:dyDescent="0.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5" thickBot="1" x14ac:dyDescent="0.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5" thickBot="1" x14ac:dyDescent="0.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5" thickBot="1" x14ac:dyDescent="0.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5" thickBot="1" x14ac:dyDescent="0.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5" thickBot="1" x14ac:dyDescent="0.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5" thickBot="1" x14ac:dyDescent="0.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5" thickBot="1" x14ac:dyDescent="0.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5" thickBot="1" x14ac:dyDescent="0.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5" thickBot="1" x14ac:dyDescent="0.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5" thickBot="1" x14ac:dyDescent="0.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5" thickBot="1" x14ac:dyDescent="0.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5" thickBot="1" x14ac:dyDescent="0.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5" thickBot="1" x14ac:dyDescent="0.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5" thickBot="1" x14ac:dyDescent="0.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5" thickBot="1" x14ac:dyDescent="0.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5" thickBot="1" x14ac:dyDescent="0.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5" thickBot="1" x14ac:dyDescent="0.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5" thickBot="1" x14ac:dyDescent="0.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5" thickBot="1" x14ac:dyDescent="0.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5" thickBot="1" x14ac:dyDescent="0.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5" thickBot="1" x14ac:dyDescent="0.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5" thickBot="1" x14ac:dyDescent="0.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5" thickBot="1" x14ac:dyDescent="0.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5" thickBot="1" x14ac:dyDescent="0.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5" thickBot="1" x14ac:dyDescent="0.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5" thickBot="1" x14ac:dyDescent="0.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5" thickBot="1" x14ac:dyDescent="0.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5" thickBot="1" x14ac:dyDescent="0.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5" thickBot="1" x14ac:dyDescent="0.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5" thickBot="1" x14ac:dyDescent="0.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5" thickBot="1" x14ac:dyDescent="0.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5" thickBot="1" x14ac:dyDescent="0.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5" thickBot="1" x14ac:dyDescent="0.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5" thickBot="1" x14ac:dyDescent="0.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5" thickBot="1" x14ac:dyDescent="0.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5" thickBot="1" x14ac:dyDescent="0.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5" thickBot="1" x14ac:dyDescent="0.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5" thickBot="1" x14ac:dyDescent="0.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5" thickBot="1" x14ac:dyDescent="0.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5" thickBot="1" x14ac:dyDescent="0.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5" thickBot="1" x14ac:dyDescent="0.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5" thickBot="1" x14ac:dyDescent="0.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5" thickBot="1" x14ac:dyDescent="0.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5" thickBot="1" x14ac:dyDescent="0.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5" thickBot="1" x14ac:dyDescent="0.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5" thickBot="1" x14ac:dyDescent="0.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5" thickBot="1" x14ac:dyDescent="0.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5" thickBot="1" x14ac:dyDescent="0.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5" thickBot="1" x14ac:dyDescent="0.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5" thickBot="1" x14ac:dyDescent="0.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5" thickBot="1" x14ac:dyDescent="0.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5" thickBot="1" x14ac:dyDescent="0.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5" thickBot="1" x14ac:dyDescent="0.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5" thickBot="1" x14ac:dyDescent="0.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5" thickBot="1" x14ac:dyDescent="0.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5" thickBot="1" x14ac:dyDescent="0.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5" thickBot="1" x14ac:dyDescent="0.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5" thickBot="1" x14ac:dyDescent="0.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5" thickBot="1" x14ac:dyDescent="0.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5" thickBot="1" x14ac:dyDescent="0.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5" thickBot="1" x14ac:dyDescent="0.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5" thickBot="1" x14ac:dyDescent="0.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5" thickBot="1" x14ac:dyDescent="0.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5" thickBot="1" x14ac:dyDescent="0.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5" thickBot="1" x14ac:dyDescent="0.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5" thickBot="1" x14ac:dyDescent="0.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5" thickBot="1" x14ac:dyDescent="0.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5" thickBot="1" x14ac:dyDescent="0.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5" thickBot="1" x14ac:dyDescent="0.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5" thickBot="1" x14ac:dyDescent="0.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5" thickBot="1" x14ac:dyDescent="0.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5" thickBot="1" x14ac:dyDescent="0.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5" thickBot="1" x14ac:dyDescent="0.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5" thickBot="1" x14ac:dyDescent="0.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5" thickBot="1" x14ac:dyDescent="0.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5" thickBot="1" x14ac:dyDescent="0.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5" thickBot="1" x14ac:dyDescent="0.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5" thickBot="1" x14ac:dyDescent="0.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5" thickBot="1" x14ac:dyDescent="0.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5" thickBot="1" x14ac:dyDescent="0.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5" thickBot="1" x14ac:dyDescent="0.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5" thickBot="1" x14ac:dyDescent="0.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5" thickBot="1" x14ac:dyDescent="0.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5" thickBot="1" x14ac:dyDescent="0.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5" thickBot="1" x14ac:dyDescent="0.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5" thickBot="1" x14ac:dyDescent="0.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5" thickBot="1" x14ac:dyDescent="0.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5" thickBot="1" x14ac:dyDescent="0.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5" thickBot="1" x14ac:dyDescent="0.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5" thickBot="1" x14ac:dyDescent="0.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5" thickBot="1" x14ac:dyDescent="0.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5" thickBot="1" x14ac:dyDescent="0.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5" thickBot="1" x14ac:dyDescent="0.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5" thickBot="1" x14ac:dyDescent="0.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5" thickBot="1" x14ac:dyDescent="0.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5" thickBot="1" x14ac:dyDescent="0.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5" thickBot="1" x14ac:dyDescent="0.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5" thickBot="1" x14ac:dyDescent="0.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5" thickBot="1" x14ac:dyDescent="0.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5" thickBot="1" x14ac:dyDescent="0.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5" thickBot="1" x14ac:dyDescent="0.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5" thickBot="1" x14ac:dyDescent="0.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5" thickBot="1" x14ac:dyDescent="0.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5" thickBot="1" x14ac:dyDescent="0.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5" thickBot="1" x14ac:dyDescent="0.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5" thickBot="1" x14ac:dyDescent="0.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5" thickBot="1" x14ac:dyDescent="0.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5" thickBot="1" x14ac:dyDescent="0.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5" thickBot="1" x14ac:dyDescent="0.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5" thickBot="1" x14ac:dyDescent="0.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5" thickBot="1" x14ac:dyDescent="0.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5" thickBot="1" x14ac:dyDescent="0.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5" thickBot="1" x14ac:dyDescent="0.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5" thickBot="1" x14ac:dyDescent="0.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5" thickBot="1" x14ac:dyDescent="0.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5" thickBot="1" x14ac:dyDescent="0.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5" thickBot="1" x14ac:dyDescent="0.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5" thickBot="1" x14ac:dyDescent="0.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5" thickBot="1" x14ac:dyDescent="0.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5" thickBot="1" x14ac:dyDescent="0.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5" thickBot="1" x14ac:dyDescent="0.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5" thickBot="1" x14ac:dyDescent="0.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5" thickBot="1" x14ac:dyDescent="0.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5" thickBot="1" x14ac:dyDescent="0.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5" thickBot="1" x14ac:dyDescent="0.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5" thickBot="1" x14ac:dyDescent="0.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5" thickBot="1" x14ac:dyDescent="0.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5" thickBot="1" x14ac:dyDescent="0.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5" thickBot="1" x14ac:dyDescent="0.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5" thickBot="1" x14ac:dyDescent="0.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5" thickBot="1" x14ac:dyDescent="0.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5" thickBot="1" x14ac:dyDescent="0.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5" thickBot="1" x14ac:dyDescent="0.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5" thickBot="1" x14ac:dyDescent="0.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5" thickBot="1" x14ac:dyDescent="0.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5" thickBot="1" x14ac:dyDescent="0.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5" thickBot="1" x14ac:dyDescent="0.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5" thickBot="1" x14ac:dyDescent="0.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5" thickBot="1" x14ac:dyDescent="0.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5" thickBot="1" x14ac:dyDescent="0.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5" thickBot="1" x14ac:dyDescent="0.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5" thickBot="1" x14ac:dyDescent="0.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5" thickBot="1" x14ac:dyDescent="0.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5" thickBot="1" x14ac:dyDescent="0.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5" thickBot="1" x14ac:dyDescent="0.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5" thickBot="1" x14ac:dyDescent="0.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5" thickBot="1" x14ac:dyDescent="0.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5" thickBot="1" x14ac:dyDescent="0.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5" thickBot="1" x14ac:dyDescent="0.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5" thickBot="1" x14ac:dyDescent="0.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5" thickBot="1" x14ac:dyDescent="0.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5" thickBot="1" x14ac:dyDescent="0.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5" thickBot="1" x14ac:dyDescent="0.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5" thickBot="1" x14ac:dyDescent="0.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5" thickBot="1" x14ac:dyDescent="0.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5" thickBot="1" x14ac:dyDescent="0.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5" thickBot="1" x14ac:dyDescent="0.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5" thickBot="1" x14ac:dyDescent="0.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5" thickBot="1" x14ac:dyDescent="0.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5" thickBot="1" x14ac:dyDescent="0.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5" thickBot="1" x14ac:dyDescent="0.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5" thickBot="1" x14ac:dyDescent="0.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5" thickBot="1" x14ac:dyDescent="0.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5" thickBot="1" x14ac:dyDescent="0.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5" thickBot="1" x14ac:dyDescent="0.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5" thickBot="1" x14ac:dyDescent="0.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5" thickBot="1" x14ac:dyDescent="0.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5" thickBot="1" x14ac:dyDescent="0.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5" thickBot="1" x14ac:dyDescent="0.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5" thickBot="1" x14ac:dyDescent="0.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5" thickBot="1" x14ac:dyDescent="0.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5" thickBot="1" x14ac:dyDescent="0.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5" thickBot="1" x14ac:dyDescent="0.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5" thickBot="1" x14ac:dyDescent="0.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5" thickBot="1" x14ac:dyDescent="0.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5" thickBot="1" x14ac:dyDescent="0.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5" thickBot="1" x14ac:dyDescent="0.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5" thickBot="1" x14ac:dyDescent="0.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5" thickBot="1" x14ac:dyDescent="0.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5" thickBot="1" x14ac:dyDescent="0.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5" thickBot="1" x14ac:dyDescent="0.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5" thickBot="1" x14ac:dyDescent="0.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5" thickBot="1" x14ac:dyDescent="0.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5" thickBot="1" x14ac:dyDescent="0.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5" thickBot="1" x14ac:dyDescent="0.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5" thickBot="1" x14ac:dyDescent="0.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5" thickBot="1" x14ac:dyDescent="0.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5" thickBot="1" x14ac:dyDescent="0.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5" thickBot="1" x14ac:dyDescent="0.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5" thickBot="1" x14ac:dyDescent="0.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5" thickBot="1" x14ac:dyDescent="0.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5" thickBot="1" x14ac:dyDescent="0.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5" thickBot="1" x14ac:dyDescent="0.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5" thickBot="1" x14ac:dyDescent="0.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5" thickBot="1" x14ac:dyDescent="0.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5" thickBot="1" x14ac:dyDescent="0.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5" thickBot="1" x14ac:dyDescent="0.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5" thickBot="1" x14ac:dyDescent="0.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5" thickBot="1" x14ac:dyDescent="0.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5" thickBot="1" x14ac:dyDescent="0.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5" thickBot="1" x14ac:dyDescent="0.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5" thickBot="1" x14ac:dyDescent="0.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5" thickBot="1" x14ac:dyDescent="0.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5" thickBot="1" x14ac:dyDescent="0.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5" thickBot="1" x14ac:dyDescent="0.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5" thickBot="1" x14ac:dyDescent="0.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5" thickBot="1" x14ac:dyDescent="0.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5" thickBot="1" x14ac:dyDescent="0.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5" thickBot="1" x14ac:dyDescent="0.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5" thickBot="1" x14ac:dyDescent="0.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5" thickBot="1" x14ac:dyDescent="0.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5" thickBot="1" x14ac:dyDescent="0.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5" thickBot="1" x14ac:dyDescent="0.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5" thickBot="1" x14ac:dyDescent="0.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5" thickBot="1" x14ac:dyDescent="0.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5" thickBot="1" x14ac:dyDescent="0.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5" thickBot="1" x14ac:dyDescent="0.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5" thickBot="1" x14ac:dyDescent="0.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5" thickBot="1" x14ac:dyDescent="0.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5" thickBot="1" x14ac:dyDescent="0.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5" thickBot="1" x14ac:dyDescent="0.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5" thickBot="1" x14ac:dyDescent="0.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5" thickBot="1" x14ac:dyDescent="0.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5" thickBot="1" x14ac:dyDescent="0.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5" thickBot="1" x14ac:dyDescent="0.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5" thickBot="1" x14ac:dyDescent="0.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5" thickBot="1" x14ac:dyDescent="0.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5" thickBot="1" x14ac:dyDescent="0.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5" thickBot="1" x14ac:dyDescent="0.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5" thickBot="1" x14ac:dyDescent="0.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5" thickBot="1" x14ac:dyDescent="0.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5" thickBot="1" x14ac:dyDescent="0.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5" thickBot="1" x14ac:dyDescent="0.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5" thickBot="1" x14ac:dyDescent="0.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5" thickBot="1" x14ac:dyDescent="0.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5" thickBot="1" x14ac:dyDescent="0.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5" thickBot="1" x14ac:dyDescent="0.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5" thickBot="1" x14ac:dyDescent="0.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5" thickBot="1" x14ac:dyDescent="0.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5" thickBot="1" x14ac:dyDescent="0.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5" thickBot="1" x14ac:dyDescent="0.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5" thickBot="1" x14ac:dyDescent="0.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5" thickBot="1" x14ac:dyDescent="0.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5" thickBot="1" x14ac:dyDescent="0.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5" thickBot="1" x14ac:dyDescent="0.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5" thickBot="1" x14ac:dyDescent="0.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5" thickBot="1" x14ac:dyDescent="0.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5" thickBot="1" x14ac:dyDescent="0.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5" thickBot="1" x14ac:dyDescent="0.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5" thickBot="1" x14ac:dyDescent="0.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5" thickBot="1" x14ac:dyDescent="0.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5" thickBot="1" x14ac:dyDescent="0.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5" thickBot="1" x14ac:dyDescent="0.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5" thickBot="1" x14ac:dyDescent="0.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5" thickBot="1" x14ac:dyDescent="0.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5" thickBot="1" x14ac:dyDescent="0.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5" thickBot="1" x14ac:dyDescent="0.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5" thickBot="1" x14ac:dyDescent="0.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5" thickBot="1" x14ac:dyDescent="0.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5" thickBot="1" x14ac:dyDescent="0.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5" thickBot="1" x14ac:dyDescent="0.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5" thickBot="1" x14ac:dyDescent="0.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5" thickBot="1" x14ac:dyDescent="0.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5" thickBot="1" x14ac:dyDescent="0.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5" thickBot="1" x14ac:dyDescent="0.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5" thickBot="1" x14ac:dyDescent="0.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5" thickBot="1" x14ac:dyDescent="0.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5" thickBot="1" x14ac:dyDescent="0.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5" thickBot="1" x14ac:dyDescent="0.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5" thickBot="1" x14ac:dyDescent="0.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5" thickBot="1" x14ac:dyDescent="0.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5" thickBot="1" x14ac:dyDescent="0.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5" thickBot="1" x14ac:dyDescent="0.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5" thickBot="1" x14ac:dyDescent="0.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5" thickBot="1" x14ac:dyDescent="0.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5" thickBot="1" x14ac:dyDescent="0.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5" thickBot="1" x14ac:dyDescent="0.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5" thickBot="1" x14ac:dyDescent="0.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5" thickBot="1" x14ac:dyDescent="0.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5" thickBot="1" x14ac:dyDescent="0.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5" thickBot="1" x14ac:dyDescent="0.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5" thickBot="1" x14ac:dyDescent="0.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5" thickBot="1" x14ac:dyDescent="0.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5" thickBot="1" x14ac:dyDescent="0.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5" thickBot="1" x14ac:dyDescent="0.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5" thickBot="1" x14ac:dyDescent="0.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5" thickBot="1" x14ac:dyDescent="0.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5" thickBot="1" x14ac:dyDescent="0.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5" thickBot="1" x14ac:dyDescent="0.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5" thickBot="1" x14ac:dyDescent="0.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5" thickBot="1" x14ac:dyDescent="0.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5" thickBot="1" x14ac:dyDescent="0.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5" thickBot="1" x14ac:dyDescent="0.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5" thickBot="1" x14ac:dyDescent="0.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5" thickBot="1" x14ac:dyDescent="0.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5" thickBot="1" x14ac:dyDescent="0.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5" thickBot="1" x14ac:dyDescent="0.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5" thickBot="1" x14ac:dyDescent="0.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5" thickBot="1" x14ac:dyDescent="0.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5" thickBot="1" x14ac:dyDescent="0.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5" thickBot="1" x14ac:dyDescent="0.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5" thickBot="1" x14ac:dyDescent="0.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5" thickBot="1" x14ac:dyDescent="0.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5" thickBot="1" x14ac:dyDescent="0.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5" thickBot="1" x14ac:dyDescent="0.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5" thickBot="1" x14ac:dyDescent="0.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5" thickBot="1" x14ac:dyDescent="0.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5" thickBot="1" x14ac:dyDescent="0.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5" thickBot="1" x14ac:dyDescent="0.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5" thickBot="1" x14ac:dyDescent="0.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5" thickBot="1" x14ac:dyDescent="0.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5" thickBot="1" x14ac:dyDescent="0.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5" thickBot="1" x14ac:dyDescent="0.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5" thickBot="1" x14ac:dyDescent="0.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5" thickBot="1" x14ac:dyDescent="0.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5" thickBot="1" x14ac:dyDescent="0.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5" thickBot="1" x14ac:dyDescent="0.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5" thickBot="1" x14ac:dyDescent="0.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5" thickBot="1" x14ac:dyDescent="0.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5" thickBot="1" x14ac:dyDescent="0.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5" thickBot="1" x14ac:dyDescent="0.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5" thickBot="1" x14ac:dyDescent="0.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5" thickBot="1" x14ac:dyDescent="0.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5" thickBot="1" x14ac:dyDescent="0.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5" thickBot="1" x14ac:dyDescent="0.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5" thickBot="1" x14ac:dyDescent="0.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5" thickBot="1" x14ac:dyDescent="0.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5" thickBot="1" x14ac:dyDescent="0.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5" thickBot="1" x14ac:dyDescent="0.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5" thickBot="1" x14ac:dyDescent="0.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5" thickBot="1" x14ac:dyDescent="0.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5" thickBot="1" x14ac:dyDescent="0.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5" thickBot="1" x14ac:dyDescent="0.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5" thickBot="1" x14ac:dyDescent="0.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5" thickBot="1" x14ac:dyDescent="0.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5" thickBot="1" x14ac:dyDescent="0.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5" thickBot="1" x14ac:dyDescent="0.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5" thickBot="1" x14ac:dyDescent="0.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5" thickBot="1" x14ac:dyDescent="0.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5" thickBot="1" x14ac:dyDescent="0.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5" thickBot="1" x14ac:dyDescent="0.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5" thickBot="1" x14ac:dyDescent="0.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5" thickBot="1" x14ac:dyDescent="0.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5" thickBot="1" x14ac:dyDescent="0.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5" thickBot="1" x14ac:dyDescent="0.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5" thickBot="1" x14ac:dyDescent="0.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5" thickBot="1" x14ac:dyDescent="0.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5" thickBot="1" x14ac:dyDescent="0.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5" thickBot="1" x14ac:dyDescent="0.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5" thickBot="1" x14ac:dyDescent="0.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5" thickBot="1" x14ac:dyDescent="0.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5" thickBot="1" x14ac:dyDescent="0.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5" thickBot="1" x14ac:dyDescent="0.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aashik muhammed</dc:creator>
  <cp:lastModifiedBy>aashik muhammed</cp:lastModifiedBy>
  <dcterms:created xsi:type="dcterms:W3CDTF">2024-05-17T14:12:35Z</dcterms:created>
  <dcterms:modified xsi:type="dcterms:W3CDTF">2024-05-17T17:22:41Z</dcterms:modified>
</cp:coreProperties>
</file>