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0" authorId="0">
      <text>
        <r>
          <rPr>
            <sz val="10"/>
            <rFont val="Arial"/>
            <family val="2"/>
          </rPr>
          <t xml:space="preserve"> Sprenger</t>
        </r>
      </text>
    </comment>
    <comment ref="C33" authorId="0">
      <text>
        <r>
          <rPr>
            <sz val="10"/>
            <rFont val="Arial"/>
            <family val="2"/>
            <charset val="1"/>
          </rPr>
          <t xml:space="preserve">Inklusive Unterbügel	</t>
        </r>
      </text>
    </comment>
    <comment ref="J24" authorId="0">
      <text>
        <r>
          <rPr>
            <sz val="10"/>
            <rFont val="Arial"/>
            <family val="2"/>
            <charset val="1"/>
          </rPr>
          <t xml:space="preserve">E5524501 = 5mm  ohne Kugellager	
8,90 -11,40 = 8 mm	
</t>
        </r>
      </text>
    </comment>
    <comment ref="J33" authorId="0">
      <text>
        <r>
          <rPr>
            <sz val="10"/>
            <rFont val="Arial"/>
            <family val="2"/>
            <charset val="1"/>
          </rPr>
          <t xml:space="preserve">Art.-Nr.: 155031: Holt Allen Kegelgelagert	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10,60 : Micro XS Blöcke Kugellager 6 mm
3522500155 nur 6,90</t>
        </r>
      </text>
    </comment>
    <comment ref="K33" authorId="0">
      <text>
        <r>
          <rPr>
            <sz val="10"/>
            <rFont val="Arial"/>
            <family val="2"/>
            <charset val="1"/>
          </rPr>
          <t xml:space="preserve">Ronstan	</t>
        </r>
      </text>
    </comment>
    <comment ref="N16" authorId="0">
      <text>
        <r>
          <rPr>
            <sz val="10"/>
            <rFont val="Arial"/>
            <family val="2"/>
            <charset val="1"/>
          </rPr>
          <t xml:space="preserve">Sprenger</t>
        </r>
      </text>
    </comment>
  </commentList>
</comments>
</file>

<file path=xl/sharedStrings.xml><?xml version="1.0" encoding="utf-8"?>
<sst xmlns="http://schemas.openxmlformats.org/spreadsheetml/2006/main" count="64" uniqueCount="64">
  <si>
    <t xml:space="preserve">Bereich</t>
  </si>
  <si>
    <t xml:space="preserve">Servo 11</t>
  </si>
  <si>
    <t xml:space="preserve">Kopfbügel 
Servo 11</t>
  </si>
  <si>
    <t xml:space="preserve">Frontbügel 
Servo 11</t>
  </si>
  <si>
    <t xml:space="preserve">Servo 22</t>
  </si>
  <si>
    <t xml:space="preserve">Unter?Bügel 
Servo 22</t>
  </si>
  <si>
    <t xml:space="preserve">Loops</t>
  </si>
  <si>
    <t xml:space="preserve">HK150</t>
  </si>
  <si>
    <t xml:space="preserve">Umlenkrolle 
Liegend</t>
  </si>
  <si>
    <t xml:space="preserve">Verdoppler-
Rolle</t>
  </si>
  <si>
    <t xml:space="preserve">Kipprolle</t>
  </si>
  <si>
    <t xml:space="preserve">Fenderösen</t>
  </si>
  <si>
    <t xml:space="preserve">liegender 
Block</t>
  </si>
  <si>
    <t xml:space="preserve">Umlenk-
Öse</t>
  </si>
  <si>
    <t xml:space="preserve">Miniblock
 Einfach</t>
  </si>
  <si>
    <t xml:space="preserve">Freitext</t>
  </si>
  <si>
    <t xml:space="preserve">A</t>
  </si>
  <si>
    <t xml:space="preserve">Cunningham </t>
  </si>
  <si>
    <t xml:space="preserve">2 x Karbonkonsole</t>
  </si>
  <si>
    <t xml:space="preserve">B</t>
  </si>
  <si>
    <t xml:space="preserve">Unterliekstrecker</t>
  </si>
  <si>
    <t xml:space="preserve">Einlassrolle(Baum)</t>
  </si>
  <si>
    <t xml:space="preserve">C</t>
  </si>
  <si>
    <t xml:space="preserve">Baumniederholer</t>
  </si>
  <si>
    <t xml:space="preserve">Karbon-Sockel für 3-Rollen-Beschlag
Karbon-Deckel für 3-Rollen-Beschlag</t>
  </si>
  <si>
    <t xml:space="preserve">D</t>
  </si>
  <si>
    <t xml:space="preserve">Barberholer</t>
  </si>
  <si>
    <t xml:space="preserve">E</t>
  </si>
  <si>
    <t xml:space="preserve">Toppnant</t>
  </si>
  <si>
    <t xml:space="preserve">F</t>
  </si>
  <si>
    <t xml:space="preserve">Spischoten/
-Fall/-Säcke</t>
  </si>
  <si>
    <t xml:space="preserve">G</t>
  </si>
  <si>
    <t xml:space="preserve">Fockschoten</t>
  </si>
  <si>
    <t xml:space="preserve">2 x Karbonbasis</t>
  </si>
  <si>
    <t xml:space="preserve">H</t>
  </si>
  <si>
    <t xml:space="preserve">Großschot</t>
  </si>
  <si>
    <t xml:space="preserve">Edelstahlsockel, Drehbasis</t>
  </si>
  <si>
    <t xml:space="preserve">I</t>
  </si>
  <si>
    <t xml:space="preserve">Schwert</t>
  </si>
  <si>
    <t xml:space="preserve">2 Rollenkästen</t>
  </si>
  <si>
    <t xml:space="preserve">J</t>
  </si>
  <si>
    <t xml:space="preserve">Sonstiges</t>
  </si>
  <si>
    <t xml:space="preserve">2 Beschläge (Ruder)
Klappe (Schott)
VorliekAbstandhalter
2 Klampen Hängestand
</t>
  </si>
  <si>
    <t xml:space="preserve">Summe benötigt</t>
  </si>
  <si>
    <t xml:space="preserve">Vorhanden (Frank)</t>
  </si>
  <si>
    <t xml:space="preserve">Drehbasis von Christoph</t>
  </si>
  <si>
    <t xml:space="preserve">Von Matthias</t>
  </si>
  <si>
    <t xml:space="preserve"> 2 Beschläge (Ruder)
Einlassrolle(Baum)
Edelstahlsockel
2 Rollenkästen </t>
  </si>
  <si>
    <t xml:space="preserve">Von Ecki</t>
  </si>
  <si>
    <t xml:space="preserve">zu bestellen</t>
  </si>
  <si>
    <t xml:space="preserve">bestellt</t>
  </si>
  <si>
    <t xml:space="preserve">geliefert</t>
  </si>
  <si>
    <t xml:space="preserve">Differenz   </t>
  </si>
  <si>
    <t xml:space="preserve">Preise pro Stück:</t>
  </si>
  <si>
    <t xml:space="preserve">Segelladen.de</t>
  </si>
  <si>
    <t xml:space="preserve">https://www.awn.de/</t>
  </si>
  <si>
    <t xml:space="preserve">https://spring-bootstechnik.de/produkte/</t>
  </si>
  <si>
    <t xml:space="preserve">https://www.yacht-steel.com/deutsch.html</t>
  </si>
  <si>
    <t xml:space="preserve">16,66 €/Paar</t>
  </si>
  <si>
    <t xml:space="preserve">&gt; Regattashop-24: </t>
  </si>
  <si>
    <t xml:space="preserve">15,20 €/Stück</t>
  </si>
  <si>
    <t xml:space="preserve">https://bootsladen-online.de/</t>
  </si>
  <si>
    <t xml:space="preserve">https://nautos-usa.com/</t>
  </si>
  <si>
    <t xml:space="preserve">Eiermann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</si>
</sst>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7];[RED]\-#,##0.00\ [$€-407]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spring-bootstechnik.de/produkte/" TargetMode="External"/><Relationship Id="rId3" Type="http://schemas.openxmlformats.org/officeDocument/2006/relationships/hyperlink" Target="https://bootsladen-online.de/" TargetMode="External"/><Relationship Id="rId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6" activePane="bottomLeft" state="frozen"/>
      <selection pane="topLeft" activeCell="A1" activeCellId="0" sqref="A1"/>
      <selection pane="bottomLeft" activeCell="I35" activeCellId="0" sqref="I3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68"/>
    <col collapsed="false" customWidth="true" hidden="false" outlineLevel="0" max="3" min="3" style="0" width="8.33"/>
    <col collapsed="false" customWidth="true" hidden="false" outlineLevel="0" max="4" min="4" style="0" width="9.17"/>
    <col collapsed="false" customWidth="true" hidden="false" outlineLevel="0" max="6" min="5" style="0" width="8.75"/>
    <col collapsed="false" customWidth="true" hidden="false" outlineLevel="0" max="7" min="7" style="0" width="11.94"/>
    <col collapsed="false" customWidth="true" hidden="false" outlineLevel="0" max="9" min="8" style="0" width="7.22"/>
    <col collapsed="false" customWidth="true" hidden="false" outlineLevel="0" max="12" min="12" style="0" width="7.92"/>
    <col collapsed="false" customWidth="true" hidden="false" outlineLevel="0" max="13" min="13" style="0" width="10.28"/>
    <col collapsed="false" customWidth="true" hidden="false" outlineLevel="0" max="14" min="14" style="0" width="13.63"/>
    <col collapsed="false" customWidth="true" hidden="false" outlineLevel="0" max="16" min="16" style="0" width="15.14"/>
  </cols>
  <sheetData>
    <row r="1" customFormat="false" ht="23.85" hidden="false" customHeight="false" outlineLevel="0" collapsed="false">
      <c r="B1" s="0" t="s">
        <v>0</v>
      </c>
      <c r="C1" s="0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0" t="s">
        <v>7</v>
      </c>
      <c r="J1" s="1" t="s">
        <v>8</v>
      </c>
      <c r="K1" s="1" t="s">
        <v>9</v>
      </c>
      <c r="L1" s="0" t="s">
        <v>10</v>
      </c>
      <c r="M1" s="0" t="s">
        <v>11</v>
      </c>
      <c r="N1" s="1" t="s">
        <v>12</v>
      </c>
      <c r="O1" s="1" t="s">
        <v>13</v>
      </c>
      <c r="P1" s="1" t="s">
        <v>14</v>
      </c>
      <c r="Q1" s="0" t="s">
        <v>15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n">
        <v>2</v>
      </c>
      <c r="D2" s="0" t="n">
        <v>2</v>
      </c>
      <c r="J2" s="0" t="n">
        <v>2</v>
      </c>
      <c r="K2" s="0" t="n">
        <v>1</v>
      </c>
      <c r="Q2" s="0" t="s">
        <v>18</v>
      </c>
    </row>
    <row r="3" customFormat="false" ht="12.8" hidden="false" customHeight="false" outlineLevel="0" collapsed="false">
      <c r="A3" s="0" t="s">
        <v>19</v>
      </c>
      <c r="B3" s="1" t="s">
        <v>20</v>
      </c>
      <c r="C3" s="0" t="n">
        <v>2</v>
      </c>
      <c r="D3" s="0" t="n">
        <v>2</v>
      </c>
      <c r="J3" s="0" t="n">
        <v>2</v>
      </c>
      <c r="K3" s="0" t="n">
        <v>1</v>
      </c>
      <c r="Q3" s="0" t="s">
        <v>21</v>
      </c>
    </row>
    <row r="4" customFormat="false" ht="23.85" hidden="false" customHeight="false" outlineLevel="0" collapsed="false">
      <c r="A4" s="0" t="s">
        <v>22</v>
      </c>
      <c r="B4" s="1" t="s">
        <v>23</v>
      </c>
      <c r="C4" s="0" t="n">
        <v>2</v>
      </c>
      <c r="D4" s="0" t="n">
        <v>2</v>
      </c>
      <c r="J4" s="0" t="n">
        <v>2</v>
      </c>
      <c r="K4" s="0" t="n">
        <v>1</v>
      </c>
      <c r="Q4" s="1" t="s">
        <v>24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n">
        <v>2</v>
      </c>
      <c r="D5" s="0" t="n">
        <v>2</v>
      </c>
      <c r="H5" s="0" t="n">
        <v>2</v>
      </c>
    </row>
    <row r="6" customFormat="false" ht="12.8" hidden="false" customHeight="false" outlineLevel="0" collapsed="false">
      <c r="A6" s="0" t="s">
        <v>27</v>
      </c>
      <c r="B6" s="0" t="s">
        <v>28</v>
      </c>
      <c r="C6" s="0" t="n">
        <v>1</v>
      </c>
      <c r="D6" s="0" t="n">
        <v>1</v>
      </c>
    </row>
    <row r="7" customFormat="false" ht="23.85" hidden="false" customHeight="false" outlineLevel="0" collapsed="false">
      <c r="A7" s="0" t="s">
        <v>29</v>
      </c>
      <c r="B7" s="1" t="s">
        <v>30</v>
      </c>
      <c r="F7" s="0" t="n">
        <v>3</v>
      </c>
      <c r="L7" s="0" t="n">
        <v>1</v>
      </c>
    </row>
    <row r="8" customFormat="false" ht="12.8" hidden="false" customHeight="false" outlineLevel="0" collapsed="false">
      <c r="A8" s="0" t="s">
        <v>31</v>
      </c>
      <c r="B8" s="0" t="s">
        <v>32</v>
      </c>
      <c r="I8" s="0" t="n">
        <v>2</v>
      </c>
      <c r="Q8" s="0" t="s">
        <v>33</v>
      </c>
    </row>
    <row r="9" customFormat="false" ht="12.8" hidden="false" customHeight="false" outlineLevel="0" collapsed="false">
      <c r="A9" s="0" t="s">
        <v>34</v>
      </c>
      <c r="B9" s="0" t="s">
        <v>35</v>
      </c>
      <c r="Q9" s="0" t="s">
        <v>36</v>
      </c>
    </row>
    <row r="10" customFormat="false" ht="12.8" hidden="false" customHeight="false" outlineLevel="0" collapsed="false">
      <c r="A10" s="0" t="s">
        <v>37</v>
      </c>
      <c r="B10" s="0" t="s">
        <v>38</v>
      </c>
      <c r="N10" s="0" t="n">
        <v>2</v>
      </c>
      <c r="Q10" s="0" t="s">
        <v>39</v>
      </c>
    </row>
    <row r="11" customFormat="false" ht="57.45" hidden="false" customHeight="false" outlineLevel="0" collapsed="false">
      <c r="A11" s="0" t="s">
        <v>40</v>
      </c>
      <c r="B11" s="0" t="s">
        <v>41</v>
      </c>
      <c r="Q11" s="1" t="s">
        <v>42</v>
      </c>
    </row>
    <row r="13" s="2" customFormat="true" ht="12.8" hidden="false" customHeight="false" outlineLevel="0" collapsed="false">
      <c r="B13" s="2" t="s">
        <v>43</v>
      </c>
      <c r="C13" s="2" t="n">
        <f aca="false">SUM(C2:C11)</f>
        <v>9</v>
      </c>
      <c r="D13" s="2" t="n">
        <f aca="false">SUM(D2:D11)</f>
        <v>9</v>
      </c>
      <c r="F13" s="2" t="n">
        <f aca="false">SUM(F2:F11)</f>
        <v>3</v>
      </c>
      <c r="G13" s="2" t="n">
        <f aca="false">SUM(G2:G11)</f>
        <v>0</v>
      </c>
      <c r="H13" s="2" t="n">
        <f aca="false">SUM(H2:H11)</f>
        <v>2</v>
      </c>
      <c r="I13" s="2" t="n">
        <f aca="false">SUM(I2:I11)</f>
        <v>2</v>
      </c>
      <c r="J13" s="2" t="n">
        <f aca="false">SUM(J2:J11)</f>
        <v>6</v>
      </c>
      <c r="K13" s="2" t="n">
        <f aca="false">SUM(K2:K11)</f>
        <v>3</v>
      </c>
      <c r="L13" s="2" t="n">
        <f aca="false">SUM(L2:L11)</f>
        <v>1</v>
      </c>
      <c r="M13" s="2" t="n">
        <f aca="false">SUM(M2:M11)</f>
        <v>0</v>
      </c>
      <c r="N13" s="2" t="n">
        <f aca="false">SUM(N2:N11)</f>
        <v>2</v>
      </c>
      <c r="O13" s="2" t="n">
        <v>3</v>
      </c>
      <c r="P13" s="2" t="n">
        <f aca="false">SUM(P2:P11)</f>
        <v>0</v>
      </c>
    </row>
    <row r="14" customFormat="false" ht="12.8" hidden="false" customHeight="false" outlineLevel="0" collapsed="false">
      <c r="B14" s="0" t="s">
        <v>44</v>
      </c>
      <c r="C14" s="0" t="n">
        <v>4</v>
      </c>
      <c r="D14" s="0" t="n">
        <v>1</v>
      </c>
      <c r="H14" s="0" t="n">
        <v>2</v>
      </c>
      <c r="Q14" s="0" t="s">
        <v>45</v>
      </c>
    </row>
    <row r="15" customFormat="false" ht="48.5" hidden="false" customHeight="true" outlineLevel="0" collapsed="false">
      <c r="B15" s="0" t="s">
        <v>46</v>
      </c>
      <c r="C15" s="0" t="n">
        <v>0</v>
      </c>
      <c r="L15" s="0" t="n">
        <v>1</v>
      </c>
      <c r="Q15" s="1" t="s">
        <v>47</v>
      </c>
    </row>
    <row r="16" customFormat="false" ht="12.8" hidden="false" customHeight="false" outlineLevel="0" collapsed="false">
      <c r="B16" s="0" t="s">
        <v>48</v>
      </c>
      <c r="C16" s="0" t="n">
        <v>0</v>
      </c>
      <c r="N16" s="0" t="n">
        <v>1</v>
      </c>
    </row>
    <row r="18" customFormat="false" ht="12.8" hidden="false" customHeight="false" outlineLevel="0" collapsed="false">
      <c r="A18" s="2"/>
      <c r="B18" s="2" t="s">
        <v>49</v>
      </c>
      <c r="C18" s="2" t="n">
        <f aca="false">C13 -(SUM(C14:C16))</f>
        <v>5</v>
      </c>
      <c r="D18" s="2" t="n">
        <f aca="false">D13 -(SUM(D14:D16))</f>
        <v>8</v>
      </c>
      <c r="E18" s="2" t="n">
        <f aca="false">E13 -(SUM(E14:E16))</f>
        <v>0</v>
      </c>
      <c r="F18" s="2" t="n">
        <f aca="false">F13 -(SUM(F14:F16))</f>
        <v>3</v>
      </c>
      <c r="G18" s="2" t="n">
        <v>3</v>
      </c>
      <c r="H18" s="2" t="n">
        <f aca="false">H13 -(SUM(H14:H16))</f>
        <v>0</v>
      </c>
      <c r="I18" s="2" t="n">
        <f aca="false">I13 -(SUM(I14:I16))</f>
        <v>2</v>
      </c>
      <c r="J18" s="2" t="n">
        <f aca="false">J13 -(SUM(J14:J16))</f>
        <v>6</v>
      </c>
      <c r="K18" s="2" t="n">
        <f aca="false">K13 -(SUM(K14:K16))</f>
        <v>3</v>
      </c>
      <c r="L18" s="2" t="n">
        <f aca="false">L13 -(SUM(L14:L16))</f>
        <v>0</v>
      </c>
      <c r="M18" s="2" t="n">
        <f aca="false">M13 -(SUM(M14:M16))</f>
        <v>0</v>
      </c>
      <c r="N18" s="2" t="n">
        <f aca="false">N13 -(SUM(N14:N16))</f>
        <v>1</v>
      </c>
      <c r="O18" s="2" t="n">
        <f aca="false">O13 -(SUM(O14:O16))</f>
        <v>3</v>
      </c>
      <c r="P18" s="2" t="n">
        <f aca="false">P13 -(SUM(P14:P16))</f>
        <v>0</v>
      </c>
      <c r="Q18" s="2"/>
    </row>
    <row r="19" customFormat="false" ht="12.8" hidden="false" customHeight="false" outlineLevel="0" collapsed="false">
      <c r="B19" s="0" t="s">
        <v>50</v>
      </c>
    </row>
    <row r="20" customFormat="false" ht="12.8" hidden="false" customHeight="false" outlineLevel="0" collapsed="false">
      <c r="B20" s="0" t="s">
        <v>51</v>
      </c>
    </row>
    <row r="21" customFormat="false" ht="12.8" hidden="false" customHeight="false" outlineLevel="0" collapsed="false">
      <c r="B21" s="0" t="s">
        <v>52</v>
      </c>
    </row>
    <row r="23" customFormat="false" ht="12.8" hidden="false" customHeight="false" outlineLevel="0" collapsed="false">
      <c r="B23" s="0" t="s">
        <v>53</v>
      </c>
    </row>
    <row r="24" customFormat="false" ht="12.8" hidden="false" customHeight="false" outlineLevel="0" collapsed="false">
      <c r="B24" s="0" t="s">
        <v>54</v>
      </c>
      <c r="C24" s="0" t="n">
        <v>15.1</v>
      </c>
      <c r="D24" s="0" t="n">
        <v>2.1</v>
      </c>
      <c r="E24" s="0" t="n">
        <v>8.7</v>
      </c>
      <c r="F24" s="0" t="n">
        <v>25.9</v>
      </c>
      <c r="G24" s="0" t="n">
        <v>4.8</v>
      </c>
      <c r="I24" s="0" t="n">
        <v>43.7</v>
      </c>
      <c r="J24" s="3" t="n">
        <v>1.4</v>
      </c>
      <c r="K24" s="0" t="n">
        <v>10.6</v>
      </c>
      <c r="M24" s="3"/>
    </row>
    <row r="25" customFormat="false" ht="12.8" hidden="false" customHeight="false" outlineLevel="0" collapsed="false">
      <c r="C25" s="0" t="n">
        <f aca="false">C24*C18</f>
        <v>75.5</v>
      </c>
      <c r="D25" s="0" t="n">
        <f aca="false">D24*D18</f>
        <v>16.8</v>
      </c>
      <c r="E25" s="0" t="n">
        <f aca="false">E24*E18</f>
        <v>0</v>
      </c>
      <c r="F25" s="0" t="n">
        <f aca="false">F24*F18</f>
        <v>77.7</v>
      </c>
      <c r="G25" s="0" t="n">
        <f aca="false">G24*G18</f>
        <v>14.4</v>
      </c>
      <c r="H25" s="0" t="n">
        <f aca="false">H24*H18</f>
        <v>0</v>
      </c>
      <c r="I25" s="0" t="n">
        <f aca="false">I24*I18</f>
        <v>87.4</v>
      </c>
      <c r="J25" s="0" t="n">
        <f aca="false">J24*J18</f>
        <v>8.4</v>
      </c>
      <c r="K25" s="0" t="n">
        <f aca="false">K24*K18</f>
        <v>31.8</v>
      </c>
      <c r="L25" s="0" t="n">
        <f aca="false">L24*L18</f>
        <v>0</v>
      </c>
      <c r="M25" s="0" t="n">
        <f aca="false">M24*M18</f>
        <v>0</v>
      </c>
      <c r="N25" s="0" t="n">
        <f aca="false">N24*N18</f>
        <v>0</v>
      </c>
      <c r="O25" s="0" t="n">
        <f aca="false">O24*O18</f>
        <v>0</v>
      </c>
      <c r="P25" s="0" t="n">
        <f aca="false">P24*P18</f>
        <v>0</v>
      </c>
    </row>
    <row r="26" customFormat="false" ht="12.8" hidden="false" customHeight="false" outlineLevel="0" collapsed="false">
      <c r="B26" s="0" t="s">
        <v>55</v>
      </c>
    </row>
    <row r="28" customFormat="false" ht="12.8" hidden="false" customHeight="false" outlineLevel="0" collapsed="false">
      <c r="B28" s="4" t="s">
        <v>56</v>
      </c>
    </row>
    <row r="29" customFormat="false" ht="12.8" hidden="false" customHeight="false" outlineLevel="0" collapsed="false">
      <c r="B29" s="4"/>
    </row>
    <row r="30" customFormat="false" ht="35.05" hidden="false" customHeight="false" outlineLevel="0" collapsed="false">
      <c r="B30" s="5" t="s">
        <v>57</v>
      </c>
      <c r="C30" s="0" t="n">
        <v>37</v>
      </c>
      <c r="H30" s="6" t="s">
        <v>58</v>
      </c>
    </row>
    <row r="31" customFormat="false" ht="12.8" hidden="false" customHeight="false" outlineLevel="0" collapsed="false">
      <c r="B31" s="5"/>
      <c r="H31" s="6"/>
    </row>
    <row r="32" customFormat="false" ht="12.8" hidden="false" customHeight="false" outlineLevel="0" collapsed="false">
      <c r="B32" s="5" t="s">
        <v>59</v>
      </c>
      <c r="H32" s="6" t="s">
        <v>60</v>
      </c>
    </row>
    <row r="33" customFormat="false" ht="12.8" hidden="false" customHeight="false" outlineLevel="0" collapsed="false">
      <c r="B33" s="7" t="s">
        <v>61</v>
      </c>
      <c r="C33" s="0" t="n">
        <v>17.5</v>
      </c>
      <c r="D33" s="0" t="n">
        <v>3.9</v>
      </c>
      <c r="F33" s="0" t="n">
        <v>23.9</v>
      </c>
      <c r="G33" s="0" t="n">
        <v>3.2</v>
      </c>
      <c r="H33" s="8"/>
      <c r="I33" s="0" t="n">
        <v>43.9</v>
      </c>
      <c r="J33" s="0" t="n">
        <v>12.5</v>
      </c>
      <c r="K33" s="1" t="n">
        <v>13.5</v>
      </c>
      <c r="N33" s="1" t="n">
        <v>14.4</v>
      </c>
    </row>
    <row r="34" customFormat="false" ht="12.8" hidden="false" customHeight="false" outlineLevel="0" collapsed="false">
      <c r="B34" s="7"/>
      <c r="C34" s="0" t="n">
        <f aca="false">C18*C33</f>
        <v>87.5</v>
      </c>
      <c r="D34" s="0" t="n">
        <f aca="false">D18*D33</f>
        <v>31.2</v>
      </c>
      <c r="E34" s="0" t="n">
        <f aca="false">E18*E33</f>
        <v>0</v>
      </c>
      <c r="F34" s="0" t="n">
        <f aca="false">F18*F33</f>
        <v>71.7</v>
      </c>
      <c r="G34" s="0" t="n">
        <f aca="false">G18*G33</f>
        <v>9.6</v>
      </c>
      <c r="H34" s="0" t="n">
        <f aca="false">H18*H33</f>
        <v>0</v>
      </c>
      <c r="I34" s="0" t="n">
        <f aca="false">I18*I33</f>
        <v>87.8</v>
      </c>
      <c r="J34" s="0" t="n">
        <f aca="false">J18*J33</f>
        <v>75</v>
      </c>
      <c r="K34" s="0" t="n">
        <f aca="false">K18*K33</f>
        <v>40.5</v>
      </c>
      <c r="L34" s="0" t="n">
        <f aca="false">L18*L33</f>
        <v>0</v>
      </c>
      <c r="M34" s="0" t="n">
        <f aca="false">M18*M33</f>
        <v>0</v>
      </c>
      <c r="N34" s="0" t="n">
        <f aca="false">N18*N33</f>
        <v>14.4</v>
      </c>
    </row>
    <row r="35" customFormat="false" ht="23.85" hidden="false" customHeight="false" outlineLevel="0" collapsed="false">
      <c r="B35" s="5" t="s">
        <v>62</v>
      </c>
      <c r="H35" s="8" t="n">
        <v>10.4</v>
      </c>
    </row>
    <row r="36" customFormat="false" ht="12.8" hidden="false" customHeight="false" outlineLevel="0" collapsed="false">
      <c r="B36" s="0" t="s">
        <v>63</v>
      </c>
    </row>
  </sheetData>
  <hyperlinks>
    <hyperlink ref="B28" r:id="rId2" display="https://spring-bootstechnik.de/produkte/"/>
    <hyperlink ref="B33" r:id="rId3" display="https://bootsladen-online.d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2021-04-19T22:54:52Z</dcterms:created>
  <dc:creator/>
  <dc:description/>
  <dc:language>de-DE</dc:language>
  <cp:lastModifiedBy/>
  <dcterms:modified xsi:type="dcterms:W3CDTF">2021-04-24T00:33:18Z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