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ergia" sheetId="1" r:id="rId4"/>
    <sheet state="visible" name="Tiempo" sheetId="2" r:id="rId5"/>
  </sheets>
  <definedNames/>
  <calcPr/>
</workbook>
</file>

<file path=xl/sharedStrings.xml><?xml version="1.0" encoding="utf-8"?>
<sst xmlns="http://schemas.openxmlformats.org/spreadsheetml/2006/main" count="133" uniqueCount="80">
  <si>
    <t>Regla de calidad</t>
  </si>
  <si>
    <t>Medida</t>
  </si>
  <si>
    <t>Umbral aceptable</t>
  </si>
  <si>
    <t>Conteo de la medida</t>
  </si>
  <si>
    <t>Total de registros</t>
  </si>
  <si>
    <t>KQI</t>
  </si>
  <si>
    <t>¿Es aceptable?</t>
  </si>
  <si>
    <t>No debe haber duplicados para la columa 'time'</t>
  </si>
  <si>
    <t>Todos los campos deben estar informados</t>
  </si>
  <si>
    <t>El campo time debe de estar informado</t>
  </si>
  <si>
    <t xml:space="preserve">% de valores no nulos </t>
  </si>
  <si>
    <t>El campo generation biomass debe de estar informado</t>
  </si>
  <si>
    <t>El campo generation fossil brown coal/lignit debe de estar informado</t>
  </si>
  <si>
    <t>El campo generation fossil coal-derived gas debe de estar informado</t>
  </si>
  <si>
    <t>El campo generation fossil gas debe de estar informado</t>
  </si>
  <si>
    <t>El campo generation fossil hard coal debe de estar informado</t>
  </si>
  <si>
    <t>El campo generation fossil oil debe de estar informado</t>
  </si>
  <si>
    <t>El campo generation fossil oil shale debe de estar informado</t>
  </si>
  <si>
    <t>El campo generation fossil peat debe de estar informado</t>
  </si>
  <si>
    <t>El campo generation geothermal debe de estar informado</t>
  </si>
  <si>
    <t>El campo generation hydro pumped storage aggregated debe de estar informado</t>
  </si>
  <si>
    <t>El campo generation hydro pumped storage consumption debe de estar informado</t>
  </si>
  <si>
    <t>El campo generation hydro run-of-river and poundage consumption debe de estar informado</t>
  </si>
  <si>
    <t>El campo generation hydro water reservoir debe de estar informado</t>
  </si>
  <si>
    <t>El campo generation marine debe de estar informado</t>
  </si>
  <si>
    <t>El campo generation nuclear debe de estar informado</t>
  </si>
  <si>
    <t>El campo generation other debe de estar informado</t>
  </si>
  <si>
    <t>El campo generation other renewable debe de estar informado</t>
  </si>
  <si>
    <t>El campo generation solar debe de estar informado</t>
  </si>
  <si>
    <t>El campo generation waste debe de estar informado</t>
  </si>
  <si>
    <t>El campo generation wind offshore debe de estar informado</t>
  </si>
  <si>
    <t>El campo generation wind onshore debe de estar informado</t>
  </si>
  <si>
    <t>El campo forecast solar day ahead debe de estar informado</t>
  </si>
  <si>
    <t>El campo forecast wind onshore day ahead debe de estar informado</t>
  </si>
  <si>
    <t>El campo total load forecast debe de estar informado</t>
  </si>
  <si>
    <t>El campo total load actual debe de estar informado</t>
  </si>
  <si>
    <t>El campo price day ahead debe de estar informado</t>
  </si>
  <si>
    <t>El campo price actual debe de estar informado</t>
  </si>
  <si>
    <t>El campo price day ahead no puede tener negativos</t>
  </si>
  <si>
    <t>% de valores positivos</t>
  </si>
  <si>
    <t>El campo price actual no pueden tener negativos</t>
  </si>
  <si>
    <t>Integridad</t>
  </si>
  <si>
    <t>% de valores coincidentes</t>
  </si>
  <si>
    <t>No debe haber valores duplicados para las columnas ('time' y 'city_id', simultaneamente)</t>
  </si>
  <si>
    <t>% de filas unicas</t>
  </si>
  <si>
    <t>Los campos deben estar informados para todos menos weather_id y weather_icon</t>
  </si>
  <si>
    <t>El campo dt_iso debe de estar informado</t>
  </si>
  <si>
    <t>El campo city_name debe de estar informado</t>
  </si>
  <si>
    <t>El campo temp debe de estar informado</t>
  </si>
  <si>
    <t>El campo temp_min debe de estar informado</t>
  </si>
  <si>
    <t>El campo temp_max debe de estar informado</t>
  </si>
  <si>
    <t>El campo pressure debe de estar informado</t>
  </si>
  <si>
    <t>El campo humidity debe de estar informado</t>
  </si>
  <si>
    <t>El campo wind_speed debe de estar informado</t>
  </si>
  <si>
    <t>El campo wind_deb debe de estar informado</t>
  </si>
  <si>
    <t>El campo rain_1h debe de estar informado</t>
  </si>
  <si>
    <t>El campo rain_3h debe de estar informado</t>
  </si>
  <si>
    <t>El campo snow_3h debe de estar informado</t>
  </si>
  <si>
    <t>El campo clouds_all debe de estar informado</t>
  </si>
  <si>
    <t>El campo weather_main debe de estar informado</t>
  </si>
  <si>
    <t>El campo weather_description debe de estar informado</t>
  </si>
  <si>
    <r>
      <rPr>
        <rFont val="Arial"/>
        <b/>
        <color theme="1"/>
      </rPr>
      <t xml:space="preserve">La temperaturas no deben de ser superiores a 48º ni menores de -35º </t>
    </r>
    <r>
      <rPr>
        <rFont val="Arial"/>
        <color theme="1"/>
      </rPr>
      <t>temp</t>
    </r>
  </si>
  <si>
    <t xml:space="preserve">% de temperatura inferior a </t>
  </si>
  <si>
    <t>temp_min</t>
  </si>
  <si>
    <t>temp_max</t>
  </si>
  <si>
    <t>Las temperaturas deben de estar en ºC</t>
  </si>
  <si>
    <t>% de valores en ºC</t>
  </si>
  <si>
    <t>La presión atmosferica entre 800 y 1100 hPa</t>
  </si>
  <si>
    <t xml:space="preserve">% de valores entre 800 y 1100 </t>
  </si>
  <si>
    <t>La velocidad del viento debe estar entre 0 y 160 km/h</t>
  </si>
  <si>
    <t xml:space="preserve">% de valores mayores o iguales a 0 </t>
  </si>
  <si>
    <t>El viento debe de estar en km/h</t>
  </si>
  <si>
    <t>% de valores validos</t>
  </si>
  <si>
    <t>La dirección del viento debe estar entre 0º y 360º</t>
  </si>
  <si>
    <t>% de valores entre 0 y 360</t>
  </si>
  <si>
    <r>
      <rPr>
        <rFont val="Arial"/>
        <b/>
        <color theme="1"/>
      </rPr>
      <t>Los valores de las  precipitaciones y la nieve deben ser mayores o iguales  a 0</t>
    </r>
    <r>
      <rPr>
        <rFont val="Arial"/>
        <color theme="1"/>
      </rPr>
      <t xml:space="preserve"> rain_1h</t>
    </r>
  </si>
  <si>
    <t>rain_3h</t>
  </si>
  <si>
    <t>snow_3h</t>
  </si>
  <si>
    <t>Los valores de la humedad y la cobertura de las nubes deben estar entre 0 y 100 humidity</t>
  </si>
  <si>
    <t>clouds_all_range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</si>
</sst>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rgb="FFFFFFFF"/>
      <name val="&quot;Times New Roman&quot;"/>
    </font>
    <font>
      <color theme="1"/>
      <name val="Arial"/>
      <scheme val="minor"/>
    </font>
    <font>
      <sz val="11.0"/>
      <color rgb="FF1F1F1F"/>
      <name val="Monospace"/>
    </font>
    <font>
      <color rgb="FFFF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0" fillId="0" fontId="2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0" fillId="0" fontId="2" numFmtId="10" xfId="0" applyFont="1" applyNumberFormat="1"/>
    <xf borderId="0" fillId="3" fontId="2" numFmtId="0" xfId="0" applyAlignment="1" applyFill="1" applyFont="1">
      <alignment horizontal="right" readingOrder="0"/>
    </xf>
    <xf borderId="0" fillId="3" fontId="2" numFmtId="0" xfId="0" applyAlignment="1" applyFont="1">
      <alignment readingOrder="0"/>
    </xf>
    <xf borderId="0" fillId="3" fontId="2" numFmtId="10" xfId="0" applyAlignment="1" applyFont="1" applyNumberFormat="1">
      <alignment readingOrder="0"/>
    </xf>
    <xf borderId="0" fillId="3" fontId="2" numFmtId="10" xfId="0" applyFont="1" applyNumberFormat="1"/>
    <xf borderId="0" fillId="3" fontId="2" numFmtId="0" xfId="0" applyFont="1"/>
    <xf borderId="0" fillId="0" fontId="2" numFmtId="0" xfId="0" applyAlignment="1" applyFont="1">
      <alignment horizontal="right" readingOrder="0"/>
    </xf>
    <xf borderId="0" fillId="0" fontId="2" numFmtId="0" xfId="0" applyFont="1"/>
    <xf borderId="0" fillId="3" fontId="3" numFmtId="0" xfId="0" applyAlignment="1" applyFont="1">
      <alignment readingOrder="0"/>
    </xf>
    <xf borderId="0" fillId="4" fontId="2" numFmtId="0" xfId="0" applyAlignment="1" applyFill="1" applyFont="1">
      <alignment horizontal="right" readingOrder="0"/>
    </xf>
    <xf borderId="0" fillId="4" fontId="2" numFmtId="0" xfId="0" applyAlignment="1" applyFont="1">
      <alignment readingOrder="0"/>
    </xf>
    <xf borderId="0" fillId="4" fontId="2" numFmtId="10" xfId="0" applyAlignment="1" applyFont="1" applyNumberFormat="1">
      <alignment readingOrder="0"/>
    </xf>
    <xf borderId="0" fillId="4" fontId="2" numFmtId="10" xfId="0" applyFont="1" applyNumberFormat="1"/>
    <xf borderId="0" fillId="4" fontId="2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2.13"/>
    <col customWidth="1" min="2" max="2" width="17.5"/>
    <col customWidth="1" min="3" max="3" width="18.38"/>
    <col customWidth="1" min="7" max="7" width="21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C2" s="3"/>
      <c r="F2" s="4"/>
    </row>
    <row r="3">
      <c r="A3" s="2" t="s">
        <v>8</v>
      </c>
      <c r="C3" s="3"/>
      <c r="F3" s="4"/>
    </row>
    <row r="4">
      <c r="A4" s="5" t="s">
        <v>9</v>
      </c>
      <c r="B4" s="6" t="s">
        <v>10</v>
      </c>
      <c r="C4" s="7">
        <v>1.0</v>
      </c>
      <c r="D4" s="6">
        <v>35046.0</v>
      </c>
      <c r="E4" s="6">
        <v>35046.0</v>
      </c>
      <c r="F4" s="8">
        <f t="shared" ref="F4:F34" si="1">D4/E4</f>
        <v>1</v>
      </c>
      <c r="G4" s="9" t="str">
        <f t="shared" ref="G4:G34" si="2">IF(F4=C4,"SI","NO")</f>
        <v>SI</v>
      </c>
    </row>
    <row r="5">
      <c r="A5" s="10" t="s">
        <v>11</v>
      </c>
      <c r="B5" s="2" t="s">
        <v>10</v>
      </c>
      <c r="C5" s="3">
        <v>1.0</v>
      </c>
      <c r="D5" s="2">
        <f> E5-19</f>
        <v>35027</v>
      </c>
      <c r="E5" s="2">
        <v>35046.0</v>
      </c>
      <c r="F5" s="4">
        <f t="shared" si="1"/>
        <v>0.9994578554</v>
      </c>
      <c r="G5" s="11" t="str">
        <f t="shared" si="2"/>
        <v>NO</v>
      </c>
    </row>
    <row r="6">
      <c r="A6" s="5" t="s">
        <v>12</v>
      </c>
      <c r="B6" s="6" t="s">
        <v>10</v>
      </c>
      <c r="C6" s="7">
        <v>1.0</v>
      </c>
      <c r="D6" s="6">
        <f t="shared" ref="D6:D9" si="3">E6-18</f>
        <v>35028</v>
      </c>
      <c r="E6" s="6">
        <v>35046.0</v>
      </c>
      <c r="F6" s="8">
        <f t="shared" si="1"/>
        <v>0.9994863893</v>
      </c>
      <c r="G6" s="9" t="str">
        <f t="shared" si="2"/>
        <v>NO</v>
      </c>
    </row>
    <row r="7">
      <c r="A7" s="10" t="s">
        <v>13</v>
      </c>
      <c r="B7" s="2" t="s">
        <v>10</v>
      </c>
      <c r="C7" s="3">
        <v>1.0</v>
      </c>
      <c r="D7" s="2">
        <f t="shared" si="3"/>
        <v>35028</v>
      </c>
      <c r="E7" s="2">
        <v>35046.0</v>
      </c>
      <c r="F7" s="4">
        <f t="shared" si="1"/>
        <v>0.9994863893</v>
      </c>
      <c r="G7" s="11" t="str">
        <f t="shared" si="2"/>
        <v>NO</v>
      </c>
    </row>
    <row r="8">
      <c r="A8" s="5" t="s">
        <v>14</v>
      </c>
      <c r="B8" s="6" t="s">
        <v>10</v>
      </c>
      <c r="C8" s="7">
        <v>1.0</v>
      </c>
      <c r="D8" s="6">
        <f t="shared" si="3"/>
        <v>35028</v>
      </c>
      <c r="E8" s="6">
        <v>35046.0</v>
      </c>
      <c r="F8" s="8">
        <f t="shared" si="1"/>
        <v>0.9994863893</v>
      </c>
      <c r="G8" s="9" t="str">
        <f t="shared" si="2"/>
        <v>NO</v>
      </c>
    </row>
    <row r="9">
      <c r="A9" s="10" t="s">
        <v>15</v>
      </c>
      <c r="B9" s="2" t="s">
        <v>10</v>
      </c>
      <c r="C9" s="3">
        <v>1.0</v>
      </c>
      <c r="D9" s="2">
        <f t="shared" si="3"/>
        <v>35028</v>
      </c>
      <c r="E9" s="2">
        <v>35046.0</v>
      </c>
      <c r="F9" s="4">
        <f t="shared" si="1"/>
        <v>0.9994863893</v>
      </c>
      <c r="G9" s="11" t="str">
        <f t="shared" si="2"/>
        <v>NO</v>
      </c>
    </row>
    <row r="10">
      <c r="A10" s="5" t="s">
        <v>16</v>
      </c>
      <c r="B10" s="6" t="s">
        <v>10</v>
      </c>
      <c r="C10" s="7">
        <v>1.0</v>
      </c>
      <c r="D10" s="6">
        <f>E10-19</f>
        <v>35027</v>
      </c>
      <c r="E10" s="6">
        <v>35046.0</v>
      </c>
      <c r="F10" s="8">
        <f t="shared" si="1"/>
        <v>0.9994578554</v>
      </c>
      <c r="G10" s="9" t="str">
        <f t="shared" si="2"/>
        <v>NO</v>
      </c>
    </row>
    <row r="11">
      <c r="A11" s="10" t="s">
        <v>17</v>
      </c>
      <c r="B11" s="2" t="s">
        <v>10</v>
      </c>
      <c r="C11" s="3">
        <v>1.0</v>
      </c>
      <c r="D11" s="2">
        <f t="shared" ref="D11:D13" si="4">E11-18</f>
        <v>35028</v>
      </c>
      <c r="E11" s="2">
        <v>35046.0</v>
      </c>
      <c r="F11" s="4">
        <f t="shared" si="1"/>
        <v>0.9994863893</v>
      </c>
      <c r="G11" s="11" t="str">
        <f t="shared" si="2"/>
        <v>NO</v>
      </c>
    </row>
    <row r="12">
      <c r="A12" s="5" t="s">
        <v>18</v>
      </c>
      <c r="B12" s="6" t="s">
        <v>10</v>
      </c>
      <c r="C12" s="7">
        <v>1.0</v>
      </c>
      <c r="D12" s="6">
        <f t="shared" si="4"/>
        <v>35028</v>
      </c>
      <c r="E12" s="6">
        <v>35046.0</v>
      </c>
      <c r="F12" s="8">
        <f t="shared" si="1"/>
        <v>0.9994863893</v>
      </c>
      <c r="G12" s="9" t="str">
        <f t="shared" si="2"/>
        <v>NO</v>
      </c>
    </row>
    <row r="13">
      <c r="A13" s="10" t="s">
        <v>19</v>
      </c>
      <c r="B13" s="2" t="s">
        <v>10</v>
      </c>
      <c r="C13" s="3">
        <v>1.0</v>
      </c>
      <c r="D13" s="2">
        <f t="shared" si="4"/>
        <v>35028</v>
      </c>
      <c r="E13" s="2">
        <v>35046.0</v>
      </c>
      <c r="F13" s="4">
        <f t="shared" si="1"/>
        <v>0.9994863893</v>
      </c>
      <c r="G13" s="11" t="str">
        <f t="shared" si="2"/>
        <v>NO</v>
      </c>
    </row>
    <row r="14">
      <c r="A14" s="5" t="s">
        <v>20</v>
      </c>
      <c r="B14" s="6" t="s">
        <v>10</v>
      </c>
      <c r="C14" s="7">
        <v>1.0</v>
      </c>
      <c r="D14" s="6">
        <v>0.0</v>
      </c>
      <c r="E14" s="6">
        <v>35046.0</v>
      </c>
      <c r="F14" s="8">
        <f t="shared" si="1"/>
        <v>0</v>
      </c>
      <c r="G14" s="9" t="str">
        <f t="shared" si="2"/>
        <v>NO</v>
      </c>
    </row>
    <row r="15">
      <c r="A15" s="10" t="s">
        <v>21</v>
      </c>
      <c r="B15" s="2" t="s">
        <v>10</v>
      </c>
      <c r="C15" s="3">
        <v>1.0</v>
      </c>
      <c r="D15" s="2">
        <f t="shared" ref="D15:D16" si="5">E15-19</f>
        <v>35027</v>
      </c>
      <c r="E15" s="2">
        <v>35046.0</v>
      </c>
      <c r="F15" s="4">
        <f t="shared" si="1"/>
        <v>0.9994578554</v>
      </c>
      <c r="G15" s="11" t="str">
        <f t="shared" si="2"/>
        <v>NO</v>
      </c>
    </row>
    <row r="16">
      <c r="A16" s="5" t="s">
        <v>22</v>
      </c>
      <c r="B16" s="6" t="s">
        <v>10</v>
      </c>
      <c r="C16" s="7">
        <v>1.0</v>
      </c>
      <c r="D16" s="6">
        <f t="shared" si="5"/>
        <v>35027</v>
      </c>
      <c r="E16" s="6">
        <v>35046.0</v>
      </c>
      <c r="F16" s="8">
        <f t="shared" si="1"/>
        <v>0.9994578554</v>
      </c>
      <c r="G16" s="9" t="str">
        <f t="shared" si="2"/>
        <v>NO</v>
      </c>
    </row>
    <row r="17">
      <c r="A17" s="10" t="s">
        <v>23</v>
      </c>
      <c r="B17" s="2" t="s">
        <v>10</v>
      </c>
      <c r="C17" s="3">
        <v>1.0</v>
      </c>
      <c r="D17" s="2">
        <f>E17-18</f>
        <v>35028</v>
      </c>
      <c r="E17" s="2">
        <v>35046.0</v>
      </c>
      <c r="F17" s="4">
        <f t="shared" si="1"/>
        <v>0.9994863893</v>
      </c>
      <c r="G17" s="11" t="str">
        <f t="shared" si="2"/>
        <v>NO</v>
      </c>
    </row>
    <row r="18">
      <c r="A18" s="5" t="s">
        <v>24</v>
      </c>
      <c r="B18" s="6" t="s">
        <v>10</v>
      </c>
      <c r="C18" s="7">
        <v>1.0</v>
      </c>
      <c r="D18" s="6">
        <f>E18-19</f>
        <v>35027</v>
      </c>
      <c r="E18" s="6">
        <v>35046.0</v>
      </c>
      <c r="F18" s="8">
        <f t="shared" si="1"/>
        <v>0.9994578554</v>
      </c>
      <c r="G18" s="9" t="str">
        <f t="shared" si="2"/>
        <v>NO</v>
      </c>
    </row>
    <row r="19">
      <c r="A19" s="10" t="s">
        <v>25</v>
      </c>
      <c r="B19" s="2" t="s">
        <v>10</v>
      </c>
      <c r="C19" s="3">
        <v>1.0</v>
      </c>
      <c r="D19" s="2">
        <f>E19-17</f>
        <v>35029</v>
      </c>
      <c r="E19" s="2">
        <v>35046.0</v>
      </c>
      <c r="F19" s="4">
        <f t="shared" si="1"/>
        <v>0.9995149232</v>
      </c>
      <c r="G19" s="11" t="str">
        <f t="shared" si="2"/>
        <v>NO</v>
      </c>
    </row>
    <row r="20">
      <c r="A20" s="5" t="s">
        <v>26</v>
      </c>
      <c r="B20" s="6" t="s">
        <v>10</v>
      </c>
      <c r="C20" s="7">
        <v>1.0</v>
      </c>
      <c r="D20" s="6">
        <f t="shared" ref="D20:D22" si="6">E20-18</f>
        <v>35028</v>
      </c>
      <c r="E20" s="6">
        <v>35046.0</v>
      </c>
      <c r="F20" s="8">
        <f t="shared" si="1"/>
        <v>0.9994863893</v>
      </c>
      <c r="G20" s="9" t="str">
        <f t="shared" si="2"/>
        <v>NO</v>
      </c>
    </row>
    <row r="21">
      <c r="A21" s="10" t="s">
        <v>27</v>
      </c>
      <c r="B21" s="2" t="s">
        <v>10</v>
      </c>
      <c r="C21" s="3">
        <v>1.0</v>
      </c>
      <c r="D21" s="2">
        <f t="shared" si="6"/>
        <v>35028</v>
      </c>
      <c r="E21" s="2">
        <v>35046.0</v>
      </c>
      <c r="F21" s="4">
        <f t="shared" si="1"/>
        <v>0.9994863893</v>
      </c>
      <c r="G21" s="11" t="str">
        <f t="shared" si="2"/>
        <v>NO</v>
      </c>
    </row>
    <row r="22">
      <c r="A22" s="5" t="s">
        <v>28</v>
      </c>
      <c r="B22" s="6" t="s">
        <v>10</v>
      </c>
      <c r="C22" s="7">
        <v>1.0</v>
      </c>
      <c r="D22" s="6">
        <f t="shared" si="6"/>
        <v>35028</v>
      </c>
      <c r="E22" s="6">
        <v>35046.0</v>
      </c>
      <c r="F22" s="8">
        <f t="shared" si="1"/>
        <v>0.9994863893</v>
      </c>
      <c r="G22" s="9" t="str">
        <f t="shared" si="2"/>
        <v>NO</v>
      </c>
    </row>
    <row r="23">
      <c r="A23" s="10" t="s">
        <v>29</v>
      </c>
      <c r="B23" s="2" t="s">
        <v>10</v>
      </c>
      <c r="C23" s="3">
        <v>1.0</v>
      </c>
      <c r="D23" s="2">
        <f>E23-19</f>
        <v>35027</v>
      </c>
      <c r="E23" s="2">
        <v>35046.0</v>
      </c>
      <c r="F23" s="4">
        <f t="shared" si="1"/>
        <v>0.9994578554</v>
      </c>
      <c r="G23" s="11" t="str">
        <f t="shared" si="2"/>
        <v>NO</v>
      </c>
    </row>
    <row r="24">
      <c r="A24" s="5" t="s">
        <v>30</v>
      </c>
      <c r="B24" s="6" t="s">
        <v>10</v>
      </c>
      <c r="C24" s="7">
        <v>1.0</v>
      </c>
      <c r="D24" s="6">
        <f t="shared" ref="D24:D25" si="7">E24-18</f>
        <v>35028</v>
      </c>
      <c r="E24" s="6">
        <v>35046.0</v>
      </c>
      <c r="F24" s="8">
        <f t="shared" si="1"/>
        <v>0.9994863893</v>
      </c>
      <c r="G24" s="9" t="str">
        <f t="shared" si="2"/>
        <v>NO</v>
      </c>
    </row>
    <row r="25">
      <c r="A25" s="10" t="s">
        <v>31</v>
      </c>
      <c r="B25" s="2" t="s">
        <v>10</v>
      </c>
      <c r="C25" s="3">
        <v>1.0</v>
      </c>
      <c r="D25" s="2">
        <f t="shared" si="7"/>
        <v>35028</v>
      </c>
      <c r="E25" s="2">
        <v>35046.0</v>
      </c>
      <c r="F25" s="4">
        <f t="shared" si="1"/>
        <v>0.9994863893</v>
      </c>
      <c r="G25" s="11" t="str">
        <f t="shared" si="2"/>
        <v>NO</v>
      </c>
    </row>
    <row r="26">
      <c r="A26" s="5" t="s">
        <v>32</v>
      </c>
      <c r="B26" s="6" t="s">
        <v>10</v>
      </c>
      <c r="C26" s="7">
        <v>1.0</v>
      </c>
      <c r="D26" s="6">
        <v>35046.0</v>
      </c>
      <c r="E26" s="6">
        <v>35046.0</v>
      </c>
      <c r="F26" s="8">
        <f t="shared" si="1"/>
        <v>1</v>
      </c>
      <c r="G26" s="9" t="str">
        <f t="shared" si="2"/>
        <v>SI</v>
      </c>
    </row>
    <row r="27">
      <c r="A27" s="5" t="s">
        <v>33</v>
      </c>
      <c r="B27" s="6" t="s">
        <v>10</v>
      </c>
      <c r="C27" s="7">
        <v>1.0</v>
      </c>
      <c r="D27" s="6">
        <v>35046.0</v>
      </c>
      <c r="E27" s="6">
        <v>35046.0</v>
      </c>
      <c r="F27" s="8">
        <f t="shared" si="1"/>
        <v>1</v>
      </c>
      <c r="G27" s="9" t="str">
        <f t="shared" si="2"/>
        <v>SI</v>
      </c>
    </row>
    <row r="28">
      <c r="A28" s="10" t="s">
        <v>34</v>
      </c>
      <c r="B28" s="2" t="s">
        <v>10</v>
      </c>
      <c r="C28" s="3">
        <v>1.0</v>
      </c>
      <c r="D28" s="2">
        <f>E28-36</f>
        <v>35010</v>
      </c>
      <c r="E28" s="2">
        <v>35046.0</v>
      </c>
      <c r="F28" s="4">
        <f t="shared" si="1"/>
        <v>0.9989727786</v>
      </c>
      <c r="G28" s="11" t="str">
        <f t="shared" si="2"/>
        <v>NO</v>
      </c>
    </row>
    <row r="29">
      <c r="A29" s="5" t="s">
        <v>35</v>
      </c>
      <c r="B29" s="6" t="s">
        <v>10</v>
      </c>
      <c r="C29" s="7">
        <v>1.0</v>
      </c>
      <c r="D29" s="6">
        <v>35046.0</v>
      </c>
      <c r="E29" s="6">
        <v>35046.0</v>
      </c>
      <c r="F29" s="8">
        <f t="shared" si="1"/>
        <v>1</v>
      </c>
      <c r="G29" s="9" t="str">
        <f t="shared" si="2"/>
        <v>SI</v>
      </c>
    </row>
    <row r="30">
      <c r="A30" s="10" t="s">
        <v>36</v>
      </c>
      <c r="B30" s="2" t="s">
        <v>10</v>
      </c>
      <c r="C30" s="3">
        <v>1.0</v>
      </c>
      <c r="D30" s="2">
        <v>35046.0</v>
      </c>
      <c r="E30" s="2">
        <v>35046.0</v>
      </c>
      <c r="F30" s="4">
        <f t="shared" si="1"/>
        <v>1</v>
      </c>
      <c r="G30" s="11" t="str">
        <f t="shared" si="2"/>
        <v>SI</v>
      </c>
    </row>
    <row r="31">
      <c r="A31" s="5" t="s">
        <v>37</v>
      </c>
      <c r="B31" s="6" t="s">
        <v>10</v>
      </c>
      <c r="C31" s="7">
        <v>1.0</v>
      </c>
      <c r="D31" s="6">
        <v>35046.0</v>
      </c>
      <c r="E31" s="12">
        <v>35046.0</v>
      </c>
      <c r="F31" s="8">
        <f t="shared" si="1"/>
        <v>1</v>
      </c>
      <c r="G31" s="9" t="str">
        <f t="shared" si="2"/>
        <v>SI</v>
      </c>
    </row>
    <row r="32">
      <c r="A32" s="2" t="s">
        <v>38</v>
      </c>
      <c r="B32" s="2" t="s">
        <v>39</v>
      </c>
      <c r="C32" s="3">
        <v>1.0</v>
      </c>
      <c r="D32" s="2">
        <v>35046.0</v>
      </c>
      <c r="E32" s="2">
        <v>35046.0</v>
      </c>
      <c r="F32" s="4">
        <f t="shared" si="1"/>
        <v>1</v>
      </c>
      <c r="G32" s="11" t="str">
        <f t="shared" si="2"/>
        <v>SI</v>
      </c>
    </row>
    <row r="33">
      <c r="A33" s="6" t="s">
        <v>40</v>
      </c>
      <c r="B33" s="6" t="s">
        <v>39</v>
      </c>
      <c r="C33" s="7">
        <v>1.0</v>
      </c>
      <c r="D33" s="6">
        <v>35046.0</v>
      </c>
      <c r="E33" s="6">
        <v>35046.0</v>
      </c>
      <c r="F33" s="8">
        <f t="shared" si="1"/>
        <v>1</v>
      </c>
      <c r="G33" s="9" t="str">
        <f t="shared" si="2"/>
        <v>SI</v>
      </c>
    </row>
    <row r="34">
      <c r="A34" s="6" t="s">
        <v>41</v>
      </c>
      <c r="B34" s="6" t="s">
        <v>42</v>
      </c>
      <c r="C34" s="7">
        <v>1.0</v>
      </c>
      <c r="D34" s="6">
        <v>35046.0</v>
      </c>
      <c r="E34" s="6">
        <v>35046.0</v>
      </c>
      <c r="F34" s="8">
        <f t="shared" si="1"/>
        <v>1</v>
      </c>
      <c r="G34" s="9" t="str">
        <f t="shared" si="2"/>
        <v>SI</v>
      </c>
    </row>
    <row r="35">
      <c r="A35" s="2"/>
      <c r="C35" s="3"/>
      <c r="D35" s="2"/>
      <c r="E35" s="2"/>
      <c r="F35" s="4"/>
    </row>
    <row r="36">
      <c r="A36" s="2"/>
      <c r="C36" s="3"/>
      <c r="F36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1.5"/>
    <col customWidth="1" min="2" max="2" width="33.88"/>
    <col customWidth="1" min="3" max="3" width="3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43</v>
      </c>
      <c r="B2" s="2" t="s">
        <v>44</v>
      </c>
      <c r="C2" s="3">
        <v>1.0</v>
      </c>
      <c r="D2" s="2">
        <v>175271.0</v>
      </c>
      <c r="E2" s="2">
        <v>178396.0</v>
      </c>
      <c r="F2" s="4">
        <f>D2/E2</f>
        <v>0.9824827911</v>
      </c>
      <c r="G2" s="11" t="str">
        <f>IF(F2=C2,"SI","NO")
</f>
        <v>NO</v>
      </c>
    </row>
    <row r="3">
      <c r="A3" s="6" t="s">
        <v>45</v>
      </c>
      <c r="B3" s="6"/>
      <c r="C3" s="7"/>
      <c r="D3" s="6"/>
      <c r="E3" s="6"/>
      <c r="F3" s="8"/>
      <c r="G3" s="9"/>
    </row>
    <row r="4">
      <c r="A4" s="10" t="s">
        <v>46</v>
      </c>
      <c r="B4" s="2" t="s">
        <v>10</v>
      </c>
      <c r="C4" s="3">
        <v>1.0</v>
      </c>
      <c r="D4" s="2">
        <v>178396.0</v>
      </c>
      <c r="E4" s="2">
        <v>178396.0</v>
      </c>
      <c r="F4" s="4">
        <f t="shared" ref="F4:F32" si="1">D4/E4</f>
        <v>1</v>
      </c>
      <c r="G4" s="11" t="str">
        <f t="shared" ref="G4:G32" si="2">IF(F4=C4,"SI","NO")
</f>
        <v>SI</v>
      </c>
    </row>
    <row r="5">
      <c r="A5" s="5" t="s">
        <v>47</v>
      </c>
      <c r="B5" s="6" t="s">
        <v>10</v>
      </c>
      <c r="C5" s="7">
        <v>1.0</v>
      </c>
      <c r="D5" s="6">
        <v>178396.0</v>
      </c>
      <c r="E5" s="6">
        <v>178396.0</v>
      </c>
      <c r="F5" s="8">
        <f t="shared" si="1"/>
        <v>1</v>
      </c>
      <c r="G5" s="9" t="str">
        <f t="shared" si="2"/>
        <v>SI</v>
      </c>
    </row>
    <row r="6">
      <c r="A6" s="10" t="s">
        <v>48</v>
      </c>
      <c r="B6" s="2" t="s">
        <v>10</v>
      </c>
      <c r="C6" s="3">
        <v>1.0</v>
      </c>
      <c r="D6" s="2">
        <v>178396.0</v>
      </c>
      <c r="E6" s="2">
        <v>178396.0</v>
      </c>
      <c r="F6" s="4">
        <f t="shared" si="1"/>
        <v>1</v>
      </c>
      <c r="G6" s="11" t="str">
        <f t="shared" si="2"/>
        <v>SI</v>
      </c>
    </row>
    <row r="7">
      <c r="A7" s="5" t="s">
        <v>49</v>
      </c>
      <c r="B7" s="6" t="s">
        <v>10</v>
      </c>
      <c r="C7" s="7">
        <v>1.0</v>
      </c>
      <c r="D7" s="6">
        <v>178396.0</v>
      </c>
      <c r="E7" s="6">
        <v>178396.0</v>
      </c>
      <c r="F7" s="8">
        <f t="shared" si="1"/>
        <v>1</v>
      </c>
      <c r="G7" s="9" t="str">
        <f t="shared" si="2"/>
        <v>SI</v>
      </c>
    </row>
    <row r="8">
      <c r="A8" s="10" t="s">
        <v>50</v>
      </c>
      <c r="B8" s="2" t="s">
        <v>10</v>
      </c>
      <c r="C8" s="3">
        <v>1.0</v>
      </c>
      <c r="D8" s="2">
        <v>178396.0</v>
      </c>
      <c r="E8" s="2">
        <v>178396.0</v>
      </c>
      <c r="F8" s="4">
        <f t="shared" si="1"/>
        <v>1</v>
      </c>
      <c r="G8" s="11" t="str">
        <f t="shared" si="2"/>
        <v>SI</v>
      </c>
    </row>
    <row r="9">
      <c r="A9" s="5" t="s">
        <v>51</v>
      </c>
      <c r="B9" s="6" t="s">
        <v>10</v>
      </c>
      <c r="C9" s="7">
        <v>1.0</v>
      </c>
      <c r="D9" s="6">
        <v>178396.0</v>
      </c>
      <c r="E9" s="6">
        <v>178396.0</v>
      </c>
      <c r="F9" s="8">
        <f t="shared" si="1"/>
        <v>1</v>
      </c>
      <c r="G9" s="9" t="str">
        <f t="shared" si="2"/>
        <v>SI</v>
      </c>
    </row>
    <row r="10">
      <c r="A10" s="10" t="s">
        <v>52</v>
      </c>
      <c r="B10" s="2" t="s">
        <v>10</v>
      </c>
      <c r="C10" s="3">
        <v>1.0</v>
      </c>
      <c r="D10" s="2">
        <v>178396.0</v>
      </c>
      <c r="E10" s="2">
        <v>178396.0</v>
      </c>
      <c r="F10" s="4">
        <f t="shared" si="1"/>
        <v>1</v>
      </c>
      <c r="G10" s="11" t="str">
        <f t="shared" si="2"/>
        <v>SI</v>
      </c>
    </row>
    <row r="11">
      <c r="A11" s="5" t="s">
        <v>53</v>
      </c>
      <c r="B11" s="6" t="s">
        <v>10</v>
      </c>
      <c r="C11" s="7">
        <v>1.0</v>
      </c>
      <c r="D11" s="6">
        <v>178396.0</v>
      </c>
      <c r="E11" s="6">
        <v>178396.0</v>
      </c>
      <c r="F11" s="8">
        <f t="shared" si="1"/>
        <v>1</v>
      </c>
      <c r="G11" s="9" t="str">
        <f t="shared" si="2"/>
        <v>SI</v>
      </c>
    </row>
    <row r="12">
      <c r="A12" s="10" t="s">
        <v>54</v>
      </c>
      <c r="B12" s="2" t="s">
        <v>10</v>
      </c>
      <c r="C12" s="3">
        <v>1.0</v>
      </c>
      <c r="D12" s="2">
        <v>178396.0</v>
      </c>
      <c r="E12" s="2">
        <v>178396.0</v>
      </c>
      <c r="F12" s="4">
        <f t="shared" si="1"/>
        <v>1</v>
      </c>
      <c r="G12" s="11" t="str">
        <f t="shared" si="2"/>
        <v>SI</v>
      </c>
    </row>
    <row r="13">
      <c r="A13" s="5" t="s">
        <v>55</v>
      </c>
      <c r="B13" s="6" t="s">
        <v>10</v>
      </c>
      <c r="C13" s="7">
        <v>1.0</v>
      </c>
      <c r="D13" s="6">
        <v>178396.0</v>
      </c>
      <c r="E13" s="6">
        <v>178396.0</v>
      </c>
      <c r="F13" s="8">
        <f t="shared" si="1"/>
        <v>1</v>
      </c>
      <c r="G13" s="9" t="str">
        <f t="shared" si="2"/>
        <v>SI</v>
      </c>
    </row>
    <row r="14">
      <c r="A14" s="10" t="s">
        <v>56</v>
      </c>
      <c r="B14" s="2" t="s">
        <v>10</v>
      </c>
      <c r="C14" s="3">
        <v>1.0</v>
      </c>
      <c r="D14" s="2">
        <v>178396.0</v>
      </c>
      <c r="E14" s="2">
        <v>178396.0</v>
      </c>
      <c r="F14" s="4">
        <f t="shared" si="1"/>
        <v>1</v>
      </c>
      <c r="G14" s="11" t="str">
        <f t="shared" si="2"/>
        <v>SI</v>
      </c>
    </row>
    <row r="15">
      <c r="A15" s="5" t="s">
        <v>57</v>
      </c>
      <c r="B15" s="6" t="s">
        <v>10</v>
      </c>
      <c r="C15" s="7">
        <v>1.0</v>
      </c>
      <c r="D15" s="6">
        <v>178396.0</v>
      </c>
      <c r="E15" s="6">
        <v>178396.0</v>
      </c>
      <c r="F15" s="8">
        <f t="shared" si="1"/>
        <v>1</v>
      </c>
      <c r="G15" s="9" t="str">
        <f t="shared" si="2"/>
        <v>SI</v>
      </c>
    </row>
    <row r="16">
      <c r="A16" s="10" t="s">
        <v>58</v>
      </c>
      <c r="B16" s="2" t="s">
        <v>10</v>
      </c>
      <c r="C16" s="3">
        <v>1.0</v>
      </c>
      <c r="D16" s="2">
        <v>178396.0</v>
      </c>
      <c r="E16" s="2">
        <v>178396.0</v>
      </c>
      <c r="F16" s="4">
        <f t="shared" si="1"/>
        <v>1</v>
      </c>
      <c r="G16" s="11" t="str">
        <f t="shared" si="2"/>
        <v>SI</v>
      </c>
    </row>
    <row r="17">
      <c r="A17" s="5" t="s">
        <v>59</v>
      </c>
      <c r="B17" s="6" t="s">
        <v>10</v>
      </c>
      <c r="C17" s="7">
        <v>1.0</v>
      </c>
      <c r="D17" s="6">
        <v>178396.0</v>
      </c>
      <c r="E17" s="6">
        <v>178396.0</v>
      </c>
      <c r="F17" s="8">
        <f t="shared" si="1"/>
        <v>1</v>
      </c>
      <c r="G17" s="9" t="str">
        <f t="shared" si="2"/>
        <v>SI</v>
      </c>
    </row>
    <row r="18">
      <c r="A18" s="10" t="s">
        <v>60</v>
      </c>
      <c r="B18" s="2" t="s">
        <v>10</v>
      </c>
      <c r="C18" s="3">
        <v>1.0</v>
      </c>
      <c r="D18" s="2">
        <v>178396.0</v>
      </c>
      <c r="E18" s="2">
        <v>178396.0</v>
      </c>
      <c r="F18" s="4">
        <f t="shared" si="1"/>
        <v>1</v>
      </c>
      <c r="G18" s="11" t="str">
        <f t="shared" si="2"/>
        <v>SI</v>
      </c>
    </row>
    <row r="19">
      <c r="A19" s="13" t="s">
        <v>61</v>
      </c>
      <c r="B19" s="14" t="s">
        <v>62</v>
      </c>
      <c r="C19" s="3">
        <v>1.0</v>
      </c>
      <c r="D19" s="2">
        <v>178396.0</v>
      </c>
      <c r="E19" s="2">
        <v>178396.0</v>
      </c>
      <c r="F19" s="4">
        <f t="shared" si="1"/>
        <v>1</v>
      </c>
      <c r="G19" s="11" t="str">
        <f t="shared" si="2"/>
        <v>SI</v>
      </c>
    </row>
    <row r="20">
      <c r="A20" s="13" t="s">
        <v>63</v>
      </c>
      <c r="B20" s="14" t="s">
        <v>62</v>
      </c>
      <c r="C20" s="15">
        <v>1.0</v>
      </c>
      <c r="D20" s="14">
        <v>178396.0</v>
      </c>
      <c r="E20" s="14">
        <v>178396.0</v>
      </c>
      <c r="F20" s="16">
        <f t="shared" si="1"/>
        <v>1</v>
      </c>
      <c r="G20" s="17" t="str">
        <f t="shared" si="2"/>
        <v>SI</v>
      </c>
    </row>
    <row r="21">
      <c r="A21" s="10" t="s">
        <v>64</v>
      </c>
      <c r="B21" s="2" t="s">
        <v>62</v>
      </c>
      <c r="C21" s="3">
        <v>1.0</v>
      </c>
      <c r="D21" s="2">
        <v>178396.0</v>
      </c>
      <c r="E21" s="2">
        <v>178396.0</v>
      </c>
      <c r="F21" s="4">
        <f t="shared" si="1"/>
        <v>1</v>
      </c>
      <c r="G21" s="11" t="str">
        <f t="shared" si="2"/>
        <v>SI</v>
      </c>
    </row>
    <row r="22">
      <c r="A22" s="6" t="s">
        <v>65</v>
      </c>
      <c r="B22" s="6" t="s">
        <v>66</v>
      </c>
      <c r="C22" s="7">
        <v>1.0</v>
      </c>
      <c r="D22" s="6">
        <v>0.0</v>
      </c>
      <c r="E22" s="6">
        <v>178396.0</v>
      </c>
      <c r="F22" s="8">
        <f t="shared" si="1"/>
        <v>0</v>
      </c>
      <c r="G22" s="9" t="str">
        <f t="shared" si="2"/>
        <v>NO</v>
      </c>
    </row>
    <row r="23">
      <c r="A23" s="2" t="s">
        <v>67</v>
      </c>
      <c r="B23" s="2" t="s">
        <v>68</v>
      </c>
      <c r="C23" s="3">
        <v>1.0</v>
      </c>
      <c r="D23" s="2">
        <v>175271.0</v>
      </c>
      <c r="E23" s="2">
        <v>178396.0</v>
      </c>
      <c r="F23" s="4">
        <f t="shared" si="1"/>
        <v>0.9824827911</v>
      </c>
      <c r="G23" s="11" t="str">
        <f t="shared" si="2"/>
        <v>NO</v>
      </c>
    </row>
    <row r="24">
      <c r="A24" s="6" t="s">
        <v>69</v>
      </c>
      <c r="B24" s="6" t="s">
        <v>70</v>
      </c>
      <c r="C24" s="7">
        <v>1.0</v>
      </c>
      <c r="D24" s="6">
        <v>175269.0</v>
      </c>
      <c r="E24" s="6">
        <v>178396.0</v>
      </c>
      <c r="F24" s="8">
        <f t="shared" si="1"/>
        <v>0.9824715801</v>
      </c>
      <c r="G24" s="9" t="str">
        <f t="shared" si="2"/>
        <v>NO</v>
      </c>
    </row>
    <row r="25">
      <c r="A25" s="6" t="s">
        <v>71</v>
      </c>
      <c r="B25" s="6" t="s">
        <v>72</v>
      </c>
      <c r="C25" s="7">
        <v>1.0</v>
      </c>
      <c r="D25" s="6">
        <v>0.0</v>
      </c>
      <c r="E25" s="6">
        <v>178396.0</v>
      </c>
      <c r="F25" s="8">
        <f t="shared" si="1"/>
        <v>0</v>
      </c>
      <c r="G25" s="9" t="str">
        <f t="shared" si="2"/>
        <v>NO</v>
      </c>
    </row>
    <row r="26">
      <c r="A26" s="6" t="s">
        <v>73</v>
      </c>
      <c r="B26" s="6" t="s">
        <v>74</v>
      </c>
      <c r="C26" s="7">
        <v>1.0</v>
      </c>
      <c r="D26" s="6">
        <v>175271.0</v>
      </c>
      <c r="E26" s="6">
        <v>178396.0</v>
      </c>
      <c r="F26" s="8">
        <f t="shared" si="1"/>
        <v>0.9824827911</v>
      </c>
      <c r="G26" s="9" t="str">
        <f t="shared" si="2"/>
        <v>NO</v>
      </c>
    </row>
    <row r="27">
      <c r="A27" s="5" t="s">
        <v>75</v>
      </c>
      <c r="B27" s="6" t="s">
        <v>70</v>
      </c>
      <c r="C27" s="3">
        <v>1.0</v>
      </c>
      <c r="D27" s="2">
        <v>178396.0</v>
      </c>
      <c r="E27" s="2">
        <v>178396.0</v>
      </c>
      <c r="F27" s="4">
        <f t="shared" si="1"/>
        <v>1</v>
      </c>
      <c r="G27" s="9" t="str">
        <f t="shared" si="2"/>
        <v>SI</v>
      </c>
    </row>
    <row r="28">
      <c r="A28" s="5" t="s">
        <v>76</v>
      </c>
      <c r="B28" s="6"/>
      <c r="C28" s="3">
        <v>1.0</v>
      </c>
      <c r="D28" s="2">
        <v>178396.0</v>
      </c>
      <c r="E28" s="2">
        <v>178396.0</v>
      </c>
      <c r="F28" s="4">
        <f t="shared" si="1"/>
        <v>1</v>
      </c>
      <c r="G28" s="9" t="str">
        <f t="shared" si="2"/>
        <v>SI</v>
      </c>
    </row>
    <row r="29">
      <c r="A29" s="5" t="s">
        <v>77</v>
      </c>
      <c r="B29" s="6"/>
      <c r="C29" s="3">
        <v>1.0</v>
      </c>
      <c r="D29" s="2">
        <v>178396.0</v>
      </c>
      <c r="E29" s="2">
        <v>178396.0</v>
      </c>
      <c r="F29" s="4">
        <f t="shared" si="1"/>
        <v>1</v>
      </c>
      <c r="G29" s="9" t="str">
        <f t="shared" si="2"/>
        <v>SI</v>
      </c>
    </row>
    <row r="30">
      <c r="A30" s="5" t="s">
        <v>78</v>
      </c>
      <c r="B30" s="6"/>
      <c r="C30" s="3">
        <v>1.0</v>
      </c>
      <c r="D30" s="2">
        <v>178396.0</v>
      </c>
      <c r="E30" s="2">
        <v>178396.0</v>
      </c>
      <c r="F30" s="4">
        <f t="shared" si="1"/>
        <v>1</v>
      </c>
      <c r="G30" s="9" t="str">
        <f t="shared" si="2"/>
        <v>SI</v>
      </c>
    </row>
    <row r="31">
      <c r="A31" s="10" t="s">
        <v>79</v>
      </c>
      <c r="B31" s="2"/>
      <c r="C31" s="3">
        <v>1.0</v>
      </c>
      <c r="D31" s="2">
        <v>178396.0</v>
      </c>
      <c r="E31" s="2">
        <v>178396.0</v>
      </c>
      <c r="F31" s="4">
        <f t="shared" si="1"/>
        <v>1</v>
      </c>
      <c r="G31" s="9" t="str">
        <f t="shared" si="2"/>
        <v>SI</v>
      </c>
    </row>
    <row r="32">
      <c r="A32" s="10"/>
      <c r="B32" s="2"/>
      <c r="C32" s="3">
        <v>1.0</v>
      </c>
      <c r="D32" s="2">
        <v>178396.0</v>
      </c>
      <c r="E32" s="2">
        <v>178396.0</v>
      </c>
      <c r="F32" s="4">
        <f t="shared" si="1"/>
        <v>1</v>
      </c>
      <c r="G32" s="9" t="str">
        <f t="shared" si="2"/>
        <v>SI</v>
      </c>
    </row>
    <row r="33">
      <c r="A33" s="2"/>
      <c r="B33" s="2"/>
      <c r="C33" s="3"/>
      <c r="D33" s="2"/>
      <c r="E33" s="2"/>
      <c r="F33" s="4"/>
      <c r="G33" s="9"/>
    </row>
    <row r="34">
      <c r="C34" s="3"/>
      <c r="D34" s="3"/>
      <c r="E34" s="3"/>
      <c r="F34" s="3"/>
      <c r="G34" s="3"/>
    </row>
    <row r="35">
      <c r="C35" s="3"/>
      <c r="D35" s="3"/>
      <c r="E35" s="3"/>
      <c r="F35" s="3"/>
      <c r="G35" s="3"/>
    </row>
    <row r="36">
      <c r="A36" s="6"/>
      <c r="B36" s="6"/>
      <c r="C36" s="7"/>
      <c r="D36" s="6"/>
      <c r="E36" s="6"/>
      <c r="F36" s="8"/>
      <c r="G36" s="9"/>
    </row>
    <row r="37">
      <c r="A37" s="2"/>
      <c r="F37" s="4"/>
    </row>
    <row r="38">
      <c r="A38" s="2"/>
      <c r="B38" s="2"/>
      <c r="C38" s="3"/>
      <c r="D38" s="2"/>
      <c r="E38" s="2"/>
      <c r="F38" s="4"/>
      <c r="G38" s="9"/>
    </row>
    <row r="39">
      <c r="F39" s="4"/>
    </row>
    <row r="40">
      <c r="A40" s="18"/>
      <c r="F40" s="4"/>
    </row>
    <row r="41">
      <c r="A41" s="18"/>
      <c r="F41" s="4"/>
    </row>
    <row r="42">
      <c r="A42" s="18"/>
      <c r="F42" s="4"/>
    </row>
    <row r="43">
      <c r="F43" s="4"/>
    </row>
    <row r="44">
      <c r="F44" s="4"/>
    </row>
    <row r="45">
      <c r="A45" s="2"/>
      <c r="B45" s="2"/>
      <c r="C45" s="3"/>
      <c r="D45" s="2"/>
      <c r="E45" s="2"/>
      <c r="F45" s="4"/>
      <c r="H45" s="2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</sheetData>
  <drawing r:id="rId1"/>
</worksheet>
</file>