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450" windowHeight="9990" tabRatio="727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Input" sheetId="13" r:id="rId5"/>
    <sheet name="Form Func Spec" sheetId="14" r:id="rId6"/>
    <sheet name="Func Spec" sheetId="17" r:id="rId7"/>
    <sheet name="Help" sheetId="6" r:id="rId8"/>
  </sheets>
  <definedNames>
    <definedName name="_xlnm.Print_Area" localSheetId="4">'Data Input'!$A$1:$Q$55</definedName>
    <definedName name="_xlnm.Print_Area" localSheetId="5">'Form Func Spec'!$A$1:$J$52</definedName>
    <definedName name="_xlnm.Print_Area" localSheetId="6">'Func Spec'!$A$1:$J$32</definedName>
    <definedName name="_xlnm.Print_Area" localSheetId="7">Help!$A$1:$K$62</definedName>
    <definedName name="_xlnm.Print_Area" localSheetId="3">'Input Check'!$A$1:$O$54</definedName>
    <definedName name="_xlnm.Print_Area" localSheetId="1">'Layout Screen'!$A$1:$J$43</definedName>
    <definedName name="_xlnm.Print_Area" localSheetId="0">'Update History'!$A$1:$J$42</definedName>
  </definedNames>
  <calcPr calcId="124519"/>
</workbook>
</file>

<file path=xl/calcChain.xml><?xml version="1.0" encoding="utf-8"?>
<calcChain xmlns="http://schemas.openxmlformats.org/spreadsheetml/2006/main">
  <c r="F2" i="10"/>
  <c r="C5" i="4"/>
  <c r="F2" i="14"/>
  <c r="G1" i="15"/>
  <c r="D1" i="17"/>
  <c r="F1"/>
  <c r="H1"/>
  <c r="D2"/>
  <c r="F2"/>
  <c r="H2"/>
  <c r="D1" i="14"/>
  <c r="F1"/>
  <c r="H1"/>
  <c r="D2"/>
  <c r="H2"/>
  <c r="H1" i="13"/>
  <c r="K1"/>
  <c r="M1"/>
  <c r="H2"/>
  <c r="K2"/>
  <c r="M2"/>
  <c r="D1" i="16"/>
  <c r="H1"/>
  <c r="M1"/>
  <c r="D2"/>
  <c r="H2"/>
  <c r="M2"/>
  <c r="E1" i="15"/>
  <c r="L1"/>
  <c r="E2"/>
  <c r="G2"/>
  <c r="L2"/>
  <c r="D1" i="10"/>
  <c r="F1"/>
  <c r="H1"/>
  <c r="D2"/>
  <c r="H2"/>
  <c r="D5" i="4"/>
</calcChain>
</file>

<file path=xl/comments1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I4" author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J4" authorId="1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>
      <text/>
    </comment>
    <comment ref="E4" author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G4" author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H4" author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Le Thi Thu Hien</author>
  </authors>
  <commentList>
    <comment ref="F4" author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<sst xmlns="http://schemas.openxmlformats.org/spreadsheetml/2006/main" count="589" uniqueCount="274">
  <si>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</si>
  <si>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</si>
  <si>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</si>
  <si>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</si>
  <si>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</si>
  <si>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</si>
  <si>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</si>
  <si>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</si>
  <si>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</si>
  <si>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</si>
  <si>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</si>
  <si>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</si>
  <si>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</si>
  <si>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</si>
  <si>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</si>
  <si>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</si>
  <si>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</si>
  <si>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</si>
  <si>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</si>
  <si>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</si>
  <si>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</si>
  <si>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</si>
  <si>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</si>
  <si>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</si>
  <si>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</si>
  <si>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</si>
  <si>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</si>
  <si>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</si>
  <si>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</si>
  <si>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</si>
  <si>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</si>
  <si>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</si>
  <si>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</si>
  <si>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</si>
  <si>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</si>
  <si>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</si>
  <si>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</si>
  <si>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</si>
  <si>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</si>
  <si>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</si>
  <si>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</si>
  <si>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</si>
  <si>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</si>
  <si>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</si>
  <si>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</si>
  <si>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</si>
  <si>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</si>
  <si>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</si>
  <si>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</si>
  <si>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</si>
  <si>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</si>
  <si>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</si>
  <si>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</si>
  <si>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</si>
  <si>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</si>
  <si>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</si>
  <si>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</si>
  <si>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</si>
  <si>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</si>
  <si>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</si>
  <si>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</si>
  <si>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</si>
  <si>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</si>
  <si>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</si>
  <si>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</si>
  <si>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</si>
  <si>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</si>
  <si>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</si>
  <si>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</si>
  <si>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</si>
  <si>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</si>
  <si>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</si>
  <si>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</si>
  <si>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</si>
  <si>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</si>
  <si>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</si>
  <si>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</si>
  <si>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</si>
  <si>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</si>
  <si>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</si>
  <si>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</si>
  <si>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</si>
  <si>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</si>
  <si>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</si>
  <si>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</si>
  <si>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</si>
  <si>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</si>
  <si>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</si>
  <si>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</si>
  <si>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</si>
  <si>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</si>
  <si>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</si>
  <si>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</si>
  <si>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</si>
  <si>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</si>
  <si>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</si>
  <si>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</si>
  <si>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</si>
  <si>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</si>
  <si>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</si>
  <si>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</si>
  <si>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</si>
  <si>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</si>
  <si>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</si>
  <si>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</si>
  <si>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</si>
  <si>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</si>
  <si>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</si>
  <si>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</si>
  <si>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</si>
  <si>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</si>
  <si>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</si>
  <si>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</si>
  <si>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</si>
  <si>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</si>
  <si>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</si>
  <si>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</si>
  <si>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</si>
  <si>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</si>
  <si>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</si>
  <si>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</si>
  <si>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</si>
  <si>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</si>
  <si>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</si>
  <si>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VII. IN (PRINT_CLICK)</t>
  </si>
  <si>
    <t>Control/Variable</t>
  </si>
  <si>
    <t>ASOFT - ACC</t>
  </si>
  <si>
    <t>Hoàng Vũ</t>
  </si>
  <si>
    <t>ComboBox</t>
  </si>
  <si>
    <t>F12-Chấp nhận</t>
  </si>
  <si>
    <t>Esc-Quay ra</t>
  </si>
  <si>
    <t>Fromdate</t>
  </si>
  <si>
    <t>Todate</t>
  </si>
  <si>
    <t>DateTime</t>
  </si>
  <si>
    <t>Text</t>
  </si>
  <si>
    <t>Select</t>
  </si>
  <si>
    <t>NgayCT</t>
  </si>
  <si>
    <t>Đến ngày</t>
  </si>
  <si>
    <t>O</t>
  </si>
  <si>
    <t xml:space="preserve">Từ ngày: </t>
  </si>
  <si>
    <t>@SQL001</t>
  </si>
  <si>
    <t>@SQL002</t>
  </si>
  <si>
    <t>@SQL003</t>
  </si>
  <si>
    <t>@SQL004</t>
  </si>
  <si>
    <t>@SQL005</t>
  </si>
  <si>
    <t>- Thực hiện lệnh @SQL001, @SQL002, @SQL003, @SQL004</t>
  </si>
  <si>
    <t>*Từ ngày chứng từ</t>
  </si>
  <si>
    <t>*Đến ngày chứng từ</t>
  </si>
  <si>
    <t>Từ đối tượng</t>
  </si>
  <si>
    <t>Đến đối tượng</t>
  </si>
  <si>
    <t>Mã phí</t>
  </si>
  <si>
    <t>Mã vụ việc</t>
  </si>
  <si>
    <t>Mã nguyên tệ</t>
  </si>
  <si>
    <t>Bộ phận</t>
  </si>
  <si>
    <t>Công trình</t>
  </si>
  <si>
    <t>FromObject</t>
  </si>
  <si>
    <t>ToObject</t>
  </si>
  <si>
    <t>CostID</t>
  </si>
  <si>
    <t>ContractID</t>
  </si>
  <si>
    <t>CurrencyID</t>
  </si>
  <si>
    <t>DepatmentID</t>
  </si>
  <si>
    <t>ProjectID</t>
  </si>
  <si>
    <t>Mã nhân viên</t>
  </si>
  <si>
    <t>Tên nhân viên</t>
  </si>
  <si>
    <t>Tk</t>
  </si>
  <si>
    <t>MaKh</t>
  </si>
  <si>
    <t>Maphi</t>
  </si>
  <si>
    <t>MaVV</t>
  </si>
  <si>
    <t>MaNT</t>
  </si>
  <si>
    <t>MaBp</t>
  </si>
  <si>
    <t>MaCongtrinh</t>
  </si>
  <si>
    <t>MaKH</t>
  </si>
  <si>
    <t>TenKH</t>
  </si>
  <si>
    <t>DateTimePicker</t>
  </si>
  <si>
    <t>DD/MM/YYYY</t>
  </si>
  <si>
    <t>@SQL006</t>
  </si>
  <si>
    <t>@SQL007</t>
  </si>
  <si>
    <t>Select MaCongtrinh, TenCongtrinh From DMCONGTRINH</t>
  </si>
  <si>
    <t>DMTK</t>
  </si>
  <si>
    <t>DMKH</t>
  </si>
  <si>
    <t>MDPhi</t>
  </si>
  <si>
    <t>DMVV</t>
  </si>
  <si>
    <t>DMNT</t>
  </si>
  <si>
    <t>DMCongTrinh</t>
  </si>
  <si>
    <t>DmBP</t>
  </si>
  <si>
    <t>@SQL008</t>
  </si>
  <si>
    <t>BLTK</t>
  </si>
  <si>
    <t>ASOFT-CNPTHU</t>
  </si>
  <si>
    <t xml:space="preserve">Công nợ phải thu -báo cáo </t>
  </si>
  <si>
    <t>Chi tiết công nợ phải thu theo nhân viên</t>
  </si>
  <si>
    <t>- Tạo mới tài liệu
- Bổ sung báo cáo mới: Chi tiết công nợ phải thu theo nhân viên</t>
  </si>
  <si>
    <t xml:space="preserve">Công nợ phải thu
-&gt;Báo cáo
-&gt;Chọn "Chi tiết công nợ phải thu theo nhân viên"
</t>
  </si>
  <si>
    <t>Sử dụng màn hình này để:
Xem báo cáo công nợ phải thu nhân viên</t>
  </si>
  <si>
    <t>*Tài khoản</t>
  </si>
  <si>
    <t>AccountID</t>
  </si>
  <si>
    <t>TK</t>
  </si>
  <si>
    <t>FromMaNV</t>
  </si>
  <si>
    <t>ToMaNV</t>
  </si>
  <si>
    <t>MaNV</t>
  </si>
  <si>
    <t>Tên công ty</t>
  </si>
  <si>
    <t>Địa chỉ</t>
  </si>
  <si>
    <t>Mã khách hàng</t>
  </si>
  <si>
    <t>Tên khách hàng</t>
  </si>
  <si>
    <t>Số dư</t>
  </si>
  <si>
    <t>Chừng từ(ngày)</t>
  </si>
  <si>
    <t>Chứng từ(Số)</t>
  </si>
  <si>
    <t>Diễn giải</t>
  </si>
  <si>
    <t>tài khoản đối ứng</t>
  </si>
  <si>
    <t>Phát sinh nợ</t>
  </si>
  <si>
    <t>Phát sinh có</t>
  </si>
  <si>
    <t>Công theo khách hàng (Phát sinh nợ)</t>
  </si>
  <si>
    <t>Công theo khách hàng (Phát sinh có)</t>
  </si>
  <si>
    <t>Công theo khách hàng (Số dư)</t>
  </si>
  <si>
    <t>Công theo nhân viên(Phát sinh nợ)</t>
  </si>
  <si>
    <t>Công theo nhân viên(Phát sinh có)</t>
  </si>
  <si>
    <t>Công theo nhân viên(số dư)</t>
  </si>
  <si>
    <t>Người lập</t>
  </si>
  <si>
    <t>Kế toán trưởng</t>
  </si>
  <si>
    <t>Giám độc</t>
  </si>
  <si>
    <t>EmployID</t>
  </si>
  <si>
    <t>EmployName</t>
  </si>
  <si>
    <t>ClientID</t>
  </si>
  <si>
    <t>CLientName</t>
  </si>
  <si>
    <t>OBBegin</t>
  </si>
  <si>
    <t>Refdate</t>
  </si>
  <si>
    <t>Refno</t>
  </si>
  <si>
    <t>Description</t>
  </si>
  <si>
    <t>AccountID1</t>
  </si>
  <si>
    <t>DebitAmount</t>
  </si>
  <si>
    <t>CreditAmount</t>
  </si>
  <si>
    <t>OBEnd</t>
  </si>
  <si>
    <t>SumClientDebit</t>
  </si>
  <si>
    <t>SumClientCredit</t>
  </si>
  <si>
    <t>ClientOBEnd</t>
  </si>
  <si>
    <t>SumEmployDebit</t>
  </si>
  <si>
    <t>SumEmpoyCredit</t>
  </si>
  <si>
    <t>EmployOBEnd</t>
  </si>
  <si>
    <t>TenNV</t>
  </si>
  <si>
    <t>@SQL009</t>
  </si>
  <si>
    <t>Select MaKH, TenKH, TenKH2, DiaChi, Doitac, MST, IsNV, IsKH, IsNCC
From DMKH where isNV =1</t>
  </si>
  <si>
    <t xml:space="preserve">Select MaKH, TenKH, TenKH2, DiaChi, Doitac, MST, IsNV, IsKH, IsNCC
From DMKH </t>
  </si>
  <si>
    <t>Select MaVV, TenVV, TenVV2 From DMVV</t>
  </si>
  <si>
    <t>Select MaNT, TenNT, TenNT2 From DMNT</t>
  </si>
  <si>
    <t>Select MaBP, TenBP, TenBP2 From DMBP</t>
  </si>
  <si>
    <t>Select MaPhi, Tenphi, Tenphi2 From DMPhi</t>
  </si>
  <si>
    <t>Select Tk, TKMe,TenTK, tenTK2, TKCongno, TKSocai, GradeTK 
From DMTK Where TKCongno =1</t>
  </si>
  <si>
    <t>ACT000001</t>
  </si>
  <si>
    <t>FromEmployID</t>
  </si>
  <si>
    <t>ToEmployID</t>
  </si>
  <si>
    <t>Require</t>
  </si>
  <si>
    <t>Change</t>
  </si>
  <si>
    <t>Thực thi Câu SQL: @SQL009, @SQL010, @SQL011 để lọc và load dữ liệu lên màn hình</t>
  </si>
  <si>
    <t>Từ nhân viên</t>
  </si>
  <si>
    <t>Đến nhân viên</t>
  </si>
  <si>
    <t>declare @tkrp nvarchar(20)
declare @MaKH varchar(16),@MaNhanVien varchar(16), @NgayCt datetime, @soCt varchar(16) 
declare @TK varchar(16), @TKdu varchar(16),@MaNT varchar(16), @Tygia decimal(28,6),@MaPhi varchar(16)
declare @MaBP varchar(16), @MaVV varchar(16), @MaCongtrinh varchar(16), @MaSp varchar(16), @DienGiai nvarchar(512)
declare @daukynt decimal(28,6)
declare @psno decimal(28,6),@psnont decimal(28,6)
declare @psco decimal(28,6),@pscont decimal(28,6)
declare @ton decimal(28,6),@tonnt decimal(28,6)
declare @id int
declare @stt int, @stt2 int
declare @tungayCt datetime,@ngaydk datetime
declare @denngayCt datetime
set @tuNgayCt='2013-01-01'
set @denNgayCt=dateadd(hh,23,'2013-12-12')
set @ngaydk=dateadd(hh,-1,@tungayct)
set @tkrp='331'
--Duyệt con trỏ 1 lấy danh sách nhân viên
declare cur1 cursor for 
Select MaKH as MaNhanVien from DMKH where isNV = 1 and (MaKH between 'NV01' and 'NV05')
--Tạo bảng #t để lấy kết quả trả về
 create table #t
  (
   [bltkID] [int]   NULL ,
   [MaKH] varchar(16) null,
   [MaNhanVien] varchar(16) null,
   [NgayCT] datetime,
   [SoCt] varchar(16),
   [TK] varchar(16),
   [TKdu] varchar(16),
   [MaNT] varchar(16),
   [Tygia] varchar(16),
   [Maphi] varchar(16),
   [MaBP] varchar(16),
   [MaVV] varchar(16),
   [MaCongtrinh] varchar(16),
   [MaSp] varchar(16),
   [diengiai] nvarchar(512) null,
   [psno] decimal(28, 6) NULL ,
   [psco] decimal(28, 6) NULL ,
   [psnoNt] decimal(28, 6) NULL ,
   [pscoNt] decimal(28, 6) NULL ,
   [ton] decimal(28, 6) NULL,
   [tonNt] decimal(28, 6) NULL, 
   [STT] int null,
   [STT2] int null
  ) ON [PRIMARY]
  insert into #t SELECT bltkID, MaKH, MaNhanVien,NgayCt, soCt, TK, TKdu,MaNT, Tygia,MaPhi, MaBP, MaVV, MaCongtrinh, MaSp, DienGiai, PsNo, PsCo,case when TyGia = 1 then 0 else PsNoNt end as psnoNt, case when TyGia = 1 then 0 else PsCoNt end as pscoNt,0.0 as toncuoi,0.0 as toncuoint,
  case when PsNo != 0 then 1 else 2 end as STT, 1 as STT2
  FROM  BLTK 
  where  left(tk,len(@tkrp))=@tkrp and (ngayCt between @tungayCT and @denngayCT) and (MaNhanVien between 'NV01' and 'NV05')
  order by NgayCT,STT, SoCT, MaKH
open cur1
fetch cur1  into @MaNhanVien
while @@fetch_status=0
begin
  declare @dauky1 decimal(28, 6), @dauky2 decimal(28, 6), @dauky decimal(28, 6)
  --Duyệt con trỏ 2 để lấy khách hàng theo nhân viên
  declare cur2 cursor for 
  SELECT min(bltkID) as bltkID , MaKH FROM  BLTK 
  where  left(tk,len(@tkrp))=@tkrp and (ngayCt between @tungayCT and @denngayCT) and MaNhanVien =@MaNhanVien
  group by MaKH
  open cur2
  fetch cur2  into @ID,@MaKH
  while @@fetch_status=0
  begin
   set @dauky1=(SELECT sum(Duno-Duco) from obkh t where  left(tk,len(@tkrp))=@tkrp  and MaNhanVien =@MaNhanVien and MaKH = @MaKH group by MaKH)
   set @dauky2=(select sum(psNo)-sum(Psco) from bltk t where left(tk,len(@tkrp))=@tkrp  and MaNhanVien =@MaNhanVien and MaKH = @MaKH group by MaKH )
   set @dauky=(case when @dauky1!=0 then @dauky1 else 0 end)  + (case when @dauky2!=0 then @dauky2 else 0 end) 
   --Duyệt con trỏ 3 để tính toán số dư
   declare @bltkid int
   declare cur3 cursor for Select bltkid,tk, makh, manhanvien, psno, psco, psnont, pscont, stt, stt2 from #t where MaNhanVien =@MaNhanVien and MaKH = @MaKH order by manhanvien,makh,stt2, stt 
   declare @tmp decimal(28,6),@tmpnt decimal(28,6)
   set @tmp=@dauky
   set @tmpnt = @daukynt
   open cur3
   fetch cur3  into @bltkid,@tk, @MaKH, @MaNhanvien, @psno, @psco, @psnont, @pscont, @stt, @stt2
   while @@fetch_status=0
   begin
    set @ton=@tmp+@psno-@psco
    set @tmp=@ton
    set @tonnt=@tmpnt+@psnont-@pscont
    set @tmpnt=@tonnt
    UPDATE #t SET ton=@ton,tonnt=@tonnt where bltkid=@bltkid
    fetch cur3  into @bltkid,@tk, @MaKh, @MaNhanvien, @Psno, @psco, @psnont, @pscont, @stt, @stt2
   end
   close cur3
   deallocate cur3
   --Insert số dư ban đầu vào bảng #t
   insert into #t (bltkID,MaKH, MaNhanVien, NgayCT,SoCt,TK,TKdu,MaNT,Tygia,Maphi,MaBP,MaVV,MaCongtrinh,MaSp,diengiai,psno, psco,psnoNt,pscoNt,ton,tonNt,STT, STT2)
   select 0,@MaKH, @MaNhanVien,'','',@tkrp, null,'',0,'','','','','','diengiai', 0,0,0,0,@dauky,0,0,0
  fetch cur2  into @ID,@MaKH
  end
  close cur2
  deallocate cur2
end
close cur1
deallocate cur1
  select t.NgayCT, t.SoCT, t.Diengiai,t.TK, t.TKdu,t.Psno,t.Psco,t.Ton,t.PsnoNT,t.PscoNT,t.TonNT ,
    t.MaNT, t.Tygia, t.MaKH,kh.TenKH, t.MaNhanVien,nv.Tenkh as TenNhanVien,t.MaPhi,t.MaBP,t.MaVV,t.MaCongTrinh,t.MaSP
  from #t t left join dmkh kh on t.MaKH = kh.MaKH left join dmkh nv on t.MaNhanVien = nv.makh
  order by t.makh, t.stt2, t.stt
drop table #t</t>
  </si>
  <si>
    <t>MaNhanVien</t>
  </si>
  <si>
    <t>TenNhanVien</t>
  </si>
  <si>
    <t>SoCT</t>
  </si>
  <si>
    <t>TKDu</t>
  </si>
  <si>
    <t>Diengiai</t>
  </si>
  <si>
    <t>Psno</t>
  </si>
  <si>
    <t>Psco</t>
  </si>
  <si>
    <t>Ton</t>
  </si>
  <si>
    <t xml:space="preserve">@@FromNgayCT
@@ToNgayCT
@@TK
@@FromMaNhanVien
@@ToMaNhanVien
</t>
  </si>
  <si>
    <t>*Từ Nhân viên</t>
  </si>
  <si>
    <t>*Đến Nhân viên</t>
  </si>
  <si>
    <t xml:space="preserve">- Xứ lý tình toán cơ bản group trên báo cáo:
   Node[31] = Node[24]+ Node[29]- Node[30]
   Node[32] = sum(Node[29])
   Node[33] = sum(Node[30])
   Node[34] = Node[24]+Node[32] - Node[33] (hay node[34] =node[44]
   Node[35] = sum(Node[32])
   Node[36] = sum(Node[33])
   Node[37] = sum(Node[34])
</t>
  </si>
  <si>
    <t>Lấy dữ liệu từ bảng Sysconfig</t>
  </si>
  <si>
    <t>Nguoilap</t>
  </si>
  <si>
    <t>KeToanTruong</t>
  </si>
  <si>
    <t>GiamDoc</t>
  </si>
  <si>
    <t>TenCongty</t>
  </si>
  <si>
    <t>Diachi</t>
  </si>
  <si>
    <t xml:space="preserve">- Truyền tham số @@FromNgayCT, @@ToNgayCT, @@TK, @@FromMaNhanVien, @@ToMaNhanVien
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</si>
</sst>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9"/>
      <color theme="1"/>
      <name val="Tahoma"/>
      <family val="2"/>
    </font>
    <font>
      <sz val="9"/>
      <color rgb="FF333333"/>
      <name val="Tahoma"/>
      <family val="2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b/>
      <sz val="11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4" borderId="1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right" vertical="top" wrapText="1"/>
    </xf>
    <xf numFmtId="9" fontId="11" fillId="2" borderId="1" xfId="0" quotePrefix="1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2" fillId="2" borderId="11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right" vertical="top" wrapText="1"/>
    </xf>
    <xf numFmtId="0" fontId="11" fillId="2" borderId="11" xfId="0" applyFont="1" applyFill="1" applyBorder="1" applyAlignment="1">
      <alignment vertical="top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vertical="top" wrapText="1"/>
    </xf>
    <xf numFmtId="0" fontId="11" fillId="0" borderId="1" xfId="0" quotePrefix="1" applyFont="1" applyFill="1" applyBorder="1" applyAlignment="1">
      <alignment vertical="center" wrapText="1"/>
    </xf>
    <xf numFmtId="0" fontId="11" fillId="0" borderId="11" xfId="0" applyFont="1" applyFill="1" applyBorder="1" applyAlignment="1">
      <alignment vertical="top" wrapText="1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quotePrefix="1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1" fillId="2" borderId="11" xfId="0" quotePrefix="1" applyFont="1" applyFill="1" applyBorder="1" applyAlignment="1">
      <alignment horizontal="center" vertical="center" wrapText="1"/>
    </xf>
    <xf numFmtId="0" fontId="11" fillId="2" borderId="15" xfId="0" quotePrefix="1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5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quotePrefix="1" applyFont="1" applyFill="1" applyBorder="1" applyAlignment="1">
      <alignment horizontal="center" vertical="top" wrapText="1"/>
    </xf>
    <xf numFmtId="0" fontId="11" fillId="2" borderId="4" xfId="0" quotePrefix="1" applyFont="1" applyFill="1" applyBorder="1" applyAlignment="1">
      <alignment horizontal="center" vertical="top" wrapText="1"/>
    </xf>
    <xf numFmtId="0" fontId="11" fillId="2" borderId="9" xfId="0" quotePrefix="1" applyFont="1" applyFill="1" applyBorder="1" applyAlignment="1">
      <alignment horizontal="center" vertical="top" wrapText="1"/>
    </xf>
    <xf numFmtId="0" fontId="11" fillId="2" borderId="3" xfId="0" quotePrefix="1" applyFont="1" applyFill="1" applyBorder="1" applyAlignment="1">
      <alignment horizontal="center" vertical="top" wrapText="1"/>
    </xf>
    <xf numFmtId="0" fontId="11" fillId="2" borderId="0" xfId="0" quotePrefix="1" applyFont="1" applyFill="1" applyBorder="1" applyAlignment="1">
      <alignment horizontal="center" vertical="top" wrapText="1"/>
    </xf>
    <xf numFmtId="0" fontId="11" fillId="2" borderId="5" xfId="0" quotePrefix="1" applyFont="1" applyFill="1" applyBorder="1" applyAlignment="1">
      <alignment horizontal="center" vertical="top" wrapText="1"/>
    </xf>
    <xf numFmtId="0" fontId="11" fillId="2" borderId="6" xfId="0" quotePrefix="1" applyFont="1" applyFill="1" applyBorder="1" applyAlignment="1">
      <alignment horizontal="center" vertical="top" wrapText="1"/>
    </xf>
    <xf numFmtId="0" fontId="11" fillId="2" borderId="7" xfId="0" quotePrefix="1" applyFont="1" applyFill="1" applyBorder="1" applyAlignment="1">
      <alignment horizontal="center" vertical="top" wrapText="1"/>
    </xf>
    <xf numFmtId="0" fontId="11" fillId="2" borderId="10" xfId="0" quotePrefix="1" applyFont="1" applyFill="1" applyBorder="1" applyAlignment="1">
      <alignment horizontal="center" vertical="top" wrapText="1"/>
    </xf>
    <xf numFmtId="0" fontId="11" fillId="2" borderId="14" xfId="0" quotePrefix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11" fillId="0" borderId="13" xfId="0" quotePrefix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/>
    </xf>
    <xf numFmtId="0" fontId="14" fillId="2" borderId="0" xfId="0" quotePrefix="1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/>
    </xf>
    <xf numFmtId="0" fontId="11" fillId="2" borderId="0" xfId="0" quotePrefix="1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Alignment="1">
      <alignment horizontal="left" vertical="top" wrapText="1"/>
    </xf>
    <xf numFmtId="0" fontId="11" fillId="2" borderId="0" xfId="0" applyFont="1" applyFill="1" applyAlignment="1">
      <alignment horizontal="left" vertical="top"/>
    </xf>
    <xf numFmtId="0" fontId="18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7" fillId="13" borderId="13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 vertical="top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5" xfId="0" applyFont="1" applyFill="1" applyBorder="1" applyAlignment="1">
      <alignment horizontal="center" vertical="top"/>
    </xf>
    <xf numFmtId="0" fontId="11" fillId="2" borderId="11" xfId="0" applyFont="1" applyFill="1" applyBorder="1" applyAlignment="1">
      <alignment horizontal="center" vertical="top" wrapText="1"/>
    </xf>
    <xf numFmtId="0" fontId="11" fillId="2" borderId="15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30</xdr:row>
      <xdr:rowOff>133350</xdr:rowOff>
    </xdr:from>
    <xdr:to>
      <xdr:col>9</xdr:col>
      <xdr:colOff>200025</xdr:colOff>
      <xdr:row>46</xdr:row>
      <xdr:rowOff>57150</xdr:rowOff>
    </xdr:to>
    <xdr:pic>
      <xdr:nvPicPr>
        <xdr:cNvPr id="3" name="Picture 2" descr="bbbbb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705350"/>
          <a:ext cx="9591675" cy="5600700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5</xdr:row>
      <xdr:rowOff>57150</xdr:rowOff>
    </xdr:from>
    <xdr:to>
      <xdr:col>5</xdr:col>
      <xdr:colOff>1676400</xdr:colOff>
      <xdr:row>29</xdr:row>
      <xdr:rowOff>19050</xdr:rowOff>
    </xdr:to>
    <xdr:pic>
      <xdr:nvPicPr>
        <xdr:cNvPr id="514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19275" y="819150"/>
          <a:ext cx="4610100" cy="3619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47624</xdr:colOff>
      <xdr:row>42</xdr:row>
      <xdr:rowOff>2305051</xdr:rowOff>
    </xdr:from>
    <xdr:to>
      <xdr:col>8</xdr:col>
      <xdr:colOff>514350</xdr:colOff>
      <xdr:row>42</xdr:row>
      <xdr:rowOff>2457451</xdr:rowOff>
    </xdr:to>
    <xdr:sp macro="" textlink="">
      <xdr:nvSpPr>
        <xdr:cNvPr id="4" name="Oval 3"/>
        <xdr:cNvSpPr/>
      </xdr:nvSpPr>
      <xdr:spPr>
        <a:xfrm>
          <a:off x="8620124" y="8705851"/>
          <a:ext cx="466726" cy="152400"/>
        </a:xfrm>
        <a:prstGeom prst="ellips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>
              <a:latin typeface="Times New Roman" pitchFamily="18" charset="0"/>
              <a:cs typeface="Times New Roman" pitchFamily="18" charset="0"/>
            </a:rPr>
            <a:t>44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view="pageBreakPreview" topLeftCell="B1" zoomScaleSheetLayoutView="100" workbookViewId="0">
      <selection activeCell="E9" sqref="E9:J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6.28515625" style="22" customWidth="1"/>
    <col min="7" max="10" width="12.7109375" style="22" customWidth="1"/>
    <col min="11" max="16384" width="9.140625" style="22"/>
  </cols>
  <sheetData>
    <row r="1" spans="1:10" ht="12" customHeight="1">
      <c r="A1" s="143" t="s">
        <v>0</v>
      </c>
      <c r="B1" s="143"/>
      <c r="C1" s="31" t="s">
        <v>1</v>
      </c>
      <c r="D1" s="36" t="s">
        <v>126</v>
      </c>
      <c r="E1" s="31" t="s">
        <v>3</v>
      </c>
      <c r="F1" s="36" t="s">
        <v>188</v>
      </c>
      <c r="G1" s="31" t="s">
        <v>5</v>
      </c>
      <c r="H1" s="98" t="s">
        <v>127</v>
      </c>
      <c r="I1" s="31" t="s">
        <v>7</v>
      </c>
      <c r="J1" s="67"/>
    </row>
    <row r="2" spans="1:10" ht="12" customHeight="1">
      <c r="A2" s="143"/>
      <c r="B2" s="143"/>
      <c r="C2" s="31" t="s">
        <v>2</v>
      </c>
      <c r="D2" s="36" t="s">
        <v>187</v>
      </c>
      <c r="E2" s="31" t="s">
        <v>4</v>
      </c>
      <c r="F2" s="36" t="s">
        <v>189</v>
      </c>
      <c r="G2" s="31" t="s">
        <v>6</v>
      </c>
      <c r="H2" s="37">
        <v>41148</v>
      </c>
      <c r="I2" s="31" t="s">
        <v>8</v>
      </c>
      <c r="J2" s="67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44" t="s">
        <v>11</v>
      </c>
      <c r="F4" s="144"/>
      <c r="G4" s="144"/>
      <c r="H4" s="144"/>
      <c r="I4" s="144"/>
      <c r="J4" s="144"/>
    </row>
    <row r="5" spans="1:10" ht="24" customHeight="1">
      <c r="A5" s="40">
        <v>1</v>
      </c>
      <c r="B5" s="41">
        <v>1</v>
      </c>
      <c r="C5" s="37">
        <f>H2</f>
        <v>41148</v>
      </c>
      <c r="D5" s="102" t="str">
        <f>H1</f>
        <v>Hoàng Vũ</v>
      </c>
      <c r="E5" s="145" t="s">
        <v>190</v>
      </c>
      <c r="F5" s="146"/>
      <c r="G5" s="146"/>
      <c r="H5" s="146"/>
      <c r="I5" s="146"/>
      <c r="J5" s="146"/>
    </row>
    <row r="6" spans="1:10" ht="12.75">
      <c r="A6" s="89">
        <v>2</v>
      </c>
      <c r="B6" s="41">
        <v>2</v>
      </c>
      <c r="C6" s="80"/>
      <c r="D6" s="66"/>
      <c r="E6" s="147"/>
      <c r="F6" s="148"/>
      <c r="G6" s="148"/>
      <c r="H6" s="148"/>
      <c r="I6" s="148"/>
      <c r="J6" s="149"/>
    </row>
    <row r="7" spans="1:10" ht="12" customHeight="1">
      <c r="A7" s="90">
        <v>3</v>
      </c>
      <c r="B7" s="41">
        <v>3</v>
      </c>
      <c r="C7" s="81"/>
      <c r="D7" s="40"/>
      <c r="E7" s="150"/>
      <c r="F7" s="151"/>
      <c r="G7" s="151"/>
      <c r="H7" s="151"/>
      <c r="I7" s="151"/>
      <c r="J7" s="152"/>
    </row>
    <row r="8" spans="1:10" ht="12" customHeight="1">
      <c r="A8" s="91">
        <v>4</v>
      </c>
      <c r="B8" s="41">
        <v>4</v>
      </c>
      <c r="C8" s="81"/>
      <c r="D8" s="40"/>
      <c r="E8" s="153"/>
      <c r="F8" s="154"/>
      <c r="G8" s="154"/>
      <c r="H8" s="154"/>
      <c r="I8" s="154"/>
      <c r="J8" s="155"/>
    </row>
    <row r="9" spans="1:10" ht="12" customHeight="1">
      <c r="A9" s="92">
        <v>5</v>
      </c>
      <c r="B9" s="41">
        <v>5</v>
      </c>
      <c r="C9" s="81"/>
      <c r="D9" s="40"/>
      <c r="E9" s="150"/>
      <c r="F9" s="151"/>
      <c r="G9" s="151"/>
      <c r="H9" s="151"/>
      <c r="I9" s="151"/>
      <c r="J9" s="152"/>
    </row>
    <row r="10" spans="1:10" ht="12" customHeight="1">
      <c r="A10" s="93">
        <v>6</v>
      </c>
      <c r="B10" s="41">
        <v>6</v>
      </c>
      <c r="C10" s="81"/>
      <c r="D10" s="40"/>
      <c r="E10" s="150"/>
      <c r="F10" s="151"/>
      <c r="G10" s="151"/>
      <c r="H10" s="151"/>
      <c r="I10" s="151"/>
      <c r="J10" s="152"/>
    </row>
    <row r="11" spans="1:10" ht="12" customHeight="1">
      <c r="A11" s="94">
        <v>7</v>
      </c>
      <c r="B11" s="41">
        <v>7</v>
      </c>
      <c r="C11" s="81"/>
      <c r="D11" s="40"/>
      <c r="E11" s="150"/>
      <c r="F11" s="151"/>
      <c r="G11" s="151"/>
      <c r="H11" s="151"/>
      <c r="I11" s="151"/>
      <c r="J11" s="152"/>
    </row>
    <row r="12" spans="1:10" ht="12" customHeight="1">
      <c r="A12" s="95">
        <v>8</v>
      </c>
      <c r="B12" s="41">
        <v>8</v>
      </c>
      <c r="C12" s="81"/>
      <c r="D12" s="40"/>
      <c r="E12" s="150"/>
      <c r="F12" s="151"/>
      <c r="G12" s="151"/>
      <c r="H12" s="151"/>
      <c r="I12" s="151"/>
      <c r="J12" s="152"/>
    </row>
    <row r="13" spans="1:10" ht="12" customHeight="1">
      <c r="A13" s="96">
        <v>9</v>
      </c>
      <c r="B13" s="41">
        <v>9</v>
      </c>
      <c r="C13" s="81"/>
      <c r="D13" s="40"/>
      <c r="E13" s="150"/>
      <c r="F13" s="151"/>
      <c r="G13" s="151"/>
      <c r="H13" s="151"/>
      <c r="I13" s="151"/>
      <c r="J13" s="152"/>
    </row>
    <row r="14" spans="1:10" ht="12" customHeight="1">
      <c r="A14" s="97">
        <v>10</v>
      </c>
      <c r="B14" s="41">
        <v>10</v>
      </c>
      <c r="C14" s="81"/>
      <c r="D14" s="40"/>
      <c r="E14" s="150"/>
      <c r="F14" s="151"/>
      <c r="G14" s="151"/>
      <c r="H14" s="151"/>
      <c r="I14" s="151"/>
      <c r="J14" s="152"/>
    </row>
    <row r="15" spans="1:10" ht="12" customHeight="1">
      <c r="A15" s="40">
        <v>11</v>
      </c>
      <c r="B15" s="41">
        <v>11</v>
      </c>
      <c r="C15" s="81"/>
      <c r="D15" s="40"/>
      <c r="E15" s="146"/>
      <c r="F15" s="146"/>
      <c r="G15" s="146"/>
      <c r="H15" s="146"/>
      <c r="I15" s="146"/>
      <c r="J15" s="146"/>
    </row>
    <row r="16" spans="1:10" ht="12" customHeight="1">
      <c r="A16" s="89">
        <v>12</v>
      </c>
      <c r="B16" s="41">
        <v>12</v>
      </c>
      <c r="C16" s="81"/>
      <c r="D16" s="40"/>
      <c r="E16" s="146"/>
      <c r="F16" s="146"/>
      <c r="G16" s="146"/>
      <c r="H16" s="146"/>
      <c r="I16" s="146"/>
      <c r="J16" s="146"/>
    </row>
    <row r="17" spans="1:10" ht="12" customHeight="1">
      <c r="A17" s="90">
        <v>13</v>
      </c>
      <c r="B17" s="41">
        <v>13</v>
      </c>
      <c r="C17" s="81"/>
      <c r="D17" s="40"/>
      <c r="E17" s="146"/>
      <c r="F17" s="146"/>
      <c r="G17" s="146"/>
      <c r="H17" s="146"/>
      <c r="I17" s="146"/>
      <c r="J17" s="146"/>
    </row>
    <row r="18" spans="1:10" ht="12" customHeight="1">
      <c r="A18" s="91">
        <v>14</v>
      </c>
      <c r="B18" s="41">
        <v>14</v>
      </c>
      <c r="C18" s="81"/>
      <c r="D18" s="40"/>
      <c r="E18" s="146"/>
      <c r="F18" s="146"/>
      <c r="G18" s="146"/>
      <c r="H18" s="146"/>
      <c r="I18" s="146"/>
      <c r="J18" s="146"/>
    </row>
    <row r="19" spans="1:10" ht="12" customHeight="1">
      <c r="A19" s="92">
        <v>15</v>
      </c>
      <c r="B19" s="41">
        <v>15</v>
      </c>
      <c r="C19" s="81"/>
      <c r="D19" s="40"/>
      <c r="E19" s="146"/>
      <c r="F19" s="146"/>
      <c r="G19" s="146"/>
      <c r="H19" s="146"/>
      <c r="I19" s="146"/>
      <c r="J19" s="146"/>
    </row>
    <row r="20" spans="1:10" ht="12" customHeight="1">
      <c r="A20" s="93">
        <v>16</v>
      </c>
      <c r="B20" s="41">
        <v>16</v>
      </c>
      <c r="C20" s="81"/>
      <c r="D20" s="40"/>
      <c r="E20" s="146"/>
      <c r="F20" s="146"/>
      <c r="G20" s="146"/>
      <c r="H20" s="146"/>
      <c r="I20" s="146"/>
      <c r="J20" s="146"/>
    </row>
    <row r="21" spans="1:10" ht="12" customHeight="1">
      <c r="A21" s="94">
        <v>17</v>
      </c>
      <c r="B21" s="41">
        <v>17</v>
      </c>
      <c r="C21" s="81"/>
      <c r="D21" s="40"/>
      <c r="E21" s="146"/>
      <c r="F21" s="146"/>
      <c r="G21" s="146"/>
      <c r="H21" s="146"/>
      <c r="I21" s="146"/>
      <c r="J21" s="146"/>
    </row>
    <row r="22" spans="1:10" ht="12" customHeight="1">
      <c r="A22" s="95">
        <v>18</v>
      </c>
      <c r="B22" s="41">
        <v>18</v>
      </c>
      <c r="C22" s="81"/>
      <c r="D22" s="40"/>
      <c r="E22" s="146"/>
      <c r="F22" s="146"/>
      <c r="G22" s="146"/>
      <c r="H22" s="146"/>
      <c r="I22" s="146"/>
      <c r="J22" s="146"/>
    </row>
    <row r="23" spans="1:10" ht="12" customHeight="1">
      <c r="A23" s="96">
        <v>19</v>
      </c>
      <c r="B23" s="41">
        <v>19</v>
      </c>
      <c r="C23" s="81"/>
      <c r="D23" s="40"/>
      <c r="E23" s="146"/>
      <c r="F23" s="146"/>
      <c r="G23" s="146"/>
      <c r="H23" s="146"/>
      <c r="I23" s="146"/>
      <c r="J23" s="146"/>
    </row>
    <row r="24" spans="1:10" ht="12" customHeight="1">
      <c r="A24" s="97">
        <v>20</v>
      </c>
      <c r="B24" s="41">
        <v>20</v>
      </c>
      <c r="C24" s="81"/>
      <c r="D24" s="40"/>
      <c r="E24" s="146"/>
      <c r="F24" s="146"/>
      <c r="G24" s="146"/>
      <c r="H24" s="146"/>
      <c r="I24" s="146"/>
      <c r="J24" s="146"/>
    </row>
    <row r="25" spans="1:10" ht="12" customHeight="1">
      <c r="A25" s="40">
        <v>21</v>
      </c>
      <c r="B25" s="41">
        <v>21</v>
      </c>
      <c r="C25" s="81"/>
      <c r="D25" s="40"/>
      <c r="E25" s="146"/>
      <c r="F25" s="146"/>
      <c r="G25" s="146"/>
      <c r="H25" s="146"/>
      <c r="I25" s="146"/>
      <c r="J25" s="146"/>
    </row>
    <row r="26" spans="1:10" ht="12" customHeight="1">
      <c r="A26" s="40">
        <v>22</v>
      </c>
      <c r="B26" s="41">
        <v>22</v>
      </c>
      <c r="C26" s="81"/>
      <c r="D26" s="40"/>
      <c r="E26" s="146"/>
      <c r="F26" s="146"/>
      <c r="G26" s="146"/>
      <c r="H26" s="146"/>
      <c r="I26" s="146"/>
      <c r="J26" s="146"/>
    </row>
    <row r="27" spans="1:10" ht="12" customHeight="1">
      <c r="A27" s="89">
        <v>23</v>
      </c>
      <c r="B27" s="41">
        <v>23</v>
      </c>
      <c r="C27" s="81"/>
      <c r="D27" s="40"/>
      <c r="E27" s="146"/>
      <c r="F27" s="146"/>
      <c r="G27" s="146"/>
      <c r="H27" s="146"/>
      <c r="I27" s="146"/>
      <c r="J27" s="146"/>
    </row>
    <row r="28" spans="1:10" ht="12" customHeight="1">
      <c r="A28" s="90">
        <v>24</v>
      </c>
      <c r="B28" s="41">
        <v>24</v>
      </c>
      <c r="C28" s="81"/>
      <c r="D28" s="40"/>
      <c r="E28" s="146"/>
      <c r="F28" s="146"/>
      <c r="G28" s="146"/>
      <c r="H28" s="146"/>
      <c r="I28" s="146"/>
      <c r="J28" s="146"/>
    </row>
    <row r="29" spans="1:10" ht="12" customHeight="1">
      <c r="A29" s="91">
        <v>25</v>
      </c>
      <c r="B29" s="41">
        <v>25</v>
      </c>
      <c r="C29" s="81"/>
      <c r="D29" s="40"/>
      <c r="E29" s="146"/>
      <c r="F29" s="146"/>
      <c r="G29" s="146"/>
      <c r="H29" s="146"/>
      <c r="I29" s="146"/>
      <c r="J29" s="146"/>
    </row>
    <row r="30" spans="1:10" ht="12" customHeight="1">
      <c r="A30" s="92">
        <v>26</v>
      </c>
      <c r="B30" s="41">
        <v>26</v>
      </c>
      <c r="C30" s="81"/>
      <c r="D30" s="40"/>
      <c r="E30" s="146"/>
      <c r="F30" s="146"/>
      <c r="G30" s="146"/>
      <c r="H30" s="146"/>
      <c r="I30" s="146"/>
      <c r="J30" s="146"/>
    </row>
    <row r="31" spans="1:10" ht="12" customHeight="1">
      <c r="A31" s="93">
        <v>27</v>
      </c>
      <c r="B31" s="41">
        <v>27</v>
      </c>
      <c r="C31" s="81"/>
      <c r="D31" s="40"/>
      <c r="E31" s="146"/>
      <c r="F31" s="146"/>
      <c r="G31" s="146"/>
      <c r="H31" s="146"/>
      <c r="I31" s="146"/>
      <c r="J31" s="146"/>
    </row>
    <row r="32" spans="1:10" ht="12" customHeight="1">
      <c r="A32" s="94">
        <v>28</v>
      </c>
      <c r="B32" s="41">
        <v>28</v>
      </c>
      <c r="C32" s="81"/>
      <c r="D32" s="40"/>
      <c r="E32" s="146"/>
      <c r="F32" s="146"/>
      <c r="G32" s="146"/>
      <c r="H32" s="146"/>
      <c r="I32" s="146"/>
      <c r="J32" s="146"/>
    </row>
    <row r="33" spans="1:10" ht="12" customHeight="1">
      <c r="A33" s="95">
        <v>29</v>
      </c>
      <c r="B33" s="41">
        <v>29</v>
      </c>
      <c r="C33" s="81"/>
      <c r="D33" s="40"/>
      <c r="E33" s="146"/>
      <c r="F33" s="146"/>
      <c r="G33" s="146"/>
      <c r="H33" s="146"/>
      <c r="I33" s="146"/>
      <c r="J33" s="146"/>
    </row>
    <row r="34" spans="1:10" ht="12" customHeight="1">
      <c r="A34" s="96">
        <v>30</v>
      </c>
      <c r="B34" s="41">
        <v>30</v>
      </c>
      <c r="C34" s="81"/>
      <c r="D34" s="40"/>
      <c r="E34" s="146"/>
      <c r="F34" s="146"/>
      <c r="G34" s="146"/>
      <c r="H34" s="146"/>
      <c r="I34" s="146"/>
      <c r="J34" s="146"/>
    </row>
    <row r="35" spans="1:10" ht="12" customHeight="1">
      <c r="A35" s="97">
        <v>31</v>
      </c>
      <c r="B35" s="41">
        <v>31</v>
      </c>
      <c r="C35" s="81"/>
      <c r="D35" s="40"/>
      <c r="E35" s="146"/>
      <c r="F35" s="146"/>
      <c r="G35" s="146"/>
      <c r="H35" s="146"/>
      <c r="I35" s="146"/>
      <c r="J35" s="146"/>
    </row>
    <row r="36" spans="1:10" ht="12" customHeight="1">
      <c r="A36" s="40">
        <v>32</v>
      </c>
      <c r="B36" s="41">
        <v>32</v>
      </c>
      <c r="C36" s="81"/>
      <c r="D36" s="40"/>
      <c r="E36" s="146"/>
      <c r="F36" s="146"/>
      <c r="G36" s="146"/>
      <c r="H36" s="146"/>
      <c r="I36" s="146"/>
      <c r="J36" s="146"/>
    </row>
    <row r="37" spans="1:10" ht="12" customHeight="1">
      <c r="A37" s="89">
        <v>33</v>
      </c>
      <c r="B37" s="41">
        <v>33</v>
      </c>
      <c r="C37" s="81"/>
      <c r="D37" s="40"/>
      <c r="E37" s="146"/>
      <c r="F37" s="146"/>
      <c r="G37" s="146"/>
      <c r="H37" s="146"/>
      <c r="I37" s="146"/>
      <c r="J37" s="146"/>
    </row>
    <row r="38" spans="1:10" ht="12" customHeight="1">
      <c r="A38" s="90">
        <v>34</v>
      </c>
      <c r="B38" s="41">
        <v>34</v>
      </c>
      <c r="C38" s="81"/>
      <c r="D38" s="40"/>
      <c r="E38" s="146"/>
      <c r="F38" s="146"/>
      <c r="G38" s="146"/>
      <c r="H38" s="146"/>
      <c r="I38" s="146"/>
      <c r="J38" s="146"/>
    </row>
    <row r="39" spans="1:10" ht="12" customHeight="1">
      <c r="A39" s="91">
        <v>35</v>
      </c>
      <c r="B39" s="41">
        <v>35</v>
      </c>
      <c r="C39" s="81"/>
      <c r="D39" s="40"/>
      <c r="E39" s="146"/>
      <c r="F39" s="146"/>
      <c r="G39" s="146"/>
      <c r="H39" s="146"/>
      <c r="I39" s="146"/>
      <c r="J39" s="146"/>
    </row>
    <row r="40" spans="1:10" ht="12" customHeight="1">
      <c r="A40" s="92">
        <v>36</v>
      </c>
      <c r="B40" s="41">
        <v>36</v>
      </c>
      <c r="C40" s="81"/>
      <c r="D40" s="40"/>
      <c r="E40" s="146"/>
      <c r="F40" s="146"/>
      <c r="G40" s="146"/>
      <c r="H40" s="146"/>
      <c r="I40" s="146"/>
      <c r="J40" s="146"/>
    </row>
    <row r="41" spans="1:10" ht="12" customHeight="1">
      <c r="A41" s="93">
        <v>37</v>
      </c>
      <c r="B41" s="41">
        <v>37</v>
      </c>
      <c r="C41" s="81"/>
      <c r="D41" s="40"/>
      <c r="E41" s="146"/>
      <c r="F41" s="146"/>
      <c r="G41" s="146"/>
      <c r="H41" s="146"/>
      <c r="I41" s="146"/>
      <c r="J41" s="146"/>
    </row>
    <row r="42" spans="1:10" ht="12" customHeight="1">
      <c r="A42" s="94">
        <v>38</v>
      </c>
      <c r="B42" s="41">
        <v>38</v>
      </c>
      <c r="C42" s="81"/>
      <c r="D42" s="40"/>
      <c r="E42" s="146"/>
      <c r="F42" s="146"/>
      <c r="G42" s="146"/>
      <c r="H42" s="146"/>
      <c r="I42" s="146"/>
      <c r="J42" s="146"/>
    </row>
  </sheetData>
  <mergeCells count="40">
    <mergeCell ref="E38:J38"/>
    <mergeCell ref="E39:J39"/>
    <mergeCell ref="E40:J40"/>
    <mergeCell ref="E41:J41"/>
    <mergeCell ref="E42:J42"/>
    <mergeCell ref="E30:J30"/>
    <mergeCell ref="E36:J36"/>
    <mergeCell ref="E31:J31"/>
    <mergeCell ref="E32:J32"/>
    <mergeCell ref="E33:J33"/>
    <mergeCell ref="E34:J34"/>
    <mergeCell ref="E35:J35"/>
    <mergeCell ref="E25:J25"/>
    <mergeCell ref="E14:J14"/>
    <mergeCell ref="E15:J15"/>
    <mergeCell ref="E20:J20"/>
    <mergeCell ref="E37:J37"/>
    <mergeCell ref="E26:J26"/>
    <mergeCell ref="E27:J27"/>
    <mergeCell ref="E28:J28"/>
    <mergeCell ref="E29:J29"/>
    <mergeCell ref="E21:J21"/>
    <mergeCell ref="E22:J22"/>
    <mergeCell ref="E23:J23"/>
    <mergeCell ref="E24:J24"/>
    <mergeCell ref="E16:J16"/>
    <mergeCell ref="E17:J17"/>
    <mergeCell ref="E18:J18"/>
    <mergeCell ref="A1:B2"/>
    <mergeCell ref="E4:J4"/>
    <mergeCell ref="E5:J5"/>
    <mergeCell ref="E6:J6"/>
    <mergeCell ref="E19:J19"/>
    <mergeCell ref="E7:J7"/>
    <mergeCell ref="E8:J8"/>
    <mergeCell ref="E9:J9"/>
    <mergeCell ref="E10:J10"/>
    <mergeCell ref="E11:J11"/>
    <mergeCell ref="E12:J12"/>
    <mergeCell ref="E13:J13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"ASOFT-QUY, ASOFT-MH, ASOFT-CNPTRA, ASOFT-BH, ASOFT-CNPTHU, ASOFT-TSCD, ASOFT-KHO, ASOFT-GIATHANH, ASOFT-THUEGTGT, ASOFT-THUEKHAC, ASOFT-TONGHOP"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3"/>
  <sheetViews>
    <sheetView view="pageBreakPreview" topLeftCell="A31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10" style="22" customWidth="1"/>
    <col min="3" max="3" width="17.28515625" style="22" customWidth="1"/>
    <col min="4" max="4" width="17.7109375" style="22" customWidth="1"/>
    <col min="5" max="5" width="20.5703125" style="22" customWidth="1"/>
    <col min="6" max="6" width="32.140625" style="22" customWidth="1"/>
    <col min="7" max="7" width="13.140625" style="22" customWidth="1"/>
    <col min="8" max="8" width="12" style="22" customWidth="1"/>
    <col min="9" max="9" width="12.7109375" style="22" customWidth="1"/>
    <col min="10" max="10" width="25.7109375" style="22" customWidth="1"/>
    <col min="11" max="16384" width="9.140625" style="22"/>
  </cols>
  <sheetData>
    <row r="1" spans="1:10" ht="12" customHeight="1">
      <c r="A1" s="143" t="s">
        <v>0</v>
      </c>
      <c r="B1" s="143"/>
      <c r="C1" s="31" t="s">
        <v>1</v>
      </c>
      <c r="D1" s="36" t="str">
        <f>'Update History'!D1</f>
        <v>ASOFT - ACC</v>
      </c>
      <c r="E1" s="31" t="s">
        <v>3</v>
      </c>
      <c r="F1" s="36" t="str">
        <f>'Update History'!F1</f>
        <v xml:space="preserve">Công nợ phải thu -báo cáo </v>
      </c>
      <c r="G1" s="31" t="s">
        <v>5</v>
      </c>
      <c r="H1" s="37" t="str">
        <f>'Update History'!H1</f>
        <v>Hoàng Vũ</v>
      </c>
      <c r="I1" s="31" t="s">
        <v>7</v>
      </c>
      <c r="J1" s="68"/>
    </row>
    <row r="2" spans="1:10" ht="12" customHeight="1">
      <c r="A2" s="143"/>
      <c r="B2" s="143"/>
      <c r="C2" s="31" t="s">
        <v>2</v>
      </c>
      <c r="D2" s="36" t="str">
        <f>'Update History'!D2</f>
        <v>ASOFT-CNPTHU</v>
      </c>
      <c r="E2" s="31" t="s">
        <v>4</v>
      </c>
      <c r="F2" s="36" t="str">
        <f>'Update History'!F2</f>
        <v>Chi tiết công nợ phải thu theo nhân viên</v>
      </c>
      <c r="G2" s="31" t="s">
        <v>6</v>
      </c>
      <c r="H2" s="38">
        <f>'Update History'!H2</f>
        <v>41148</v>
      </c>
      <c r="I2" s="31" t="s">
        <v>8</v>
      </c>
      <c r="J2" s="28"/>
    </row>
    <row r="4" spans="1:10" ht="12" customHeight="1">
      <c r="A4" s="156" t="s">
        <v>40</v>
      </c>
      <c r="B4" s="158"/>
      <c r="C4" s="158"/>
      <c r="D4" s="158"/>
      <c r="E4" s="158"/>
      <c r="F4" s="158"/>
      <c r="G4" s="158"/>
      <c r="H4" s="157"/>
      <c r="I4" s="156" t="s">
        <v>38</v>
      </c>
      <c r="J4" s="157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65" t="s">
        <v>192</v>
      </c>
      <c r="J5" s="166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67"/>
      <c r="J6" s="168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67"/>
      <c r="J7" s="168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67"/>
      <c r="J8" s="168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67"/>
      <c r="J9" s="168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69"/>
      <c r="J10" s="170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56" t="s">
        <v>39</v>
      </c>
      <c r="J11" s="157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59" t="s">
        <v>191</v>
      </c>
      <c r="J12" s="160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61"/>
      <c r="J13" s="162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61"/>
      <c r="J14" s="162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61"/>
      <c r="J15" s="162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61"/>
      <c r="J16" s="162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61"/>
      <c r="J17" s="162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61"/>
      <c r="J18" s="162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61"/>
      <c r="J19" s="162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61"/>
      <c r="J20" s="162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61"/>
      <c r="J21" s="162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61"/>
      <c r="J22" s="162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61"/>
      <c r="J23" s="162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61"/>
      <c r="J24" s="162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61"/>
      <c r="J25" s="162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61"/>
      <c r="J26" s="162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61"/>
      <c r="J27" s="162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61"/>
      <c r="J28" s="162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61"/>
      <c r="J29" s="162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61"/>
      <c r="J30" s="162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61"/>
      <c r="J31" s="162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61"/>
      <c r="J32" s="162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61"/>
      <c r="J33" s="162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61"/>
      <c r="J34" s="162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61"/>
      <c r="J35" s="162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61"/>
      <c r="J36" s="162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61"/>
      <c r="J37" s="162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61"/>
      <c r="J38" s="162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61"/>
      <c r="J39" s="162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61"/>
      <c r="J40" s="162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61"/>
      <c r="J41" s="162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61"/>
      <c r="J42" s="162"/>
    </row>
    <row r="43" spans="1:10" ht="267" customHeight="1">
      <c r="A43" s="47"/>
      <c r="B43" s="48"/>
      <c r="C43" s="48"/>
      <c r="D43" s="48"/>
      <c r="E43" s="48"/>
      <c r="F43" s="48"/>
      <c r="G43" s="48"/>
      <c r="H43" s="49"/>
      <c r="I43" s="163"/>
      <c r="J43" s="164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5" ySplit="4" topLeftCell="G5" activePane="bottomRight" state="frozen"/>
      <selection pane="topRight" activeCell="F1" sqref="F1"/>
      <selection pane="bottomLeft" activeCell="A5" sqref="A5"/>
      <selection pane="bottomRight" activeCell="E23" sqref="E23"/>
    </sheetView>
  </sheetViews>
  <sheetFormatPr defaultRowHeight="12" customHeight="1"/>
  <cols>
    <col min="1" max="1" width="4.5703125" style="22" customWidth="1"/>
    <col min="2" max="2" width="5.5703125" style="22" customWidth="1"/>
    <col min="3" max="3" width="30.28515625" style="22" customWidth="1"/>
    <col min="4" max="4" width="14.85546875" style="22" bestFit="1" customWidth="1"/>
    <col min="5" max="5" width="15.28515625" style="23" customWidth="1"/>
    <col min="6" max="6" width="13.28515625" style="23" bestFit="1" customWidth="1"/>
    <col min="7" max="7" width="8.5703125" style="23" bestFit="1" customWidth="1"/>
    <col min="8" max="8" width="7.28515625" style="23" customWidth="1"/>
    <col min="9" max="9" width="6.7109375" style="23" customWidth="1"/>
    <col min="10" max="10" width="13.7109375" style="23" customWidth="1"/>
    <col min="11" max="11" width="10.42578125" style="23" bestFit="1" customWidth="1"/>
    <col min="12" max="12" width="9.28515625" style="23" bestFit="1" customWidth="1"/>
    <col min="13" max="13" width="12" style="23" bestFit="1" customWidth="1"/>
    <col min="14" max="14" width="32" style="22" customWidth="1"/>
    <col min="15" max="16384" width="9.140625" style="22"/>
  </cols>
  <sheetData>
    <row r="1" spans="1:14" s="25" customFormat="1" ht="12" customHeight="1">
      <c r="A1" s="143" t="s">
        <v>0</v>
      </c>
      <c r="B1" s="143"/>
      <c r="C1" s="143"/>
      <c r="D1" s="30" t="s">
        <v>1</v>
      </c>
      <c r="E1" s="27" t="str">
        <f>'Update History'!D1</f>
        <v>ASOFT - ACC</v>
      </c>
      <c r="F1" s="31" t="s">
        <v>3</v>
      </c>
      <c r="G1" s="171" t="str">
        <f>'Update History'!F1</f>
        <v xml:space="preserve">Công nợ phải thu -báo cáo </v>
      </c>
      <c r="H1" s="172"/>
      <c r="I1" s="172"/>
      <c r="J1" s="173"/>
      <c r="K1" s="31" t="s">
        <v>5</v>
      </c>
      <c r="L1" s="29" t="str">
        <f>'Update History'!H1</f>
        <v>Hoàng Vũ</v>
      </c>
      <c r="M1" s="31" t="s">
        <v>7</v>
      </c>
      <c r="N1" s="64"/>
    </row>
    <row r="2" spans="1:14" s="25" customFormat="1" ht="12" customHeight="1">
      <c r="A2" s="143"/>
      <c r="B2" s="143"/>
      <c r="C2" s="143"/>
      <c r="D2" s="30" t="s">
        <v>2</v>
      </c>
      <c r="E2" s="27" t="str">
        <f>'Update History'!D2</f>
        <v>ASOFT-CNPTHU</v>
      </c>
      <c r="F2" s="31" t="s">
        <v>50</v>
      </c>
      <c r="G2" s="171" t="str">
        <f>'Update History'!F2</f>
        <v>Chi tiết công nợ phải thu theo nhân viên</v>
      </c>
      <c r="H2" s="172"/>
      <c r="I2" s="172"/>
      <c r="J2" s="173"/>
      <c r="K2" s="31" t="s">
        <v>6</v>
      </c>
      <c r="L2" s="28">
        <f>'Update History'!H2</f>
        <v>41148</v>
      </c>
      <c r="M2" s="31" t="s">
        <v>8</v>
      </c>
      <c r="N2" s="65"/>
    </row>
    <row r="4" spans="1:14" s="21" customFormat="1" ht="23.25" customHeight="1">
      <c r="A4" s="24" t="s">
        <v>44</v>
      </c>
      <c r="B4" s="24" t="s">
        <v>108</v>
      </c>
      <c r="C4" s="24" t="s">
        <v>80</v>
      </c>
      <c r="D4" s="24" t="s">
        <v>104</v>
      </c>
      <c r="E4" s="24" t="s">
        <v>51</v>
      </c>
      <c r="F4" s="24" t="s">
        <v>46</v>
      </c>
      <c r="G4" s="24" t="s">
        <v>47</v>
      </c>
      <c r="H4" s="24" t="s">
        <v>101</v>
      </c>
      <c r="I4" s="24" t="s">
        <v>103</v>
      </c>
      <c r="J4" s="24" t="s">
        <v>45</v>
      </c>
      <c r="K4" s="24" t="s">
        <v>48</v>
      </c>
      <c r="L4" s="24" t="s">
        <v>102</v>
      </c>
      <c r="M4" s="24" t="s">
        <v>110</v>
      </c>
      <c r="N4" s="24" t="s">
        <v>49</v>
      </c>
    </row>
    <row r="5" spans="1:14" s="34" customFormat="1" ht="14.25" customHeight="1">
      <c r="A5" s="33">
        <v>1</v>
      </c>
      <c r="B5" s="33"/>
      <c r="C5" s="59"/>
      <c r="D5" s="103"/>
      <c r="E5" s="73"/>
      <c r="F5" s="112"/>
      <c r="G5" s="40"/>
      <c r="H5" s="61"/>
      <c r="I5" s="61"/>
      <c r="J5" s="40"/>
      <c r="K5" s="73"/>
      <c r="L5" s="73"/>
      <c r="M5" s="73"/>
      <c r="N5" s="73"/>
    </row>
    <row r="6" spans="1:14" s="34" customFormat="1" ht="12" customHeight="1">
      <c r="A6" s="33">
        <v>2</v>
      </c>
      <c r="B6" s="33">
        <v>2</v>
      </c>
      <c r="C6" s="59" t="s">
        <v>146</v>
      </c>
      <c r="D6" s="114" t="s">
        <v>131</v>
      </c>
      <c r="E6" s="114" t="s">
        <v>136</v>
      </c>
      <c r="F6" s="114" t="s">
        <v>173</v>
      </c>
      <c r="G6" s="40" t="s">
        <v>133</v>
      </c>
      <c r="H6" s="61"/>
      <c r="I6" s="61"/>
      <c r="J6" s="40" t="s">
        <v>45</v>
      </c>
      <c r="K6" s="114" t="s">
        <v>174</v>
      </c>
      <c r="L6" s="73"/>
      <c r="M6" s="105"/>
      <c r="N6" s="87"/>
    </row>
    <row r="7" spans="1:14" s="34" customFormat="1" ht="12" customHeight="1">
      <c r="A7" s="33">
        <v>3</v>
      </c>
      <c r="B7" s="33">
        <v>3</v>
      </c>
      <c r="C7" s="59" t="s">
        <v>147</v>
      </c>
      <c r="D7" s="106" t="s">
        <v>132</v>
      </c>
      <c r="E7" s="114" t="s">
        <v>136</v>
      </c>
      <c r="F7" s="114" t="s">
        <v>173</v>
      </c>
      <c r="G7" s="40" t="s">
        <v>133</v>
      </c>
      <c r="H7" s="61"/>
      <c r="I7" s="61"/>
      <c r="J7" s="40" t="s">
        <v>45</v>
      </c>
      <c r="K7" s="114" t="s">
        <v>174</v>
      </c>
      <c r="L7" s="87"/>
      <c r="M7" s="105"/>
      <c r="N7" s="87"/>
    </row>
    <row r="8" spans="1:14" s="34" customFormat="1" ht="12" customHeight="1">
      <c r="A8" s="33">
        <v>4</v>
      </c>
      <c r="B8" s="33">
        <v>4</v>
      </c>
      <c r="C8" s="59" t="s">
        <v>193</v>
      </c>
      <c r="D8" s="107" t="s">
        <v>194</v>
      </c>
      <c r="E8" s="132" t="s">
        <v>195</v>
      </c>
      <c r="F8" s="114" t="s">
        <v>128</v>
      </c>
      <c r="G8" s="40" t="s">
        <v>134</v>
      </c>
      <c r="H8" s="61"/>
      <c r="I8" s="61"/>
      <c r="J8" s="40" t="s">
        <v>138</v>
      </c>
      <c r="K8" s="73"/>
      <c r="L8" s="73"/>
      <c r="M8" s="73">
        <v>131</v>
      </c>
      <c r="N8" s="87"/>
    </row>
    <row r="9" spans="1:14" s="34" customFormat="1" ht="12" customHeight="1">
      <c r="A9" s="33">
        <v>6</v>
      </c>
      <c r="B9" s="33">
        <v>5</v>
      </c>
      <c r="C9" s="59" t="s">
        <v>264</v>
      </c>
      <c r="D9" s="108" t="s">
        <v>196</v>
      </c>
      <c r="E9" s="32" t="s">
        <v>255</v>
      </c>
      <c r="F9" s="132" t="s">
        <v>128</v>
      </c>
      <c r="G9" s="40" t="s">
        <v>134</v>
      </c>
      <c r="H9" s="61"/>
      <c r="I9" s="61"/>
      <c r="J9" s="40" t="s">
        <v>138</v>
      </c>
      <c r="K9" s="132"/>
      <c r="L9" s="132"/>
      <c r="M9" s="132"/>
      <c r="N9" s="132"/>
    </row>
    <row r="10" spans="1:14" s="34" customFormat="1" ht="12" customHeight="1">
      <c r="A10" s="33">
        <v>7</v>
      </c>
      <c r="B10" s="33">
        <v>6</v>
      </c>
      <c r="C10" s="59" t="s">
        <v>265</v>
      </c>
      <c r="D10" s="132" t="s">
        <v>197</v>
      </c>
      <c r="E10" s="32" t="s">
        <v>255</v>
      </c>
      <c r="F10" s="132" t="s">
        <v>128</v>
      </c>
      <c r="G10" s="40" t="s">
        <v>134</v>
      </c>
      <c r="H10" s="61"/>
      <c r="I10" s="61"/>
      <c r="J10" s="40" t="s">
        <v>138</v>
      </c>
      <c r="K10" s="132"/>
      <c r="L10" s="132"/>
      <c r="M10" s="132"/>
      <c r="N10" s="132"/>
    </row>
    <row r="11" spans="1:14" s="34" customFormat="1" ht="12" customHeight="1">
      <c r="A11" s="33">
        <v>6</v>
      </c>
      <c r="B11" s="33">
        <v>7</v>
      </c>
      <c r="C11" s="59" t="s">
        <v>148</v>
      </c>
      <c r="D11" s="108" t="s">
        <v>155</v>
      </c>
      <c r="E11" s="34" t="s">
        <v>165</v>
      </c>
      <c r="F11" s="114" t="s">
        <v>128</v>
      </c>
      <c r="G11" s="40" t="s">
        <v>134</v>
      </c>
      <c r="H11" s="61"/>
      <c r="I11" s="61"/>
      <c r="J11" s="40" t="s">
        <v>138</v>
      </c>
      <c r="K11" s="87"/>
      <c r="L11" s="87"/>
      <c r="M11" s="87"/>
      <c r="N11" s="87"/>
    </row>
    <row r="12" spans="1:14" s="34" customFormat="1" ht="12" customHeight="1">
      <c r="A12" s="33">
        <v>7</v>
      </c>
      <c r="B12" s="33">
        <v>8</v>
      </c>
      <c r="C12" s="59" t="s">
        <v>149</v>
      </c>
      <c r="D12" s="114" t="s">
        <v>156</v>
      </c>
      <c r="E12" s="114" t="s">
        <v>165</v>
      </c>
      <c r="F12" s="114" t="s">
        <v>128</v>
      </c>
      <c r="G12" s="40" t="s">
        <v>134</v>
      </c>
      <c r="H12" s="61"/>
      <c r="I12" s="61"/>
      <c r="J12" s="40" t="s">
        <v>138</v>
      </c>
      <c r="K12" s="73"/>
      <c r="L12" s="73"/>
      <c r="M12" s="104"/>
      <c r="N12" s="87"/>
    </row>
    <row r="13" spans="1:14" s="34" customFormat="1" ht="12" customHeight="1">
      <c r="A13" s="33">
        <v>8</v>
      </c>
      <c r="B13" s="33">
        <v>9</v>
      </c>
      <c r="C13" s="59" t="s">
        <v>150</v>
      </c>
      <c r="D13" s="114" t="s">
        <v>157</v>
      </c>
      <c r="E13" s="114" t="s">
        <v>166</v>
      </c>
      <c r="F13" s="114" t="s">
        <v>128</v>
      </c>
      <c r="G13" s="40" t="s">
        <v>134</v>
      </c>
      <c r="H13" s="61"/>
      <c r="I13" s="61"/>
      <c r="J13" s="40" t="s">
        <v>138</v>
      </c>
      <c r="K13" s="84"/>
      <c r="L13" s="73"/>
      <c r="M13" s="73"/>
      <c r="N13" s="87"/>
    </row>
    <row r="14" spans="1:14" s="34" customFormat="1" ht="11.25">
      <c r="A14" s="33">
        <v>9</v>
      </c>
      <c r="B14" s="33">
        <v>10</v>
      </c>
      <c r="C14" s="59" t="s">
        <v>151</v>
      </c>
      <c r="D14" s="114" t="s">
        <v>158</v>
      </c>
      <c r="E14" s="62" t="s">
        <v>167</v>
      </c>
      <c r="F14" s="114" t="s">
        <v>128</v>
      </c>
      <c r="G14" s="40" t="s">
        <v>134</v>
      </c>
      <c r="H14" s="61"/>
      <c r="I14" s="61"/>
      <c r="J14" s="40" t="s">
        <v>138</v>
      </c>
      <c r="K14" s="88"/>
      <c r="L14" s="73"/>
      <c r="M14" s="73"/>
      <c r="N14" s="87"/>
    </row>
    <row r="15" spans="1:14" s="34" customFormat="1" ht="12" customHeight="1">
      <c r="A15" s="33">
        <v>10</v>
      </c>
      <c r="B15" s="33">
        <v>11</v>
      </c>
      <c r="C15" s="59" t="s">
        <v>152</v>
      </c>
      <c r="D15" s="114" t="s">
        <v>159</v>
      </c>
      <c r="E15" s="62" t="s">
        <v>168</v>
      </c>
      <c r="F15" s="114" t="s">
        <v>128</v>
      </c>
      <c r="G15" s="40" t="s">
        <v>134</v>
      </c>
      <c r="H15" s="61"/>
      <c r="I15" s="61"/>
      <c r="J15" s="40" t="s">
        <v>138</v>
      </c>
      <c r="K15" s="88"/>
      <c r="L15" s="73"/>
      <c r="M15" s="73"/>
      <c r="N15" s="87"/>
    </row>
    <row r="16" spans="1:14" s="34" customFormat="1" ht="12" customHeight="1">
      <c r="A16" s="33">
        <v>11</v>
      </c>
      <c r="B16" s="33">
        <v>12</v>
      </c>
      <c r="C16" s="59" t="s">
        <v>153</v>
      </c>
      <c r="D16" s="114" t="s">
        <v>160</v>
      </c>
      <c r="E16" s="62" t="s">
        <v>169</v>
      </c>
      <c r="F16" s="114" t="s">
        <v>128</v>
      </c>
      <c r="G16" s="40" t="s">
        <v>134</v>
      </c>
      <c r="H16" s="61"/>
      <c r="I16" s="61"/>
      <c r="J16" s="40" t="s">
        <v>138</v>
      </c>
      <c r="K16" s="61"/>
      <c r="L16" s="73"/>
      <c r="M16" s="73"/>
      <c r="N16" s="87"/>
    </row>
    <row r="17" spans="1:14" s="34" customFormat="1" ht="12" customHeight="1">
      <c r="A17" s="33">
        <v>12</v>
      </c>
      <c r="B17" s="33">
        <v>13</v>
      </c>
      <c r="C17" s="59" t="s">
        <v>154</v>
      </c>
      <c r="D17" s="114" t="s">
        <v>161</v>
      </c>
      <c r="E17" s="114" t="s">
        <v>170</v>
      </c>
      <c r="F17" s="132" t="s">
        <v>128</v>
      </c>
      <c r="G17" s="40" t="s">
        <v>134</v>
      </c>
      <c r="H17" s="61"/>
      <c r="I17" s="61"/>
      <c r="J17" s="40" t="s">
        <v>138</v>
      </c>
      <c r="K17" s="112"/>
      <c r="L17" s="73"/>
      <c r="M17" s="73"/>
      <c r="N17" s="87"/>
    </row>
    <row r="18" spans="1:14" s="34" customFormat="1" ht="12" customHeight="1">
      <c r="A18" s="33">
        <v>13</v>
      </c>
      <c r="B18" s="33">
        <v>13.1</v>
      </c>
      <c r="C18" s="59" t="s">
        <v>129</v>
      </c>
      <c r="D18" s="112"/>
      <c r="E18" s="112"/>
      <c r="F18" s="40"/>
      <c r="G18" s="40"/>
      <c r="H18" s="40"/>
      <c r="I18" s="40"/>
      <c r="J18" s="40"/>
      <c r="K18" s="112"/>
      <c r="L18" s="40"/>
      <c r="M18" s="73"/>
      <c r="N18" s="87"/>
    </row>
    <row r="19" spans="1:14" s="34" customFormat="1" ht="12" customHeight="1">
      <c r="A19" s="33">
        <v>14</v>
      </c>
      <c r="B19" s="33">
        <v>13.2</v>
      </c>
      <c r="C19" s="59" t="s">
        <v>130</v>
      </c>
      <c r="D19" s="112"/>
      <c r="E19" s="62"/>
      <c r="F19" s="40"/>
      <c r="G19" s="40"/>
      <c r="H19" s="40"/>
      <c r="I19" s="40"/>
      <c r="J19" s="40"/>
      <c r="K19" s="40"/>
      <c r="L19" s="40"/>
      <c r="M19" s="84"/>
      <c r="N19" s="87"/>
    </row>
    <row r="20" spans="1:14" s="34" customFormat="1" ht="12" customHeight="1">
      <c r="A20" s="33">
        <v>15</v>
      </c>
      <c r="B20" s="33">
        <v>14</v>
      </c>
      <c r="C20" s="59"/>
      <c r="D20" s="112"/>
      <c r="E20" s="62"/>
      <c r="F20" s="40"/>
      <c r="G20" s="40"/>
      <c r="H20" s="40"/>
      <c r="I20" s="40"/>
      <c r="J20" s="40"/>
      <c r="K20" s="40"/>
      <c r="L20" s="40"/>
      <c r="M20" s="73"/>
      <c r="N20" s="87"/>
    </row>
    <row r="21" spans="1:14" s="34" customFormat="1" ht="12" customHeight="1">
      <c r="A21" s="33">
        <v>16</v>
      </c>
      <c r="B21" s="33">
        <v>15</v>
      </c>
      <c r="C21" s="59" t="s">
        <v>199</v>
      </c>
      <c r="D21" s="114"/>
      <c r="E21" s="62" t="s">
        <v>271</v>
      </c>
      <c r="F21" s="40"/>
      <c r="G21" s="40"/>
      <c r="H21" s="40"/>
      <c r="I21" s="40"/>
      <c r="J21" s="40"/>
      <c r="K21" s="114"/>
      <c r="L21" s="40"/>
      <c r="M21" s="73"/>
      <c r="N21" s="233" t="s">
        <v>267</v>
      </c>
    </row>
    <row r="22" spans="1:14" s="34" customFormat="1" ht="12" customHeight="1">
      <c r="A22" s="33">
        <v>17</v>
      </c>
      <c r="B22" s="33">
        <v>16</v>
      </c>
      <c r="C22" s="59" t="s">
        <v>200</v>
      </c>
      <c r="D22" s="114"/>
      <c r="E22" s="62" t="s">
        <v>272</v>
      </c>
      <c r="F22" s="40"/>
      <c r="G22" s="40"/>
      <c r="H22" s="40"/>
      <c r="I22" s="40"/>
      <c r="J22" s="40"/>
      <c r="K22" s="114"/>
      <c r="L22" s="40"/>
      <c r="M22" s="87"/>
      <c r="N22" s="234"/>
    </row>
    <row r="23" spans="1:14" s="34" customFormat="1" ht="12" customHeight="1">
      <c r="A23" s="33">
        <v>18</v>
      </c>
      <c r="B23" s="33">
        <v>17</v>
      </c>
      <c r="C23" s="59" t="s">
        <v>139</v>
      </c>
      <c r="D23" s="132" t="s">
        <v>131</v>
      </c>
      <c r="E23" s="62" t="s">
        <v>136</v>
      </c>
      <c r="F23" s="40" t="s">
        <v>173</v>
      </c>
      <c r="G23" s="40" t="s">
        <v>133</v>
      </c>
      <c r="H23" s="40"/>
      <c r="I23" s="40"/>
      <c r="J23" s="40" t="s">
        <v>138</v>
      </c>
      <c r="K23" s="132" t="s">
        <v>174</v>
      </c>
      <c r="L23" s="40"/>
      <c r="M23" s="132"/>
      <c r="N23" s="132"/>
    </row>
    <row r="24" spans="1:14" s="34" customFormat="1" ht="12" customHeight="1">
      <c r="A24" s="33">
        <v>19</v>
      </c>
      <c r="B24" s="33">
        <v>18</v>
      </c>
      <c r="C24" s="59" t="s">
        <v>137</v>
      </c>
      <c r="D24" s="132" t="s">
        <v>132</v>
      </c>
      <c r="E24" s="62" t="s">
        <v>136</v>
      </c>
      <c r="F24" s="40" t="s">
        <v>173</v>
      </c>
      <c r="G24" s="40" t="s">
        <v>133</v>
      </c>
      <c r="H24" s="40"/>
      <c r="I24" s="40"/>
      <c r="J24" s="40" t="s">
        <v>138</v>
      </c>
      <c r="K24" s="132" t="s">
        <v>174</v>
      </c>
      <c r="L24" s="40"/>
      <c r="M24" s="132"/>
      <c r="N24" s="132"/>
    </row>
    <row r="25" spans="1:14" s="34" customFormat="1" ht="12" customHeight="1">
      <c r="A25" s="33">
        <v>20</v>
      </c>
      <c r="B25" s="33">
        <v>20</v>
      </c>
      <c r="C25" s="132" t="s">
        <v>162</v>
      </c>
      <c r="D25" s="132" t="s">
        <v>219</v>
      </c>
      <c r="E25" s="62" t="s">
        <v>198</v>
      </c>
      <c r="F25" s="40" t="s">
        <v>128</v>
      </c>
      <c r="G25" s="40" t="s">
        <v>134</v>
      </c>
      <c r="H25" s="40"/>
      <c r="I25" s="60"/>
      <c r="J25" s="40" t="s">
        <v>138</v>
      </c>
      <c r="K25" s="61"/>
      <c r="L25" s="60"/>
      <c r="M25" s="60"/>
      <c r="N25" s="32"/>
    </row>
    <row r="26" spans="1:14" s="34" customFormat="1" ht="12" customHeight="1">
      <c r="A26" s="33">
        <v>21</v>
      </c>
      <c r="B26" s="33">
        <v>21</v>
      </c>
      <c r="C26" s="132" t="s">
        <v>163</v>
      </c>
      <c r="D26" s="132" t="s">
        <v>220</v>
      </c>
      <c r="E26" s="62" t="s">
        <v>237</v>
      </c>
      <c r="F26" s="40" t="s">
        <v>128</v>
      </c>
      <c r="G26" s="40" t="s">
        <v>134</v>
      </c>
      <c r="H26" s="40"/>
      <c r="I26" s="60"/>
      <c r="J26" s="40" t="s">
        <v>138</v>
      </c>
      <c r="K26" s="132"/>
      <c r="L26" s="60"/>
      <c r="M26" s="60"/>
      <c r="N26" s="32"/>
    </row>
    <row r="27" spans="1:14" s="34" customFormat="1" ht="12" customHeight="1">
      <c r="A27" s="33">
        <v>22</v>
      </c>
      <c r="B27" s="33">
        <v>22</v>
      </c>
      <c r="C27" s="132" t="s">
        <v>201</v>
      </c>
      <c r="D27" s="132" t="s">
        <v>221</v>
      </c>
      <c r="E27" s="62" t="s">
        <v>171</v>
      </c>
      <c r="F27" s="40" t="s">
        <v>128</v>
      </c>
      <c r="G27" s="40" t="s">
        <v>134</v>
      </c>
      <c r="H27" s="40"/>
      <c r="I27" s="60"/>
      <c r="J27" s="40" t="s">
        <v>138</v>
      </c>
      <c r="K27" s="61"/>
      <c r="L27" s="60"/>
      <c r="M27" s="60"/>
      <c r="N27" s="32"/>
    </row>
    <row r="28" spans="1:14" s="34" customFormat="1" ht="12" customHeight="1">
      <c r="A28" s="33">
        <v>23</v>
      </c>
      <c r="B28" s="33">
        <v>23</v>
      </c>
      <c r="C28" s="132" t="s">
        <v>202</v>
      </c>
      <c r="D28" s="132" t="s">
        <v>222</v>
      </c>
      <c r="E28" s="62" t="s">
        <v>172</v>
      </c>
      <c r="F28" s="40" t="s">
        <v>128</v>
      </c>
      <c r="G28" s="40" t="s">
        <v>134</v>
      </c>
      <c r="H28" s="40"/>
      <c r="I28" s="60"/>
      <c r="J28" s="40" t="s">
        <v>138</v>
      </c>
      <c r="K28" s="132"/>
      <c r="L28" s="60"/>
      <c r="M28" s="60"/>
      <c r="N28" s="32"/>
    </row>
    <row r="29" spans="1:14" s="34" customFormat="1" ht="12" customHeight="1">
      <c r="A29" s="33">
        <v>24</v>
      </c>
      <c r="B29" s="33">
        <v>24</v>
      </c>
      <c r="C29" s="132" t="s">
        <v>203</v>
      </c>
      <c r="D29" s="132" t="s">
        <v>223</v>
      </c>
      <c r="E29" s="62"/>
      <c r="F29" s="40"/>
      <c r="G29" s="40"/>
      <c r="H29" s="40"/>
      <c r="I29" s="60"/>
      <c r="J29" s="40" t="s">
        <v>138</v>
      </c>
      <c r="K29" s="61"/>
      <c r="L29" s="60"/>
      <c r="M29" s="60"/>
      <c r="N29" s="32"/>
    </row>
    <row r="30" spans="1:14" s="34" customFormat="1" ht="12" customHeight="1">
      <c r="A30" s="33">
        <v>25</v>
      </c>
      <c r="B30" s="33">
        <v>25</v>
      </c>
      <c r="C30" s="132" t="s">
        <v>204</v>
      </c>
      <c r="D30" s="132" t="s">
        <v>224</v>
      </c>
      <c r="E30" s="62"/>
      <c r="F30" s="40"/>
      <c r="G30" s="40"/>
      <c r="H30" s="40"/>
      <c r="I30" s="60"/>
      <c r="J30" s="40" t="s">
        <v>138</v>
      </c>
      <c r="K30" s="61"/>
      <c r="L30" s="60"/>
      <c r="M30" s="60"/>
      <c r="N30" s="32"/>
    </row>
    <row r="31" spans="1:14" s="34" customFormat="1" ht="12" customHeight="1">
      <c r="A31" s="33">
        <v>26</v>
      </c>
      <c r="B31" s="33">
        <v>26</v>
      </c>
      <c r="C31" s="132" t="s">
        <v>205</v>
      </c>
      <c r="D31" s="132" t="s">
        <v>225</v>
      </c>
      <c r="E31" s="62"/>
      <c r="F31" s="40"/>
      <c r="G31" s="40"/>
      <c r="H31" s="40"/>
      <c r="I31" s="60"/>
      <c r="J31" s="40" t="s">
        <v>138</v>
      </c>
      <c r="K31" s="61"/>
      <c r="L31" s="60"/>
      <c r="M31" s="60"/>
      <c r="N31" s="32"/>
    </row>
    <row r="32" spans="1:14" s="34" customFormat="1" ht="12" customHeight="1">
      <c r="A32" s="33">
        <v>27</v>
      </c>
      <c r="B32" s="33">
        <v>27</v>
      </c>
      <c r="C32" s="132" t="s">
        <v>206</v>
      </c>
      <c r="D32" s="132" t="s">
        <v>226</v>
      </c>
      <c r="E32" s="62"/>
      <c r="F32" s="40"/>
      <c r="G32" s="40"/>
      <c r="H32" s="40"/>
      <c r="I32" s="60"/>
      <c r="J32" s="40" t="s">
        <v>138</v>
      </c>
      <c r="K32" s="61"/>
      <c r="L32" s="60"/>
      <c r="M32" s="60"/>
      <c r="N32" s="32"/>
    </row>
    <row r="33" spans="1:14" s="34" customFormat="1" ht="12" customHeight="1">
      <c r="A33" s="33">
        <v>28</v>
      </c>
      <c r="B33" s="33">
        <v>28</v>
      </c>
      <c r="C33" s="132" t="s">
        <v>207</v>
      </c>
      <c r="D33" s="32" t="s">
        <v>227</v>
      </c>
      <c r="E33" s="32"/>
      <c r="F33" s="40"/>
      <c r="G33" s="40"/>
      <c r="H33" s="40"/>
      <c r="I33" s="60"/>
      <c r="J33" s="40" t="s">
        <v>138</v>
      </c>
      <c r="K33" s="61"/>
      <c r="L33" s="60"/>
      <c r="M33" s="60"/>
      <c r="N33" s="32"/>
    </row>
    <row r="34" spans="1:14" s="34" customFormat="1" ht="12" customHeight="1">
      <c r="A34" s="33">
        <v>29</v>
      </c>
      <c r="B34" s="33">
        <v>29</v>
      </c>
      <c r="C34" s="132" t="s">
        <v>208</v>
      </c>
      <c r="D34" s="32" t="s">
        <v>228</v>
      </c>
      <c r="E34" s="32"/>
      <c r="F34" s="40"/>
      <c r="G34" s="40"/>
      <c r="H34" s="40"/>
      <c r="I34" s="60"/>
      <c r="J34" s="40" t="s">
        <v>138</v>
      </c>
      <c r="K34" s="61"/>
      <c r="L34" s="60"/>
      <c r="M34" s="60"/>
      <c r="N34" s="32"/>
    </row>
    <row r="35" spans="1:14" s="34" customFormat="1" ht="12" customHeight="1">
      <c r="A35" s="33">
        <v>30</v>
      </c>
      <c r="B35" s="33">
        <v>30</v>
      </c>
      <c r="C35" s="132" t="s">
        <v>209</v>
      </c>
      <c r="D35" s="132" t="s">
        <v>229</v>
      </c>
      <c r="E35" s="40"/>
      <c r="F35" s="40"/>
      <c r="G35" s="40"/>
      <c r="H35" s="40"/>
      <c r="I35" s="60"/>
      <c r="J35" s="40" t="s">
        <v>138</v>
      </c>
      <c r="K35" s="61"/>
      <c r="L35" s="60"/>
      <c r="M35" s="60"/>
      <c r="N35" s="32"/>
    </row>
    <row r="36" spans="1:14" s="34" customFormat="1" ht="12" customHeight="1">
      <c r="A36" s="33">
        <v>31</v>
      </c>
      <c r="B36" s="33">
        <v>31</v>
      </c>
      <c r="C36" s="132" t="s">
        <v>203</v>
      </c>
      <c r="D36" s="132" t="s">
        <v>230</v>
      </c>
      <c r="E36" s="40"/>
      <c r="F36" s="40"/>
      <c r="G36" s="40"/>
      <c r="H36" s="40"/>
      <c r="I36" s="60"/>
      <c r="J36" s="40" t="s">
        <v>138</v>
      </c>
      <c r="K36" s="61"/>
      <c r="L36" s="60"/>
      <c r="M36" s="60"/>
      <c r="N36" s="32"/>
    </row>
    <row r="37" spans="1:14" s="34" customFormat="1" ht="12" customHeight="1">
      <c r="A37" s="33">
        <v>32</v>
      </c>
      <c r="B37" s="33">
        <v>31</v>
      </c>
      <c r="C37" s="132" t="s">
        <v>210</v>
      </c>
      <c r="D37" s="132" t="s">
        <v>231</v>
      </c>
      <c r="E37" s="40"/>
      <c r="F37" s="40"/>
      <c r="G37" s="40"/>
      <c r="H37" s="40"/>
      <c r="I37" s="60"/>
      <c r="J37" s="40" t="s">
        <v>138</v>
      </c>
      <c r="K37" s="61"/>
      <c r="L37" s="60"/>
      <c r="M37" s="60"/>
      <c r="N37" s="32"/>
    </row>
    <row r="38" spans="1:14" s="34" customFormat="1" ht="12" customHeight="1">
      <c r="A38" s="33">
        <v>33</v>
      </c>
      <c r="B38" s="33">
        <v>32</v>
      </c>
      <c r="C38" s="132" t="s">
        <v>211</v>
      </c>
      <c r="D38" s="132" t="s">
        <v>232</v>
      </c>
      <c r="E38" s="40"/>
      <c r="F38" s="40"/>
      <c r="G38" s="40"/>
      <c r="H38" s="40"/>
      <c r="I38" s="60"/>
      <c r="J38" s="40" t="s">
        <v>138</v>
      </c>
      <c r="K38" s="61"/>
      <c r="L38" s="60"/>
      <c r="M38" s="60"/>
      <c r="N38" s="32"/>
    </row>
    <row r="39" spans="1:14" s="34" customFormat="1" ht="12" customHeight="1">
      <c r="A39" s="33">
        <v>34</v>
      </c>
      <c r="B39" s="33">
        <v>33</v>
      </c>
      <c r="C39" s="132" t="s">
        <v>212</v>
      </c>
      <c r="D39" s="132" t="s">
        <v>233</v>
      </c>
      <c r="E39" s="40"/>
      <c r="F39" s="40"/>
      <c r="G39" s="40"/>
      <c r="H39" s="40"/>
      <c r="I39" s="60"/>
      <c r="J39" s="40" t="s">
        <v>138</v>
      </c>
      <c r="K39" s="61"/>
      <c r="L39" s="60"/>
      <c r="M39" s="60"/>
      <c r="N39" s="32"/>
    </row>
    <row r="40" spans="1:14" s="34" customFormat="1" ht="12" customHeight="1">
      <c r="A40" s="33">
        <v>35</v>
      </c>
      <c r="B40" s="33">
        <v>34</v>
      </c>
      <c r="C40" s="32" t="s">
        <v>213</v>
      </c>
      <c r="D40" s="132" t="s">
        <v>234</v>
      </c>
      <c r="E40" s="40"/>
      <c r="F40" s="40"/>
      <c r="G40" s="40"/>
      <c r="H40" s="40"/>
      <c r="I40" s="60"/>
      <c r="J40" s="40" t="s">
        <v>138</v>
      </c>
      <c r="K40" s="61"/>
      <c r="L40" s="60"/>
      <c r="M40" s="60"/>
      <c r="N40" s="32"/>
    </row>
    <row r="41" spans="1:14" s="34" customFormat="1" ht="12" customHeight="1">
      <c r="A41" s="33">
        <v>36</v>
      </c>
      <c r="B41" s="33">
        <v>35</v>
      </c>
      <c r="C41" s="32" t="s">
        <v>214</v>
      </c>
      <c r="D41" s="132" t="s">
        <v>235</v>
      </c>
      <c r="E41" s="40"/>
      <c r="F41" s="40"/>
      <c r="G41" s="40"/>
      <c r="H41" s="40"/>
      <c r="I41" s="60"/>
      <c r="J41" s="40" t="s">
        <v>138</v>
      </c>
      <c r="K41" s="61"/>
      <c r="L41" s="60"/>
      <c r="M41" s="60"/>
      <c r="N41" s="32"/>
    </row>
    <row r="42" spans="1:14" s="34" customFormat="1" ht="12" customHeight="1">
      <c r="A42" s="33">
        <v>37</v>
      </c>
      <c r="B42" s="33">
        <v>36</v>
      </c>
      <c r="C42" s="32" t="s">
        <v>215</v>
      </c>
      <c r="D42" s="132" t="s">
        <v>236</v>
      </c>
      <c r="E42" s="40"/>
      <c r="F42" s="40"/>
      <c r="G42" s="40"/>
      <c r="H42" s="40"/>
      <c r="I42" s="60"/>
      <c r="J42" s="40" t="s">
        <v>138</v>
      </c>
      <c r="K42" s="61"/>
      <c r="L42" s="60"/>
      <c r="M42" s="60"/>
      <c r="N42" s="32"/>
    </row>
    <row r="43" spans="1:14" s="34" customFormat="1" ht="12" customHeight="1">
      <c r="A43" s="33">
        <v>38</v>
      </c>
      <c r="B43" s="33">
        <v>37</v>
      </c>
      <c r="C43" s="132" t="s">
        <v>216</v>
      </c>
      <c r="D43" s="112"/>
      <c r="E43" s="40" t="s">
        <v>268</v>
      </c>
      <c r="F43" s="40"/>
      <c r="G43" s="40"/>
      <c r="H43" s="40"/>
      <c r="I43" s="60"/>
      <c r="J43" s="40" t="s">
        <v>138</v>
      </c>
      <c r="K43" s="61"/>
      <c r="L43" s="60"/>
      <c r="M43" s="60"/>
      <c r="N43" s="230" t="s">
        <v>267</v>
      </c>
    </row>
    <row r="44" spans="1:14" s="34" customFormat="1" ht="12" customHeight="1">
      <c r="A44" s="33">
        <v>39</v>
      </c>
      <c r="B44" s="33">
        <v>38</v>
      </c>
      <c r="C44" s="132" t="s">
        <v>217</v>
      </c>
      <c r="D44" s="112"/>
      <c r="E44" s="40" t="s">
        <v>269</v>
      </c>
      <c r="F44" s="40"/>
      <c r="G44" s="40"/>
      <c r="H44" s="40"/>
      <c r="I44" s="60"/>
      <c r="J44" s="40" t="s">
        <v>138</v>
      </c>
      <c r="K44" s="61"/>
      <c r="L44" s="60"/>
      <c r="M44" s="60"/>
      <c r="N44" s="231"/>
    </row>
    <row r="45" spans="1:14" s="34" customFormat="1" ht="12" customHeight="1">
      <c r="A45" s="33">
        <v>40</v>
      </c>
      <c r="B45" s="33">
        <v>39</v>
      </c>
      <c r="C45" s="132" t="s">
        <v>218</v>
      </c>
      <c r="D45" s="112"/>
      <c r="E45" s="40" t="s">
        <v>270</v>
      </c>
      <c r="F45" s="40"/>
      <c r="G45" s="40"/>
      <c r="H45" s="40"/>
      <c r="I45" s="60"/>
      <c r="J45" s="40" t="s">
        <v>138</v>
      </c>
      <c r="K45" s="61"/>
      <c r="L45" s="60"/>
      <c r="M45" s="60"/>
      <c r="N45" s="232"/>
    </row>
    <row r="46" spans="1:14" s="34" customFormat="1" ht="12" customHeight="1">
      <c r="A46" s="33">
        <v>41</v>
      </c>
      <c r="B46" s="33">
        <v>40</v>
      </c>
      <c r="C46" s="112"/>
      <c r="D46" s="112"/>
      <c r="E46" s="40"/>
      <c r="F46" s="40"/>
      <c r="G46" s="40"/>
      <c r="H46" s="40"/>
      <c r="I46" s="60"/>
      <c r="J46" s="40"/>
      <c r="K46" s="61"/>
      <c r="L46" s="60"/>
      <c r="M46" s="60"/>
      <c r="N46" s="32"/>
    </row>
    <row r="47" spans="1:14" s="34" customFormat="1" ht="12" customHeight="1">
      <c r="A47" s="33">
        <v>42</v>
      </c>
      <c r="B47" s="33"/>
      <c r="C47" s="112"/>
      <c r="D47" s="112"/>
      <c r="E47" s="40"/>
      <c r="F47" s="40"/>
      <c r="G47" s="40"/>
      <c r="H47" s="40"/>
      <c r="I47" s="60"/>
      <c r="J47" s="40"/>
      <c r="K47" s="61"/>
      <c r="L47" s="60"/>
      <c r="M47" s="60"/>
      <c r="N47" s="32"/>
    </row>
    <row r="48" spans="1:14" s="34" customFormat="1" ht="12" customHeight="1">
      <c r="A48" s="33">
        <v>43</v>
      </c>
      <c r="B48" s="33"/>
      <c r="C48" s="112"/>
      <c r="D48" s="112"/>
      <c r="E48" s="76"/>
      <c r="F48" s="40"/>
      <c r="G48" s="40"/>
      <c r="H48" s="40"/>
      <c r="I48" s="60"/>
      <c r="J48" s="40"/>
      <c r="K48" s="61"/>
      <c r="L48" s="60"/>
      <c r="M48" s="60"/>
      <c r="N48" s="32"/>
    </row>
    <row r="49" spans="1:14" s="34" customFormat="1" ht="12" customHeight="1">
      <c r="A49" s="33">
        <v>44</v>
      </c>
      <c r="B49" s="33"/>
      <c r="C49" s="32"/>
      <c r="D49" s="112"/>
      <c r="E49" s="40"/>
      <c r="F49" s="40"/>
      <c r="G49" s="40"/>
      <c r="H49" s="40"/>
      <c r="I49" s="60"/>
      <c r="J49" s="40"/>
      <c r="K49" s="61"/>
      <c r="L49" s="60"/>
      <c r="M49" s="60"/>
      <c r="N49" s="32"/>
    </row>
    <row r="50" spans="1:14" s="34" customFormat="1" ht="12" customHeight="1">
      <c r="A50" s="33">
        <v>45</v>
      </c>
      <c r="B50" s="33"/>
      <c r="C50" s="32"/>
      <c r="D50" s="112"/>
      <c r="E50" s="76"/>
      <c r="F50" s="40"/>
      <c r="G50" s="40"/>
      <c r="H50" s="40"/>
      <c r="I50" s="60"/>
      <c r="J50" s="40"/>
      <c r="K50" s="61"/>
      <c r="L50" s="60"/>
      <c r="M50" s="60"/>
      <c r="N50" s="32"/>
    </row>
    <row r="51" spans="1:14" s="34" customFormat="1" ht="12" customHeight="1">
      <c r="A51" s="33">
        <v>46</v>
      </c>
      <c r="B51" s="33"/>
      <c r="C51" s="32"/>
      <c r="D51" s="112"/>
      <c r="E51" s="40"/>
      <c r="F51" s="40"/>
      <c r="G51" s="40"/>
      <c r="H51" s="40"/>
      <c r="I51" s="60"/>
      <c r="J51" s="40"/>
      <c r="K51" s="61"/>
      <c r="L51" s="60"/>
      <c r="M51" s="60"/>
      <c r="N51" s="32"/>
    </row>
    <row r="52" spans="1:14" s="34" customFormat="1" ht="12" customHeight="1">
      <c r="A52" s="33">
        <v>47</v>
      </c>
      <c r="B52" s="33"/>
      <c r="C52" s="112"/>
      <c r="D52" s="112"/>
      <c r="E52" s="40"/>
      <c r="F52" s="40"/>
      <c r="G52" s="40"/>
      <c r="H52" s="40"/>
      <c r="I52" s="60"/>
      <c r="J52" s="40"/>
      <c r="K52" s="61"/>
      <c r="L52" s="60"/>
      <c r="M52" s="60"/>
      <c r="N52" s="32"/>
    </row>
    <row r="53" spans="1:14" s="34" customFormat="1" ht="12" customHeight="1">
      <c r="A53" s="33">
        <v>48</v>
      </c>
      <c r="B53" s="33"/>
      <c r="C53" s="112"/>
      <c r="D53" s="112"/>
      <c r="E53" s="40"/>
      <c r="F53" s="40"/>
      <c r="G53" s="40"/>
      <c r="H53" s="40"/>
      <c r="I53" s="60"/>
      <c r="J53" s="40"/>
      <c r="K53" s="61"/>
      <c r="L53" s="60"/>
      <c r="M53" s="60"/>
      <c r="N53" s="32"/>
    </row>
    <row r="54" spans="1:14" s="34" customFormat="1" ht="12" customHeight="1">
      <c r="A54" s="33">
        <v>49</v>
      </c>
      <c r="B54" s="113"/>
      <c r="C54" s="77"/>
      <c r="D54" s="77"/>
      <c r="E54" s="115"/>
      <c r="F54" s="115"/>
      <c r="G54" s="40"/>
      <c r="H54" s="115"/>
      <c r="I54" s="116"/>
      <c r="J54" s="40"/>
      <c r="K54" s="117"/>
      <c r="L54" s="116"/>
      <c r="M54" s="116"/>
      <c r="N54" s="118"/>
    </row>
    <row r="55" spans="1:14" s="119" customFormat="1" ht="12" customHeight="1">
      <c r="A55" s="33">
        <v>50</v>
      </c>
      <c r="C55" s="112"/>
      <c r="D55" s="112"/>
      <c r="E55" s="120"/>
      <c r="F55" s="120"/>
      <c r="G55" s="40"/>
      <c r="H55" s="120"/>
      <c r="I55" s="120"/>
      <c r="J55" s="40"/>
      <c r="K55" s="120"/>
      <c r="L55" s="120"/>
      <c r="M55" s="120"/>
    </row>
    <row r="56" spans="1:14" s="119" customFormat="1" ht="12" customHeight="1">
      <c r="A56" s="33">
        <v>51</v>
      </c>
      <c r="C56" s="112"/>
      <c r="D56" s="112"/>
      <c r="E56" s="120"/>
      <c r="F56" s="120"/>
      <c r="G56" s="40"/>
      <c r="H56" s="120"/>
      <c r="I56" s="120"/>
      <c r="J56" s="40"/>
      <c r="K56" s="120"/>
      <c r="L56" s="120"/>
      <c r="M56" s="120"/>
    </row>
    <row r="57" spans="1:14" s="119" customFormat="1" ht="12" customHeight="1">
      <c r="A57" s="33">
        <v>52</v>
      </c>
      <c r="C57" s="112"/>
      <c r="D57" s="112"/>
      <c r="E57" s="120"/>
      <c r="F57" s="120"/>
      <c r="G57" s="40"/>
      <c r="H57" s="120"/>
      <c r="I57" s="120"/>
      <c r="J57" s="40"/>
      <c r="K57" s="120"/>
      <c r="L57" s="120"/>
      <c r="M57" s="120"/>
    </row>
    <row r="58" spans="1:14" s="119" customFormat="1" ht="12" customHeight="1">
      <c r="A58" s="33">
        <v>53</v>
      </c>
      <c r="C58" s="32"/>
      <c r="D58" s="112"/>
      <c r="E58" s="120"/>
      <c r="F58" s="120"/>
      <c r="G58" s="40"/>
      <c r="H58" s="120"/>
      <c r="I58" s="120"/>
      <c r="J58" s="40"/>
      <c r="K58" s="120"/>
      <c r="L58" s="120"/>
      <c r="M58" s="120"/>
    </row>
    <row r="59" spans="1:14" s="119" customFormat="1" ht="12" customHeight="1">
      <c r="A59" s="33">
        <v>54</v>
      </c>
      <c r="C59" s="32"/>
      <c r="D59" s="112"/>
      <c r="E59" s="120"/>
      <c r="F59" s="120"/>
      <c r="G59" s="40"/>
      <c r="H59" s="120"/>
      <c r="I59" s="120"/>
      <c r="J59" s="40"/>
      <c r="K59" s="120"/>
      <c r="L59" s="120"/>
      <c r="M59" s="120"/>
    </row>
    <row r="60" spans="1:14" s="119" customFormat="1" ht="12" customHeight="1">
      <c r="A60" s="33">
        <v>55</v>
      </c>
      <c r="C60" s="32"/>
      <c r="D60" s="112"/>
      <c r="E60" s="120"/>
      <c r="F60" s="120"/>
      <c r="G60" s="40"/>
      <c r="H60" s="120"/>
      <c r="I60" s="120"/>
      <c r="J60" s="40"/>
      <c r="K60" s="120"/>
      <c r="L60" s="120"/>
      <c r="M60" s="120"/>
    </row>
    <row r="61" spans="1:14" s="119" customFormat="1" ht="12" customHeight="1">
      <c r="A61" s="33">
        <v>56</v>
      </c>
      <c r="C61" s="112"/>
      <c r="D61" s="112"/>
      <c r="E61" s="120"/>
      <c r="F61" s="120"/>
      <c r="G61" s="40"/>
      <c r="H61" s="120"/>
      <c r="I61" s="120"/>
      <c r="J61" s="40"/>
      <c r="K61" s="120"/>
      <c r="L61" s="120"/>
      <c r="M61" s="120"/>
    </row>
  </sheetData>
  <mergeCells count="5">
    <mergeCell ref="A1:C2"/>
    <mergeCell ref="G1:J1"/>
    <mergeCell ref="G2:J2"/>
    <mergeCell ref="N43:N45"/>
    <mergeCell ref="N21:N22"/>
  </mergeCells>
  <dataValidations count="5">
    <dataValidation type="list" allowBlank="1" showInputMessage="1" showErrorMessage="1" sqref="L25:M54">
      <formula1>"   ,l"</formula1>
    </dataValidation>
    <dataValidation type="list" allowBlank="1" showInputMessage="1" showErrorMessage="1" sqref="G5:G61">
      <formula1>"Text, Number, DateTime, Boolean"</formula1>
    </dataValidation>
    <dataValidation allowBlank="1" showErrorMessage="1" sqref="E5 E25:E32 E35:E54"/>
    <dataValidation type="list" allowBlank="1" showInputMessage="1" showErrorMessage="1" sqref="J5:J61">
      <formula1>"I,O,I/O"</formula1>
    </dataValidation>
    <dataValidation type="list" allowBlank="1" showInputMessage="1" showErrorMessage="1" sqref="F5:F54">
      <formula1>"Caption,Textbox,DateTimePicker,RichTextbox,Label,ComboBox,CheckBox,RadioButton,Button,DataGrid,GridColumn,Image,Link,Form,Frame,Menu,MenuItem,Other"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view="pageBreakPreview" zoomScaleSheetLayoutView="100" workbookViewId="0">
      <selection activeCell="H5" sqref="H5:H9"/>
    </sheetView>
  </sheetViews>
  <sheetFormatPr defaultRowHeight="12" customHeight="1"/>
  <cols>
    <col min="1" max="1" width="4.5703125" style="22" customWidth="1"/>
    <col min="2" max="2" width="24.7109375" style="22" customWidth="1"/>
    <col min="3" max="3" width="10.85546875" style="22" customWidth="1"/>
    <col min="4" max="4" width="10.42578125" style="22" customWidth="1"/>
    <col min="5" max="5" width="9.28515625" style="23" customWidth="1"/>
    <col min="6" max="6" width="11" style="23" customWidth="1"/>
    <col min="7" max="7" width="11.5703125" style="23" customWidth="1"/>
    <col min="8" max="8" width="16.5703125" style="23" customWidth="1"/>
    <col min="9" max="9" width="20.28515625" style="23" customWidth="1"/>
    <col min="10" max="10" width="8.7109375" style="23" customWidth="1"/>
    <col min="11" max="11" width="13.42578125" style="23" customWidth="1"/>
    <col min="12" max="13" width="14.7109375" style="23" customWidth="1"/>
    <col min="14" max="14" width="21.7109375" style="23" bestFit="1" customWidth="1"/>
    <col min="15" max="15" width="16.7109375" style="22" customWidth="1"/>
    <col min="16" max="16384" width="9.140625" style="22"/>
  </cols>
  <sheetData>
    <row r="1" spans="1:15" s="25" customFormat="1" ht="12" customHeight="1">
      <c r="A1" s="143" t="s">
        <v>0</v>
      </c>
      <c r="B1" s="143"/>
      <c r="C1" s="31" t="s">
        <v>1</v>
      </c>
      <c r="D1" s="174" t="str">
        <f>'Update History'!D1</f>
        <v>ASOFT - ACC</v>
      </c>
      <c r="E1" s="174"/>
      <c r="F1" s="175" t="s">
        <v>3</v>
      </c>
      <c r="G1" s="175"/>
      <c r="H1" s="176" t="str">
        <f>'Update History'!F1</f>
        <v xml:space="preserve">Công nợ phải thu -báo cáo </v>
      </c>
      <c r="I1" s="177"/>
      <c r="J1" s="178" t="s">
        <v>5</v>
      </c>
      <c r="K1" s="179"/>
      <c r="L1" s="180"/>
      <c r="M1" s="50" t="str">
        <f>'Update History'!H1</f>
        <v>Hoàng Vũ</v>
      </c>
      <c r="N1" s="31" t="s">
        <v>7</v>
      </c>
      <c r="O1" s="69"/>
    </row>
    <row r="2" spans="1:15" s="25" customFormat="1" ht="12" customHeight="1">
      <c r="A2" s="143"/>
      <c r="B2" s="143"/>
      <c r="C2" s="31" t="s">
        <v>2</v>
      </c>
      <c r="D2" s="174" t="str">
        <f>'Update History'!D2</f>
        <v>ASOFT-CNPTHU</v>
      </c>
      <c r="E2" s="174"/>
      <c r="F2" s="175" t="s">
        <v>50</v>
      </c>
      <c r="G2" s="175"/>
      <c r="H2" s="176" t="str">
        <f>'Update History'!F2</f>
        <v>Chi tiết công nợ phải thu theo nhân viên</v>
      </c>
      <c r="I2" s="177"/>
      <c r="J2" s="178" t="s">
        <v>6</v>
      </c>
      <c r="K2" s="179"/>
      <c r="L2" s="180"/>
      <c r="M2" s="51">
        <f>'Update History'!H2</f>
        <v>41148</v>
      </c>
      <c r="N2" s="31" t="s">
        <v>8</v>
      </c>
      <c r="O2" s="70"/>
    </row>
    <row r="4" spans="1:15" s="21" customFormat="1" ht="24" customHeight="1">
      <c r="A4" s="24" t="s">
        <v>44</v>
      </c>
      <c r="B4" s="24" t="s">
        <v>104</v>
      </c>
      <c r="C4" s="24" t="s">
        <v>109</v>
      </c>
      <c r="D4" s="24" t="s">
        <v>106</v>
      </c>
      <c r="E4" s="24" t="s">
        <v>107</v>
      </c>
      <c r="F4" s="24" t="s">
        <v>100</v>
      </c>
      <c r="G4" s="24" t="s">
        <v>52</v>
      </c>
      <c r="H4" s="24" t="s">
        <v>53</v>
      </c>
      <c r="I4" s="24" t="s">
        <v>49</v>
      </c>
      <c r="K4" s="34"/>
      <c r="L4" s="34"/>
      <c r="M4" s="34"/>
      <c r="N4" s="34"/>
      <c r="O4" s="34"/>
    </row>
    <row r="5" spans="1:15" s="34" customFormat="1" ht="11.25">
      <c r="A5" s="33">
        <v>1</v>
      </c>
      <c r="B5" s="139" t="s">
        <v>131</v>
      </c>
      <c r="C5" s="139" t="s">
        <v>249</v>
      </c>
      <c r="D5" s="40"/>
      <c r="E5" s="61"/>
      <c r="F5" s="73"/>
      <c r="G5" s="139" t="s">
        <v>250</v>
      </c>
      <c r="H5" s="83" t="s">
        <v>246</v>
      </c>
      <c r="I5" s="73"/>
    </row>
    <row r="6" spans="1:15" s="34" customFormat="1" ht="12" customHeight="1">
      <c r="A6" s="33">
        <v>2</v>
      </c>
      <c r="B6" s="139" t="s">
        <v>132</v>
      </c>
      <c r="C6" s="139" t="s">
        <v>249</v>
      </c>
      <c r="D6" s="111"/>
      <c r="E6" s="110"/>
      <c r="F6" s="73"/>
      <c r="G6" s="139" t="s">
        <v>250</v>
      </c>
      <c r="H6" s="83" t="s">
        <v>246</v>
      </c>
      <c r="I6" s="73"/>
    </row>
    <row r="7" spans="1:15" s="34" customFormat="1" ht="11.25">
      <c r="A7" s="33">
        <v>3</v>
      </c>
      <c r="B7" s="139" t="s">
        <v>194</v>
      </c>
      <c r="C7" s="139" t="s">
        <v>249</v>
      </c>
      <c r="D7" s="40"/>
      <c r="E7" s="61"/>
      <c r="F7" s="87"/>
      <c r="G7" s="139" t="s">
        <v>250</v>
      </c>
      <c r="H7" s="83" t="s">
        <v>246</v>
      </c>
      <c r="I7" s="87"/>
    </row>
    <row r="8" spans="1:15" s="34" customFormat="1" ht="12" customHeight="1">
      <c r="A8" s="33">
        <v>4</v>
      </c>
      <c r="B8" s="139" t="s">
        <v>247</v>
      </c>
      <c r="C8" s="139" t="s">
        <v>249</v>
      </c>
      <c r="D8" s="40"/>
      <c r="E8" s="61"/>
      <c r="F8" s="87"/>
      <c r="G8" s="139" t="s">
        <v>250</v>
      </c>
      <c r="H8" s="83" t="s">
        <v>246</v>
      </c>
      <c r="I8" s="87"/>
    </row>
    <row r="9" spans="1:15" s="34" customFormat="1" ht="11.25">
      <c r="A9" s="33">
        <v>5</v>
      </c>
      <c r="B9" s="139" t="s">
        <v>248</v>
      </c>
      <c r="C9" s="139" t="s">
        <v>249</v>
      </c>
      <c r="D9" s="40"/>
      <c r="E9" s="61"/>
      <c r="F9" s="87"/>
      <c r="G9" s="139" t="s">
        <v>250</v>
      </c>
      <c r="H9" s="83" t="s">
        <v>246</v>
      </c>
      <c r="I9" s="85"/>
    </row>
    <row r="10" spans="1:15" s="34" customFormat="1" ht="12" customHeight="1">
      <c r="A10" s="33">
        <v>6</v>
      </c>
      <c r="B10" s="87"/>
      <c r="C10" s="85"/>
      <c r="D10" s="40"/>
      <c r="E10" s="61"/>
      <c r="F10" s="87"/>
      <c r="G10" s="85"/>
      <c r="H10" s="83"/>
      <c r="I10" s="85"/>
    </row>
    <row r="11" spans="1:15" s="34" customFormat="1" ht="12" customHeight="1">
      <c r="A11" s="33">
        <v>7</v>
      </c>
      <c r="B11" s="85"/>
      <c r="C11" s="85"/>
      <c r="D11" s="40"/>
      <c r="E11" s="61"/>
      <c r="F11" s="85"/>
      <c r="G11" s="85"/>
      <c r="H11" s="83"/>
      <c r="I11" s="73"/>
    </row>
    <row r="12" spans="1:15" s="34" customFormat="1" ht="12" customHeight="1">
      <c r="A12" s="33">
        <v>8</v>
      </c>
      <c r="B12" s="85"/>
      <c r="C12" s="85"/>
      <c r="D12" s="40"/>
      <c r="E12" s="61"/>
      <c r="F12" s="73"/>
      <c r="G12" s="85"/>
      <c r="H12" s="83"/>
      <c r="I12" s="73"/>
    </row>
    <row r="13" spans="1:15" s="34" customFormat="1" ht="12" customHeight="1">
      <c r="A13" s="33">
        <v>9</v>
      </c>
      <c r="B13" s="85"/>
      <c r="C13" s="85"/>
      <c r="D13" s="40"/>
      <c r="E13" s="61"/>
      <c r="F13" s="73"/>
      <c r="G13" s="85"/>
      <c r="H13" s="83"/>
      <c r="I13" s="73"/>
    </row>
    <row r="14" spans="1:15" s="34" customFormat="1" ht="12" customHeight="1">
      <c r="A14" s="33">
        <v>10</v>
      </c>
      <c r="B14" s="85"/>
      <c r="C14" s="85"/>
      <c r="D14" s="40"/>
      <c r="E14" s="61"/>
      <c r="F14" s="60"/>
      <c r="G14" s="85"/>
      <c r="H14" s="83"/>
      <c r="I14" s="73"/>
    </row>
    <row r="15" spans="1:15" s="34" customFormat="1" ht="12" customHeight="1">
      <c r="A15" s="33">
        <v>11</v>
      </c>
      <c r="B15" s="85"/>
      <c r="C15" s="85"/>
      <c r="D15" s="40"/>
      <c r="E15" s="61"/>
      <c r="F15" s="60"/>
      <c r="G15" s="85"/>
      <c r="H15" s="83"/>
      <c r="I15" s="73"/>
    </row>
    <row r="16" spans="1:15" s="34" customFormat="1" ht="12" customHeight="1">
      <c r="A16" s="33">
        <v>12</v>
      </c>
      <c r="B16" s="85"/>
      <c r="C16" s="76"/>
      <c r="D16" s="40"/>
      <c r="E16" s="61"/>
      <c r="F16" s="60"/>
      <c r="G16" s="73"/>
      <c r="H16" s="73"/>
      <c r="I16" s="73"/>
    </row>
    <row r="17" spans="1:9" s="34" customFormat="1" ht="12" customHeight="1">
      <c r="A17" s="33">
        <v>13</v>
      </c>
      <c r="B17" s="85"/>
      <c r="C17" s="76"/>
      <c r="D17" s="40"/>
      <c r="E17" s="61"/>
      <c r="F17" s="60"/>
      <c r="G17" s="73"/>
      <c r="H17" s="73"/>
      <c r="I17" s="73"/>
    </row>
    <row r="18" spans="1:9" s="34" customFormat="1" ht="12" customHeight="1">
      <c r="A18" s="33">
        <v>14</v>
      </c>
      <c r="B18" s="85"/>
      <c r="C18" s="76"/>
      <c r="D18" s="40"/>
      <c r="E18" s="61"/>
      <c r="F18" s="60"/>
      <c r="G18" s="73"/>
      <c r="H18" s="73"/>
      <c r="I18" s="73"/>
    </row>
    <row r="19" spans="1:9" s="34" customFormat="1" ht="12" customHeight="1">
      <c r="A19" s="33">
        <v>15</v>
      </c>
      <c r="B19" s="85"/>
      <c r="C19" s="76"/>
      <c r="D19" s="40"/>
      <c r="E19" s="61"/>
      <c r="F19" s="73"/>
      <c r="G19" s="73"/>
      <c r="H19" s="73"/>
      <c r="I19" s="73"/>
    </row>
    <row r="20" spans="1:9" s="34" customFormat="1" ht="12" customHeight="1">
      <c r="A20" s="33">
        <v>16</v>
      </c>
      <c r="B20" s="85"/>
      <c r="C20" s="76"/>
      <c r="D20" s="40"/>
      <c r="E20" s="61"/>
      <c r="F20" s="73"/>
      <c r="G20" s="73"/>
      <c r="H20" s="73"/>
      <c r="I20" s="73"/>
    </row>
    <row r="21" spans="1:9" s="34" customFormat="1" ht="12" customHeight="1">
      <c r="A21" s="33">
        <v>17</v>
      </c>
      <c r="B21" s="85"/>
      <c r="C21" s="76"/>
      <c r="D21" s="40"/>
      <c r="E21" s="61"/>
      <c r="F21" s="73"/>
      <c r="G21" s="73"/>
      <c r="H21" s="73"/>
      <c r="I21" s="73"/>
    </row>
    <row r="22" spans="1:9" s="34" customFormat="1" ht="12" customHeight="1">
      <c r="A22" s="33">
        <v>18</v>
      </c>
      <c r="B22" s="85"/>
      <c r="C22" s="76"/>
      <c r="D22" s="40"/>
      <c r="E22" s="61"/>
      <c r="F22" s="73"/>
      <c r="G22" s="73"/>
      <c r="H22" s="73"/>
      <c r="I22" s="73"/>
    </row>
    <row r="23" spans="1:9" s="34" customFormat="1" ht="12" customHeight="1">
      <c r="A23" s="33">
        <v>19</v>
      </c>
      <c r="B23" s="85"/>
      <c r="C23" s="76"/>
      <c r="D23" s="40"/>
      <c r="E23" s="61"/>
      <c r="F23" s="73"/>
      <c r="G23" s="73"/>
      <c r="H23" s="73"/>
      <c r="I23" s="73"/>
    </row>
    <row r="24" spans="1:9" s="34" customFormat="1" ht="12" customHeight="1">
      <c r="A24" s="33">
        <v>20</v>
      </c>
      <c r="B24" s="85"/>
      <c r="C24" s="76"/>
      <c r="D24" s="40"/>
      <c r="E24" s="61"/>
      <c r="F24" s="73"/>
      <c r="G24" s="73"/>
      <c r="H24" s="73"/>
      <c r="I24" s="73"/>
    </row>
    <row r="25" spans="1:9" s="34" customFormat="1" ht="12" customHeight="1">
      <c r="A25" s="33">
        <v>21</v>
      </c>
      <c r="B25" s="85"/>
      <c r="C25" s="76"/>
      <c r="D25" s="40"/>
      <c r="E25" s="61"/>
      <c r="F25" s="73"/>
      <c r="G25" s="73"/>
      <c r="H25" s="73"/>
      <c r="I25" s="73"/>
    </row>
    <row r="26" spans="1:9" s="34" customFormat="1" ht="12" customHeight="1">
      <c r="A26" s="33">
        <v>22</v>
      </c>
      <c r="B26" s="85"/>
      <c r="C26" s="76"/>
      <c r="D26" s="40"/>
      <c r="E26" s="61"/>
      <c r="F26" s="60"/>
      <c r="G26" s="61"/>
      <c r="H26" s="60"/>
      <c r="I26" s="61"/>
    </row>
    <row r="27" spans="1:9" s="34" customFormat="1" ht="12" customHeight="1">
      <c r="A27" s="33">
        <v>23</v>
      </c>
      <c r="B27" s="85"/>
      <c r="C27" s="76"/>
      <c r="D27" s="40"/>
      <c r="E27" s="61"/>
      <c r="F27" s="60"/>
      <c r="G27" s="61"/>
      <c r="H27" s="60"/>
      <c r="I27" s="61"/>
    </row>
    <row r="28" spans="1:9" s="34" customFormat="1" ht="12" customHeight="1">
      <c r="A28" s="33">
        <v>24</v>
      </c>
      <c r="B28" s="85"/>
      <c r="C28" s="76"/>
      <c r="D28" s="40"/>
      <c r="E28" s="61"/>
      <c r="F28" s="60"/>
      <c r="G28" s="61"/>
      <c r="H28" s="60"/>
      <c r="I28" s="61"/>
    </row>
    <row r="29" spans="1:9" s="34" customFormat="1" ht="12" customHeight="1">
      <c r="A29" s="33">
        <v>25</v>
      </c>
      <c r="B29" s="73"/>
      <c r="C29" s="76"/>
      <c r="D29" s="40"/>
      <c r="E29" s="61"/>
      <c r="F29" s="60"/>
      <c r="G29" s="61"/>
      <c r="H29" s="60"/>
      <c r="I29" s="61"/>
    </row>
    <row r="30" spans="1:9" s="34" customFormat="1" ht="12" customHeight="1">
      <c r="A30" s="33">
        <v>26</v>
      </c>
      <c r="B30" s="73"/>
      <c r="C30" s="76"/>
      <c r="D30" s="40"/>
      <c r="E30" s="61"/>
      <c r="F30" s="60"/>
      <c r="G30" s="61"/>
      <c r="H30" s="60"/>
      <c r="I30" s="61"/>
    </row>
    <row r="31" spans="1:9" s="34" customFormat="1" ht="12" customHeight="1">
      <c r="A31" s="33">
        <v>27</v>
      </c>
      <c r="B31" s="73"/>
      <c r="C31" s="76"/>
      <c r="D31" s="40"/>
      <c r="E31" s="61"/>
      <c r="F31" s="60"/>
      <c r="G31" s="61"/>
      <c r="H31" s="60"/>
      <c r="I31" s="61"/>
    </row>
    <row r="32" spans="1:9" s="34" customFormat="1" ht="12" customHeight="1">
      <c r="A32" s="33">
        <v>28</v>
      </c>
      <c r="B32" s="73"/>
      <c r="C32" s="76"/>
      <c r="D32" s="40"/>
      <c r="E32" s="61"/>
      <c r="F32" s="60"/>
      <c r="G32" s="61"/>
      <c r="H32" s="60"/>
      <c r="I32" s="61"/>
    </row>
    <row r="33" spans="1:15" s="34" customFormat="1" ht="12" customHeight="1">
      <c r="A33" s="33">
        <v>29</v>
      </c>
      <c r="B33" s="73"/>
      <c r="C33" s="76"/>
      <c r="D33" s="40"/>
      <c r="E33" s="61"/>
      <c r="F33" s="60"/>
      <c r="G33" s="61"/>
      <c r="H33" s="60"/>
      <c r="I33" s="61"/>
    </row>
    <row r="34" spans="1:15" s="34" customFormat="1" ht="12" customHeight="1">
      <c r="A34" s="33">
        <v>30</v>
      </c>
      <c r="B34" s="73"/>
      <c r="C34" s="76"/>
      <c r="D34" s="40"/>
      <c r="E34" s="61"/>
      <c r="F34" s="60"/>
      <c r="G34" s="61"/>
      <c r="H34" s="60"/>
      <c r="I34" s="61"/>
    </row>
    <row r="35" spans="1:15" s="34" customFormat="1" ht="12" customHeight="1">
      <c r="A35" s="33">
        <v>31</v>
      </c>
      <c r="B35" s="73"/>
      <c r="C35" s="76"/>
      <c r="D35" s="40"/>
      <c r="E35" s="61"/>
      <c r="F35" s="60"/>
      <c r="G35" s="61"/>
      <c r="H35" s="60"/>
      <c r="I35" s="61"/>
    </row>
    <row r="36" spans="1:15" s="34" customFormat="1" ht="12" customHeight="1">
      <c r="A36" s="33">
        <v>32</v>
      </c>
      <c r="B36" s="73"/>
      <c r="C36" s="76"/>
      <c r="D36" s="40"/>
      <c r="E36" s="61"/>
      <c r="F36" s="60"/>
      <c r="G36" s="61"/>
      <c r="H36" s="60"/>
      <c r="I36" s="61"/>
    </row>
    <row r="37" spans="1:15" s="34" customFormat="1" ht="12" customHeight="1">
      <c r="A37" s="33">
        <v>33</v>
      </c>
      <c r="B37" s="73"/>
      <c r="C37" s="76"/>
      <c r="D37" s="40"/>
      <c r="E37" s="61"/>
      <c r="F37" s="60"/>
      <c r="G37" s="61"/>
      <c r="H37" s="60"/>
      <c r="I37" s="61"/>
    </row>
    <row r="38" spans="1:15" s="34" customFormat="1" ht="12" customHeight="1">
      <c r="A38" s="33">
        <v>34</v>
      </c>
      <c r="B38" s="73"/>
      <c r="C38" s="76"/>
      <c r="D38" s="40"/>
      <c r="E38" s="61"/>
      <c r="F38" s="60"/>
      <c r="G38" s="61"/>
      <c r="H38" s="60"/>
      <c r="I38" s="61"/>
    </row>
    <row r="39" spans="1:15" s="34" customFormat="1" ht="12" customHeight="1">
      <c r="A39" s="33">
        <v>35</v>
      </c>
      <c r="B39" s="73"/>
      <c r="C39" s="76"/>
      <c r="D39" s="40"/>
      <c r="E39" s="61"/>
      <c r="F39" s="60"/>
      <c r="G39" s="61"/>
      <c r="H39" s="60"/>
      <c r="I39" s="61"/>
    </row>
    <row r="40" spans="1:15" s="34" customFormat="1" ht="12" customHeight="1">
      <c r="A40" s="33">
        <v>36</v>
      </c>
      <c r="B40" s="73"/>
      <c r="C40" s="76"/>
      <c r="D40" s="40"/>
      <c r="E40" s="61"/>
      <c r="F40" s="60"/>
      <c r="G40" s="61"/>
      <c r="H40" s="60"/>
      <c r="I40" s="61"/>
    </row>
    <row r="41" spans="1:15" s="34" customFormat="1" ht="12" customHeight="1">
      <c r="A41" s="33">
        <v>37</v>
      </c>
      <c r="B41" s="73"/>
      <c r="C41" s="76"/>
      <c r="D41" s="40"/>
      <c r="E41" s="61"/>
      <c r="F41" s="60"/>
      <c r="G41" s="61"/>
      <c r="H41" s="60"/>
      <c r="I41" s="61"/>
      <c r="K41" s="23"/>
      <c r="L41" s="23"/>
      <c r="M41" s="23"/>
      <c r="N41" s="23"/>
      <c r="O41" s="22"/>
    </row>
    <row r="42" spans="1:15" s="34" customFormat="1" ht="12" customHeight="1">
      <c r="A42" s="33">
        <v>38</v>
      </c>
      <c r="B42" s="73"/>
      <c r="C42" s="76"/>
      <c r="D42" s="40"/>
      <c r="E42" s="61"/>
      <c r="F42" s="60"/>
      <c r="G42" s="61"/>
      <c r="H42" s="60"/>
      <c r="I42" s="61"/>
      <c r="K42" s="23"/>
      <c r="L42" s="23"/>
      <c r="M42" s="23"/>
      <c r="N42" s="23"/>
      <c r="O42" s="22"/>
    </row>
    <row r="43" spans="1:15" s="34" customFormat="1" ht="12" customHeight="1">
      <c r="A43" s="33">
        <v>39</v>
      </c>
      <c r="B43" s="73"/>
      <c r="C43" s="76"/>
      <c r="D43" s="40"/>
      <c r="E43" s="61"/>
      <c r="F43" s="60"/>
      <c r="G43" s="61"/>
      <c r="H43" s="60"/>
      <c r="I43" s="61"/>
      <c r="K43" s="23"/>
      <c r="L43" s="23"/>
      <c r="M43" s="23"/>
      <c r="N43" s="23"/>
      <c r="O43" s="22"/>
    </row>
    <row r="44" spans="1:15" s="34" customFormat="1" ht="12" customHeight="1">
      <c r="A44" s="33">
        <v>40</v>
      </c>
      <c r="B44" s="73"/>
      <c r="C44" s="76"/>
      <c r="D44" s="40"/>
      <c r="E44" s="61"/>
      <c r="F44" s="60"/>
      <c r="G44" s="61"/>
      <c r="H44" s="60"/>
      <c r="I44" s="61"/>
      <c r="K44" s="23"/>
      <c r="L44" s="23"/>
      <c r="M44" s="23"/>
      <c r="N44" s="23"/>
      <c r="O44" s="22"/>
    </row>
    <row r="45" spans="1:15" s="34" customFormat="1" ht="12" customHeight="1">
      <c r="A45" s="33">
        <v>41</v>
      </c>
      <c r="B45" s="73"/>
      <c r="C45" s="76"/>
      <c r="D45" s="40"/>
      <c r="E45" s="61"/>
      <c r="F45" s="60"/>
      <c r="G45" s="61"/>
      <c r="H45" s="60"/>
      <c r="I45" s="61"/>
      <c r="K45" s="23"/>
      <c r="L45" s="23"/>
      <c r="M45" s="23"/>
      <c r="N45" s="23"/>
      <c r="O45" s="22"/>
    </row>
    <row r="46" spans="1:15" s="34" customFormat="1" ht="12" customHeight="1">
      <c r="A46" s="33">
        <v>42</v>
      </c>
      <c r="B46" s="73"/>
      <c r="C46" s="76"/>
      <c r="D46" s="40"/>
      <c r="E46" s="61"/>
      <c r="F46" s="60"/>
      <c r="G46" s="61"/>
      <c r="H46" s="60"/>
      <c r="I46" s="61"/>
      <c r="K46" s="23"/>
      <c r="L46" s="23"/>
      <c r="M46" s="23"/>
      <c r="N46" s="23"/>
      <c r="O46" s="22"/>
    </row>
    <row r="47" spans="1:15" s="34" customFormat="1" ht="12" customHeight="1">
      <c r="A47" s="33">
        <v>43</v>
      </c>
      <c r="B47" s="73"/>
      <c r="C47" s="76"/>
      <c r="D47" s="40"/>
      <c r="E47" s="61"/>
      <c r="F47" s="60"/>
      <c r="G47" s="61"/>
      <c r="H47" s="60"/>
      <c r="I47" s="61"/>
      <c r="K47" s="23"/>
      <c r="L47" s="23"/>
      <c r="M47" s="23"/>
      <c r="N47" s="23"/>
      <c r="O47" s="22"/>
    </row>
    <row r="48" spans="1:15" s="34" customFormat="1" ht="12" customHeight="1">
      <c r="A48" s="33">
        <v>44</v>
      </c>
      <c r="B48" s="73"/>
      <c r="C48" s="76"/>
      <c r="D48" s="40"/>
      <c r="E48" s="61"/>
      <c r="F48" s="60"/>
      <c r="G48" s="61"/>
      <c r="H48" s="60"/>
      <c r="I48" s="61"/>
      <c r="K48" s="23"/>
      <c r="L48" s="23"/>
      <c r="M48" s="23"/>
      <c r="N48" s="23"/>
      <c r="O48" s="22"/>
    </row>
    <row r="49" spans="1:15" s="34" customFormat="1" ht="12" customHeight="1">
      <c r="A49" s="33">
        <v>45</v>
      </c>
      <c r="B49" s="73"/>
      <c r="C49" s="76"/>
      <c r="D49" s="40"/>
      <c r="E49" s="61"/>
      <c r="F49" s="60"/>
      <c r="G49" s="61"/>
      <c r="H49" s="60"/>
      <c r="I49" s="61"/>
      <c r="K49" s="23"/>
      <c r="L49" s="23"/>
      <c r="M49" s="23"/>
      <c r="N49" s="23"/>
      <c r="O49" s="22"/>
    </row>
    <row r="50" spans="1:15" s="34" customFormat="1" ht="12" customHeight="1">
      <c r="A50" s="33">
        <v>46</v>
      </c>
      <c r="B50" s="73"/>
      <c r="C50" s="76"/>
      <c r="D50" s="40"/>
      <c r="E50" s="61"/>
      <c r="F50" s="60"/>
      <c r="G50" s="61"/>
      <c r="H50" s="60"/>
      <c r="I50" s="61"/>
      <c r="K50" s="23"/>
      <c r="L50" s="23"/>
      <c r="M50" s="23"/>
      <c r="N50" s="23"/>
      <c r="O50" s="22"/>
    </row>
    <row r="51" spans="1:15" s="34" customFormat="1" ht="12" customHeight="1">
      <c r="A51" s="33">
        <v>47</v>
      </c>
      <c r="B51" s="73"/>
      <c r="C51" s="76"/>
      <c r="D51" s="40"/>
      <c r="E51" s="61"/>
      <c r="F51" s="60"/>
      <c r="G51" s="61"/>
      <c r="H51" s="60"/>
      <c r="I51" s="61"/>
      <c r="K51" s="23"/>
      <c r="L51" s="23"/>
      <c r="M51" s="23"/>
      <c r="N51" s="23"/>
      <c r="O51" s="22"/>
    </row>
    <row r="52" spans="1:15" s="34" customFormat="1" ht="12" customHeight="1">
      <c r="A52" s="33">
        <v>48</v>
      </c>
      <c r="B52" s="73"/>
      <c r="C52" s="76"/>
      <c r="D52" s="40"/>
      <c r="E52" s="61"/>
      <c r="F52" s="60"/>
      <c r="G52" s="61"/>
      <c r="H52" s="60"/>
      <c r="I52" s="61"/>
      <c r="K52" s="23"/>
      <c r="L52" s="23"/>
      <c r="M52" s="23"/>
      <c r="N52" s="23"/>
      <c r="O52" s="22"/>
    </row>
    <row r="53" spans="1:15" s="34" customFormat="1" ht="12" customHeight="1">
      <c r="A53" s="33">
        <v>49</v>
      </c>
      <c r="B53" s="73"/>
      <c r="C53" s="76"/>
      <c r="D53" s="40"/>
      <c r="E53" s="61"/>
      <c r="F53" s="60"/>
      <c r="G53" s="61"/>
      <c r="H53" s="60"/>
      <c r="I53" s="61"/>
      <c r="K53" s="23"/>
      <c r="L53" s="23"/>
      <c r="M53" s="23"/>
      <c r="N53" s="23"/>
      <c r="O53" s="22"/>
    </row>
    <row r="54" spans="1:15" s="34" customFormat="1" ht="12" customHeight="1">
      <c r="A54" s="33">
        <v>50</v>
      </c>
      <c r="B54" s="73"/>
      <c r="C54" s="76"/>
      <c r="D54" s="40"/>
      <c r="E54" s="61"/>
      <c r="F54" s="60"/>
      <c r="G54" s="61"/>
      <c r="H54" s="60"/>
      <c r="I54" s="61"/>
      <c r="K54" s="23"/>
      <c r="L54" s="23"/>
      <c r="M54" s="23"/>
      <c r="N54" s="23"/>
      <c r="O54" s="22"/>
    </row>
  </sheetData>
  <mergeCells count="9">
    <mergeCell ref="A1:B2"/>
    <mergeCell ref="D1:E1"/>
    <mergeCell ref="F1:G1"/>
    <mergeCell ref="H1:I1"/>
    <mergeCell ref="J1:L1"/>
    <mergeCell ref="D2:E2"/>
    <mergeCell ref="F2:G2"/>
    <mergeCell ref="H2:I2"/>
    <mergeCell ref="J2:L2"/>
  </mergeCells>
  <dataValidations count="3">
    <dataValidation type="list" allowBlank="1" showInputMessage="1" showErrorMessage="1" sqref="F14:F18 F26:F54 H26:H54">
      <formula1>"   ,l"</formula1>
    </dataValidation>
    <dataValidation type="list" allowBlank="1" showInputMessage="1" showErrorMessage="1" sqref="H19:H25 I14:I18 G5:G13">
      <formula1>"Click,Double Click,Change,Selected,KeyDown,KeyPress,Hover,Focus,LostFocus"</formula1>
    </dataValidation>
    <dataValidation type="list" allowBlank="1" showInputMessage="1" showErrorMessage="1" sqref="C5:C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5"/>
  <sheetViews>
    <sheetView view="pageBreakPreview" zoomScaleSheetLayoutView="100" workbookViewId="0">
      <selection activeCell="M15" sqref="M15:M34"/>
    </sheetView>
  </sheetViews>
  <sheetFormatPr defaultRowHeight="12" customHeight="1"/>
  <cols>
    <col min="1" max="1" width="4.5703125" style="22" customWidth="1"/>
    <col min="2" max="2" width="11.28515625" style="22" customWidth="1"/>
    <col min="3" max="3" width="17.7109375" style="101" customWidth="1"/>
    <col min="4" max="4" width="15.28515625" style="22" customWidth="1"/>
    <col min="5" max="5" width="14.28515625" style="22" customWidth="1"/>
    <col min="6" max="6" width="8.5703125" style="22" bestFit="1" customWidth="1"/>
    <col min="7" max="7" width="8.140625" style="22" bestFit="1" customWidth="1"/>
    <col min="8" max="8" width="8.7109375" style="22" bestFit="1" customWidth="1"/>
    <col min="9" max="9" width="8.28515625" style="22" customWidth="1"/>
    <col min="10" max="10" width="8" style="22" bestFit="1" customWidth="1"/>
    <col min="11" max="11" width="35" style="23" customWidth="1"/>
    <col min="12" max="12" width="10.42578125" style="23" bestFit="1" customWidth="1"/>
    <col min="13" max="13" width="19.42578125" style="23" customWidth="1"/>
    <col min="14" max="14" width="10.85546875" style="23" bestFit="1" customWidth="1"/>
    <col min="15" max="15" width="10.140625" style="23" bestFit="1" customWidth="1"/>
    <col min="16" max="16" width="8.28515625" style="23" customWidth="1"/>
    <col min="17" max="17" width="36.855468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>
      <c r="A1" s="143" t="s">
        <v>0</v>
      </c>
      <c r="B1" s="143"/>
      <c r="C1" s="143"/>
      <c r="D1" s="143"/>
      <c r="E1" s="143"/>
      <c r="F1" s="143"/>
      <c r="G1" s="31" t="s">
        <v>1</v>
      </c>
      <c r="H1" s="174" t="str">
        <f>'Update History'!D1</f>
        <v>ASOFT - ACC</v>
      </c>
      <c r="I1" s="174"/>
      <c r="J1" s="26" t="s">
        <v>3</v>
      </c>
      <c r="K1" s="53" t="str">
        <f>'Update History'!F1</f>
        <v xml:space="preserve">Công nợ phải thu -báo cáo </v>
      </c>
      <c r="L1" s="26" t="s">
        <v>5</v>
      </c>
      <c r="M1" s="50" t="str">
        <f>'Update History'!H1</f>
        <v>Hoàng Vũ</v>
      </c>
      <c r="N1" s="26" t="s">
        <v>7</v>
      </c>
      <c r="O1" s="72"/>
      <c r="P1" s="72"/>
      <c r="Q1" s="35"/>
      <c r="R1" s="52"/>
      <c r="S1" s="52"/>
    </row>
    <row r="2" spans="1:19" s="25" customFormat="1" ht="12" customHeight="1">
      <c r="A2" s="143"/>
      <c r="B2" s="143"/>
      <c r="C2" s="143"/>
      <c r="D2" s="143"/>
      <c r="E2" s="143"/>
      <c r="F2" s="143"/>
      <c r="G2" s="31" t="s">
        <v>2</v>
      </c>
      <c r="H2" s="174" t="str">
        <f>'Update History'!D2</f>
        <v>ASOFT-CNPTHU</v>
      </c>
      <c r="I2" s="174"/>
      <c r="J2" s="26" t="s">
        <v>50</v>
      </c>
      <c r="K2" s="53" t="str">
        <f>'Update History'!F2</f>
        <v>Chi tiết công nợ phải thu theo nhân viên</v>
      </c>
      <c r="L2" s="26" t="s">
        <v>6</v>
      </c>
      <c r="M2" s="51">
        <f>'Update History'!H2</f>
        <v>41148</v>
      </c>
      <c r="N2" s="26" t="s">
        <v>8</v>
      </c>
      <c r="O2" s="72"/>
      <c r="P2" s="72"/>
      <c r="Q2" s="51"/>
      <c r="R2" s="52"/>
      <c r="S2" s="52"/>
    </row>
    <row r="4" spans="1:19" s="23" customFormat="1" ht="12" customHeight="1">
      <c r="A4" s="39" t="s">
        <v>44</v>
      </c>
      <c r="B4" s="71" t="s">
        <v>98</v>
      </c>
      <c r="C4" s="100" t="s">
        <v>99</v>
      </c>
      <c r="D4" s="74" t="s">
        <v>105</v>
      </c>
      <c r="E4" s="99" t="s">
        <v>125</v>
      </c>
      <c r="F4" s="79" t="s">
        <v>55</v>
      </c>
      <c r="G4" s="39" t="s">
        <v>54</v>
      </c>
      <c r="H4" s="39" t="s">
        <v>59</v>
      </c>
      <c r="I4" s="156" t="s">
        <v>56</v>
      </c>
      <c r="J4" s="158"/>
      <c r="K4" s="158"/>
      <c r="L4" s="157"/>
      <c r="M4" s="39" t="s">
        <v>57</v>
      </c>
      <c r="N4" s="39" t="s">
        <v>58</v>
      </c>
      <c r="O4" s="71" t="s">
        <v>100</v>
      </c>
      <c r="P4" s="71" t="s">
        <v>52</v>
      </c>
      <c r="Q4" s="39" t="s">
        <v>49</v>
      </c>
    </row>
    <row r="5" spans="1:19" s="25" customFormat="1" ht="30.75" customHeight="1">
      <c r="A5" s="35">
        <v>1</v>
      </c>
      <c r="B5" s="134" t="s">
        <v>178</v>
      </c>
      <c r="C5" s="133" t="s">
        <v>193</v>
      </c>
      <c r="D5" s="140" t="s">
        <v>194</v>
      </c>
      <c r="E5" s="131" t="s">
        <v>164</v>
      </c>
      <c r="F5" s="83" t="s">
        <v>135</v>
      </c>
      <c r="G5" s="83" t="s">
        <v>56</v>
      </c>
      <c r="H5" s="137" t="s">
        <v>140</v>
      </c>
      <c r="I5" s="185" t="s">
        <v>245</v>
      </c>
      <c r="J5" s="186"/>
      <c r="K5" s="186"/>
      <c r="L5" s="187"/>
      <c r="M5" s="135"/>
      <c r="N5" s="135"/>
      <c r="O5" s="135"/>
      <c r="P5" s="135"/>
      <c r="Q5" s="135"/>
      <c r="R5" s="52"/>
      <c r="S5" s="52"/>
    </row>
    <row r="6" spans="1:19" s="25" customFormat="1" ht="22.5">
      <c r="A6" s="35">
        <v>2</v>
      </c>
      <c r="B6" s="183" t="s">
        <v>179</v>
      </c>
      <c r="C6" s="142" t="s">
        <v>252</v>
      </c>
      <c r="D6" s="141" t="s">
        <v>196</v>
      </c>
      <c r="E6" s="109" t="s">
        <v>165</v>
      </c>
      <c r="F6" s="83" t="s">
        <v>135</v>
      </c>
      <c r="G6" s="83" t="s">
        <v>56</v>
      </c>
      <c r="H6" s="191" t="s">
        <v>141</v>
      </c>
      <c r="I6" s="185" t="s">
        <v>239</v>
      </c>
      <c r="J6" s="186"/>
      <c r="K6" s="186"/>
      <c r="L6" s="187"/>
      <c r="M6" s="181"/>
      <c r="N6" s="181"/>
      <c r="O6" s="181"/>
      <c r="P6" s="181"/>
      <c r="Q6" s="181"/>
      <c r="R6" s="52"/>
      <c r="S6" s="52"/>
    </row>
    <row r="7" spans="1:19" s="25" customFormat="1" ht="22.5">
      <c r="A7" s="35">
        <v>3</v>
      </c>
      <c r="B7" s="184"/>
      <c r="C7" s="142" t="s">
        <v>253</v>
      </c>
      <c r="D7" s="131" t="s">
        <v>197</v>
      </c>
      <c r="E7" s="109" t="s">
        <v>165</v>
      </c>
      <c r="F7" s="83" t="s">
        <v>135</v>
      </c>
      <c r="G7" s="83" t="s">
        <v>56</v>
      </c>
      <c r="H7" s="192"/>
      <c r="I7" s="188"/>
      <c r="J7" s="189"/>
      <c r="K7" s="189"/>
      <c r="L7" s="190"/>
      <c r="M7" s="182"/>
      <c r="N7" s="182"/>
      <c r="O7" s="182"/>
      <c r="P7" s="182"/>
      <c r="Q7" s="182"/>
      <c r="R7" s="52"/>
      <c r="S7" s="52"/>
    </row>
    <row r="8" spans="1:19" s="25" customFormat="1" ht="22.5">
      <c r="A8" s="35">
        <v>4</v>
      </c>
      <c r="B8" s="183" t="s">
        <v>179</v>
      </c>
      <c r="C8" s="133" t="s">
        <v>148</v>
      </c>
      <c r="D8" s="141" t="s">
        <v>155</v>
      </c>
      <c r="E8" s="109" t="s">
        <v>165</v>
      </c>
      <c r="F8" s="83" t="s">
        <v>135</v>
      </c>
      <c r="G8" s="83" t="s">
        <v>56</v>
      </c>
      <c r="H8" s="191" t="s">
        <v>142</v>
      </c>
      <c r="I8" s="185" t="s">
        <v>240</v>
      </c>
      <c r="J8" s="186"/>
      <c r="K8" s="186"/>
      <c r="L8" s="187"/>
      <c r="M8" s="181"/>
      <c r="N8" s="181"/>
      <c r="O8" s="181"/>
      <c r="P8" s="181"/>
      <c r="Q8" s="181"/>
      <c r="R8" s="52"/>
      <c r="S8" s="52"/>
    </row>
    <row r="9" spans="1:19" s="25" customFormat="1" ht="22.5">
      <c r="A9" s="35">
        <v>5</v>
      </c>
      <c r="B9" s="184"/>
      <c r="C9" s="133" t="s">
        <v>149</v>
      </c>
      <c r="D9" s="131" t="s">
        <v>156</v>
      </c>
      <c r="E9" s="131" t="s">
        <v>165</v>
      </c>
      <c r="F9" s="83" t="s">
        <v>135</v>
      </c>
      <c r="G9" s="83" t="s">
        <v>56</v>
      </c>
      <c r="H9" s="192"/>
      <c r="I9" s="188"/>
      <c r="J9" s="189"/>
      <c r="K9" s="189"/>
      <c r="L9" s="190"/>
      <c r="M9" s="182"/>
      <c r="N9" s="182"/>
      <c r="O9" s="182"/>
      <c r="P9" s="182"/>
      <c r="Q9" s="182"/>
      <c r="R9" s="52"/>
      <c r="S9" s="52"/>
    </row>
    <row r="10" spans="1:19" s="25" customFormat="1" ht="23.25" customHeight="1">
      <c r="A10" s="35">
        <v>6</v>
      </c>
      <c r="B10" s="133" t="s">
        <v>180</v>
      </c>
      <c r="C10" s="133" t="s">
        <v>150</v>
      </c>
      <c r="D10" s="131" t="s">
        <v>157</v>
      </c>
      <c r="E10" s="131" t="s">
        <v>166</v>
      </c>
      <c r="F10" s="83" t="s">
        <v>135</v>
      </c>
      <c r="G10" s="83" t="s">
        <v>56</v>
      </c>
      <c r="H10" s="130" t="s">
        <v>143</v>
      </c>
      <c r="I10" s="208" t="s">
        <v>244</v>
      </c>
      <c r="J10" s="209"/>
      <c r="K10" s="209"/>
      <c r="L10" s="210"/>
      <c r="M10" s="121"/>
      <c r="N10" s="121"/>
      <c r="O10" s="83"/>
      <c r="P10" s="136"/>
      <c r="Q10" s="83"/>
      <c r="R10" s="52"/>
      <c r="S10" s="52"/>
    </row>
    <row r="11" spans="1:19" s="25" customFormat="1" ht="22.5" customHeight="1">
      <c r="A11" s="35">
        <v>7</v>
      </c>
      <c r="B11" s="133" t="s">
        <v>181</v>
      </c>
      <c r="C11" s="133" t="s">
        <v>151</v>
      </c>
      <c r="D11" s="131" t="s">
        <v>158</v>
      </c>
      <c r="E11" s="83" t="s">
        <v>167</v>
      </c>
      <c r="F11" s="83" t="s">
        <v>135</v>
      </c>
      <c r="G11" s="83" t="s">
        <v>56</v>
      </c>
      <c r="H11" s="130" t="s">
        <v>144</v>
      </c>
      <c r="I11" s="208" t="s">
        <v>241</v>
      </c>
      <c r="J11" s="209"/>
      <c r="K11" s="209"/>
      <c r="L11" s="210"/>
      <c r="M11" s="83"/>
      <c r="N11" s="83"/>
      <c r="O11" s="83"/>
      <c r="P11" s="83"/>
      <c r="Q11" s="83"/>
      <c r="R11" s="52"/>
      <c r="S11" s="52"/>
    </row>
    <row r="12" spans="1:19" s="25" customFormat="1" ht="24" customHeight="1">
      <c r="A12" s="35">
        <v>8</v>
      </c>
      <c r="B12" s="131" t="s">
        <v>182</v>
      </c>
      <c r="C12" s="133" t="s">
        <v>152</v>
      </c>
      <c r="D12" s="131" t="s">
        <v>159</v>
      </c>
      <c r="E12" s="83" t="s">
        <v>168</v>
      </c>
      <c r="F12" s="83" t="s">
        <v>135</v>
      </c>
      <c r="G12" s="83" t="s">
        <v>56</v>
      </c>
      <c r="H12" s="121" t="s">
        <v>175</v>
      </c>
      <c r="I12" s="208" t="s">
        <v>242</v>
      </c>
      <c r="J12" s="209"/>
      <c r="K12" s="209"/>
      <c r="L12" s="210"/>
      <c r="M12" s="121"/>
      <c r="N12" s="121"/>
      <c r="O12" s="83"/>
      <c r="P12" s="136"/>
      <c r="Q12" s="83"/>
      <c r="R12" s="52"/>
      <c r="S12" s="52"/>
    </row>
    <row r="13" spans="1:19" s="25" customFormat="1" ht="22.5">
      <c r="A13" s="35">
        <v>9</v>
      </c>
      <c r="B13" s="138" t="s">
        <v>184</v>
      </c>
      <c r="C13" s="133" t="s">
        <v>153</v>
      </c>
      <c r="D13" s="131" t="s">
        <v>160</v>
      </c>
      <c r="E13" s="83" t="s">
        <v>169</v>
      </c>
      <c r="F13" s="83" t="s">
        <v>135</v>
      </c>
      <c r="G13" s="83" t="s">
        <v>56</v>
      </c>
      <c r="H13" s="121" t="s">
        <v>176</v>
      </c>
      <c r="I13" s="208" t="s">
        <v>243</v>
      </c>
      <c r="J13" s="209"/>
      <c r="K13" s="209"/>
      <c r="L13" s="210"/>
      <c r="M13" s="121"/>
      <c r="N13" s="121"/>
      <c r="O13" s="83"/>
      <c r="P13" s="136"/>
      <c r="Q13" s="83"/>
      <c r="R13" s="52"/>
      <c r="S13" s="52"/>
    </row>
    <row r="14" spans="1:19" s="25" customFormat="1" ht="22.5">
      <c r="A14" s="35">
        <v>10</v>
      </c>
      <c r="B14" s="131" t="s">
        <v>183</v>
      </c>
      <c r="C14" s="133" t="s">
        <v>154</v>
      </c>
      <c r="D14" s="131" t="s">
        <v>161</v>
      </c>
      <c r="E14" s="131" t="s">
        <v>170</v>
      </c>
      <c r="F14" s="83" t="s">
        <v>135</v>
      </c>
      <c r="G14" s="83" t="s">
        <v>56</v>
      </c>
      <c r="H14" s="121" t="s">
        <v>185</v>
      </c>
      <c r="I14" s="208" t="s">
        <v>177</v>
      </c>
      <c r="J14" s="209"/>
      <c r="K14" s="209"/>
      <c r="L14" s="210"/>
      <c r="M14" s="121"/>
      <c r="N14" s="121"/>
      <c r="O14" s="83"/>
      <c r="P14" s="136"/>
      <c r="Q14" s="83"/>
      <c r="R14" s="52"/>
      <c r="S14" s="52"/>
    </row>
    <row r="15" spans="1:19" s="34" customFormat="1" ht="12.75" customHeight="1">
      <c r="A15" s="35">
        <v>11</v>
      </c>
      <c r="B15" s="211" t="s">
        <v>186</v>
      </c>
      <c r="C15" s="59" t="s">
        <v>139</v>
      </c>
      <c r="D15" s="132" t="s">
        <v>131</v>
      </c>
      <c r="E15" s="62" t="s">
        <v>136</v>
      </c>
      <c r="F15" s="62" t="s">
        <v>135</v>
      </c>
      <c r="G15" s="62" t="s">
        <v>56</v>
      </c>
      <c r="H15" s="181" t="s">
        <v>238</v>
      </c>
      <c r="I15" s="228" t="s">
        <v>254</v>
      </c>
      <c r="J15" s="196"/>
      <c r="K15" s="196"/>
      <c r="L15" s="197"/>
      <c r="M15" s="191" t="s">
        <v>263</v>
      </c>
      <c r="N15" s="181"/>
      <c r="O15" s="181"/>
      <c r="P15" s="181"/>
      <c r="Q15" s="211"/>
      <c r="R15" s="63"/>
      <c r="S15" s="63"/>
    </row>
    <row r="16" spans="1:19" s="34" customFormat="1" ht="12" customHeight="1">
      <c r="A16" s="35">
        <v>12</v>
      </c>
      <c r="B16" s="212"/>
      <c r="C16" s="59" t="s">
        <v>137</v>
      </c>
      <c r="D16" s="132" t="s">
        <v>132</v>
      </c>
      <c r="E16" s="62" t="s">
        <v>136</v>
      </c>
      <c r="F16" s="62" t="s">
        <v>135</v>
      </c>
      <c r="G16" s="62" t="s">
        <v>56</v>
      </c>
      <c r="H16" s="204"/>
      <c r="I16" s="198"/>
      <c r="J16" s="199"/>
      <c r="K16" s="199"/>
      <c r="L16" s="200"/>
      <c r="M16" s="229"/>
      <c r="N16" s="204"/>
      <c r="O16" s="204"/>
      <c r="P16" s="204"/>
      <c r="Q16" s="204"/>
      <c r="R16" s="63"/>
      <c r="S16" s="63"/>
    </row>
    <row r="17" spans="1:19" s="34" customFormat="1" ht="12" customHeight="1">
      <c r="A17" s="35">
        <v>13</v>
      </c>
      <c r="B17" s="212"/>
      <c r="C17" s="132" t="s">
        <v>162</v>
      </c>
      <c r="D17" s="132" t="s">
        <v>219</v>
      </c>
      <c r="E17" s="62" t="s">
        <v>255</v>
      </c>
      <c r="F17" s="62" t="s">
        <v>135</v>
      </c>
      <c r="G17" s="62" t="s">
        <v>56</v>
      </c>
      <c r="H17" s="204"/>
      <c r="I17" s="198"/>
      <c r="J17" s="199"/>
      <c r="K17" s="199"/>
      <c r="L17" s="200"/>
      <c r="M17" s="229"/>
      <c r="N17" s="204"/>
      <c r="O17" s="204"/>
      <c r="P17" s="204"/>
      <c r="Q17" s="204"/>
      <c r="R17" s="63"/>
      <c r="S17" s="63"/>
    </row>
    <row r="18" spans="1:19" s="34" customFormat="1" ht="12" customHeight="1">
      <c r="A18" s="35">
        <v>14</v>
      </c>
      <c r="B18" s="212"/>
      <c r="C18" s="132" t="s">
        <v>163</v>
      </c>
      <c r="D18" s="132" t="s">
        <v>220</v>
      </c>
      <c r="E18" s="62" t="s">
        <v>256</v>
      </c>
      <c r="F18" s="62" t="s">
        <v>135</v>
      </c>
      <c r="G18" s="62" t="s">
        <v>56</v>
      </c>
      <c r="H18" s="204"/>
      <c r="I18" s="198"/>
      <c r="J18" s="199"/>
      <c r="K18" s="199"/>
      <c r="L18" s="200"/>
      <c r="M18" s="229"/>
      <c r="N18" s="204"/>
      <c r="O18" s="204"/>
      <c r="P18" s="204"/>
      <c r="Q18" s="204"/>
      <c r="R18" s="63"/>
      <c r="S18" s="63"/>
    </row>
    <row r="19" spans="1:19" s="34" customFormat="1" ht="12" customHeight="1">
      <c r="A19" s="35">
        <v>15</v>
      </c>
      <c r="B19" s="212"/>
      <c r="C19" s="132" t="s">
        <v>201</v>
      </c>
      <c r="D19" s="132" t="s">
        <v>221</v>
      </c>
      <c r="E19" s="62" t="s">
        <v>171</v>
      </c>
      <c r="F19" s="62" t="s">
        <v>135</v>
      </c>
      <c r="G19" s="62" t="s">
        <v>56</v>
      </c>
      <c r="H19" s="204"/>
      <c r="I19" s="198"/>
      <c r="J19" s="199"/>
      <c r="K19" s="199"/>
      <c r="L19" s="200"/>
      <c r="M19" s="229"/>
      <c r="N19" s="204"/>
      <c r="O19" s="204"/>
      <c r="P19" s="204"/>
      <c r="Q19" s="204"/>
      <c r="R19" s="63"/>
      <c r="S19" s="63"/>
    </row>
    <row r="20" spans="1:19" s="34" customFormat="1" ht="12" customHeight="1">
      <c r="A20" s="35">
        <v>16</v>
      </c>
      <c r="B20" s="212"/>
      <c r="C20" s="132" t="s">
        <v>202</v>
      </c>
      <c r="D20" s="132" t="s">
        <v>222</v>
      </c>
      <c r="E20" s="62" t="s">
        <v>172</v>
      </c>
      <c r="F20" s="62" t="s">
        <v>135</v>
      </c>
      <c r="G20" s="62" t="s">
        <v>56</v>
      </c>
      <c r="H20" s="204"/>
      <c r="I20" s="198"/>
      <c r="J20" s="199"/>
      <c r="K20" s="199"/>
      <c r="L20" s="200"/>
      <c r="M20" s="229"/>
      <c r="N20" s="204"/>
      <c r="O20" s="204"/>
      <c r="P20" s="204"/>
      <c r="Q20" s="204"/>
      <c r="R20" s="63"/>
      <c r="S20" s="63"/>
    </row>
    <row r="21" spans="1:19" s="34" customFormat="1" ht="12" customHeight="1">
      <c r="A21" s="35">
        <v>17</v>
      </c>
      <c r="B21" s="212"/>
      <c r="C21" s="132" t="s">
        <v>203</v>
      </c>
      <c r="D21" s="132" t="s">
        <v>223</v>
      </c>
      <c r="E21" s="62" t="s">
        <v>262</v>
      </c>
      <c r="F21" s="62" t="s">
        <v>135</v>
      </c>
      <c r="G21" s="62" t="s">
        <v>56</v>
      </c>
      <c r="H21" s="204"/>
      <c r="I21" s="198"/>
      <c r="J21" s="199"/>
      <c r="K21" s="199"/>
      <c r="L21" s="200"/>
      <c r="M21" s="229"/>
      <c r="N21" s="204"/>
      <c r="O21" s="204"/>
      <c r="P21" s="204"/>
      <c r="Q21" s="204"/>
      <c r="R21" s="63"/>
      <c r="S21" s="63"/>
    </row>
    <row r="22" spans="1:19" s="34" customFormat="1" ht="12" customHeight="1">
      <c r="A22" s="35">
        <v>18</v>
      </c>
      <c r="B22" s="212"/>
      <c r="C22" s="132" t="s">
        <v>204</v>
      </c>
      <c r="D22" s="132" t="s">
        <v>224</v>
      </c>
      <c r="E22" s="62" t="s">
        <v>136</v>
      </c>
      <c r="F22" s="62" t="s">
        <v>135</v>
      </c>
      <c r="G22" s="62" t="s">
        <v>56</v>
      </c>
      <c r="H22" s="204"/>
      <c r="I22" s="198"/>
      <c r="J22" s="199"/>
      <c r="K22" s="199"/>
      <c r="L22" s="200"/>
      <c r="M22" s="229"/>
      <c r="N22" s="204"/>
      <c r="O22" s="204"/>
      <c r="P22" s="204"/>
      <c r="Q22" s="204"/>
      <c r="R22" s="63"/>
      <c r="S22" s="63"/>
    </row>
    <row r="23" spans="1:19" s="34" customFormat="1" ht="12" customHeight="1">
      <c r="A23" s="35">
        <v>19</v>
      </c>
      <c r="B23" s="212"/>
      <c r="C23" s="132" t="s">
        <v>205</v>
      </c>
      <c r="D23" s="132" t="s">
        <v>225</v>
      </c>
      <c r="E23" s="62" t="s">
        <v>257</v>
      </c>
      <c r="F23" s="62" t="s">
        <v>135</v>
      </c>
      <c r="G23" s="62" t="s">
        <v>56</v>
      </c>
      <c r="H23" s="204"/>
      <c r="I23" s="198"/>
      <c r="J23" s="199"/>
      <c r="K23" s="199"/>
      <c r="L23" s="200"/>
      <c r="M23" s="229"/>
      <c r="N23" s="204"/>
      <c r="O23" s="204"/>
      <c r="P23" s="204"/>
      <c r="Q23" s="204"/>
      <c r="R23" s="63"/>
      <c r="S23" s="63"/>
    </row>
    <row r="24" spans="1:19" s="34" customFormat="1" ht="12" customHeight="1">
      <c r="A24" s="35">
        <v>20</v>
      </c>
      <c r="B24" s="212"/>
      <c r="C24" s="132" t="s">
        <v>206</v>
      </c>
      <c r="D24" s="132" t="s">
        <v>226</v>
      </c>
      <c r="E24" s="62" t="s">
        <v>259</v>
      </c>
      <c r="F24" s="62" t="s">
        <v>135</v>
      </c>
      <c r="G24" s="62" t="s">
        <v>56</v>
      </c>
      <c r="H24" s="204"/>
      <c r="I24" s="198"/>
      <c r="J24" s="199"/>
      <c r="K24" s="199"/>
      <c r="L24" s="200"/>
      <c r="M24" s="229"/>
      <c r="N24" s="204"/>
      <c r="O24" s="204"/>
      <c r="P24" s="204"/>
      <c r="Q24" s="204"/>
      <c r="R24" s="63"/>
      <c r="S24" s="63"/>
    </row>
    <row r="25" spans="1:19" s="34" customFormat="1" ht="12" customHeight="1">
      <c r="A25" s="35">
        <v>21</v>
      </c>
      <c r="B25" s="212"/>
      <c r="C25" s="132" t="s">
        <v>207</v>
      </c>
      <c r="D25" s="32" t="s">
        <v>227</v>
      </c>
      <c r="E25" s="32" t="s">
        <v>258</v>
      </c>
      <c r="F25" s="62" t="s">
        <v>135</v>
      </c>
      <c r="G25" s="62" t="s">
        <v>56</v>
      </c>
      <c r="H25" s="204"/>
      <c r="I25" s="198"/>
      <c r="J25" s="199"/>
      <c r="K25" s="199"/>
      <c r="L25" s="200"/>
      <c r="M25" s="229"/>
      <c r="N25" s="204"/>
      <c r="O25" s="204"/>
      <c r="P25" s="204"/>
      <c r="Q25" s="204"/>
      <c r="R25" s="63"/>
      <c r="S25" s="63"/>
    </row>
    <row r="26" spans="1:19" s="34" customFormat="1" ht="12" customHeight="1">
      <c r="A26" s="35">
        <v>22</v>
      </c>
      <c r="B26" s="212"/>
      <c r="C26" s="132" t="s">
        <v>208</v>
      </c>
      <c r="D26" s="32" t="s">
        <v>228</v>
      </c>
      <c r="E26" s="32" t="s">
        <v>260</v>
      </c>
      <c r="F26" s="62" t="s">
        <v>135</v>
      </c>
      <c r="G26" s="62" t="s">
        <v>56</v>
      </c>
      <c r="H26" s="204"/>
      <c r="I26" s="198"/>
      <c r="J26" s="199"/>
      <c r="K26" s="199"/>
      <c r="L26" s="200"/>
      <c r="M26" s="229"/>
      <c r="N26" s="204"/>
      <c r="O26" s="204"/>
      <c r="P26" s="204"/>
      <c r="Q26" s="204"/>
      <c r="R26" s="63"/>
      <c r="S26" s="63"/>
    </row>
    <row r="27" spans="1:19" s="34" customFormat="1" ht="12" customHeight="1">
      <c r="A27" s="35">
        <v>23</v>
      </c>
      <c r="B27" s="212"/>
      <c r="C27" s="132" t="s">
        <v>209</v>
      </c>
      <c r="D27" s="132" t="s">
        <v>229</v>
      </c>
      <c r="E27" s="32" t="s">
        <v>261</v>
      </c>
      <c r="F27" s="62" t="s">
        <v>135</v>
      </c>
      <c r="G27" s="62" t="s">
        <v>56</v>
      </c>
      <c r="H27" s="204"/>
      <c r="I27" s="198"/>
      <c r="J27" s="199"/>
      <c r="K27" s="199"/>
      <c r="L27" s="200"/>
      <c r="M27" s="229"/>
      <c r="N27" s="204"/>
      <c r="O27" s="204"/>
      <c r="P27" s="204"/>
      <c r="Q27" s="204"/>
      <c r="R27" s="63"/>
      <c r="S27" s="63"/>
    </row>
    <row r="28" spans="1:19" s="34" customFormat="1" ht="12" customHeight="1">
      <c r="A28" s="35">
        <v>24</v>
      </c>
      <c r="B28" s="212"/>
      <c r="C28" s="132" t="s">
        <v>203</v>
      </c>
      <c r="D28" s="132" t="s">
        <v>230</v>
      </c>
      <c r="E28" s="32" t="s">
        <v>262</v>
      </c>
      <c r="F28" s="62" t="s">
        <v>135</v>
      </c>
      <c r="G28" s="62" t="s">
        <v>56</v>
      </c>
      <c r="H28" s="204"/>
      <c r="I28" s="198"/>
      <c r="J28" s="199"/>
      <c r="K28" s="199"/>
      <c r="L28" s="200"/>
      <c r="M28" s="229"/>
      <c r="N28" s="204"/>
      <c r="O28" s="204"/>
      <c r="P28" s="204"/>
      <c r="Q28" s="204"/>
      <c r="R28" s="63"/>
      <c r="S28" s="63"/>
    </row>
    <row r="29" spans="1:19" s="34" customFormat="1" ht="12" customHeight="1">
      <c r="A29" s="35">
        <v>25</v>
      </c>
      <c r="B29" s="212"/>
      <c r="C29" s="132" t="s">
        <v>210</v>
      </c>
      <c r="D29" s="132" t="s">
        <v>231</v>
      </c>
      <c r="E29" s="32"/>
      <c r="F29" s="62" t="s">
        <v>135</v>
      </c>
      <c r="G29" s="62" t="s">
        <v>56</v>
      </c>
      <c r="H29" s="204"/>
      <c r="I29" s="198"/>
      <c r="J29" s="199"/>
      <c r="K29" s="199"/>
      <c r="L29" s="200"/>
      <c r="M29" s="229"/>
      <c r="N29" s="204"/>
      <c r="O29" s="204"/>
      <c r="P29" s="204"/>
      <c r="Q29" s="204"/>
      <c r="R29" s="63"/>
      <c r="S29" s="63"/>
    </row>
    <row r="30" spans="1:19" s="34" customFormat="1" ht="12" customHeight="1">
      <c r="A30" s="35">
        <v>26</v>
      </c>
      <c r="B30" s="212"/>
      <c r="C30" s="132" t="s">
        <v>211</v>
      </c>
      <c r="D30" s="132" t="s">
        <v>232</v>
      </c>
      <c r="E30" s="32"/>
      <c r="F30" s="62" t="s">
        <v>135</v>
      </c>
      <c r="G30" s="62" t="s">
        <v>56</v>
      </c>
      <c r="H30" s="204"/>
      <c r="I30" s="198"/>
      <c r="J30" s="199"/>
      <c r="K30" s="199"/>
      <c r="L30" s="200"/>
      <c r="M30" s="229"/>
      <c r="N30" s="204"/>
      <c r="O30" s="204"/>
      <c r="P30" s="204"/>
      <c r="Q30" s="204"/>
      <c r="R30" s="63"/>
      <c r="S30" s="63"/>
    </row>
    <row r="31" spans="1:19" s="34" customFormat="1" ht="12" customHeight="1">
      <c r="A31" s="35">
        <v>27</v>
      </c>
      <c r="B31" s="212"/>
      <c r="C31" s="132" t="s">
        <v>212</v>
      </c>
      <c r="D31" s="132" t="s">
        <v>233</v>
      </c>
      <c r="E31" s="85"/>
      <c r="F31" s="62" t="s">
        <v>135</v>
      </c>
      <c r="G31" s="62" t="s">
        <v>56</v>
      </c>
      <c r="H31" s="204"/>
      <c r="I31" s="198"/>
      <c r="J31" s="199"/>
      <c r="K31" s="199"/>
      <c r="L31" s="200"/>
      <c r="M31" s="229"/>
      <c r="N31" s="204"/>
      <c r="O31" s="204"/>
      <c r="P31" s="204"/>
      <c r="Q31" s="204"/>
      <c r="R31" s="63"/>
      <c r="S31" s="63"/>
    </row>
    <row r="32" spans="1:19" s="34" customFormat="1" ht="12" customHeight="1">
      <c r="A32" s="35">
        <v>28</v>
      </c>
      <c r="B32" s="212"/>
      <c r="C32" s="32" t="s">
        <v>213</v>
      </c>
      <c r="D32" s="132" t="s">
        <v>234</v>
      </c>
      <c r="E32" s="85"/>
      <c r="F32" s="62" t="s">
        <v>135</v>
      </c>
      <c r="G32" s="62" t="s">
        <v>56</v>
      </c>
      <c r="H32" s="204"/>
      <c r="I32" s="198"/>
      <c r="J32" s="199"/>
      <c r="K32" s="199"/>
      <c r="L32" s="200"/>
      <c r="M32" s="229"/>
      <c r="N32" s="204"/>
      <c r="O32" s="204"/>
      <c r="P32" s="204"/>
      <c r="Q32" s="204"/>
      <c r="R32" s="63"/>
      <c r="S32" s="63"/>
    </row>
    <row r="33" spans="1:19" s="129" customFormat="1" ht="12" customHeight="1">
      <c r="A33" s="35">
        <v>29</v>
      </c>
      <c r="B33" s="212"/>
      <c r="C33" s="32" t="s">
        <v>214</v>
      </c>
      <c r="D33" s="132" t="s">
        <v>235</v>
      </c>
      <c r="E33" s="124"/>
      <c r="F33" s="62" t="s">
        <v>135</v>
      </c>
      <c r="G33" s="62" t="s">
        <v>56</v>
      </c>
      <c r="H33" s="204"/>
      <c r="I33" s="198"/>
      <c r="J33" s="199"/>
      <c r="K33" s="199"/>
      <c r="L33" s="200"/>
      <c r="M33" s="229"/>
      <c r="N33" s="204"/>
      <c r="O33" s="204"/>
      <c r="P33" s="204"/>
      <c r="Q33" s="204"/>
      <c r="R33" s="128"/>
      <c r="S33" s="128"/>
    </row>
    <row r="34" spans="1:19" s="129" customFormat="1" ht="12" customHeight="1">
      <c r="A34" s="35">
        <v>30</v>
      </c>
      <c r="B34" s="213"/>
      <c r="C34" s="32" t="s">
        <v>215</v>
      </c>
      <c r="D34" s="132" t="s">
        <v>236</v>
      </c>
      <c r="E34" s="124"/>
      <c r="F34" s="62" t="s">
        <v>135</v>
      </c>
      <c r="G34" s="62" t="s">
        <v>56</v>
      </c>
      <c r="H34" s="182"/>
      <c r="I34" s="201"/>
      <c r="J34" s="202"/>
      <c r="K34" s="202"/>
      <c r="L34" s="203"/>
      <c r="M34" s="192"/>
      <c r="N34" s="182"/>
      <c r="O34" s="182"/>
      <c r="P34" s="182"/>
      <c r="Q34" s="182"/>
      <c r="R34" s="128"/>
      <c r="S34" s="128"/>
    </row>
    <row r="35" spans="1:19" s="129" customFormat="1" ht="12" customHeight="1">
      <c r="A35" s="35">
        <v>36</v>
      </c>
      <c r="B35" s="122"/>
      <c r="C35" s="59"/>
      <c r="D35" s="124"/>
      <c r="E35" s="124"/>
      <c r="F35" s="125"/>
      <c r="G35" s="125"/>
      <c r="H35" s="126"/>
      <c r="I35" s="205"/>
      <c r="J35" s="206"/>
      <c r="K35" s="206"/>
      <c r="L35" s="207"/>
      <c r="M35" s="124"/>
      <c r="N35" s="124"/>
      <c r="O35" s="127"/>
      <c r="P35" s="123"/>
      <c r="Q35" s="124"/>
      <c r="R35" s="128"/>
      <c r="S35" s="128"/>
    </row>
    <row r="36" spans="1:19" s="34" customFormat="1" ht="12" customHeight="1">
      <c r="A36" s="35">
        <v>37</v>
      </c>
      <c r="B36" s="109"/>
      <c r="C36" s="59"/>
      <c r="D36" s="112"/>
      <c r="E36" s="85"/>
      <c r="F36" s="62"/>
      <c r="G36" s="62"/>
      <c r="H36" s="40"/>
      <c r="I36" s="205"/>
      <c r="J36" s="206"/>
      <c r="K36" s="206"/>
      <c r="L36" s="207"/>
      <c r="M36" s="76"/>
      <c r="N36" s="76"/>
      <c r="O36" s="78"/>
      <c r="P36" s="77"/>
      <c r="Q36" s="87"/>
      <c r="R36" s="63"/>
      <c r="S36" s="63"/>
    </row>
    <row r="37" spans="1:19" s="34" customFormat="1" ht="12" customHeight="1">
      <c r="A37" s="35">
        <v>41</v>
      </c>
      <c r="B37" s="109"/>
      <c r="C37" s="112"/>
      <c r="D37" s="112"/>
      <c r="E37" s="85"/>
      <c r="F37" s="62"/>
      <c r="G37" s="62"/>
      <c r="H37" s="40"/>
      <c r="I37" s="193"/>
      <c r="J37" s="194"/>
      <c r="K37" s="194"/>
      <c r="L37" s="195"/>
      <c r="M37" s="76"/>
      <c r="N37" s="76"/>
      <c r="O37" s="78"/>
      <c r="P37" s="77"/>
      <c r="Q37" s="87"/>
      <c r="R37" s="63"/>
      <c r="S37" s="63"/>
    </row>
    <row r="38" spans="1:19" s="34" customFormat="1" ht="12" customHeight="1">
      <c r="A38" s="35">
        <v>42</v>
      </c>
      <c r="B38" s="109"/>
      <c r="C38" s="112"/>
      <c r="D38" s="32"/>
      <c r="E38" s="85"/>
      <c r="F38" s="62"/>
      <c r="G38" s="62"/>
      <c r="H38" s="40"/>
      <c r="I38" s="193"/>
      <c r="J38" s="194"/>
      <c r="K38" s="194"/>
      <c r="L38" s="195"/>
      <c r="M38" s="76"/>
      <c r="N38" s="76"/>
      <c r="O38" s="78"/>
      <c r="P38" s="77"/>
      <c r="Q38" s="87"/>
      <c r="R38" s="63"/>
      <c r="S38" s="63"/>
    </row>
    <row r="39" spans="1:19" s="34" customFormat="1" ht="12" customHeight="1">
      <c r="A39" s="35">
        <v>43</v>
      </c>
      <c r="B39" s="109"/>
      <c r="C39" s="112"/>
      <c r="D39" s="32"/>
      <c r="E39" s="85"/>
      <c r="F39" s="62"/>
      <c r="G39" s="62"/>
      <c r="H39" s="40"/>
      <c r="I39" s="193"/>
      <c r="J39" s="194"/>
      <c r="K39" s="194"/>
      <c r="L39" s="195"/>
      <c r="M39" s="76"/>
      <c r="N39" s="76"/>
      <c r="O39" s="78"/>
      <c r="P39" s="77"/>
      <c r="Q39" s="87"/>
      <c r="R39" s="63"/>
      <c r="S39" s="63"/>
    </row>
    <row r="40" spans="1:19" s="34" customFormat="1" ht="12" customHeight="1">
      <c r="A40" s="35">
        <v>44</v>
      </c>
      <c r="B40" s="109"/>
      <c r="C40" s="112"/>
      <c r="D40" s="32"/>
      <c r="E40" s="85"/>
      <c r="F40" s="62"/>
      <c r="G40" s="62"/>
      <c r="H40" s="40"/>
      <c r="I40" s="193"/>
      <c r="J40" s="194"/>
      <c r="K40" s="194"/>
      <c r="L40" s="195"/>
      <c r="M40" s="76"/>
      <c r="N40" s="76"/>
      <c r="O40" s="78"/>
      <c r="P40" s="77"/>
      <c r="Q40" s="87"/>
      <c r="R40" s="63"/>
      <c r="S40" s="63"/>
    </row>
    <row r="41" spans="1:19" s="34" customFormat="1" ht="12" customHeight="1">
      <c r="A41" s="35">
        <v>45</v>
      </c>
      <c r="B41" s="109"/>
      <c r="C41" s="112"/>
      <c r="D41" s="112"/>
      <c r="E41" s="85"/>
      <c r="F41" s="62"/>
      <c r="G41" s="62"/>
      <c r="H41" s="40"/>
      <c r="I41" s="193"/>
      <c r="J41" s="194"/>
      <c r="K41" s="194"/>
      <c r="L41" s="195"/>
      <c r="M41" s="76"/>
      <c r="N41" s="76"/>
      <c r="O41" s="78"/>
      <c r="P41" s="77"/>
      <c r="Q41" s="87"/>
      <c r="R41" s="63"/>
      <c r="S41" s="63"/>
    </row>
    <row r="42" spans="1:19" s="34" customFormat="1" ht="12" customHeight="1">
      <c r="A42" s="35">
        <v>46</v>
      </c>
      <c r="B42" s="109"/>
      <c r="C42" s="112"/>
      <c r="D42" s="112"/>
      <c r="E42" s="85"/>
      <c r="F42" s="62"/>
      <c r="G42" s="62"/>
      <c r="H42" s="40"/>
      <c r="I42" s="193"/>
      <c r="J42" s="194"/>
      <c r="K42" s="194"/>
      <c r="L42" s="195"/>
      <c r="M42" s="76"/>
      <c r="N42" s="76"/>
      <c r="O42" s="78"/>
      <c r="P42" s="77"/>
      <c r="Q42" s="87"/>
      <c r="R42" s="63"/>
      <c r="S42" s="63"/>
    </row>
    <row r="43" spans="1:19" s="34" customFormat="1" ht="12" customHeight="1">
      <c r="A43" s="35">
        <v>47</v>
      </c>
      <c r="B43" s="109"/>
      <c r="C43" s="112"/>
      <c r="D43" s="112"/>
      <c r="E43" s="85"/>
      <c r="F43" s="62"/>
      <c r="G43" s="62"/>
      <c r="H43" s="40"/>
      <c r="I43" s="193"/>
      <c r="J43" s="194"/>
      <c r="K43" s="194"/>
      <c r="L43" s="195"/>
      <c r="M43" s="76"/>
      <c r="N43" s="76"/>
      <c r="O43" s="78"/>
      <c r="P43" s="77"/>
      <c r="Q43" s="87"/>
      <c r="R43" s="63"/>
      <c r="S43" s="63"/>
    </row>
    <row r="44" spans="1:19" s="34" customFormat="1" ht="12" customHeight="1">
      <c r="A44" s="35">
        <v>48</v>
      </c>
      <c r="B44" s="109"/>
      <c r="C44" s="112"/>
      <c r="D44" s="112"/>
      <c r="E44" s="85"/>
      <c r="F44" s="62"/>
      <c r="G44" s="62"/>
      <c r="H44" s="40"/>
      <c r="I44" s="193"/>
      <c r="J44" s="194"/>
      <c r="K44" s="194"/>
      <c r="L44" s="195"/>
      <c r="M44" s="76"/>
      <c r="N44" s="76"/>
      <c r="O44" s="78"/>
      <c r="P44" s="77"/>
      <c r="Q44" s="87"/>
      <c r="R44" s="63"/>
      <c r="S44" s="63"/>
    </row>
    <row r="45" spans="1:19" s="34" customFormat="1" ht="12" customHeight="1">
      <c r="A45" s="35">
        <v>49</v>
      </c>
      <c r="B45" s="109"/>
      <c r="C45" s="112"/>
      <c r="D45" s="112"/>
      <c r="E45" s="85"/>
      <c r="F45" s="62"/>
      <c r="G45" s="62"/>
      <c r="H45" s="40"/>
      <c r="I45" s="193"/>
      <c r="J45" s="194"/>
      <c r="K45" s="194"/>
      <c r="L45" s="195"/>
      <c r="M45" s="76"/>
      <c r="N45" s="76"/>
      <c r="O45" s="78"/>
      <c r="P45" s="77"/>
      <c r="Q45" s="87"/>
      <c r="R45" s="63"/>
      <c r="S45" s="63"/>
    </row>
    <row r="46" spans="1:19" s="34" customFormat="1" ht="12" customHeight="1">
      <c r="A46" s="35">
        <v>50</v>
      </c>
      <c r="B46" s="109"/>
      <c r="C46" s="112"/>
      <c r="D46" s="112"/>
      <c r="E46" s="85"/>
      <c r="F46" s="62"/>
      <c r="G46" s="62"/>
      <c r="H46" s="40"/>
      <c r="I46" s="193"/>
      <c r="J46" s="194"/>
      <c r="K46" s="194"/>
      <c r="L46" s="195"/>
      <c r="M46" s="76"/>
      <c r="N46" s="76"/>
      <c r="O46" s="78"/>
      <c r="P46" s="77"/>
      <c r="Q46" s="87"/>
      <c r="R46" s="63"/>
      <c r="S46" s="63"/>
    </row>
    <row r="47" spans="1:19" s="34" customFormat="1" ht="12" customHeight="1">
      <c r="A47" s="35">
        <v>51</v>
      </c>
      <c r="B47" s="109"/>
      <c r="C47" s="112"/>
      <c r="D47" s="32"/>
      <c r="E47" s="85"/>
      <c r="F47" s="62"/>
      <c r="G47" s="62"/>
      <c r="H47" s="40"/>
      <c r="I47" s="193"/>
      <c r="J47" s="194"/>
      <c r="K47" s="194"/>
      <c r="L47" s="195"/>
      <c r="M47" s="76"/>
      <c r="N47" s="76"/>
      <c r="O47" s="78"/>
      <c r="P47" s="77"/>
      <c r="Q47" s="87"/>
      <c r="R47" s="63"/>
      <c r="S47" s="63"/>
    </row>
    <row r="48" spans="1:19" s="34" customFormat="1" ht="11.25">
      <c r="A48" s="35">
        <v>52</v>
      </c>
      <c r="B48" s="33"/>
      <c r="C48" s="112"/>
      <c r="D48" s="32"/>
      <c r="E48" s="85"/>
      <c r="F48" s="62"/>
      <c r="G48" s="62"/>
      <c r="H48" s="40"/>
      <c r="I48" s="193"/>
      <c r="J48" s="194"/>
      <c r="K48" s="194"/>
      <c r="L48" s="195"/>
      <c r="M48" s="76"/>
      <c r="N48" s="76"/>
      <c r="O48" s="78"/>
      <c r="P48" s="77"/>
      <c r="Q48" s="87"/>
      <c r="R48" s="63"/>
      <c r="S48" s="63"/>
    </row>
    <row r="49" spans="1:19" s="34" customFormat="1" ht="12" customHeight="1">
      <c r="A49" s="35">
        <v>53</v>
      </c>
      <c r="B49" s="33"/>
      <c r="C49" s="112"/>
      <c r="D49" s="32"/>
      <c r="E49" s="85"/>
      <c r="F49" s="62"/>
      <c r="G49" s="62"/>
      <c r="H49" s="40"/>
      <c r="I49" s="193"/>
      <c r="J49" s="194"/>
      <c r="K49" s="194"/>
      <c r="L49" s="195"/>
      <c r="M49" s="76"/>
      <c r="N49" s="76"/>
      <c r="O49" s="78"/>
      <c r="P49" s="77"/>
      <c r="Q49" s="87"/>
      <c r="R49" s="63"/>
      <c r="S49" s="63"/>
    </row>
    <row r="50" spans="1:19" s="34" customFormat="1" ht="12" customHeight="1">
      <c r="A50" s="35">
        <v>54</v>
      </c>
      <c r="B50" s="33"/>
      <c r="C50" s="112"/>
      <c r="D50" s="112"/>
      <c r="E50" s="85"/>
      <c r="F50" s="62"/>
      <c r="G50" s="62"/>
      <c r="H50" s="40"/>
      <c r="I50" s="193"/>
      <c r="J50" s="194"/>
      <c r="K50" s="194"/>
      <c r="L50" s="195"/>
      <c r="M50" s="76"/>
      <c r="N50" s="76"/>
      <c r="O50" s="78"/>
      <c r="P50" s="77"/>
      <c r="Q50" s="87"/>
      <c r="R50" s="63"/>
      <c r="S50" s="63"/>
    </row>
    <row r="51" spans="1:19" s="34" customFormat="1" ht="12" customHeight="1">
      <c r="A51" s="35">
        <v>55</v>
      </c>
      <c r="B51" s="33"/>
      <c r="C51" s="32"/>
      <c r="D51" s="32"/>
      <c r="E51" s="85"/>
      <c r="F51" s="62"/>
      <c r="G51" s="62"/>
      <c r="H51" s="40"/>
      <c r="I51" s="193"/>
      <c r="J51" s="194"/>
      <c r="K51" s="194"/>
      <c r="L51" s="195"/>
      <c r="M51" s="76"/>
      <c r="N51" s="76"/>
      <c r="O51" s="78"/>
      <c r="P51" s="77"/>
      <c r="Q51" s="87"/>
      <c r="R51" s="63"/>
      <c r="S51" s="63"/>
    </row>
    <row r="52" spans="1:19" s="34" customFormat="1" ht="12" customHeight="1">
      <c r="A52" s="35">
        <v>56</v>
      </c>
      <c r="B52" s="33"/>
      <c r="C52" s="32"/>
      <c r="D52" s="32"/>
      <c r="E52" s="85"/>
      <c r="F52" s="62"/>
      <c r="G52" s="62"/>
      <c r="H52" s="40"/>
      <c r="I52" s="193"/>
      <c r="J52" s="194"/>
      <c r="K52" s="194"/>
      <c r="L52" s="195"/>
      <c r="M52" s="76"/>
      <c r="N52" s="76"/>
      <c r="O52" s="78"/>
      <c r="P52" s="77"/>
      <c r="Q52" s="87"/>
      <c r="R52" s="63"/>
      <c r="S52" s="63"/>
    </row>
    <row r="53" spans="1:19" s="34" customFormat="1" ht="11.25">
      <c r="A53" s="35">
        <v>57</v>
      </c>
      <c r="B53" s="33"/>
      <c r="C53" s="32"/>
      <c r="D53" s="32"/>
      <c r="E53" s="85"/>
      <c r="F53" s="62"/>
      <c r="G53" s="62"/>
      <c r="H53" s="40"/>
      <c r="I53" s="193"/>
      <c r="J53" s="194"/>
      <c r="K53" s="194"/>
      <c r="L53" s="195"/>
      <c r="M53" s="85"/>
      <c r="N53" s="85"/>
      <c r="O53" s="78"/>
      <c r="P53" s="77"/>
      <c r="Q53" s="87"/>
      <c r="R53" s="63"/>
      <c r="S53" s="63"/>
    </row>
    <row r="54" spans="1:19" s="34" customFormat="1" ht="11.25">
      <c r="A54" s="35">
        <v>58</v>
      </c>
      <c r="B54" s="33"/>
      <c r="C54" s="32"/>
      <c r="D54" s="32"/>
      <c r="E54" s="85"/>
      <c r="F54" s="62"/>
      <c r="G54" s="62"/>
      <c r="H54" s="40"/>
      <c r="I54" s="193"/>
      <c r="J54" s="194"/>
      <c r="K54" s="194"/>
      <c r="L54" s="195"/>
      <c r="M54" s="85"/>
      <c r="N54" s="85"/>
      <c r="O54" s="78"/>
      <c r="P54" s="77"/>
      <c r="Q54" s="87"/>
      <c r="R54" s="63"/>
      <c r="S54" s="63"/>
    </row>
    <row r="55" spans="1:19" ht="11.25">
      <c r="A55" s="35">
        <v>59</v>
      </c>
      <c r="B55" s="33"/>
      <c r="C55" s="32"/>
      <c r="D55" s="32"/>
      <c r="E55" s="85"/>
      <c r="F55" s="62"/>
      <c r="G55" s="62"/>
      <c r="H55" s="40"/>
      <c r="I55" s="193"/>
      <c r="J55" s="194"/>
      <c r="K55" s="194"/>
      <c r="L55" s="195"/>
      <c r="M55" s="85"/>
      <c r="N55" s="85"/>
      <c r="O55" s="78"/>
      <c r="P55" s="77"/>
      <c r="Q55" s="87"/>
    </row>
  </sheetData>
  <dataConsolidate/>
  <mergeCells count="55">
    <mergeCell ref="Q15:Q34"/>
    <mergeCell ref="Q8:Q9"/>
    <mergeCell ref="I10:L10"/>
    <mergeCell ref="M8:M9"/>
    <mergeCell ref="N8:N9"/>
    <mergeCell ref="O8:O9"/>
    <mergeCell ref="I55:L55"/>
    <mergeCell ref="I44:L44"/>
    <mergeCell ref="I50:L50"/>
    <mergeCell ref="I46:L46"/>
    <mergeCell ref="I48:L48"/>
    <mergeCell ref="I51:L51"/>
    <mergeCell ref="I52:L52"/>
    <mergeCell ref="I53:L53"/>
    <mergeCell ref="I54:L54"/>
    <mergeCell ref="I47:L47"/>
    <mergeCell ref="I49:L49"/>
    <mergeCell ref="I38:L38"/>
    <mergeCell ref="I39:L39"/>
    <mergeCell ref="I40:L40"/>
    <mergeCell ref="I41:L41"/>
    <mergeCell ref="B8:B9"/>
    <mergeCell ref="H8:H9"/>
    <mergeCell ref="I8:L9"/>
    <mergeCell ref="I35:L35"/>
    <mergeCell ref="I11:L11"/>
    <mergeCell ref="I12:L12"/>
    <mergeCell ref="I13:L13"/>
    <mergeCell ref="I14:L14"/>
    <mergeCell ref="I36:L36"/>
    <mergeCell ref="B15:B34"/>
    <mergeCell ref="H15:H34"/>
    <mergeCell ref="I45:L45"/>
    <mergeCell ref="I37:L37"/>
    <mergeCell ref="I42:L42"/>
    <mergeCell ref="I43:L43"/>
    <mergeCell ref="P6:P7"/>
    <mergeCell ref="I15:L34"/>
    <mergeCell ref="M15:M34"/>
    <mergeCell ref="N15:N34"/>
    <mergeCell ref="O15:O34"/>
    <mergeCell ref="P15:P34"/>
    <mergeCell ref="P8:P9"/>
    <mergeCell ref="Q6:Q7"/>
    <mergeCell ref="A1:F2"/>
    <mergeCell ref="H1:I1"/>
    <mergeCell ref="H2:I2"/>
    <mergeCell ref="I4:L4"/>
    <mergeCell ref="B6:B7"/>
    <mergeCell ref="I5:L5"/>
    <mergeCell ref="I6:L7"/>
    <mergeCell ref="M6:M7"/>
    <mergeCell ref="N6:N7"/>
    <mergeCell ref="O6:O7"/>
    <mergeCell ref="H6:H7"/>
  </mergeCells>
  <dataValidations count="5">
    <dataValidation allowBlank="1" showDropDown="1" showInputMessage="1" showErrorMessage="1" sqref="O35:O55"/>
    <dataValidation type="list" allowBlank="1" showInputMessage="1" showErrorMessage="1" sqref="P12:P14 P10 P35:P55">
      <formula1>"Load,Click,Double Click,Change,Selected,KeyDown,KeyPress,Hover,Focus,LostFocus"</formula1>
    </dataValidation>
    <dataValidation allowBlank="1" showErrorMessage="1" sqref="E17:E21 E24"/>
    <dataValidation type="list" allowBlank="1" showInputMessage="1" showErrorMessage="1" sqref="F5:F55">
      <formula1>"Select,Insert,Update,Delete"</formula1>
    </dataValidation>
    <dataValidation type="list" allowBlank="1" showInputMessage="1" showErrorMessage="1" sqref="G5:G55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7"/>
  <sheetViews>
    <sheetView view="pageBreakPreview" zoomScaleSheetLayoutView="100" workbookViewId="0">
      <selection activeCell="B16" sqref="B1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5.7109375" style="22" customWidth="1"/>
    <col min="7" max="10" width="12.7109375" style="22" customWidth="1"/>
    <col min="11" max="16384" width="9.140625" style="22"/>
  </cols>
  <sheetData>
    <row r="1" spans="1:10" ht="12" customHeight="1">
      <c r="A1" s="143" t="s">
        <v>0</v>
      </c>
      <c r="B1" s="143"/>
      <c r="C1" s="31" t="s">
        <v>1</v>
      </c>
      <c r="D1" s="36" t="str">
        <f>'Update History'!D1</f>
        <v>ASOFT - ACC</v>
      </c>
      <c r="E1" s="31" t="s">
        <v>3</v>
      </c>
      <c r="F1" s="36" t="str">
        <f>'Update History'!F1</f>
        <v xml:space="preserve">Công nợ phải thu -báo cáo </v>
      </c>
      <c r="G1" s="31" t="s">
        <v>5</v>
      </c>
      <c r="H1" s="37" t="str">
        <f>'Update History'!H1</f>
        <v>Hoàng Vũ</v>
      </c>
      <c r="I1" s="31" t="s">
        <v>7</v>
      </c>
      <c r="J1" s="37"/>
    </row>
    <row r="2" spans="1:10" ht="12" customHeight="1">
      <c r="A2" s="143"/>
      <c r="B2" s="143"/>
      <c r="C2" s="31" t="s">
        <v>2</v>
      </c>
      <c r="D2" s="36" t="str">
        <f>'Update History'!D2</f>
        <v>ASOFT-CNPTHU</v>
      </c>
      <c r="E2" s="31" t="s">
        <v>4</v>
      </c>
      <c r="F2" s="36" t="str">
        <f>'Update History'!F2</f>
        <v>Chi tiết công nợ phải thu theo nhân viên</v>
      </c>
      <c r="G2" s="31" t="s">
        <v>6</v>
      </c>
      <c r="H2" s="38">
        <f>'Update History'!H2</f>
        <v>41148</v>
      </c>
      <c r="I2" s="31" t="s">
        <v>8</v>
      </c>
      <c r="J2" s="38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221"/>
      <c r="C6" s="221"/>
      <c r="D6" s="221"/>
      <c r="E6" s="221"/>
      <c r="F6" s="221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2"/>
      <c r="B9" s="82" t="s">
        <v>115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B12" s="82" t="s">
        <v>116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B13" s="217" t="s">
        <v>273</v>
      </c>
      <c r="C13" s="218"/>
      <c r="D13" s="218"/>
      <c r="E13" s="218"/>
      <c r="F13" s="218"/>
    </row>
    <row r="14" spans="1:10" ht="12" customHeight="1">
      <c r="B14" s="218"/>
      <c r="C14" s="218"/>
      <c r="D14" s="218"/>
      <c r="E14" s="218"/>
      <c r="F14" s="218"/>
    </row>
    <row r="15" spans="1:10" ht="12" customHeight="1">
      <c r="B15" s="218"/>
      <c r="C15" s="218"/>
      <c r="D15" s="218"/>
      <c r="E15" s="218"/>
      <c r="F15" s="218"/>
    </row>
    <row r="16" spans="1:10" ht="12" customHeight="1">
      <c r="B16" s="8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219" t="s">
        <v>145</v>
      </c>
      <c r="C17" s="220"/>
      <c r="D17" s="220"/>
      <c r="E17" s="220"/>
      <c r="F17" s="220"/>
      <c r="G17" s="43"/>
      <c r="H17" s="43"/>
      <c r="I17" s="43"/>
      <c r="J17" s="46"/>
    </row>
    <row r="18" spans="1:10" ht="12" customHeight="1">
      <c r="B18" s="220"/>
      <c r="C18" s="220"/>
      <c r="D18" s="220"/>
      <c r="E18" s="220"/>
      <c r="F18" s="220"/>
      <c r="G18" s="43"/>
      <c r="H18" s="43"/>
      <c r="I18" s="43"/>
      <c r="J18" s="46"/>
    </row>
    <row r="19" spans="1:10" ht="12" customHeight="1">
      <c r="B19" s="8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5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5"/>
      <c r="B26" s="216"/>
      <c r="C26" s="216"/>
      <c r="D26" s="216"/>
      <c r="E26" s="216"/>
      <c r="F26" s="216"/>
      <c r="G26" s="216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5" t="s">
        <v>122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2" t="s">
        <v>120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2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86"/>
      <c r="D34" s="43"/>
      <c r="E34" s="43"/>
      <c r="F34" s="43"/>
      <c r="G34" s="43"/>
      <c r="H34" s="43"/>
      <c r="I34" s="43"/>
      <c r="J34" s="46"/>
    </row>
    <row r="35" spans="1:10" ht="12" customHeight="1">
      <c r="A35" s="42"/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A36" s="75" t="s">
        <v>123</v>
      </c>
      <c r="B36" s="43"/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82" t="s">
        <v>120</v>
      </c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43"/>
      <c r="D38" s="43"/>
      <c r="E38" s="43"/>
      <c r="F38" s="43"/>
      <c r="G38" s="43"/>
      <c r="H38" s="43"/>
      <c r="I38" s="43"/>
      <c r="J38" s="46"/>
    </row>
    <row r="39" spans="1:10" ht="12" customHeight="1">
      <c r="B39" s="43"/>
      <c r="C39" s="86"/>
      <c r="D39" s="43"/>
      <c r="E39" s="43"/>
      <c r="F39" s="43"/>
      <c r="G39" s="43"/>
      <c r="H39" s="43"/>
      <c r="I39" s="43"/>
      <c r="J39" s="46"/>
    </row>
    <row r="40" spans="1:10" ht="12" customHeight="1">
      <c r="B40" s="82" t="s">
        <v>121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>
      <c r="B41" s="82"/>
      <c r="C41" s="86"/>
      <c r="D41" s="43"/>
      <c r="E41" s="43"/>
      <c r="F41" s="43"/>
      <c r="G41" s="43"/>
      <c r="H41" s="43"/>
      <c r="I41" s="43"/>
      <c r="J41" s="46"/>
    </row>
    <row r="42" spans="1:10" ht="12" customHeight="1">
      <c r="A42" s="42"/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A43" s="75" t="s">
        <v>124</v>
      </c>
      <c r="B43" s="43"/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214" t="s">
        <v>251</v>
      </c>
      <c r="C44" s="215"/>
      <c r="D44" s="215"/>
      <c r="E44" s="215"/>
      <c r="F44" s="215"/>
      <c r="G44" s="215"/>
      <c r="H44" s="215"/>
      <c r="I44" s="43"/>
      <c r="J44" s="46"/>
    </row>
    <row r="45" spans="1:10" ht="12" customHeight="1">
      <c r="A45" s="42"/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A46" s="42"/>
      <c r="B46" s="86"/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2"/>
      <c r="C47" s="43"/>
      <c r="D47" s="43"/>
      <c r="E47" s="43"/>
      <c r="F47" s="43"/>
      <c r="G47" s="43"/>
      <c r="H47" s="43"/>
      <c r="I47" s="43"/>
      <c r="J47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5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5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6">
    <mergeCell ref="B44:H44"/>
    <mergeCell ref="A1:B2"/>
    <mergeCell ref="B26:G26"/>
    <mergeCell ref="B13:F15"/>
    <mergeCell ref="B17:F18"/>
    <mergeCell ref="B6:F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2"/>
  <sheetViews>
    <sheetView view="pageBreakPreview" zoomScaleSheetLayoutView="100" workbookViewId="0">
      <selection activeCell="C20" sqref="C20"/>
    </sheetView>
  </sheetViews>
  <sheetFormatPr defaultRowHeight="12" customHeight="1"/>
  <cols>
    <col min="1" max="1" width="5.28515625" style="22" customWidth="1"/>
    <col min="2" max="2" width="6.14062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4.85546875" style="22" customWidth="1"/>
    <col min="7" max="10" width="12.7109375" style="22" customWidth="1"/>
    <col min="11" max="16384" width="9.140625" style="22"/>
  </cols>
  <sheetData>
    <row r="1" spans="1:10" ht="12" customHeight="1">
      <c r="A1" s="143" t="s">
        <v>0</v>
      </c>
      <c r="B1" s="143"/>
      <c r="C1" s="31" t="s">
        <v>1</v>
      </c>
      <c r="D1" s="36" t="str">
        <f>'Update History'!D1</f>
        <v>ASOFT - ACC</v>
      </c>
      <c r="E1" s="31" t="s">
        <v>3</v>
      </c>
      <c r="F1" s="36" t="str">
        <f>'Update History'!F1</f>
        <v xml:space="preserve">Công nợ phải thu -báo cáo </v>
      </c>
      <c r="G1" s="31" t="s">
        <v>5</v>
      </c>
      <c r="H1" s="37" t="str">
        <f>'Update History'!H1</f>
        <v>Hoàng Vũ</v>
      </c>
      <c r="I1" s="31" t="s">
        <v>7</v>
      </c>
      <c r="J1" s="37"/>
    </row>
    <row r="2" spans="1:10" ht="12" customHeight="1">
      <c r="A2" s="143"/>
      <c r="B2" s="143"/>
      <c r="C2" s="31" t="s">
        <v>2</v>
      </c>
      <c r="D2" s="36" t="str">
        <f>'Update History'!D2</f>
        <v>ASOFT-CNPTHU</v>
      </c>
      <c r="E2" s="31" t="s">
        <v>4</v>
      </c>
      <c r="F2" s="36" t="str">
        <f>'Update History'!F2</f>
        <v>Chi tiết công nợ phải thu theo nhân viên</v>
      </c>
      <c r="G2" s="31" t="s">
        <v>6</v>
      </c>
      <c r="H2" s="38">
        <f>'Update History'!H2</f>
        <v>41148</v>
      </c>
      <c r="I2" s="31" t="s">
        <v>8</v>
      </c>
      <c r="J2" s="38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222" t="s">
        <v>266</v>
      </c>
      <c r="D10" s="223"/>
      <c r="E10" s="223"/>
      <c r="F10" s="223"/>
      <c r="G10" s="223"/>
      <c r="H10" s="223"/>
      <c r="I10" s="43"/>
      <c r="J10" s="46"/>
    </row>
    <row r="11" spans="1:10" ht="12" customHeight="1">
      <c r="A11" s="42"/>
      <c r="B11" s="43"/>
      <c r="C11" s="223"/>
      <c r="D11" s="223"/>
      <c r="E11" s="223"/>
      <c r="F11" s="223"/>
      <c r="G11" s="223"/>
      <c r="H11" s="223"/>
      <c r="I11" s="43"/>
      <c r="J11" s="46"/>
    </row>
    <row r="12" spans="1:10" ht="12" customHeight="1">
      <c r="A12" s="42"/>
      <c r="B12" s="43"/>
      <c r="C12" s="223"/>
      <c r="D12" s="223"/>
      <c r="E12" s="223"/>
      <c r="F12" s="223"/>
      <c r="G12" s="223"/>
      <c r="H12" s="223"/>
      <c r="I12" s="43"/>
      <c r="J12" s="46"/>
    </row>
    <row r="13" spans="1:10" ht="12" customHeight="1">
      <c r="A13" s="42"/>
      <c r="B13" s="43"/>
      <c r="C13" s="223"/>
      <c r="D13" s="223"/>
      <c r="E13" s="223"/>
      <c r="F13" s="223"/>
      <c r="G13" s="223"/>
      <c r="H13" s="223"/>
      <c r="I13" s="43"/>
      <c r="J13" s="46"/>
    </row>
    <row r="14" spans="1:10" ht="12" customHeight="1">
      <c r="A14" s="42"/>
      <c r="B14" s="43"/>
      <c r="C14" s="223"/>
      <c r="D14" s="223"/>
      <c r="E14" s="223"/>
      <c r="F14" s="223"/>
      <c r="G14" s="223"/>
      <c r="H14" s="223"/>
      <c r="I14" s="43"/>
      <c r="J14" s="46"/>
    </row>
    <row r="15" spans="1:10" ht="12" customHeight="1">
      <c r="A15" s="42"/>
      <c r="B15" s="43"/>
      <c r="C15" s="223"/>
      <c r="D15" s="223"/>
      <c r="E15" s="223"/>
      <c r="F15" s="223"/>
      <c r="G15" s="223"/>
      <c r="H15" s="223"/>
      <c r="I15" s="43"/>
      <c r="J15" s="46"/>
    </row>
    <row r="16" spans="1:10" ht="12" customHeight="1">
      <c r="A16" s="42"/>
      <c r="B16" s="43"/>
      <c r="C16" s="223"/>
      <c r="D16" s="223"/>
      <c r="E16" s="223"/>
      <c r="F16" s="223"/>
      <c r="G16" s="223"/>
      <c r="H16" s="223"/>
      <c r="I16" s="43"/>
      <c r="J16" s="46"/>
    </row>
    <row r="17" spans="1:10" ht="12" customHeight="1">
      <c r="A17" s="42"/>
      <c r="B17" s="43"/>
      <c r="C17" s="223"/>
      <c r="D17" s="223"/>
      <c r="E17" s="223"/>
      <c r="F17" s="223"/>
      <c r="G17" s="223"/>
      <c r="H17" s="223"/>
      <c r="I17" s="43"/>
      <c r="J17" s="46"/>
    </row>
    <row r="18" spans="1:10" ht="12" customHeight="1">
      <c r="A18" s="42"/>
      <c r="B18" s="43"/>
      <c r="C18" s="223"/>
      <c r="D18" s="223"/>
      <c r="E18" s="223"/>
      <c r="F18" s="223"/>
      <c r="G18" s="223"/>
      <c r="H18" s="223"/>
      <c r="I18" s="43"/>
      <c r="J18" s="46"/>
    </row>
    <row r="19" spans="1:10" ht="12" customHeight="1">
      <c r="A19" s="42"/>
      <c r="B19" s="43"/>
      <c r="C19" s="223"/>
      <c r="D19" s="223"/>
      <c r="E19" s="223"/>
      <c r="F19" s="223"/>
      <c r="G19" s="223"/>
      <c r="H19" s="22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2">
    <mergeCell ref="A1:B2"/>
    <mergeCell ref="C10:H19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B1:G62"/>
  <sheetViews>
    <sheetView view="pageBreakPreview" topLeftCell="A22" zoomScaleSheetLayoutView="100" workbookViewId="0">
      <selection activeCell="E15" sqref="E15:E24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24" t="s">
        <v>41</v>
      </c>
      <c r="C1" s="224"/>
      <c r="D1" s="224"/>
      <c r="E1" s="224"/>
      <c r="F1" s="224"/>
      <c r="G1" s="22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61</v>
      </c>
    </row>
    <row r="5" spans="2:7" s="17" customFormat="1">
      <c r="B5" s="19"/>
      <c r="C5" s="58" t="s">
        <v>62</v>
      </c>
    </row>
    <row r="6" spans="2:7">
      <c r="D6" s="1" t="s">
        <v>63</v>
      </c>
      <c r="E6" s="1" t="s">
        <v>64</v>
      </c>
    </row>
    <row r="7" spans="2:7">
      <c r="D7" s="1" t="s">
        <v>65</v>
      </c>
      <c r="E7" s="1" t="s">
        <v>83</v>
      </c>
    </row>
    <row r="8" spans="2:7">
      <c r="E8" s="20" t="s">
        <v>84</v>
      </c>
    </row>
    <row r="9" spans="2:7">
      <c r="E9" s="20" t="s">
        <v>87</v>
      </c>
    </row>
    <row r="10" spans="2:7">
      <c r="E10" s="1" t="s">
        <v>88</v>
      </c>
    </row>
    <row r="11" spans="2:7">
      <c r="E11" s="20" t="s">
        <v>85</v>
      </c>
    </row>
    <row r="12" spans="2:7">
      <c r="E12" s="20" t="s">
        <v>86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66</v>
      </c>
      <c r="E26" s="18" t="s">
        <v>67</v>
      </c>
    </row>
    <row r="27" spans="2:7" ht="200.25" customHeight="1">
      <c r="E27" s="225" t="s">
        <v>37</v>
      </c>
      <c r="F27" s="226"/>
      <c r="G27" s="227"/>
    </row>
    <row r="29" spans="2:7">
      <c r="B29" s="19" t="s">
        <v>43</v>
      </c>
    </row>
    <row r="30" spans="2:7">
      <c r="B30" s="19"/>
      <c r="C30" s="20" t="s">
        <v>77</v>
      </c>
    </row>
    <row r="31" spans="2:7">
      <c r="B31" s="19"/>
      <c r="C31" s="20" t="s">
        <v>62</v>
      </c>
    </row>
    <row r="32" spans="2:7">
      <c r="D32" s="1" t="s">
        <v>63</v>
      </c>
      <c r="E32" s="1" t="s">
        <v>68</v>
      </c>
    </row>
    <row r="33" spans="2:5">
      <c r="D33" s="1" t="s">
        <v>65</v>
      </c>
      <c r="E33" s="1" t="s">
        <v>69</v>
      </c>
    </row>
    <row r="34" spans="2:5">
      <c r="D34" s="1" t="s">
        <v>66</v>
      </c>
      <c r="E34" s="1" t="s">
        <v>89</v>
      </c>
    </row>
    <row r="35" spans="2:5">
      <c r="E35" s="1" t="s">
        <v>90</v>
      </c>
    </row>
    <row r="37" spans="2:5">
      <c r="B37" s="19" t="s">
        <v>60</v>
      </c>
    </row>
    <row r="38" spans="2:5">
      <c r="B38" s="19"/>
      <c r="C38" s="20" t="s">
        <v>78</v>
      </c>
    </row>
    <row r="39" spans="2:5">
      <c r="C39" s="20" t="s">
        <v>62</v>
      </c>
    </row>
    <row r="40" spans="2:5">
      <c r="D40" s="1" t="s">
        <v>63</v>
      </c>
      <c r="E40" s="1" t="s">
        <v>91</v>
      </c>
    </row>
    <row r="41" spans="2:5">
      <c r="D41" s="1" t="s">
        <v>65</v>
      </c>
      <c r="E41" s="1" t="s">
        <v>70</v>
      </c>
    </row>
    <row r="42" spans="2:5">
      <c r="D42" s="1" t="s">
        <v>66</v>
      </c>
      <c r="E42" s="1" t="s">
        <v>92</v>
      </c>
    </row>
    <row r="43" spans="2:5">
      <c r="E43" s="1" t="s">
        <v>93</v>
      </c>
    </row>
    <row r="45" spans="2:5">
      <c r="B45" s="19" t="s">
        <v>73</v>
      </c>
    </row>
    <row r="46" spans="2:5">
      <c r="B46" s="19"/>
      <c r="C46" s="20" t="s">
        <v>71</v>
      </c>
    </row>
    <row r="47" spans="2:5">
      <c r="C47" s="20" t="s">
        <v>62</v>
      </c>
    </row>
    <row r="48" spans="2:5">
      <c r="D48" s="1" t="s">
        <v>63</v>
      </c>
      <c r="E48" s="1" t="s">
        <v>72</v>
      </c>
    </row>
    <row r="49" spans="2:5">
      <c r="D49" s="1" t="s">
        <v>65</v>
      </c>
      <c r="E49" s="1" t="s">
        <v>81</v>
      </c>
    </row>
    <row r="50" spans="2:5">
      <c r="D50" s="1" t="s">
        <v>66</v>
      </c>
      <c r="E50" s="1" t="s">
        <v>82</v>
      </c>
    </row>
    <row r="52" spans="2:5">
      <c r="B52" s="19" t="s">
        <v>74</v>
      </c>
    </row>
    <row r="53" spans="2:5">
      <c r="B53" s="19"/>
      <c r="C53" s="20" t="s">
        <v>75</v>
      </c>
    </row>
    <row r="54" spans="2:5">
      <c r="C54" s="20" t="s">
        <v>62</v>
      </c>
    </row>
    <row r="55" spans="2:5">
      <c r="D55" s="1" t="s">
        <v>63</v>
      </c>
      <c r="E55" s="1" t="s">
        <v>94</v>
      </c>
    </row>
    <row r="56" spans="2:5">
      <c r="E56" s="1" t="s">
        <v>95</v>
      </c>
    </row>
    <row r="57" spans="2:5">
      <c r="D57" s="1" t="s">
        <v>65</v>
      </c>
      <c r="E57" s="1" t="s">
        <v>96</v>
      </c>
    </row>
    <row r="58" spans="2:5">
      <c r="E58" s="1" t="s">
        <v>97</v>
      </c>
    </row>
    <row r="60" spans="2:5">
      <c r="B60" s="19" t="s">
        <v>76</v>
      </c>
    </row>
    <row r="61" spans="2:5">
      <c r="B61" s="19"/>
      <c r="C61" s="20" t="s">
        <v>79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Update History</vt:lpstr>
      <vt:lpstr>Layout Screen</vt:lpstr>
      <vt:lpstr>Item Screen</vt:lpstr>
      <vt:lpstr>Input Check</vt:lpstr>
      <vt:lpstr>Data Input</vt:lpstr>
      <vt:lpstr>Form Func Spec</vt:lpstr>
      <vt:lpstr>Func Spec</vt:lpstr>
      <vt:lpstr>Help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2013-08-28T10:58:14Z</dcterms:modified>
</cp:coreProperties>
</file>