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VNs\SVNThuviecPhuong\10_DOCUMENT\13_DETAIL_DESIGN\Tong hop theo doi tuong\Tong hop theo MPT doi tuong CustomizeHoangTran\"/>
    </mc:Choice>
  </mc:AlternateContent>
  <bookViews>
    <workbookView xWindow="0" yWindow="0" windowWidth="20490" windowHeight="7755"/>
  </bookViews>
  <sheets>
    <sheet name="Man hinh Search" sheetId="3" r:id="rId1"/>
    <sheet name="AR0710_HT" sheetId="1" r:id="rId2"/>
    <sheet name="Exampl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" l="1"/>
  <c r="D10" i="2"/>
  <c r="F10" i="2" s="1"/>
  <c r="C10" i="2"/>
  <c r="F9" i="2"/>
  <c r="F8" i="2"/>
  <c r="F7" i="2"/>
  <c r="E7" i="2"/>
  <c r="D7" i="2"/>
</calcChain>
</file>

<file path=xl/comments1.xml><?xml version="1.0" encoding="utf-8"?>
<comments xmlns="http://schemas.openxmlformats.org/spreadsheetml/2006/main">
  <authors>
    <author>Admins</author>
  </authors>
  <commentList>
    <comment ref="C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comments2.xml><?xml version="1.0" encoding="utf-8"?>
<comments xmlns="http://schemas.openxmlformats.org/spreadsheetml/2006/main">
  <authors>
    <author>Admins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Theoi doi vo binh theo tung ma vo binh (bao cao tong + bao cao chi tiet theo nhom vo binh)</t>
        </r>
      </text>
    </comment>
  </commentList>
</comments>
</file>

<file path=xl/sharedStrings.xml><?xml version="1.0" encoding="utf-8"?>
<sst xmlns="http://schemas.openxmlformats.org/spreadsheetml/2006/main" count="33" uniqueCount="26">
  <si>
    <t>TT</t>
  </si>
  <si>
    <t>Khoản mục</t>
  </si>
  <si>
    <t>SL Vỏ tồn đầu kỳ tại KH</t>
  </si>
  <si>
    <t>SL Vỏ giao KH
( KH cọc vỏ )</t>
  </si>
  <si>
    <t>SL Vỏ KH trả
( Trả cọc cho KH )</t>
  </si>
  <si>
    <t>SL Vỏ tồn cuối kỳ tại KH</t>
  </si>
  <si>
    <t xml:space="preserve">Tổng cộng vỏ </t>
  </si>
  <si>
    <t>Chi tiết theo nhóm khách hàng</t>
  </si>
  <si>
    <t>KH công nợ cuối tháng</t>
  </si>
  <si>
    <t>KH thu ngay</t>
  </si>
  <si>
    <t>KH ngưng sử dụng</t>
  </si>
  <si>
    <t>Nhân viên công ty</t>
  </si>
  <si>
    <t>BÁO CÁO TỔNG HỢP CÔNG NỢ VỎ THEO KHÁCH HÀNG</t>
  </si>
  <si>
    <t>Tháng 8- 2015</t>
  </si>
  <si>
    <t>Tồn kho Đầu kỳ</t>
  </si>
  <si>
    <t>Xuất kho</t>
  </si>
  <si>
    <t>Nhập kho</t>
  </si>
  <si>
    <t>Tồn kho cuối kỳ</t>
  </si>
  <si>
    <t>Tổng hợp theo đối tượng</t>
  </si>
  <si>
    <t xml:space="preserve">Mã phân tích đối tượng </t>
  </si>
  <si>
    <t>Màn hình Search theo yêu cầu (CustomizeHoangTran)</t>
  </si>
  <si>
    <t>Thèo Kỳ:</t>
  </si>
  <si>
    <t>Từ ngày:</t>
  </si>
  <si>
    <t>Đến ngày:</t>
  </si>
  <si>
    <t>Đổ dữ liệu vào Combobox Mã phân tích theo đối tượng
'
Select AnaID, AnaName 
From AT1015
where DivisionID=@DivisionID AND AnaTypeID='O05' 
'
(@DivisionID =[Biến môi trường]</t>
  </si>
  <si>
    <t xml:space="preserve">Click Vào Bttn In Thực hiện câu @SQL(chạy Store AP0710_HT) để load Sheet AR0710_HT 
'EXEC AP0710_HT
( @DivisionID       AS NVARCHAR(50),
    @FromObjectID     AS NVARCHAR(50),
    @ToObjectID       AS NVARCHAR(50),
    @FromInventoryID  AS NVARCHAR(50),
    @ToInventoryID    AS NVARCHAR(50),
    @FromMonth        AS INT,
    @FromYear         AS INT,
    @ToMonth          AS INT,
    @ToYear           AS INT,
    @FromDate         AS DATETIME,
    @ToDate           AS DATETIME,
    @IsDate           AS TINYINT,
    @Isbottle         AS TINYINT,
 @FromO05ID        AS NVarchar(250),
 @ToO05ID    AS NVarchar(250))
'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</si>
</sst>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"/>
      <name val="Arial"/>
      <family val="2"/>
    </font>
    <font>
      <b/>
      <sz val="16"/>
      <name val="Times New Roman"/>
      <family val="1"/>
    </font>
    <font>
      <b/>
      <sz val="13"/>
      <name val="Times New Roman"/>
      <family val="1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3" fillId="0" borderId="1" xfId="1" applyFont="1" applyFill="1" applyBorder="1" applyAlignment="1">
      <alignment horizontal="center" vertical="center" wrapText="1"/>
    </xf>
    <xf numFmtId="164" fontId="3" fillId="0" borderId="1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/>
    </xf>
    <xf numFmtId="164" fontId="4" fillId="0" borderId="1" xfId="2" applyNumberFormat="1" applyFont="1" applyFill="1" applyBorder="1"/>
    <xf numFmtId="164" fontId="4" fillId="0" borderId="1" xfId="3" applyFont="1" applyFill="1" applyBorder="1"/>
    <xf numFmtId="164" fontId="4" fillId="0" borderId="2" xfId="3" applyFont="1" applyFill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164" fontId="4" fillId="0" borderId="1" xfId="3" applyFont="1" applyFill="1" applyBorder="1" applyAlignment="1">
      <alignment horizontal="left"/>
    </xf>
    <xf numFmtId="0" fontId="3" fillId="0" borderId="3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center"/>
    </xf>
    <xf numFmtId="0" fontId="8" fillId="0" borderId="0" xfId="4" applyFont="1" applyAlignment="1">
      <alignment horizontal="center"/>
    </xf>
    <xf numFmtId="0" fontId="3" fillId="0" borderId="0" xfId="4" applyFont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left" vertical="top"/>
    </xf>
    <xf numFmtId="0" fontId="8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0" fontId="8" fillId="0" borderId="0" xfId="4" applyFont="1" applyAlignment="1">
      <alignment horizontal="center"/>
    </xf>
  </cellXfs>
  <cellStyles count="5">
    <cellStyle name="Comma 2" xfId="2"/>
    <cellStyle name="Comma 4" xfId="3"/>
    <cellStyle name="Normal" xfId="0" builtinId="0"/>
    <cellStyle name="Normal 2 2" xfId="1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504825</xdr:colOff>
          <xdr:row>3</xdr:row>
          <xdr:rowOff>600075</xdr:rowOff>
        </xdr:from>
        <xdr:to>
          <xdr:col>9</xdr:col>
          <xdr:colOff>571500</xdr:colOff>
          <xdr:row>12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.vsd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S13"/>
  <sheetViews>
    <sheetView tabSelected="1" topLeftCell="A4" workbookViewId="0">
      <selection activeCell="F16" sqref="F16"/>
    </sheetView>
  </sheetViews>
  <sheetFormatPr defaultRowHeight="15" x14ac:dyDescent="0.25"/>
  <cols>
    <col min="12" max="12" width="9.7109375" customWidth="1"/>
    <col min="14" max="14" width="6.5703125" customWidth="1"/>
    <col min="15" max="15" width="5.28515625" customWidth="1"/>
    <col min="16" max="16" width="3.28515625" customWidth="1"/>
    <col min="17" max="17" width="5.140625" customWidth="1"/>
    <col min="19" max="19" width="2.7109375" customWidth="1"/>
  </cols>
  <sheetData>
    <row r="1" spans="3:19" x14ac:dyDescent="0.25">
      <c r="C1" s="17" t="s">
        <v>20</v>
      </c>
      <c r="D1" s="17"/>
      <c r="E1" s="17"/>
      <c r="F1" s="17"/>
      <c r="G1" s="17"/>
      <c r="H1" s="17"/>
      <c r="I1" s="17"/>
    </row>
    <row r="4" spans="3:19" s="16" customFormat="1" ht="112.5" customHeight="1" x14ac:dyDescent="0.25">
      <c r="L4" s="18" t="s">
        <v>24</v>
      </c>
      <c r="M4" s="18"/>
      <c r="N4" s="18"/>
      <c r="O4" s="18"/>
      <c r="P4" s="18"/>
      <c r="Q4" s="18"/>
      <c r="R4" s="18"/>
      <c r="S4" s="18"/>
    </row>
    <row r="5" spans="3:19" ht="3" customHeight="1" x14ac:dyDescent="0.25">
      <c r="L5" s="16"/>
      <c r="M5" s="16"/>
      <c r="N5" s="16"/>
      <c r="O5" s="16"/>
      <c r="P5" s="16"/>
      <c r="Q5" s="16"/>
      <c r="R5" s="16"/>
      <c r="S5" s="16"/>
    </row>
    <row r="6" spans="3:19" ht="15" customHeight="1" x14ac:dyDescent="0.25">
      <c r="L6" s="19" t="s">
        <v>25</v>
      </c>
      <c r="M6" s="20"/>
      <c r="N6" s="20"/>
      <c r="O6" s="20"/>
      <c r="P6" s="20"/>
      <c r="Q6" s="20"/>
      <c r="R6" s="20"/>
      <c r="S6" s="20"/>
    </row>
    <row r="7" spans="3:19" x14ac:dyDescent="0.25">
      <c r="L7" s="20"/>
      <c r="M7" s="20"/>
      <c r="N7" s="20"/>
      <c r="O7" s="20"/>
      <c r="P7" s="20"/>
      <c r="Q7" s="20"/>
      <c r="R7" s="20"/>
      <c r="S7" s="20"/>
    </row>
    <row r="8" spans="3:19" x14ac:dyDescent="0.25">
      <c r="L8" s="20"/>
      <c r="M8" s="20"/>
      <c r="N8" s="20"/>
      <c r="O8" s="20"/>
      <c r="P8" s="20"/>
      <c r="Q8" s="20"/>
      <c r="R8" s="20"/>
      <c r="S8" s="20"/>
    </row>
    <row r="9" spans="3:19" ht="30.75" customHeight="1" x14ac:dyDescent="0.25">
      <c r="L9" s="20"/>
      <c r="M9" s="20"/>
      <c r="N9" s="20"/>
      <c r="O9" s="20"/>
      <c r="P9" s="20"/>
      <c r="Q9" s="20"/>
      <c r="R9" s="20"/>
      <c r="S9" s="20"/>
    </row>
    <row r="10" spans="3:19" ht="40.5" customHeight="1" x14ac:dyDescent="0.25">
      <c r="L10" s="20"/>
      <c r="M10" s="20"/>
      <c r="N10" s="20"/>
      <c r="O10" s="20"/>
      <c r="P10" s="20"/>
      <c r="Q10" s="20"/>
      <c r="R10" s="20"/>
      <c r="S10" s="20"/>
    </row>
    <row r="11" spans="3:19" ht="33.75" customHeight="1" x14ac:dyDescent="0.25">
      <c r="L11" s="20"/>
      <c r="M11" s="20"/>
      <c r="N11" s="20"/>
      <c r="O11" s="20"/>
      <c r="P11" s="20"/>
      <c r="Q11" s="20"/>
      <c r="R11" s="20"/>
      <c r="S11" s="20"/>
    </row>
    <row r="12" spans="3:19" ht="54.75" customHeight="1" x14ac:dyDescent="0.25">
      <c r="L12" s="20"/>
      <c r="M12" s="20"/>
      <c r="N12" s="20"/>
      <c r="O12" s="20"/>
      <c r="P12" s="20"/>
      <c r="Q12" s="20"/>
      <c r="R12" s="20"/>
      <c r="S12" s="20"/>
    </row>
    <row r="13" spans="3:19" ht="50.25" customHeight="1" x14ac:dyDescent="0.25">
      <c r="L13" s="20"/>
      <c r="M13" s="20"/>
      <c r="N13" s="20"/>
      <c r="O13" s="20"/>
      <c r="P13" s="20"/>
      <c r="Q13" s="20"/>
      <c r="R13" s="20"/>
      <c r="S13" s="20"/>
    </row>
  </sheetData>
  <mergeCells count="3">
    <mergeCell ref="C1:I1"/>
    <mergeCell ref="L4:S4"/>
    <mergeCell ref="L6:S1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3073" r:id="rId3">
          <objectPr defaultSize="0" r:id="rId4">
            <anchor moveWithCells="1">
              <from>
                <xdr:col>0</xdr:col>
                <xdr:colOff>504825</xdr:colOff>
                <xdr:row>3</xdr:row>
                <xdr:rowOff>600075</xdr:rowOff>
              </from>
              <to>
                <xdr:col>9</xdr:col>
                <xdr:colOff>571500</xdr:colOff>
                <xdr:row>12</xdr:row>
                <xdr:rowOff>0</xdr:rowOff>
              </to>
            </anchor>
          </objectPr>
        </oleObject>
      </mc:Choice>
      <mc:Fallback>
        <oleObject progId="Visio.Drawing.15" shapeId="3073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1"/>
  <sheetViews>
    <sheetView workbookViewId="0">
      <selection activeCell="B21" sqref="B21"/>
    </sheetView>
  </sheetViews>
  <sheetFormatPr defaultRowHeight="15" x14ac:dyDescent="0.25"/>
  <cols>
    <col min="1" max="1" width="30.5703125" bestFit="1" customWidth="1"/>
    <col min="2" max="2" width="40.85546875" customWidth="1"/>
    <col min="3" max="3" width="11.140625" bestFit="1" customWidth="1"/>
    <col min="4" max="4" width="13.7109375" bestFit="1" customWidth="1"/>
    <col min="5" max="5" width="11.5703125" bestFit="1" customWidth="1"/>
    <col min="6" max="6" width="11.140625" bestFit="1" customWidth="1"/>
    <col min="7" max="7" width="13.5703125" bestFit="1" customWidth="1"/>
    <col min="8" max="8" width="8.7109375" bestFit="1" customWidth="1"/>
  </cols>
  <sheetData>
    <row r="1" spans="1:8" ht="20.25" x14ac:dyDescent="0.3">
      <c r="A1" s="21" t="s">
        <v>12</v>
      </c>
      <c r="B1" s="21"/>
      <c r="C1" s="21"/>
      <c r="D1" s="21"/>
      <c r="E1" s="21"/>
      <c r="F1" s="12"/>
      <c r="G1" s="12"/>
      <c r="H1" s="12"/>
    </row>
    <row r="2" spans="1:8" s="15" customFormat="1" ht="17.25" x14ac:dyDescent="0.3">
      <c r="A2" s="14"/>
      <c r="B2" s="14" t="s">
        <v>22</v>
      </c>
      <c r="C2" s="14" t="s">
        <v>23</v>
      </c>
      <c r="D2" s="14"/>
      <c r="E2" s="14"/>
      <c r="F2" s="14"/>
      <c r="G2" s="14"/>
      <c r="H2" s="14"/>
    </row>
    <row r="3" spans="1:8" ht="15.75" x14ac:dyDescent="0.25">
      <c r="A3" s="22" t="s">
        <v>21</v>
      </c>
      <c r="B3" s="22"/>
      <c r="C3" s="22"/>
      <c r="D3" s="22"/>
      <c r="E3" s="22"/>
      <c r="F3" s="22"/>
      <c r="G3" s="13"/>
      <c r="H3" s="13"/>
    </row>
    <row r="5" spans="1:8" ht="31.5" x14ac:dyDescent="0.25">
      <c r="A5" s="1" t="s">
        <v>0</v>
      </c>
      <c r="B5" s="2" t="s">
        <v>19</v>
      </c>
      <c r="C5" s="3" t="s">
        <v>14</v>
      </c>
      <c r="D5" s="2" t="s">
        <v>15</v>
      </c>
      <c r="E5" s="2" t="s">
        <v>16</v>
      </c>
      <c r="F5" s="2" t="s">
        <v>17</v>
      </c>
    </row>
    <row r="6" spans="1:8" ht="15.75" x14ac:dyDescent="0.25">
      <c r="A6" s="10" t="s">
        <v>18</v>
      </c>
      <c r="B6" s="11"/>
      <c r="C6" s="7"/>
      <c r="D6" s="7"/>
      <c r="E6" s="7"/>
      <c r="F6" s="7"/>
    </row>
    <row r="7" spans="1:8" ht="15.75" x14ac:dyDescent="0.25">
      <c r="A7" s="4">
        <v>1</v>
      </c>
      <c r="B7" s="8" t="s">
        <v>8</v>
      </c>
      <c r="C7" s="9"/>
      <c r="D7" s="9"/>
      <c r="E7" s="9"/>
      <c r="F7" s="9"/>
    </row>
    <row r="8" spans="1:8" ht="15.75" x14ac:dyDescent="0.25">
      <c r="A8" s="4">
        <v>2</v>
      </c>
      <c r="B8" s="8" t="s">
        <v>9</v>
      </c>
      <c r="C8" s="9"/>
      <c r="D8" s="9"/>
      <c r="E8" s="9"/>
      <c r="F8" s="6"/>
    </row>
    <row r="9" spans="1:8" ht="15.75" x14ac:dyDescent="0.25">
      <c r="A9" s="4">
        <v>3</v>
      </c>
      <c r="B9" s="8" t="s">
        <v>10</v>
      </c>
      <c r="C9" s="6"/>
      <c r="D9" s="9"/>
      <c r="E9" s="9"/>
      <c r="F9" s="6"/>
    </row>
    <row r="10" spans="1:8" ht="15.75" x14ac:dyDescent="0.25">
      <c r="A10" s="4">
        <v>4</v>
      </c>
      <c r="B10" s="8" t="s">
        <v>11</v>
      </c>
      <c r="C10" s="9"/>
      <c r="D10" s="9"/>
      <c r="E10" s="9"/>
      <c r="F10" s="6"/>
    </row>
    <row r="11" spans="1:8" ht="15.75" x14ac:dyDescent="0.25">
      <c r="A11" s="4"/>
      <c r="B11" s="5" t="s">
        <v>6</v>
      </c>
      <c r="C11" s="6"/>
      <c r="D11" s="6"/>
      <c r="E11" s="6"/>
      <c r="F11" s="6"/>
    </row>
  </sheetData>
  <mergeCells count="2">
    <mergeCell ref="A1:E1"/>
    <mergeCell ref="A3:F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0"/>
  <sheetViews>
    <sheetView workbookViewId="0">
      <selection activeCell="A8" sqref="A8"/>
    </sheetView>
  </sheetViews>
  <sheetFormatPr defaultRowHeight="15" x14ac:dyDescent="0.25"/>
  <cols>
    <col min="1" max="1" width="30.5703125" bestFit="1" customWidth="1"/>
    <col min="2" max="2" width="21.42578125" bestFit="1" customWidth="1"/>
    <col min="3" max="3" width="18.28515625" customWidth="1"/>
    <col min="4" max="5" width="16.85546875" customWidth="1"/>
    <col min="6" max="6" width="23" customWidth="1"/>
  </cols>
  <sheetData>
    <row r="1" spans="1:6" ht="20.25" x14ac:dyDescent="0.3">
      <c r="A1" s="23" t="s">
        <v>12</v>
      </c>
      <c r="B1" s="23"/>
      <c r="C1" s="23"/>
      <c r="D1" s="23"/>
      <c r="E1" s="23"/>
      <c r="F1" s="12"/>
    </row>
    <row r="2" spans="1:6" ht="15.75" x14ac:dyDescent="0.25">
      <c r="A2" s="22" t="s">
        <v>13</v>
      </c>
      <c r="B2" s="22"/>
      <c r="C2" s="22"/>
      <c r="D2" s="22"/>
      <c r="E2" s="22"/>
      <c r="F2" s="22"/>
    </row>
    <row r="4" spans="1:6" ht="47.25" x14ac:dyDescent="0.25">
      <c r="A4" s="1" t="s">
        <v>0</v>
      </c>
      <c r="B4" s="2" t="s">
        <v>1</v>
      </c>
      <c r="C4" s="3" t="s">
        <v>2</v>
      </c>
      <c r="D4" s="2" t="s">
        <v>3</v>
      </c>
      <c r="E4" s="2" t="s">
        <v>4</v>
      </c>
      <c r="F4" s="2" t="s">
        <v>5</v>
      </c>
    </row>
    <row r="5" spans="1:6" ht="15.75" x14ac:dyDescent="0.25">
      <c r="A5" s="10" t="s">
        <v>7</v>
      </c>
      <c r="B5" s="11"/>
      <c r="C5" s="7"/>
      <c r="D5" s="7"/>
      <c r="E5" s="7"/>
      <c r="F5" s="7"/>
    </row>
    <row r="6" spans="1:6" ht="15.75" x14ac:dyDescent="0.25">
      <c r="A6" s="4">
        <v>1</v>
      </c>
      <c r="B6" s="8" t="s">
        <v>8</v>
      </c>
      <c r="C6" s="9">
        <v>5044</v>
      </c>
      <c r="D6" s="9">
        <v>5883</v>
      </c>
      <c r="E6" s="9">
        <v>1153</v>
      </c>
      <c r="F6" s="9">
        <v>9774</v>
      </c>
    </row>
    <row r="7" spans="1:6" ht="15.75" x14ac:dyDescent="0.25">
      <c r="A7" s="4">
        <v>2</v>
      </c>
      <c r="B7" s="8" t="s">
        <v>9</v>
      </c>
      <c r="C7" s="9">
        <v>5500</v>
      </c>
      <c r="D7" s="9">
        <f>291+24966</f>
        <v>25257</v>
      </c>
      <c r="E7" s="9">
        <f>171+23112</f>
        <v>23283</v>
      </c>
      <c r="F7" s="6">
        <f t="shared" ref="F7:F9" si="0">C7+D7-E7</f>
        <v>7474</v>
      </c>
    </row>
    <row r="8" spans="1:6" ht="15.75" x14ac:dyDescent="0.25">
      <c r="A8" s="4">
        <v>3</v>
      </c>
      <c r="B8" s="8" t="s">
        <v>10</v>
      </c>
      <c r="C8" s="6">
        <v>450</v>
      </c>
      <c r="D8" s="9"/>
      <c r="E8" s="9">
        <v>400</v>
      </c>
      <c r="F8" s="6">
        <f t="shared" si="0"/>
        <v>50</v>
      </c>
    </row>
    <row r="9" spans="1:6" ht="15.75" x14ac:dyDescent="0.25">
      <c r="A9" s="4">
        <v>4</v>
      </c>
      <c r="B9" s="8" t="s">
        <v>11</v>
      </c>
      <c r="C9" s="9">
        <v>50</v>
      </c>
      <c r="D9" s="9">
        <v>20</v>
      </c>
      <c r="E9" s="9">
        <v>20</v>
      </c>
      <c r="F9" s="6">
        <f t="shared" si="0"/>
        <v>50</v>
      </c>
    </row>
    <row r="10" spans="1:6" ht="15.75" x14ac:dyDescent="0.25">
      <c r="A10" s="4"/>
      <c r="B10" s="5" t="s">
        <v>6</v>
      </c>
      <c r="C10" s="6">
        <f>SUM(C6:C9)</f>
        <v>11044</v>
      </c>
      <c r="D10" s="6">
        <f>SUM(D6,D7,D8,D9)</f>
        <v>31160</v>
      </c>
      <c r="E10" s="6">
        <f>SUM(E6,E7,E8,E9)</f>
        <v>24856</v>
      </c>
      <c r="F10" s="6">
        <f>C10+D10-E10</f>
        <v>17348</v>
      </c>
    </row>
  </sheetData>
  <mergeCells count="2">
    <mergeCell ref="A1:E1"/>
    <mergeCell ref="A2:F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 hinh Search</vt:lpstr>
      <vt:lpstr>AR0710_HT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Dai suthuc</cp:lastModifiedBy>
  <dcterms:created xsi:type="dcterms:W3CDTF">2016-01-22T04:56:09Z</dcterms:created>
  <dcterms:modified xsi:type="dcterms:W3CDTF">2016-02-25T02:02:34Z</dcterms:modified>
</cp:coreProperties>
</file>