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600" windowHeight="7995"/>
  </bookViews>
  <sheets>
    <sheet name="Report" sheetId="1" r:id="rId1"/>
    <sheet name="Chitiet - 明細 (2)" sheetId="6" state="hidden" r:id="rId2"/>
  </sheets>
  <calcPr calcId="124519"/>
</workbook>
</file>

<file path=xl/calcChain.xml><?xml version="1.0" encoding="utf-8"?>
<calcChain xmlns="http://schemas.openxmlformats.org/spreadsheetml/2006/main">
  <c r="G3" i="1"/>
  <c r="F3"/>
  <c r="E8"/>
  <c r="A3" l="1"/>
  <c r="G19" i="6"/>
  <c r="H14"/>
  <c r="H15"/>
  <c r="H16"/>
  <c r="H17"/>
  <c r="H18"/>
  <c r="H19"/>
  <c r="G13"/>
  <c r="H9"/>
  <c r="H10"/>
  <c r="H11"/>
  <c r="H12"/>
  <c r="H13"/>
  <c r="H8"/>
</calcChain>
</file>

<file path=xl/comments1.xml><?xml version="1.0" encoding="utf-8"?>
<comments xmlns="http://schemas.openxmlformats.org/spreadsheetml/2006/main">
  <authors>
    <author>Lien.San</author>
  </authors>
  <commentList>
    <comment ref="G10" authorId="0">
      <text>
        <r>
          <rPr>
            <b/>
            <sz val="11"/>
            <color indexed="81"/>
            <rFont val="Tahoma"/>
            <family val="2"/>
          </rPr>
          <t>付款金額為 0，代表客戶沒有選擇該付款方式，所以無需顯示此付款方式的欄位，可以請ASOFT把它隱藏。</t>
        </r>
      </text>
    </comment>
  </commentList>
</comments>
</file>

<file path=xl/sharedStrings.xml><?xml version="1.0" encoding="utf-8"?>
<sst xmlns="http://schemas.openxmlformats.org/spreadsheetml/2006/main" count="57" uniqueCount="42">
  <si>
    <t>Ký và ghi rõ họ tên</t>
  </si>
  <si>
    <t>I, Thanh toán bằng quẹt thẻ
以刷卡形式付款</t>
  </si>
  <si>
    <t>II, Thanh toán qua ngân hàng
通过银行付款</t>
  </si>
  <si>
    <t>III, Thanh toán qua trung tâm thương mại
通过商场付款</t>
  </si>
  <si>
    <t>IV, Thanh toán qua công ty tài chính
通过财政公司付款</t>
  </si>
  <si>
    <t>V, Thanh toán tiền mặt
现金付款</t>
  </si>
  <si>
    <t>Số dư đầu kỳ
起初余额</t>
  </si>
  <si>
    <t>Phát sinh
发生</t>
  </si>
  <si>
    <t>Thanh toán
付款</t>
  </si>
  <si>
    <t>Số dư chưa thanh toán 
未付金额</t>
  </si>
  <si>
    <t>Nội dung 内容</t>
  </si>
  <si>
    <t>Stt
序号</t>
  </si>
  <si>
    <t>签名，填写名字</t>
  </si>
  <si>
    <t>Đối tượng: K023…………        对象：K023………………….</t>
  </si>
  <si>
    <t>Từ ngày ……….đến ngày……………..自………………..到…………………………</t>
  </si>
  <si>
    <t>00760831</t>
  </si>
  <si>
    <t>TOTAL</t>
  </si>
  <si>
    <t>THANH TOÁN- 付款</t>
  </si>
  <si>
    <t>STT
次序</t>
  </si>
  <si>
    <t>SỐ BILL
销售单据</t>
  </si>
  <si>
    <t>TỔNG SỐ TIỀN PHÁT SINH
總額</t>
  </si>
  <si>
    <t>PHƯƠNG THỨC TT
付款方式</t>
  </si>
  <si>
    <t>SỐ TiỀN THANH TOÁN
付款金額</t>
  </si>
  <si>
    <t>Ngày tháng日期</t>
  </si>
  <si>
    <t>报表格式：以销售单据查看</t>
  </si>
  <si>
    <t>Nội dung thu tiền 內容</t>
  </si>
  <si>
    <t>Tablet D83</t>
  </si>
  <si>
    <t>CÒN LẠI
商付</t>
  </si>
  <si>
    <t>BẢNG KÊ TỔNG HỢP THANH TOÁN 
付款明細清单</t>
  </si>
  <si>
    <t>&amp;=$Title(optional)
付款综合清单</t>
  </si>
  <si>
    <t>&amp;=&amp;=B{r}+C{r}-D{r}</t>
  </si>
  <si>
    <t>&amp;=Model.OpeningBalance(optional)</t>
  </si>
  <si>
    <t>&amp;=Model.Arised(optional)</t>
  </si>
  <si>
    <t>&amp;=Model.Total(optional)</t>
  </si>
  <si>
    <t>&amp;=Model.Title(Group:merge)</t>
  </si>
  <si>
    <t>&amp;=$ObjectID(optional)</t>
  </si>
  <si>
    <t>&amp;=&amp;="Đối tượng: "&amp;F2&amp;"  对象："&amp;F2</t>
  </si>
  <si>
    <t>Tổng Cộng:</t>
  </si>
  <si>
    <t>&amp;=$ObjectID(optional)&amp;", Ngày ………Tháng …………..Năm…………"</t>
  </si>
  <si>
    <t>&amp;=$ObjectID(optional)&amp;”，年……………月……...…..日……………."</t>
  </si>
  <si>
    <t>&amp;=$FromDate</t>
  </si>
  <si>
    <t>&amp;=$ToDate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</si>
</sst>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6" formatCode="dd/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indexed="81"/>
      <name val="Tahoma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double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5" fillId="0" borderId="5" xfId="1" applyNumberFormat="1" applyFont="1" applyBorder="1"/>
    <xf numFmtId="0" fontId="5" fillId="0" borderId="4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4" fillId="0" borderId="11" xfId="0" quotePrefix="1" applyFont="1" applyBorder="1"/>
    <xf numFmtId="164" fontId="4" fillId="0" borderId="11" xfId="1" applyNumberFormat="1" applyFont="1" applyBorder="1"/>
    <xf numFmtId="0" fontId="5" fillId="0" borderId="11" xfId="0" applyFont="1" applyBorder="1" applyAlignment="1">
      <alignment wrapText="1"/>
    </xf>
    <xf numFmtId="0" fontId="5" fillId="0" borderId="11" xfId="0" applyFont="1" applyBorder="1"/>
    <xf numFmtId="164" fontId="5" fillId="0" borderId="12" xfId="1" applyNumberFormat="1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14" xfId="0" applyFont="1" applyBorder="1" applyAlignment="1">
      <alignment wrapText="1"/>
    </xf>
    <xf numFmtId="0" fontId="5" fillId="0" borderId="14" xfId="0" applyFont="1" applyBorder="1"/>
    <xf numFmtId="164" fontId="5" fillId="0" borderId="15" xfId="1" applyNumberFormat="1" applyFont="1" applyBorder="1"/>
    <xf numFmtId="164" fontId="5" fillId="0" borderId="14" xfId="1" applyNumberFormat="1" applyFont="1" applyBorder="1"/>
    <xf numFmtId="0" fontId="2" fillId="0" borderId="16" xfId="0" applyFont="1" applyBorder="1"/>
    <xf numFmtId="0" fontId="2" fillId="0" borderId="17" xfId="0" applyFont="1" applyBorder="1"/>
    <xf numFmtId="0" fontId="6" fillId="0" borderId="17" xfId="0" applyFont="1" applyBorder="1" applyAlignment="1">
      <alignment wrapText="1"/>
    </xf>
    <xf numFmtId="164" fontId="6" fillId="0" borderId="17" xfId="1" applyNumberFormat="1" applyFont="1" applyBorder="1"/>
    <xf numFmtId="164" fontId="6" fillId="0" borderId="18" xfId="1" applyNumberFormat="1" applyFont="1" applyBorder="1"/>
    <xf numFmtId="0" fontId="4" fillId="0" borderId="14" xfId="0" quotePrefix="1" applyFont="1" applyBorder="1"/>
    <xf numFmtId="0" fontId="4" fillId="0" borderId="23" xfId="0" applyFont="1" applyBorder="1"/>
    <xf numFmtId="0" fontId="2" fillId="0" borderId="24" xfId="0" applyFont="1" applyBorder="1"/>
    <xf numFmtId="14" fontId="4" fillId="0" borderId="22" xfId="0" applyNumberFormat="1" applyFont="1" applyBorder="1" applyAlignment="1">
      <alignment horizontal="center"/>
    </xf>
    <xf numFmtId="0" fontId="4" fillId="0" borderId="11" xfId="0" applyFont="1" applyBorder="1"/>
    <xf numFmtId="0" fontId="5" fillId="2" borderId="14" xfId="0" applyFont="1" applyFill="1" applyBorder="1"/>
    <xf numFmtId="0" fontId="5" fillId="2" borderId="11" xfId="0" applyFont="1" applyFill="1" applyBorder="1"/>
    <xf numFmtId="39" fontId="5" fillId="0" borderId="8" xfId="1" applyNumberFormat="1" applyFont="1" applyBorder="1"/>
    <xf numFmtId="39" fontId="5" fillId="0" borderId="6" xfId="1" applyNumberFormat="1" applyFont="1" applyBorder="1" applyAlignment="1">
      <alignment horizontal="right"/>
    </xf>
    <xf numFmtId="164" fontId="5" fillId="0" borderId="5" xfId="0" applyNumberFormat="1" applyFont="1" applyBorder="1"/>
    <xf numFmtId="0" fontId="8" fillId="0" borderId="0" xfId="0" applyFont="1"/>
    <xf numFmtId="14" fontId="8" fillId="0" borderId="0" xfId="0" applyNumberFormat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6" fillId="0" borderId="27" xfId="1" applyNumberFormat="1" applyFont="1" applyBorder="1" applyAlignment="1">
      <alignment horizontal="center"/>
    </xf>
    <xf numFmtId="164" fontId="6" fillId="0" borderId="28" xfId="1" applyNumberFormat="1" applyFont="1" applyBorder="1" applyAlignment="1">
      <alignment horizontal="center"/>
    </xf>
    <xf numFmtId="164" fontId="6" fillId="0" borderId="29" xfId="1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8" fillId="0" borderId="0" xfId="0" applyNumberFormat="1" applyFont="1"/>
    <xf numFmtId="16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B28" sqref="B28"/>
    </sheetView>
  </sheetViews>
  <sheetFormatPr defaultRowHeight="15"/>
  <cols>
    <col min="1" max="1" width="40.28515625" bestFit="1" customWidth="1"/>
    <col min="2" max="2" width="37.140625" customWidth="1"/>
    <col min="3" max="3" width="26.5703125" customWidth="1"/>
    <col min="4" max="4" width="28" customWidth="1"/>
    <col min="5" max="5" width="55.85546875" customWidth="1"/>
    <col min="6" max="6" width="23" customWidth="1"/>
    <col min="7" max="7" width="24" customWidth="1"/>
  </cols>
  <sheetData>
    <row r="1" spans="1:7" s="2" customFormat="1" ht="45.75" customHeight="1">
      <c r="A1" s="41" t="s">
        <v>29</v>
      </c>
      <c r="B1" s="42"/>
      <c r="C1" s="42"/>
      <c r="D1" s="42"/>
      <c r="E1" s="42"/>
    </row>
    <row r="2" spans="1:7" ht="21.75" customHeight="1">
      <c r="A2" s="43" t="s">
        <v>36</v>
      </c>
      <c r="B2" s="43"/>
      <c r="C2" s="43"/>
      <c r="D2" s="43"/>
      <c r="E2" s="43"/>
      <c r="F2" s="37" t="s">
        <v>35</v>
      </c>
      <c r="G2" s="37"/>
    </row>
    <row r="3" spans="1:7" ht="21.75" customHeight="1">
      <c r="A3" s="43" t="str">
        <f>"Từ ngày " &amp;F3&amp; "đến ngày "&amp;G3</f>
        <v>Từ ngày &amp;=$FromDateđến ngày &amp;=$ToDate</v>
      </c>
      <c r="B3" s="43"/>
      <c r="C3" s="43"/>
      <c r="D3" s="43"/>
      <c r="E3" s="43"/>
      <c r="F3" s="59" t="str">
        <f>TEXT(F4, "dd/MM/yyyy")</f>
        <v>&amp;=$FromDate</v>
      </c>
      <c r="G3" s="38" t="str">
        <f>TEXT(G4, "dd/MM/yyyy")</f>
        <v>&amp;=$ToDate</v>
      </c>
    </row>
    <row r="4" spans="1:7" ht="15.75" thickBot="1">
      <c r="F4" s="60" t="s">
        <v>40</v>
      </c>
      <c r="G4" t="s">
        <v>41</v>
      </c>
    </row>
    <row r="5" spans="1:7" s="3" customFormat="1" ht="16.5" thickTop="1">
      <c r="A5" s="44" t="s">
        <v>11</v>
      </c>
      <c r="B5" s="46" t="s">
        <v>10</v>
      </c>
      <c r="C5" s="46"/>
      <c r="D5" s="46"/>
      <c r="E5" s="47"/>
    </row>
    <row r="6" spans="1:7" s="3" customFormat="1" ht="31.5">
      <c r="A6" s="45"/>
      <c r="B6" s="7" t="s">
        <v>6</v>
      </c>
      <c r="C6" s="7" t="s">
        <v>7</v>
      </c>
      <c r="D6" s="7" t="s">
        <v>8</v>
      </c>
      <c r="E6" s="8" t="s">
        <v>9</v>
      </c>
    </row>
    <row r="7" spans="1:7" s="3" customFormat="1" ht="15.75">
      <c r="A7" s="5" t="s">
        <v>34</v>
      </c>
      <c r="B7" s="36" t="s">
        <v>31</v>
      </c>
      <c r="C7" s="4" t="s">
        <v>32</v>
      </c>
      <c r="D7" s="4" t="s">
        <v>33</v>
      </c>
      <c r="E7" s="35" t="s">
        <v>30</v>
      </c>
    </row>
    <row r="8" spans="1:7" s="3" customFormat="1" ht="16.5" thickBot="1">
      <c r="A8" s="6"/>
      <c r="B8" s="48" t="s">
        <v>37</v>
      </c>
      <c r="C8" s="49"/>
      <c r="D8" s="50"/>
      <c r="E8" s="34">
        <f xml:space="preserve"> SUM(E7:E7)</f>
        <v>0</v>
      </c>
    </row>
    <row r="9" spans="1:7" s="3" customFormat="1" ht="16.5" thickTop="1"/>
    <row r="10" spans="1:7" s="3" customFormat="1" ht="15.75">
      <c r="C10" s="40" t="s">
        <v>38</v>
      </c>
      <c r="D10" s="40"/>
      <c r="E10" s="40"/>
    </row>
    <row r="11" spans="1:7" s="3" customFormat="1" ht="15.75">
      <c r="C11" s="40" t="s">
        <v>39</v>
      </c>
      <c r="D11" s="40"/>
      <c r="E11" s="40"/>
    </row>
    <row r="12" spans="1:7" s="3" customFormat="1" ht="15.75">
      <c r="C12" s="40" t="s">
        <v>0</v>
      </c>
      <c r="D12" s="40"/>
      <c r="E12" s="40"/>
    </row>
    <row r="13" spans="1:7">
      <c r="C13" s="39" t="s">
        <v>12</v>
      </c>
      <c r="D13" s="39"/>
      <c r="E13" s="39"/>
    </row>
  </sheetData>
  <mergeCells count="10">
    <mergeCell ref="C13:E13"/>
    <mergeCell ref="C10:E10"/>
    <mergeCell ref="C12:E12"/>
    <mergeCell ref="A1:E1"/>
    <mergeCell ref="A2:E2"/>
    <mergeCell ref="A3:E3"/>
    <mergeCell ref="A5:A6"/>
    <mergeCell ref="B5:E5"/>
    <mergeCell ref="C11:E11"/>
    <mergeCell ref="B8:D8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F11" sqref="F11"/>
    </sheetView>
  </sheetViews>
  <sheetFormatPr defaultRowHeight="15"/>
  <cols>
    <col min="1" max="1" width="5.7109375" customWidth="1"/>
    <col min="2" max="2" width="12.140625" customWidth="1"/>
    <col min="3" max="4" width="11.5703125" customWidth="1"/>
    <col min="5" max="5" width="14.7109375" bestFit="1" customWidth="1"/>
    <col min="6" max="6" width="40.28515625" bestFit="1" customWidth="1"/>
    <col min="7" max="7" width="14" bestFit="1" customWidth="1"/>
    <col min="8" max="8" width="12.42578125" bestFit="1" customWidth="1"/>
  </cols>
  <sheetData>
    <row r="1" spans="1:8" s="2" customFormat="1" ht="45.75" customHeight="1">
      <c r="F1" s="41" t="s">
        <v>28</v>
      </c>
      <c r="G1" s="42"/>
      <c r="H1" s="42"/>
    </row>
    <row r="2" spans="1:8" s="2" customFormat="1" ht="31.5" customHeight="1">
      <c r="A2" s="51" t="s">
        <v>24</v>
      </c>
      <c r="B2" s="51"/>
      <c r="C2" s="51"/>
      <c r="D2" s="51"/>
      <c r="E2" s="51"/>
      <c r="F2" s="51"/>
      <c r="G2" s="51"/>
      <c r="H2" s="51"/>
    </row>
    <row r="3" spans="1:8" ht="21.75" customHeight="1">
      <c r="F3" s="43" t="s">
        <v>13</v>
      </c>
      <c r="G3" s="43"/>
      <c r="H3" s="43"/>
    </row>
    <row r="4" spans="1:8" ht="21.75" customHeight="1">
      <c r="F4" s="43" t="s">
        <v>14</v>
      </c>
      <c r="G4" s="43"/>
      <c r="H4" s="43"/>
    </row>
    <row r="5" spans="1:8" ht="15.75" thickBot="1"/>
    <row r="6" spans="1:8" s="3" customFormat="1" ht="16.5" thickBot="1">
      <c r="A6" s="52" t="s">
        <v>18</v>
      </c>
      <c r="B6" s="57" t="s">
        <v>23</v>
      </c>
      <c r="C6" s="52" t="s">
        <v>19</v>
      </c>
      <c r="D6" s="57" t="s">
        <v>25</v>
      </c>
      <c r="E6" s="52" t="s">
        <v>20</v>
      </c>
      <c r="F6" s="54" t="s">
        <v>17</v>
      </c>
      <c r="G6" s="55"/>
      <c r="H6" s="56"/>
    </row>
    <row r="7" spans="1:8" s="3" customFormat="1" ht="63.75" thickBot="1">
      <c r="A7" s="53"/>
      <c r="B7" s="58"/>
      <c r="C7" s="53"/>
      <c r="D7" s="58"/>
      <c r="E7" s="52"/>
      <c r="F7" s="9" t="s">
        <v>21</v>
      </c>
      <c r="G7" s="9" t="s">
        <v>22</v>
      </c>
      <c r="H7" s="9" t="s">
        <v>27</v>
      </c>
    </row>
    <row r="8" spans="1:8" s="3" customFormat="1" ht="29.25" customHeight="1">
      <c r="A8" s="10">
        <v>1</v>
      </c>
      <c r="B8" s="30">
        <v>41771</v>
      </c>
      <c r="C8" s="11" t="s">
        <v>15</v>
      </c>
      <c r="D8" s="31" t="s">
        <v>26</v>
      </c>
      <c r="E8" s="12">
        <v>3190000</v>
      </c>
      <c r="F8" s="13" t="s">
        <v>1</v>
      </c>
      <c r="G8" s="14">
        <v>1000000</v>
      </c>
      <c r="H8" s="15">
        <f>E8-G8</f>
        <v>2190000</v>
      </c>
    </row>
    <row r="9" spans="1:8" s="3" customFormat="1" ht="29.25" customHeight="1">
      <c r="A9" s="16"/>
      <c r="B9" s="28"/>
      <c r="C9" s="27" t="s">
        <v>15</v>
      </c>
      <c r="D9" s="27"/>
      <c r="E9" s="17"/>
      <c r="F9" s="18" t="s">
        <v>2</v>
      </c>
      <c r="G9" s="19">
        <v>290000</v>
      </c>
      <c r="H9" s="20">
        <f>H8-G9</f>
        <v>1900000</v>
      </c>
    </row>
    <row r="10" spans="1:8" s="3" customFormat="1" ht="29.25" customHeight="1">
      <c r="A10" s="16"/>
      <c r="B10" s="28"/>
      <c r="C10" s="27" t="s">
        <v>15</v>
      </c>
      <c r="D10" s="27"/>
      <c r="E10" s="17"/>
      <c r="F10" s="18" t="s">
        <v>3</v>
      </c>
      <c r="G10" s="32">
        <v>0</v>
      </c>
      <c r="H10" s="20">
        <f t="shared" ref="H10:H12" si="0">H9-G10</f>
        <v>1900000</v>
      </c>
    </row>
    <row r="11" spans="1:8" s="3" customFormat="1" ht="29.25" customHeight="1">
      <c r="A11" s="16"/>
      <c r="B11" s="28"/>
      <c r="C11" s="27" t="s">
        <v>15</v>
      </c>
      <c r="D11" s="27"/>
      <c r="E11" s="17"/>
      <c r="F11" s="18" t="s">
        <v>4</v>
      </c>
      <c r="G11" s="32">
        <v>0</v>
      </c>
      <c r="H11" s="20">
        <f t="shared" si="0"/>
        <v>1900000</v>
      </c>
    </row>
    <row r="12" spans="1:8" s="3" customFormat="1" ht="29.25" customHeight="1">
      <c r="A12" s="16"/>
      <c r="B12" s="28"/>
      <c r="C12" s="27" t="s">
        <v>15</v>
      </c>
      <c r="D12" s="27"/>
      <c r="E12" s="17"/>
      <c r="F12" s="18" t="s">
        <v>5</v>
      </c>
      <c r="G12" s="21">
        <v>1900000</v>
      </c>
      <c r="H12" s="20">
        <f t="shared" si="0"/>
        <v>0</v>
      </c>
    </row>
    <row r="13" spans="1:8" s="1" customFormat="1" ht="16.5" thickBot="1">
      <c r="A13" s="22"/>
      <c r="B13" s="29"/>
      <c r="C13" s="23"/>
      <c r="D13" s="23"/>
      <c r="E13" s="23"/>
      <c r="F13" s="24" t="s">
        <v>16</v>
      </c>
      <c r="G13" s="25">
        <f>SUM(G8:G12)</f>
        <v>3190000</v>
      </c>
      <c r="H13" s="26">
        <f>H12</f>
        <v>0</v>
      </c>
    </row>
    <row r="14" spans="1:8" s="3" customFormat="1" ht="29.25" customHeight="1">
      <c r="A14" s="10">
        <v>2</v>
      </c>
      <c r="B14" s="30">
        <v>41772</v>
      </c>
      <c r="C14" s="11" t="s">
        <v>15</v>
      </c>
      <c r="D14" s="11"/>
      <c r="E14" s="12">
        <v>1890000</v>
      </c>
      <c r="F14" s="13" t="s">
        <v>1</v>
      </c>
      <c r="G14" s="33">
        <v>0</v>
      </c>
      <c r="H14" s="15">
        <f>E14-G14</f>
        <v>1890000</v>
      </c>
    </row>
    <row r="15" spans="1:8" s="3" customFormat="1" ht="29.25" customHeight="1">
      <c r="A15" s="16"/>
      <c r="B15" s="28"/>
      <c r="C15" s="27" t="s">
        <v>15</v>
      </c>
      <c r="D15" s="27"/>
      <c r="E15" s="17"/>
      <c r="F15" s="18" t="s">
        <v>2</v>
      </c>
      <c r="G15" s="32">
        <v>0</v>
      </c>
      <c r="H15" s="20">
        <f>H14-G15</f>
        <v>1890000</v>
      </c>
    </row>
    <row r="16" spans="1:8" s="3" customFormat="1" ht="29.25" customHeight="1">
      <c r="A16" s="16"/>
      <c r="B16" s="28"/>
      <c r="C16" s="27" t="s">
        <v>15</v>
      </c>
      <c r="D16" s="27"/>
      <c r="E16" s="17"/>
      <c r="F16" s="18" t="s">
        <v>3</v>
      </c>
      <c r="G16" s="32">
        <v>0</v>
      </c>
      <c r="H16" s="20">
        <f t="shared" ref="H16:H18" si="1">H15-G16</f>
        <v>1890000</v>
      </c>
    </row>
    <row r="17" spans="1:8" s="3" customFormat="1" ht="29.25" customHeight="1">
      <c r="A17" s="16"/>
      <c r="B17" s="28"/>
      <c r="C17" s="27" t="s">
        <v>15</v>
      </c>
      <c r="D17" s="27"/>
      <c r="E17" s="17"/>
      <c r="F17" s="18" t="s">
        <v>4</v>
      </c>
      <c r="G17" s="32">
        <v>0</v>
      </c>
      <c r="H17" s="20">
        <f t="shared" si="1"/>
        <v>1890000</v>
      </c>
    </row>
    <row r="18" spans="1:8" s="3" customFormat="1" ht="29.25" customHeight="1">
      <c r="A18" s="16"/>
      <c r="B18" s="28"/>
      <c r="C18" s="27" t="s">
        <v>15</v>
      </c>
      <c r="D18" s="27"/>
      <c r="E18" s="17"/>
      <c r="F18" s="18" t="s">
        <v>5</v>
      </c>
      <c r="G18" s="21">
        <v>1890000</v>
      </c>
      <c r="H18" s="20">
        <f t="shared" si="1"/>
        <v>0</v>
      </c>
    </row>
    <row r="19" spans="1:8" s="1" customFormat="1" ht="16.5" thickBot="1">
      <c r="A19" s="22"/>
      <c r="B19" s="29"/>
      <c r="C19" s="23"/>
      <c r="D19" s="23"/>
      <c r="E19" s="23"/>
      <c r="F19" s="24" t="s">
        <v>16</v>
      </c>
      <c r="G19" s="25">
        <f>SUM(G14:G18)</f>
        <v>1890000</v>
      </c>
      <c r="H19" s="26">
        <f>H18</f>
        <v>0</v>
      </c>
    </row>
  </sheetData>
  <mergeCells count="10">
    <mergeCell ref="F1:H1"/>
    <mergeCell ref="F3:H3"/>
    <mergeCell ref="F4:H4"/>
    <mergeCell ref="A2:H2"/>
    <mergeCell ref="A6:A7"/>
    <mergeCell ref="C6:C7"/>
    <mergeCell ref="E6:E7"/>
    <mergeCell ref="F6:H6"/>
    <mergeCell ref="B6:B7"/>
    <mergeCell ref="D6:D7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Chitiet - 明細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Nguyen Chanh Thi</cp:lastModifiedBy>
  <dcterms:created xsi:type="dcterms:W3CDTF">2014-05-12T04:18:10Z</dcterms:created>
  <dcterms:modified xsi:type="dcterms:W3CDTF">2014-07-03T10:01:26Z</dcterms:modified>
</cp:coreProperties>
</file>