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s\SVNThuviecPhuong\10_DOCUMENT\13_DETAIL_DESIGN\Chi tiet theo doi tuong\CT theo DT customize HoangTran\"/>
    </mc:Choice>
  </mc:AlternateContent>
  <bookViews>
    <workbookView xWindow="0" yWindow="0" windowWidth="20490" windowHeight="7755"/>
  </bookViews>
  <sheets>
    <sheet name="Man hinh search" sheetId="4" r:id="rId1"/>
    <sheet name="AR0720_HT" sheetId="3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3" i="1"/>
  <c r="F22" i="1"/>
  <c r="F20" i="1" l="1"/>
  <c r="F19" i="1"/>
  <c r="E18" i="1"/>
  <c r="D18" i="1"/>
  <c r="C18" i="1"/>
  <c r="E10" i="1"/>
  <c r="F16" i="1"/>
  <c r="F15" i="1"/>
  <c r="F10" i="1" s="1"/>
  <c r="D10" i="1"/>
  <c r="C10" i="1"/>
  <c r="F18" i="1" l="1"/>
  <c r="F24" i="1" l="1"/>
  <c r="F21" i="1"/>
  <c r="E27" i="1"/>
  <c r="F17" i="1"/>
  <c r="F14" i="1"/>
  <c r="F13" i="1"/>
  <c r="F12" i="1"/>
  <c r="F11" i="1"/>
  <c r="D27" i="1" l="1"/>
  <c r="F27" i="1" l="1"/>
</calcChain>
</file>

<file path=xl/comments1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<sst xmlns="http://schemas.openxmlformats.org/spreadsheetml/2006/main" count="67" uniqueCount="45">
  <si>
    <t>Tháng 8- 2015</t>
  </si>
  <si>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</si>
  <si>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</si>
  <si>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</si>
  <si>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</si>
  <si>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</si>
  <si>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</si>
  <si>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>3tr</t>
  </si>
  <si>
    <t xml:space="preserve">Tổng cộng vỏ </t>
  </si>
  <si>
    <t>Chi tiết theo nhóm khách hàng</t>
  </si>
  <si>
    <t>KH công nợ cuối tháng</t>
  </si>
  <si>
    <t>Bình A</t>
  </si>
  <si>
    <t>Bình B</t>
  </si>
  <si>
    <t>Bình C</t>
  </si>
  <si>
    <t>Bình D</t>
  </si>
  <si>
    <t>Bình E</t>
  </si>
  <si>
    <t>KH thu ngay</t>
  </si>
  <si>
    <t>KH ngưng sử dụng</t>
  </si>
  <si>
    <t>Nhân viên công ty</t>
  </si>
  <si>
    <t>BÁO CÁO CHI TIẾT CÔNG NỢ VỎ THEO NHÓM KHÁCH HÀNG</t>
  </si>
  <si>
    <t>Tên đơn vị : CTCP Hoàng Trần</t>
  </si>
  <si>
    <t>Chi nhánh: Bình Thạnh</t>
  </si>
  <si>
    <t>Kho: Bình Thạnh</t>
  </si>
  <si>
    <t>SĐT</t>
  </si>
  <si>
    <t>Fax</t>
  </si>
  <si>
    <t>Email</t>
  </si>
  <si>
    <t>Tồn Đầu kỳ</t>
  </si>
  <si>
    <t>Nhập</t>
  </si>
  <si>
    <t>Xuất</t>
  </si>
  <si>
    <t>Cuối kỳ</t>
  </si>
  <si>
    <t>Mã phân tích O05</t>
  </si>
  <si>
    <t>AnaName</t>
  </si>
  <si>
    <t>Sum</t>
  </si>
  <si>
    <t xml:space="preserve">Tên đơn vị : </t>
  </si>
  <si>
    <t xml:space="preserve">Chi nhánh: </t>
  </si>
  <si>
    <t>Thủ kho</t>
  </si>
  <si>
    <t>Kế toán</t>
  </si>
  <si>
    <t>Giám đốc</t>
  </si>
  <si>
    <t>InventoryName</t>
  </si>
  <si>
    <t>Màn hình search chi tiết theo yêu cầu</t>
  </si>
  <si>
    <t>Đổ dữ liệu vào Combobox Mã phân tích theo đối tượng
'
Select AnaID, AnaName 
From AT1015
where DivisionID=@DivisionID AND AnaTypeID='O05' 
'
(@DivisionID =[Biến môi trường]</t>
  </si>
  <si>
    <t xml:space="preserve">Click Vào Bttn In Thực hiện câu @SQL(chạy Store AP0720_HT) để load Sheet AR0720_HT 
'EXEC AP0720_HT
( @DivisionID 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@Isbottle         AS TINYINT,
 @FromO05ID        AS NVarchar(250),
 @ToO05ID    AS NVarchar(250))
'
</t>
  </si>
  <si>
    <t>Từ ngày:</t>
  </si>
  <si>
    <t>Đến kỳ</t>
  </si>
  <si>
    <t>Theo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</si>
</sst>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5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applyFont="1"/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4" fillId="0" borderId="0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164" fontId="6" fillId="2" borderId="1" xfId="3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4" applyFont="1" applyFill="1" applyBorder="1"/>
    <xf numFmtId="0" fontId="7" fillId="0" borderId="0" xfId="2" applyFont="1" applyFill="1" applyAlignment="1">
      <alignment horizontal="center"/>
    </xf>
    <xf numFmtId="0" fontId="7" fillId="0" borderId="0" xfId="2" applyFont="1" applyFill="1"/>
    <xf numFmtId="164" fontId="7" fillId="0" borderId="2" xfId="4" applyFont="1" applyFill="1" applyBorder="1" applyAlignment="1">
      <alignment horizontal="center"/>
    </xf>
    <xf numFmtId="0" fontId="7" fillId="0" borderId="0" xfId="2" applyFont="1"/>
    <xf numFmtId="0" fontId="7" fillId="0" borderId="1" xfId="2" applyFont="1" applyFill="1" applyBorder="1" applyAlignment="1">
      <alignment horizontal="left"/>
    </xf>
    <xf numFmtId="164" fontId="7" fillId="0" borderId="1" xfId="4" applyFont="1" applyFill="1" applyBorder="1" applyAlignment="1">
      <alignment horizontal="left"/>
    </xf>
    <xf numFmtId="0" fontId="7" fillId="0" borderId="1" xfId="2" applyFont="1" applyFill="1" applyBorder="1" applyAlignment="1">
      <alignment horizontal="right"/>
    </xf>
    <xf numFmtId="0" fontId="7" fillId="0" borderId="0" xfId="2" applyFont="1" applyFill="1" applyBorder="1" applyAlignment="1">
      <alignment horizontal="center"/>
    </xf>
    <xf numFmtId="164" fontId="4" fillId="0" borderId="0" xfId="3" applyNumberFormat="1" applyFont="1" applyFill="1" applyAlignment="1">
      <alignment horizontal="center"/>
    </xf>
    <xf numFmtId="0" fontId="4" fillId="0" borderId="0" xfId="2" applyFont="1" applyFill="1" applyAlignment="1">
      <alignment horizontal="left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 wrapText="1"/>
    </xf>
    <xf numFmtId="0" fontId="4" fillId="3" borderId="0" xfId="2" applyFont="1" applyFill="1" applyAlignment="1">
      <alignment horizontal="center"/>
    </xf>
    <xf numFmtId="0" fontId="8" fillId="0" borderId="4" xfId="2" applyFont="1" applyFill="1" applyBorder="1" applyAlignment="1">
      <alignment wrapText="1"/>
    </xf>
    <xf numFmtId="0" fontId="8" fillId="0" borderId="4" xfId="2" applyFont="1" applyFill="1" applyBorder="1" applyAlignment="1"/>
    <xf numFmtId="0" fontId="6" fillId="0" borderId="0" xfId="1" applyFont="1" applyAlignment="1">
      <alignment horizontal="center"/>
    </xf>
    <xf numFmtId="0" fontId="11" fillId="0" borderId="0" xfId="0" applyFont="1"/>
    <xf numFmtId="0" fontId="6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</cellXfs>
  <cellStyles count="5">
    <cellStyle name="Comma 2" xfId="3"/>
    <cellStyle name="Comma 4" xfId="4"/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6</xdr:row>
          <xdr:rowOff>38100</xdr:rowOff>
        </xdr:from>
        <xdr:to>
          <xdr:col>10</xdr:col>
          <xdr:colOff>419100</xdr:colOff>
          <xdr:row>24</xdr:row>
          <xdr:rowOff>76200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T24"/>
  <sheetViews>
    <sheetView tabSelected="1" topLeftCell="A4" workbookViewId="0">
      <selection activeCell="F28" sqref="F28"/>
    </sheetView>
  </sheetViews>
  <sheetFormatPr defaultRowHeight="15" x14ac:dyDescent="0.25"/>
  <sheetData>
    <row r="2" spans="3:20" x14ac:dyDescent="0.25">
      <c r="C2" s="32" t="s">
        <v>39</v>
      </c>
      <c r="D2" s="32"/>
      <c r="E2" s="32"/>
      <c r="F2" s="32"/>
      <c r="G2" s="32"/>
      <c r="H2" s="32"/>
      <c r="I2" s="32"/>
      <c r="J2" s="32"/>
    </row>
    <row r="9" spans="3:20" ht="15" customHeight="1" x14ac:dyDescent="0.25">
      <c r="M9" s="33" t="s">
        <v>40</v>
      </c>
      <c r="N9" s="33"/>
      <c r="O9" s="33"/>
      <c r="P9" s="33"/>
      <c r="Q9" s="33"/>
      <c r="R9" s="33"/>
      <c r="S9" s="33"/>
      <c r="T9" s="33"/>
    </row>
    <row r="10" spans="3:20" x14ac:dyDescent="0.25">
      <c r="M10" s="33"/>
      <c r="N10" s="33"/>
      <c r="O10" s="33"/>
      <c r="P10" s="33"/>
      <c r="Q10" s="33"/>
      <c r="R10" s="33"/>
      <c r="S10" s="33"/>
      <c r="T10" s="33"/>
    </row>
    <row r="11" spans="3:20" x14ac:dyDescent="0.25">
      <c r="M11" s="33"/>
      <c r="N11" s="33"/>
      <c r="O11" s="33"/>
      <c r="P11" s="33"/>
      <c r="Q11" s="33"/>
      <c r="R11" s="33"/>
      <c r="S11" s="33"/>
      <c r="T11" s="33"/>
    </row>
    <row r="12" spans="3:20" x14ac:dyDescent="0.25">
      <c r="M12" s="33"/>
      <c r="N12" s="33"/>
      <c r="O12" s="33"/>
      <c r="P12" s="33"/>
      <c r="Q12" s="33"/>
      <c r="R12" s="33"/>
      <c r="S12" s="33"/>
      <c r="T12" s="33"/>
    </row>
    <row r="13" spans="3:20" x14ac:dyDescent="0.25">
      <c r="M13" s="33"/>
      <c r="N13" s="33"/>
      <c r="O13" s="33"/>
      <c r="P13" s="33"/>
      <c r="Q13" s="33"/>
      <c r="R13" s="33"/>
      <c r="S13" s="33"/>
      <c r="T13" s="33"/>
    </row>
    <row r="14" spans="3:20" x14ac:dyDescent="0.25">
      <c r="M14" s="33"/>
      <c r="N14" s="33"/>
      <c r="O14" s="33"/>
      <c r="P14" s="33"/>
      <c r="Q14" s="33"/>
      <c r="R14" s="33"/>
      <c r="S14" s="33"/>
      <c r="T14" s="33"/>
    </row>
    <row r="15" spans="3:20" x14ac:dyDescent="0.25">
      <c r="M15" s="33"/>
      <c r="N15" s="33"/>
      <c r="O15" s="33"/>
      <c r="P15" s="33"/>
      <c r="Q15" s="33"/>
      <c r="R15" s="33"/>
      <c r="S15" s="33"/>
      <c r="T15" s="33"/>
    </row>
    <row r="17" spans="13:20" x14ac:dyDescent="0.25">
      <c r="M17" s="34" t="s">
        <v>41</v>
      </c>
      <c r="N17" s="35"/>
      <c r="O17" s="35"/>
      <c r="P17" s="35"/>
      <c r="Q17" s="35"/>
      <c r="R17" s="35"/>
      <c r="S17" s="35"/>
      <c r="T17" s="35"/>
    </row>
    <row r="18" spans="13:20" x14ac:dyDescent="0.25">
      <c r="M18" s="35"/>
      <c r="N18" s="35"/>
      <c r="O18" s="35"/>
      <c r="P18" s="35"/>
      <c r="Q18" s="35"/>
      <c r="R18" s="35"/>
      <c r="S18" s="35"/>
      <c r="T18" s="35"/>
    </row>
    <row r="19" spans="13:20" x14ac:dyDescent="0.25">
      <c r="M19" s="35"/>
      <c r="N19" s="35"/>
      <c r="O19" s="35"/>
      <c r="P19" s="35"/>
      <c r="Q19" s="35"/>
      <c r="R19" s="35"/>
      <c r="S19" s="35"/>
      <c r="T19" s="35"/>
    </row>
    <row r="20" spans="13:20" x14ac:dyDescent="0.25">
      <c r="M20" s="35"/>
      <c r="N20" s="35"/>
      <c r="O20" s="35"/>
      <c r="P20" s="35"/>
      <c r="Q20" s="35"/>
      <c r="R20" s="35"/>
      <c r="S20" s="35"/>
      <c r="T20" s="35"/>
    </row>
    <row r="21" spans="13:20" x14ac:dyDescent="0.25">
      <c r="M21" s="35"/>
      <c r="N21" s="35"/>
      <c r="O21" s="35"/>
      <c r="P21" s="35"/>
      <c r="Q21" s="35"/>
      <c r="R21" s="35"/>
      <c r="S21" s="35"/>
      <c r="T21" s="35"/>
    </row>
    <row r="22" spans="13:20" x14ac:dyDescent="0.25">
      <c r="M22" s="35"/>
      <c r="N22" s="35"/>
      <c r="O22" s="35"/>
      <c r="P22" s="35"/>
      <c r="Q22" s="35"/>
      <c r="R22" s="35"/>
      <c r="S22" s="35"/>
      <c r="T22" s="35"/>
    </row>
    <row r="23" spans="13:20" x14ac:dyDescent="0.25">
      <c r="M23" s="35"/>
      <c r="N23" s="35"/>
      <c r="O23" s="35"/>
      <c r="P23" s="35"/>
      <c r="Q23" s="35"/>
      <c r="R23" s="35"/>
      <c r="S23" s="35"/>
      <c r="T23" s="35"/>
    </row>
    <row r="24" spans="13:20" x14ac:dyDescent="0.25">
      <c r="M24" s="35"/>
      <c r="N24" s="35"/>
      <c r="O24" s="35"/>
      <c r="P24" s="35"/>
      <c r="Q24" s="35"/>
      <c r="R24" s="35"/>
      <c r="S24" s="35"/>
      <c r="T24" s="35"/>
    </row>
  </sheetData>
  <mergeCells count="3">
    <mergeCell ref="C2:J2"/>
    <mergeCell ref="M9:T15"/>
    <mergeCell ref="M17:T2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4098" r:id="rId3">
          <objectPr defaultSize="0" r:id="rId4">
            <anchor moveWithCells="1">
              <from>
                <xdr:col>1</xdr:col>
                <xdr:colOff>352425</xdr:colOff>
                <xdr:row>6</xdr:row>
                <xdr:rowOff>38100</xdr:rowOff>
              </from>
              <to>
                <xdr:col>10</xdr:col>
                <xdr:colOff>419100</xdr:colOff>
                <xdr:row>24</xdr:row>
                <xdr:rowOff>76200</xdr:rowOff>
              </to>
            </anchor>
          </objectPr>
        </oleObject>
      </mc:Choice>
      <mc:Fallback>
        <oleObject progId="Visio.Drawing.15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D26" sqref="D26"/>
    </sheetView>
  </sheetViews>
  <sheetFormatPr defaultRowHeight="15" x14ac:dyDescent="0.25"/>
  <cols>
    <col min="1" max="1" width="10.85546875" customWidth="1"/>
    <col min="2" max="2" width="25.140625" customWidth="1"/>
    <col min="3" max="3" width="17.85546875" customWidth="1"/>
    <col min="4" max="4" width="20.28515625" customWidth="1"/>
    <col min="5" max="5" width="18.5703125" customWidth="1"/>
    <col min="6" max="6" width="19.140625" customWidth="1"/>
  </cols>
  <sheetData>
    <row r="1" spans="1:6" x14ac:dyDescent="0.25">
      <c r="A1" s="24"/>
      <c r="B1" s="25" t="s">
        <v>33</v>
      </c>
      <c r="C1" s="25"/>
      <c r="D1" s="25"/>
      <c r="E1" s="25"/>
      <c r="F1" s="25"/>
    </row>
    <row r="2" spans="1:6" x14ac:dyDescent="0.25">
      <c r="A2" s="24"/>
      <c r="B2" s="25" t="s">
        <v>34</v>
      </c>
      <c r="C2" s="25"/>
      <c r="D2" s="25"/>
      <c r="E2" s="25"/>
      <c r="F2" s="25"/>
    </row>
    <row r="3" spans="1:6" x14ac:dyDescent="0.25">
      <c r="A3" s="24"/>
      <c r="B3" s="25" t="s">
        <v>23</v>
      </c>
      <c r="C3" s="25" t="s">
        <v>24</v>
      </c>
      <c r="D3" s="25" t="s">
        <v>25</v>
      </c>
      <c r="E3" s="25"/>
      <c r="F3" s="25"/>
    </row>
    <row r="4" spans="1:6" ht="20.25" x14ac:dyDescent="0.3">
      <c r="A4" s="36" t="s">
        <v>19</v>
      </c>
      <c r="B4" s="36"/>
      <c r="C4" s="36"/>
      <c r="D4" s="36"/>
      <c r="E4" s="36"/>
      <c r="F4" s="36"/>
    </row>
    <row r="5" spans="1:6" ht="15.75" x14ac:dyDescent="0.25">
      <c r="A5" s="31"/>
      <c r="B5" s="31"/>
      <c r="C5" s="31" t="s">
        <v>42</v>
      </c>
      <c r="D5" s="31" t="s">
        <v>43</v>
      </c>
      <c r="E5" s="31"/>
      <c r="F5" s="31"/>
    </row>
    <row r="6" spans="1:6" ht="15.75" x14ac:dyDescent="0.25">
      <c r="A6" s="29"/>
      <c r="B6" s="29"/>
      <c r="C6" s="37" t="s">
        <v>44</v>
      </c>
      <c r="D6" s="37"/>
      <c r="E6" s="29"/>
      <c r="F6" s="29"/>
    </row>
    <row r="7" spans="1:6" x14ac:dyDescent="0.25">
      <c r="A7" s="1"/>
      <c r="B7" s="6"/>
      <c r="C7" s="6"/>
      <c r="D7" s="6"/>
      <c r="E7" s="6"/>
      <c r="F7" s="6"/>
    </row>
    <row r="8" spans="1:6" ht="15.75" x14ac:dyDescent="0.25">
      <c r="A8" s="7" t="s">
        <v>1</v>
      </c>
      <c r="B8" s="8" t="s">
        <v>30</v>
      </c>
      <c r="C8" s="8" t="s">
        <v>26</v>
      </c>
      <c r="D8" s="8" t="s">
        <v>28</v>
      </c>
      <c r="E8" s="8" t="s">
        <v>27</v>
      </c>
      <c r="F8" s="8" t="s">
        <v>29</v>
      </c>
    </row>
    <row r="9" spans="1:6" ht="15.75" x14ac:dyDescent="0.25">
      <c r="A9" s="38" t="s">
        <v>9</v>
      </c>
      <c r="B9" s="39"/>
      <c r="C9" s="16"/>
      <c r="D9" s="16"/>
      <c r="E9" s="16"/>
      <c r="F9" s="16"/>
    </row>
    <row r="10" spans="1:6" ht="15.75" x14ac:dyDescent="0.25">
      <c r="A10" s="11">
        <v>1</v>
      </c>
      <c r="B10" s="18" t="s">
        <v>31</v>
      </c>
      <c r="C10" s="19"/>
      <c r="D10" s="19"/>
      <c r="E10" s="19"/>
      <c r="F10" s="19"/>
    </row>
    <row r="11" spans="1:6" ht="15.75" x14ac:dyDescent="0.25">
      <c r="A11" s="11"/>
      <c r="B11" s="20" t="s">
        <v>38</v>
      </c>
      <c r="C11" s="19"/>
      <c r="D11" s="19"/>
      <c r="E11" s="19"/>
      <c r="F11" s="13"/>
    </row>
    <row r="12" spans="1:6" ht="15.75" x14ac:dyDescent="0.25">
      <c r="A12" s="11"/>
      <c r="B12" s="20" t="s">
        <v>38</v>
      </c>
      <c r="C12" s="19"/>
      <c r="D12" s="19"/>
      <c r="E12" s="19"/>
      <c r="F12" s="13"/>
    </row>
    <row r="13" spans="1:6" ht="15.75" x14ac:dyDescent="0.25">
      <c r="A13" s="11"/>
      <c r="B13" s="20" t="s">
        <v>38</v>
      </c>
      <c r="C13" s="19"/>
      <c r="D13" s="19"/>
      <c r="E13" s="19"/>
      <c r="F13" s="13"/>
    </row>
    <row r="14" spans="1:6" ht="15.75" x14ac:dyDescent="0.25">
      <c r="A14" s="11">
        <v>2</v>
      </c>
      <c r="B14" s="18" t="s">
        <v>31</v>
      </c>
      <c r="C14" s="19"/>
      <c r="D14" s="19"/>
      <c r="E14" s="19"/>
      <c r="F14" s="13"/>
    </row>
    <row r="15" spans="1:6" ht="15.75" x14ac:dyDescent="0.25">
      <c r="A15" s="11"/>
      <c r="B15" s="20" t="s">
        <v>38</v>
      </c>
      <c r="C15" s="19"/>
      <c r="D15" s="19"/>
      <c r="E15" s="19"/>
      <c r="F15" s="13"/>
    </row>
    <row r="16" spans="1:6" ht="15.75" x14ac:dyDescent="0.25">
      <c r="A16" s="11"/>
      <c r="B16" s="20" t="s">
        <v>38</v>
      </c>
      <c r="C16" s="19"/>
      <c r="D16" s="19"/>
      <c r="E16" s="19"/>
      <c r="F16" s="13"/>
    </row>
    <row r="17" spans="1:6" ht="15.75" x14ac:dyDescent="0.25">
      <c r="A17" s="11"/>
      <c r="B17" s="12" t="s">
        <v>32</v>
      </c>
      <c r="C17" s="13"/>
      <c r="D17" s="13"/>
      <c r="E17" s="13"/>
      <c r="F17" s="13"/>
    </row>
    <row r="20" spans="1:6" x14ac:dyDescent="0.25">
      <c r="A20" s="30" t="s">
        <v>35</v>
      </c>
      <c r="B20" s="30"/>
      <c r="C20" s="30" t="s">
        <v>36</v>
      </c>
      <c r="D20" s="30"/>
      <c r="E20" s="30" t="s">
        <v>37</v>
      </c>
    </row>
    <row r="21" spans="1:6" x14ac:dyDescent="0.25">
      <c r="A21" s="30"/>
      <c r="B21" s="30"/>
      <c r="C21" s="30"/>
      <c r="D21" s="30"/>
      <c r="E21" s="30"/>
    </row>
  </sheetData>
  <mergeCells count="3">
    <mergeCell ref="A4:F4"/>
    <mergeCell ref="C6:D6"/>
    <mergeCell ref="A9:B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05"/>
  <sheetViews>
    <sheetView topLeftCell="A7" workbookViewId="0">
      <selection activeCell="E27" sqref="E27"/>
    </sheetView>
  </sheetViews>
  <sheetFormatPr defaultRowHeight="12.75" x14ac:dyDescent="0.2"/>
  <cols>
    <col min="1" max="1" width="3.85546875" style="24" bestFit="1" customWidth="1"/>
    <col min="2" max="2" width="37.42578125" style="25" customWidth="1"/>
    <col min="3" max="3" width="14" style="25" customWidth="1"/>
    <col min="4" max="5" width="20.85546875" style="25" customWidth="1"/>
    <col min="6" max="6" width="17" style="25" customWidth="1"/>
    <col min="7" max="12" width="9.140625" style="24"/>
    <col min="13" max="13" width="9.140625" style="26"/>
    <col min="14" max="19" width="9.140625" style="24"/>
    <col min="20" max="20" width="9.140625" style="26"/>
    <col min="21" max="26" width="9.140625" style="24"/>
    <col min="27" max="27" width="9.140625" style="26"/>
    <col min="28" max="28" width="9.140625" style="24"/>
    <col min="29" max="16384" width="9.140625" style="3"/>
  </cols>
  <sheetData>
    <row r="1" spans="1:251" x14ac:dyDescent="0.2">
      <c r="B1" s="25" t="s">
        <v>20</v>
      </c>
    </row>
    <row r="2" spans="1:251" x14ac:dyDescent="0.2">
      <c r="B2" s="25" t="s">
        <v>21</v>
      </c>
    </row>
    <row r="3" spans="1:251" x14ac:dyDescent="0.2">
      <c r="B3" s="25" t="s">
        <v>23</v>
      </c>
      <c r="C3" s="25" t="s">
        <v>24</v>
      </c>
      <c r="D3" s="25" t="s">
        <v>25</v>
      </c>
    </row>
    <row r="4" spans="1:251" ht="21" customHeight="1" x14ac:dyDescent="0.3">
      <c r="A4" s="36" t="s">
        <v>19</v>
      </c>
      <c r="B4" s="36"/>
      <c r="C4" s="36"/>
      <c r="D4" s="36"/>
      <c r="E4" s="36"/>
      <c r="F4" s="3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pans="1:251" ht="15.75" x14ac:dyDescent="0.25">
      <c r="A5" s="37" t="s">
        <v>0</v>
      </c>
      <c r="B5" s="37"/>
      <c r="C5" s="37"/>
      <c r="D5" s="37"/>
      <c r="E5" s="37"/>
      <c r="F5" s="3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1:251" ht="15.75" x14ac:dyDescent="0.25">
      <c r="A6" s="29"/>
      <c r="B6" s="29"/>
      <c r="C6" s="37" t="s">
        <v>22</v>
      </c>
      <c r="D6" s="37"/>
      <c r="E6" s="29"/>
      <c r="F6" s="2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x14ac:dyDescent="0.2">
      <c r="A7" s="1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1:251" ht="57" customHeight="1" x14ac:dyDescent="0.2">
      <c r="A8" s="7" t="s">
        <v>1</v>
      </c>
      <c r="B8" s="8" t="s">
        <v>2</v>
      </c>
      <c r="C8" s="9" t="s">
        <v>3</v>
      </c>
      <c r="D8" s="8" t="s">
        <v>4</v>
      </c>
      <c r="E8" s="8" t="s">
        <v>5</v>
      </c>
      <c r="F8" s="8" t="s">
        <v>6</v>
      </c>
      <c r="G8" s="10"/>
      <c r="H8" s="10" t="s">
        <v>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</row>
    <row r="9" spans="1:251" s="17" customFormat="1" ht="15.75" x14ac:dyDescent="0.25">
      <c r="A9" s="38" t="s">
        <v>9</v>
      </c>
      <c r="B9" s="39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</row>
    <row r="10" spans="1:251" s="17" customFormat="1" ht="15.75" x14ac:dyDescent="0.25">
      <c r="A10" s="11">
        <v>4</v>
      </c>
      <c r="B10" s="18" t="s">
        <v>10</v>
      </c>
      <c r="C10" s="19">
        <f>SUM(C15:C16)</f>
        <v>5044</v>
      </c>
      <c r="D10" s="19">
        <f>SUM(D15:D16)</f>
        <v>5883</v>
      </c>
      <c r="E10" s="19">
        <f>SUM(E15:E16)</f>
        <v>1153</v>
      </c>
      <c r="F10" s="19">
        <f>SUM(F15:F16)</f>
        <v>9774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</row>
    <row r="11" spans="1:251" s="17" customFormat="1" ht="15.75" hidden="1" x14ac:dyDescent="0.25">
      <c r="A11" s="11"/>
      <c r="B11" s="20" t="s">
        <v>11</v>
      </c>
      <c r="C11" s="19">
        <v>2000</v>
      </c>
      <c r="D11" s="19">
        <v>4522</v>
      </c>
      <c r="E11" s="19">
        <v>646</v>
      </c>
      <c r="F11" s="13">
        <f t="shared" ref="F11:F24" si="0">C11+D11-E11</f>
        <v>5876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</row>
    <row r="12" spans="1:251" s="17" customFormat="1" ht="15.75" hidden="1" x14ac:dyDescent="0.25">
      <c r="A12" s="11"/>
      <c r="B12" s="20" t="s">
        <v>12</v>
      </c>
      <c r="C12" s="19">
        <v>100</v>
      </c>
      <c r="D12" s="19">
        <v>666</v>
      </c>
      <c r="E12" s="19">
        <v>121</v>
      </c>
      <c r="F12" s="13">
        <f t="shared" si="0"/>
        <v>645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</row>
    <row r="13" spans="1:251" s="17" customFormat="1" ht="15.75" hidden="1" x14ac:dyDescent="0.25">
      <c r="A13" s="11"/>
      <c r="B13" s="20" t="s">
        <v>13</v>
      </c>
      <c r="C13" s="19">
        <v>500</v>
      </c>
      <c r="D13" s="19">
        <v>121</v>
      </c>
      <c r="E13" s="19">
        <v>120</v>
      </c>
      <c r="F13" s="13">
        <f t="shared" si="0"/>
        <v>501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</row>
    <row r="14" spans="1:251" s="17" customFormat="1" ht="15.75" hidden="1" x14ac:dyDescent="0.25">
      <c r="A14" s="11"/>
      <c r="B14" s="20" t="s">
        <v>14</v>
      </c>
      <c r="C14" s="19">
        <v>1944</v>
      </c>
      <c r="D14" s="19">
        <v>122</v>
      </c>
      <c r="E14" s="19">
        <v>133</v>
      </c>
      <c r="F14" s="13">
        <f t="shared" si="0"/>
        <v>1933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</row>
    <row r="15" spans="1:251" s="17" customFormat="1" ht="15.75" x14ac:dyDescent="0.25">
      <c r="A15" s="11"/>
      <c r="B15" s="20" t="s">
        <v>11</v>
      </c>
      <c r="C15" s="19">
        <v>2000</v>
      </c>
      <c r="D15" s="19">
        <v>4522</v>
      </c>
      <c r="E15" s="19">
        <v>646</v>
      </c>
      <c r="F15" s="13">
        <f t="shared" si="0"/>
        <v>5876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</row>
    <row r="16" spans="1:251" s="17" customFormat="1" ht="15.75" x14ac:dyDescent="0.25">
      <c r="A16" s="11"/>
      <c r="B16" s="20" t="s">
        <v>12</v>
      </c>
      <c r="C16" s="19">
        <v>3044</v>
      </c>
      <c r="D16" s="19">
        <v>1361</v>
      </c>
      <c r="E16" s="19">
        <v>507</v>
      </c>
      <c r="F16" s="13">
        <f t="shared" si="0"/>
        <v>3898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</row>
    <row r="17" spans="1:251" s="17" customFormat="1" ht="15.75" hidden="1" x14ac:dyDescent="0.25">
      <c r="A17" s="11"/>
      <c r="B17" s="20" t="s">
        <v>15</v>
      </c>
      <c r="C17" s="19">
        <v>500</v>
      </c>
      <c r="D17" s="19">
        <v>452</v>
      </c>
      <c r="E17" s="19">
        <v>133</v>
      </c>
      <c r="F17" s="13">
        <f t="shared" si="0"/>
        <v>819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</row>
    <row r="18" spans="1:251" s="17" customFormat="1" ht="15.75" x14ac:dyDescent="0.25">
      <c r="A18" s="11">
        <v>5</v>
      </c>
      <c r="B18" s="18" t="s">
        <v>16</v>
      </c>
      <c r="C18" s="19">
        <f>SUM(C19:C20)</f>
        <v>5500</v>
      </c>
      <c r="D18" s="19">
        <f>SUM(D19:D20)</f>
        <v>25257</v>
      </c>
      <c r="E18" s="19">
        <f>SUM(E19:E20)</f>
        <v>23283</v>
      </c>
      <c r="F18" s="13">
        <f>C18+D18-E18</f>
        <v>7474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</row>
    <row r="19" spans="1:251" s="17" customFormat="1" ht="15.75" x14ac:dyDescent="0.25">
      <c r="A19" s="11"/>
      <c r="B19" s="20" t="s">
        <v>13</v>
      </c>
      <c r="C19" s="19">
        <v>3500</v>
      </c>
      <c r="D19" s="19">
        <v>22257</v>
      </c>
      <c r="E19" s="19">
        <v>23112</v>
      </c>
      <c r="F19" s="13">
        <f>C19+D19-E19</f>
        <v>2645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</row>
    <row r="20" spans="1:251" s="17" customFormat="1" ht="15.75" x14ac:dyDescent="0.25">
      <c r="A20" s="11"/>
      <c r="B20" s="20" t="s">
        <v>11</v>
      </c>
      <c r="C20" s="19">
        <v>2000</v>
      </c>
      <c r="D20" s="19">
        <v>3000</v>
      </c>
      <c r="E20" s="19">
        <v>171</v>
      </c>
      <c r="F20" s="13">
        <f>C20+D20-E20</f>
        <v>4829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</row>
    <row r="21" spans="1:251" s="17" customFormat="1" ht="15.75" x14ac:dyDescent="0.25">
      <c r="A21" s="11">
        <v>6</v>
      </c>
      <c r="B21" s="18" t="s">
        <v>17</v>
      </c>
      <c r="C21" s="13">
        <v>450</v>
      </c>
      <c r="D21" s="19">
        <v>30</v>
      </c>
      <c r="E21" s="19">
        <v>400</v>
      </c>
      <c r="F21" s="13">
        <f t="shared" si="0"/>
        <v>80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</row>
    <row r="22" spans="1:251" s="17" customFormat="1" ht="15.75" x14ac:dyDescent="0.25">
      <c r="A22" s="11"/>
      <c r="B22" s="20" t="s">
        <v>13</v>
      </c>
      <c r="C22" s="19">
        <v>350</v>
      </c>
      <c r="D22" s="19">
        <v>250</v>
      </c>
      <c r="E22" s="19">
        <v>110</v>
      </c>
      <c r="F22" s="13">
        <f>C22+D22-E22</f>
        <v>490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</row>
    <row r="23" spans="1:251" s="17" customFormat="1" ht="15.75" x14ac:dyDescent="0.25">
      <c r="A23" s="11"/>
      <c r="B23" s="20" t="s">
        <v>12</v>
      </c>
      <c r="C23" s="19">
        <v>100</v>
      </c>
      <c r="D23" s="19">
        <v>150</v>
      </c>
      <c r="E23" s="19">
        <v>50</v>
      </c>
      <c r="F23" s="13">
        <f>C23+D23-E23</f>
        <v>200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</row>
    <row r="24" spans="1:251" s="17" customFormat="1" ht="15.75" x14ac:dyDescent="0.25">
      <c r="A24" s="11">
        <v>7</v>
      </c>
      <c r="B24" s="18" t="s">
        <v>18</v>
      </c>
      <c r="C24" s="19">
        <v>50</v>
      </c>
      <c r="D24" s="19">
        <v>20</v>
      </c>
      <c r="E24" s="19">
        <v>20</v>
      </c>
      <c r="F24" s="13">
        <f t="shared" si="0"/>
        <v>50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</row>
    <row r="25" spans="1:251" s="17" customFormat="1" ht="15.75" x14ac:dyDescent="0.25">
      <c r="A25" s="11"/>
      <c r="B25" s="20" t="s">
        <v>13</v>
      </c>
      <c r="C25" s="19">
        <v>25</v>
      </c>
      <c r="D25" s="19">
        <v>150</v>
      </c>
      <c r="E25" s="19">
        <v>250</v>
      </c>
      <c r="F25" s="13">
        <f>C25+D25-E25</f>
        <v>-75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</row>
    <row r="26" spans="1:251" s="17" customFormat="1" ht="15.75" x14ac:dyDescent="0.25">
      <c r="A26" s="11"/>
      <c r="B26" s="20" t="s">
        <v>11</v>
      </c>
      <c r="C26" s="19">
        <v>25</v>
      </c>
      <c r="D26" s="19">
        <v>50</v>
      </c>
      <c r="E26" s="19">
        <v>171</v>
      </c>
      <c r="F26" s="13">
        <f>C26+D26-E26</f>
        <v>-96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</row>
    <row r="27" spans="1:251" ht="15.75" x14ac:dyDescent="0.25">
      <c r="A27" s="11">
        <v>1</v>
      </c>
      <c r="B27" s="12" t="s">
        <v>8</v>
      </c>
      <c r="C27" s="13">
        <v>10000</v>
      </c>
      <c r="D27" s="13">
        <f>SUM(D10,D18,D21,D24)</f>
        <v>31190</v>
      </c>
      <c r="E27" s="13">
        <f>SUM(E10,E18,E21,E24)</f>
        <v>24856</v>
      </c>
      <c r="F27" s="13">
        <f>C27+D27-E27</f>
        <v>16334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</row>
    <row r="28" spans="1:251" s="15" customFormat="1" ht="48" customHeight="1" x14ac:dyDescent="0.25">
      <c r="A28" s="21"/>
      <c r="B28" s="27"/>
      <c r="C28" s="28"/>
      <c r="D28" s="28"/>
      <c r="E28" s="28"/>
      <c r="F28" s="2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1" s="15" customFormat="1" ht="24.75" customHeight="1" x14ac:dyDescent="0.25">
      <c r="A29" s="21"/>
      <c r="B29" s="30" t="s">
        <v>35</v>
      </c>
      <c r="C29" s="30"/>
      <c r="D29" s="30" t="s">
        <v>36</v>
      </c>
      <c r="E29" s="30"/>
      <c r="F29" s="30" t="s">
        <v>37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1" s="15" customFormat="1" ht="24.75" customHeight="1" x14ac:dyDescent="0.25">
      <c r="A30" s="21"/>
      <c r="B30" s="30"/>
      <c r="C30" s="30"/>
      <c r="D30" s="30"/>
      <c r="E30" s="30"/>
      <c r="F30" s="3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1" x14ac:dyDescent="0.2">
      <c r="A31" s="4"/>
      <c r="B31" s="22"/>
      <c r="C31" s="22"/>
      <c r="D31" s="22"/>
      <c r="E31" s="22"/>
      <c r="F31" s="2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</row>
    <row r="32" spans="1:251" x14ac:dyDescent="0.2">
      <c r="A32" s="4"/>
      <c r="B32" s="22"/>
      <c r="C32" s="22"/>
      <c r="D32" s="22"/>
      <c r="E32" s="22"/>
      <c r="F32" s="2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</row>
    <row r="33" spans="1:251" x14ac:dyDescent="0.2">
      <c r="A33" s="4"/>
      <c r="B33" s="22"/>
      <c r="C33" s="22"/>
      <c r="D33" s="22"/>
      <c r="E33" s="22"/>
      <c r="F33" s="2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</row>
    <row r="34" spans="1:251" x14ac:dyDescent="0.2">
      <c r="A34" s="4"/>
      <c r="B34" s="22"/>
      <c r="C34" s="22"/>
      <c r="D34" s="22"/>
      <c r="E34" s="22"/>
      <c r="F34" s="2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</row>
    <row r="35" spans="1:251" x14ac:dyDescent="0.2">
      <c r="A35" s="4"/>
      <c r="B35" s="22"/>
      <c r="C35" s="22"/>
      <c r="D35" s="22"/>
      <c r="E35" s="22"/>
      <c r="F35" s="2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</row>
    <row r="36" spans="1:251" s="5" customFormat="1" x14ac:dyDescent="0.2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51" s="5" customFormat="1" x14ac:dyDescent="0.2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51" s="5" customFormat="1" x14ac:dyDescent="0.2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51" s="5" customFormat="1" x14ac:dyDescent="0.2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51" s="5" customFormat="1" x14ac:dyDescent="0.2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51" s="5" customFormat="1" x14ac:dyDescent="0.2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51" s="5" customFormat="1" x14ac:dyDescent="0.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51" s="5" customFormat="1" x14ac:dyDescent="0.2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51" s="5" customFormat="1" x14ac:dyDescent="0.2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51" s="5" customFormat="1" x14ac:dyDescent="0.2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51" s="5" customFormat="1" x14ac:dyDescent="0.2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51" s="5" customFormat="1" x14ac:dyDescent="0.2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51" s="5" customFormat="1" x14ac:dyDescent="0.2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s="5" customFormat="1" x14ac:dyDescent="0.2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s="5" customFormat="1" x14ac:dyDescent="0.2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s="5" customFormat="1" x14ac:dyDescent="0.2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s="5" customFormat="1" x14ac:dyDescent="0.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s="5" customFormat="1" x14ac:dyDescent="0.2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s="5" customFormat="1" x14ac:dyDescent="0.2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s="5" customFormat="1" x14ac:dyDescent="0.2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5" customFormat="1" x14ac:dyDescent="0.2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s="5" customFormat="1" x14ac:dyDescent="0.2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s="5" customFormat="1" x14ac:dyDescent="0.2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s="5" customFormat="1" x14ac:dyDescent="0.2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s="5" customFormat="1" x14ac:dyDescent="0.2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s="5" customFormat="1" x14ac:dyDescent="0.2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s="5" customFormat="1" x14ac:dyDescent="0.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5" customFormat="1" x14ac:dyDescent="0.2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s="5" customFormat="1" x14ac:dyDescent="0.2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s="5" customFormat="1" x14ac:dyDescent="0.2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s="5" customFormat="1" x14ac:dyDescent="0.2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s="5" customFormat="1" x14ac:dyDescent="0.2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s="5" customFormat="1" x14ac:dyDescent="0.2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s="5" customFormat="1" x14ac:dyDescent="0.2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5" customFormat="1" x14ac:dyDescent="0.2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s="5" customFormat="1" x14ac:dyDescent="0.2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s="5" customFormat="1" x14ac:dyDescent="0.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s="5" customFormat="1" x14ac:dyDescent="0.2">
      <c r="A73" s="4"/>
      <c r="B73" s="23"/>
      <c r="C73" s="23"/>
      <c r="D73" s="23"/>
      <c r="E73" s="23"/>
      <c r="F73" s="2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s="5" customFormat="1" x14ac:dyDescent="0.2">
      <c r="A74" s="4"/>
      <c r="B74" s="23"/>
      <c r="C74" s="23"/>
      <c r="D74" s="23"/>
      <c r="E74" s="23"/>
      <c r="F74" s="2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s="5" customFormat="1" x14ac:dyDescent="0.2">
      <c r="A75" s="4"/>
      <c r="B75" s="23"/>
      <c r="C75" s="23"/>
      <c r="D75" s="23"/>
      <c r="E75" s="23"/>
      <c r="F75" s="2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s="5" customFormat="1" x14ac:dyDescent="0.2">
      <c r="A76" s="4"/>
      <c r="B76" s="23"/>
      <c r="C76" s="23"/>
      <c r="D76" s="23"/>
      <c r="E76" s="23"/>
      <c r="F76" s="2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5" customFormat="1" x14ac:dyDescent="0.2">
      <c r="A77" s="4"/>
      <c r="B77" s="23"/>
      <c r="C77" s="23"/>
      <c r="D77" s="23"/>
      <c r="E77" s="23"/>
      <c r="F77" s="2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s="5" customFormat="1" x14ac:dyDescent="0.2">
      <c r="A78" s="4"/>
      <c r="B78" s="23"/>
      <c r="C78" s="23"/>
      <c r="D78" s="23"/>
      <c r="E78" s="23"/>
      <c r="F78" s="2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s="5" customFormat="1" x14ac:dyDescent="0.2">
      <c r="A79" s="4"/>
      <c r="B79" s="23"/>
      <c r="C79" s="23"/>
      <c r="D79" s="23"/>
      <c r="E79" s="23"/>
      <c r="F79" s="2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s="5" customFormat="1" x14ac:dyDescent="0.2">
      <c r="A80" s="4"/>
      <c r="B80" s="23"/>
      <c r="C80" s="23"/>
      <c r="D80" s="23"/>
      <c r="E80" s="23"/>
      <c r="F80" s="2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s="5" customFormat="1" x14ac:dyDescent="0.2">
      <c r="A81" s="4"/>
      <c r="B81" s="23"/>
      <c r="C81" s="23"/>
      <c r="D81" s="23"/>
      <c r="E81" s="23"/>
      <c r="F81" s="2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s="5" customFormat="1" x14ac:dyDescent="0.2">
      <c r="A82" s="4"/>
      <c r="B82" s="23"/>
      <c r="C82" s="23"/>
      <c r="D82" s="23"/>
      <c r="E82" s="23"/>
      <c r="F82" s="2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s="5" customFormat="1" x14ac:dyDescent="0.2">
      <c r="A83" s="4"/>
      <c r="B83" s="23"/>
      <c r="C83" s="23"/>
      <c r="D83" s="23"/>
      <c r="E83" s="23"/>
      <c r="F83" s="2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s="5" customFormat="1" x14ac:dyDescent="0.2">
      <c r="A84" s="4"/>
      <c r="B84" s="23"/>
      <c r="C84" s="23"/>
      <c r="D84" s="23"/>
      <c r="E84" s="23"/>
      <c r="F84" s="2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s="5" customFormat="1" x14ac:dyDescent="0.2">
      <c r="A85" s="4"/>
      <c r="B85" s="23"/>
      <c r="C85" s="23"/>
      <c r="D85" s="23"/>
      <c r="E85" s="23"/>
      <c r="F85" s="2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s="5" customFormat="1" x14ac:dyDescent="0.2">
      <c r="A86" s="4"/>
      <c r="B86" s="23"/>
      <c r="C86" s="23"/>
      <c r="D86" s="23"/>
      <c r="E86" s="23"/>
      <c r="F86" s="2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s="5" customFormat="1" x14ac:dyDescent="0.2">
      <c r="A87" s="4"/>
      <c r="B87" s="23"/>
      <c r="C87" s="23"/>
      <c r="D87" s="23"/>
      <c r="E87" s="23"/>
      <c r="F87" s="2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s="5" customFormat="1" x14ac:dyDescent="0.2">
      <c r="A88" s="4"/>
      <c r="B88" s="23"/>
      <c r="C88" s="23"/>
      <c r="D88" s="23"/>
      <c r="E88" s="23"/>
      <c r="F88" s="2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s="5" customFormat="1" x14ac:dyDescent="0.2">
      <c r="A89" s="4"/>
      <c r="B89" s="23"/>
      <c r="C89" s="23"/>
      <c r="D89" s="23"/>
      <c r="E89" s="23"/>
      <c r="F89" s="2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s="5" customFormat="1" x14ac:dyDescent="0.2">
      <c r="A90" s="4"/>
      <c r="B90" s="23"/>
      <c r="C90" s="23"/>
      <c r="D90" s="23"/>
      <c r="E90" s="23"/>
      <c r="F90" s="2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s="5" customFormat="1" x14ac:dyDescent="0.2">
      <c r="A91" s="4"/>
      <c r="B91" s="23"/>
      <c r="C91" s="23"/>
      <c r="D91" s="23"/>
      <c r="E91" s="23"/>
      <c r="F91" s="2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s="5" customFormat="1" x14ac:dyDescent="0.2">
      <c r="A92" s="4"/>
      <c r="B92" s="23"/>
      <c r="C92" s="23"/>
      <c r="D92" s="23"/>
      <c r="E92" s="23"/>
      <c r="F92" s="2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s="5" customFormat="1" x14ac:dyDescent="0.2">
      <c r="A93" s="4"/>
      <c r="B93" s="23"/>
      <c r="C93" s="23"/>
      <c r="D93" s="23"/>
      <c r="E93" s="23"/>
      <c r="F93" s="2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s="5" customFormat="1" x14ac:dyDescent="0.2">
      <c r="A94" s="4"/>
      <c r="B94" s="23"/>
      <c r="C94" s="23"/>
      <c r="D94" s="23"/>
      <c r="E94" s="23"/>
      <c r="F94" s="2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s="5" customFormat="1" x14ac:dyDescent="0.2">
      <c r="A95" s="4"/>
      <c r="B95" s="23"/>
      <c r="C95" s="23"/>
      <c r="D95" s="23"/>
      <c r="E95" s="23"/>
      <c r="F95" s="2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s="5" customFormat="1" x14ac:dyDescent="0.2">
      <c r="A96" s="4"/>
      <c r="B96" s="23"/>
      <c r="C96" s="23"/>
      <c r="D96" s="23"/>
      <c r="E96" s="23"/>
      <c r="F96" s="2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s="5" customFormat="1" x14ac:dyDescent="0.2">
      <c r="A97" s="4"/>
      <c r="B97" s="23"/>
      <c r="C97" s="23"/>
      <c r="D97" s="23"/>
      <c r="E97" s="23"/>
      <c r="F97" s="2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s="5" customFormat="1" x14ac:dyDescent="0.2">
      <c r="A98" s="4"/>
      <c r="B98" s="23"/>
      <c r="C98" s="23"/>
      <c r="D98" s="23"/>
      <c r="E98" s="23"/>
      <c r="F98" s="2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s="5" customFormat="1" x14ac:dyDescent="0.2">
      <c r="A99" s="4"/>
      <c r="B99" s="23"/>
      <c r="C99" s="23"/>
      <c r="D99" s="23"/>
      <c r="E99" s="23"/>
      <c r="F99" s="2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s="5" customFormat="1" x14ac:dyDescent="0.2">
      <c r="A100" s="4"/>
      <c r="B100" s="23"/>
      <c r="C100" s="23"/>
      <c r="D100" s="23"/>
      <c r="E100" s="23"/>
      <c r="F100" s="2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s="5" customFormat="1" x14ac:dyDescent="0.2">
      <c r="A101" s="4"/>
      <c r="B101" s="23"/>
      <c r="C101" s="23"/>
      <c r="D101" s="23"/>
      <c r="E101" s="23"/>
      <c r="F101" s="2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s="5" customFormat="1" x14ac:dyDescent="0.2">
      <c r="A102" s="4"/>
      <c r="B102" s="23"/>
      <c r="C102" s="23"/>
      <c r="D102" s="23"/>
      <c r="E102" s="23"/>
      <c r="F102" s="2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s="5" customFormat="1" x14ac:dyDescent="0.2">
      <c r="A103" s="4"/>
      <c r="B103" s="23"/>
      <c r="C103" s="23"/>
      <c r="D103" s="23"/>
      <c r="E103" s="23"/>
      <c r="F103" s="2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s="5" customFormat="1" x14ac:dyDescent="0.2">
      <c r="A104" s="4"/>
      <c r="B104" s="23"/>
      <c r="C104" s="23"/>
      <c r="D104" s="23"/>
      <c r="E104" s="23"/>
      <c r="F104" s="2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s="5" customFormat="1" x14ac:dyDescent="0.2">
      <c r="A105" s="4"/>
      <c r="B105" s="23"/>
      <c r="C105" s="23"/>
      <c r="D105" s="23"/>
      <c r="E105" s="23"/>
      <c r="F105" s="2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</sheetData>
  <mergeCells count="4">
    <mergeCell ref="A4:F4"/>
    <mergeCell ref="A5:F5"/>
    <mergeCell ref="A9:B9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hinh search</vt:lpstr>
      <vt:lpstr>AR0720_HT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Dai suthuc</cp:lastModifiedBy>
  <dcterms:created xsi:type="dcterms:W3CDTF">2016-01-25T04:44:00Z</dcterms:created>
  <dcterms:modified xsi:type="dcterms:W3CDTF">2016-02-25T02:21:34Z</dcterms:modified>
</cp:coreProperties>
</file>